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ike-kristian.ahlers\Desktop\public\"/>
    </mc:Choice>
  </mc:AlternateContent>
  <xr:revisionPtr revIDLastSave="0" documentId="13_ncr:1_{42F2C717-5BAB-4B90-B392-92ACA05D2588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Tabelle5" sheetId="9" state="hidden" r:id="rId1"/>
    <sheet name="Tabelle2" sheetId="20" r:id="rId2"/>
    <sheet name="Abfalldokumentation" sheetId="6" r:id="rId3"/>
    <sheet name="Kennzahlen" sheetId="19" r:id="rId4"/>
    <sheet name="Berechnung der Kennzahlen" sheetId="18" r:id="rId5"/>
    <sheet name="Produktgruppen" sheetId="12" r:id="rId6"/>
    <sheet name="Artikel" sheetId="14" r:id="rId7"/>
    <sheet name="Tabelle1" sheetId="13" state="hidden" r:id="rId8"/>
    <sheet name="Liste Gründe" sheetId="15" r:id="rId9"/>
  </sheets>
  <definedNames>
    <definedName name="ExterneDaten_1" localSheetId="3" hidden="1">Kennzahlen!$A$1:$H$33</definedName>
    <definedName name="ExterneDaten_2" localSheetId="3" hidden="1">Kennzahlen!$J$1:$L$33</definedName>
    <definedName name="ExterneDaten_3" localSheetId="3" hidden="1">Kennzahlen!$N$1:$Q$33</definedName>
  </definedNames>
  <calcPr calcId="191028"/>
  <pivotCaches>
    <pivotCache cacheId="0" r:id="rId10"/>
    <pivotCache cacheId="1" r:id="rId11"/>
    <pivotCache cacheId="2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65" i="6" l="1"/>
  <c r="D36" i="19" a="1"/>
  <c r="D36" i="19" s="1"/>
  <c r="C34" i="6"/>
  <c r="C35" i="6"/>
  <c r="C76" i="6"/>
  <c r="C90" i="6"/>
  <c r="C318" i="6"/>
  <c r="C406" i="6"/>
  <c r="C407" i="6"/>
  <c r="C454" i="6"/>
  <c r="C476" i="6"/>
  <c r="C550" i="6"/>
  <c r="C883" i="6"/>
  <c r="C901" i="6"/>
  <c r="I593" i="6"/>
  <c r="D593" i="6"/>
  <c r="C593" i="6" s="1"/>
  <c r="I76" i="6"/>
  <c r="I90" i="6"/>
  <c r="N5" i="18"/>
  <c r="N6" i="18"/>
  <c r="N7" i="18"/>
  <c r="N8" i="18"/>
  <c r="N4" i="18"/>
  <c r="M5" i="18"/>
  <c r="M6" i="18"/>
  <c r="M7" i="18"/>
  <c r="M8" i="18"/>
  <c r="M4" i="18"/>
  <c r="L8" i="18"/>
  <c r="L5" i="18"/>
  <c r="L6" i="18"/>
  <c r="L7" i="18"/>
  <c r="L4" i="18"/>
  <c r="P8" i="18" l="1"/>
  <c r="P7" i="18"/>
  <c r="P5" i="18"/>
  <c r="P4" i="18"/>
  <c r="O6" i="18"/>
  <c r="O8" i="18"/>
  <c r="P6" i="18"/>
  <c r="O4" i="18"/>
  <c r="O7" i="18"/>
  <c r="O5" i="18"/>
  <c r="G9" i="15" l="1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8" i="15"/>
  <c r="D951" i="6" l="1"/>
  <c r="C951" i="6" s="1"/>
  <c r="D950" i="6"/>
  <c r="C950" i="6" s="1"/>
  <c r="D949" i="6"/>
  <c r="C949" i="6" s="1"/>
  <c r="D948" i="6"/>
  <c r="C948" i="6" s="1"/>
  <c r="D947" i="6"/>
  <c r="C947" i="6" s="1"/>
  <c r="D946" i="6"/>
  <c r="C946" i="6" s="1"/>
  <c r="D945" i="6"/>
  <c r="C945" i="6" s="1"/>
  <c r="D944" i="6"/>
  <c r="C944" i="6" s="1"/>
  <c r="D943" i="6"/>
  <c r="C943" i="6" s="1"/>
  <c r="D942" i="6"/>
  <c r="C942" i="6" s="1"/>
  <c r="D941" i="6"/>
  <c r="C941" i="6" s="1"/>
  <c r="D940" i="6"/>
  <c r="C940" i="6" s="1"/>
  <c r="D939" i="6"/>
  <c r="C939" i="6" s="1"/>
  <c r="D938" i="6"/>
  <c r="C938" i="6" s="1"/>
  <c r="D937" i="6"/>
  <c r="C937" i="6" s="1"/>
  <c r="D936" i="6"/>
  <c r="C936" i="6" s="1"/>
  <c r="D935" i="6"/>
  <c r="C935" i="6" s="1"/>
  <c r="D934" i="6"/>
  <c r="C934" i="6" s="1"/>
  <c r="D933" i="6"/>
  <c r="C933" i="6" s="1"/>
  <c r="D932" i="6"/>
  <c r="C932" i="6" s="1"/>
  <c r="D60" i="6"/>
  <c r="C60" i="6" s="1"/>
  <c r="D931" i="6"/>
  <c r="C931" i="6" s="1"/>
  <c r="D929" i="6"/>
  <c r="C929" i="6" s="1"/>
  <c r="D928" i="6"/>
  <c r="C928" i="6" s="1"/>
  <c r="D927" i="6"/>
  <c r="C927" i="6" s="1"/>
  <c r="D926" i="6"/>
  <c r="C926" i="6" s="1"/>
  <c r="D925" i="6"/>
  <c r="C925" i="6" s="1"/>
  <c r="D924" i="6"/>
  <c r="C924" i="6" s="1"/>
  <c r="D923" i="6"/>
  <c r="C923" i="6" s="1"/>
  <c r="D922" i="6"/>
  <c r="C922" i="6" s="1"/>
  <c r="D921" i="6"/>
  <c r="C921" i="6" s="1"/>
  <c r="D38" i="6"/>
  <c r="C38" i="6" s="1"/>
  <c r="D919" i="6"/>
  <c r="C919" i="6" s="1"/>
  <c r="D918" i="6"/>
  <c r="C918" i="6" s="1"/>
  <c r="D930" i="6"/>
  <c r="C930" i="6" s="1"/>
  <c r="D920" i="6"/>
  <c r="C920" i="6" s="1"/>
  <c r="D917" i="6"/>
  <c r="C917" i="6" s="1"/>
  <c r="D916" i="6"/>
  <c r="C916" i="6" s="1"/>
  <c r="D913" i="6"/>
  <c r="C913" i="6" s="1"/>
  <c r="D912" i="6"/>
  <c r="C912" i="6" s="1"/>
  <c r="D911" i="6"/>
  <c r="C911" i="6" s="1"/>
  <c r="D910" i="6"/>
  <c r="C910" i="6" s="1"/>
  <c r="D909" i="6"/>
  <c r="C909" i="6" s="1"/>
  <c r="D908" i="6"/>
  <c r="C908" i="6" s="1"/>
  <c r="D907" i="6"/>
  <c r="C907" i="6" s="1"/>
  <c r="D906" i="6"/>
  <c r="C906" i="6" s="1"/>
  <c r="D905" i="6"/>
  <c r="C905" i="6" s="1"/>
  <c r="D904" i="6"/>
  <c r="C904" i="6" s="1"/>
  <c r="D903" i="6"/>
  <c r="C903" i="6" s="1"/>
  <c r="D902" i="6"/>
  <c r="C902" i="6" s="1"/>
  <c r="D900" i="6"/>
  <c r="C900" i="6" s="1"/>
  <c r="D899" i="6"/>
  <c r="C899" i="6" s="1"/>
  <c r="D898" i="6"/>
  <c r="C898" i="6" s="1"/>
  <c r="D915" i="6"/>
  <c r="C915" i="6" s="1"/>
  <c r="D896" i="6"/>
  <c r="C896" i="6" s="1"/>
  <c r="D895" i="6"/>
  <c r="C895" i="6" s="1"/>
  <c r="D894" i="6"/>
  <c r="C894" i="6" s="1"/>
  <c r="D893" i="6"/>
  <c r="C893" i="6" s="1"/>
  <c r="D914" i="6"/>
  <c r="C914" i="6" s="1"/>
  <c r="D897" i="6"/>
  <c r="C897" i="6" s="1"/>
  <c r="D890" i="6"/>
  <c r="D892" i="6"/>
  <c r="C892" i="6" s="1"/>
  <c r="D888" i="6"/>
  <c r="C888" i="6" s="1"/>
  <c r="D887" i="6"/>
  <c r="C887" i="6" s="1"/>
  <c r="D886" i="6"/>
  <c r="C886" i="6" s="1"/>
  <c r="D885" i="6"/>
  <c r="C885" i="6" s="1"/>
  <c r="D884" i="6"/>
  <c r="C884" i="6" s="1"/>
  <c r="D882" i="6"/>
  <c r="C882" i="6" s="1"/>
  <c r="D37" i="6"/>
  <c r="C37" i="6" s="1"/>
  <c r="D36" i="6"/>
  <c r="C36" i="6" s="1"/>
  <c r="D879" i="6"/>
  <c r="C879" i="6" s="1"/>
  <c r="D878" i="6"/>
  <c r="C878" i="6" s="1"/>
  <c r="D877" i="6"/>
  <c r="C877" i="6" s="1"/>
  <c r="D891" i="6"/>
  <c r="C891" i="6" s="1"/>
  <c r="D889" i="6"/>
  <c r="C889" i="6" s="1"/>
  <c r="D874" i="6"/>
  <c r="C874" i="6" s="1"/>
  <c r="D18" i="6"/>
  <c r="C18" i="6" s="1"/>
  <c r="D881" i="6"/>
  <c r="C881" i="6" s="1"/>
  <c r="D880" i="6"/>
  <c r="C880" i="6" s="1"/>
  <c r="D870" i="6"/>
  <c r="C870" i="6" s="1"/>
  <c r="D869" i="6"/>
  <c r="C869" i="6" s="1"/>
  <c r="D868" i="6"/>
  <c r="C868" i="6" s="1"/>
  <c r="D867" i="6"/>
  <c r="C867" i="6" s="1"/>
  <c r="D866" i="6"/>
  <c r="C866" i="6" s="1"/>
  <c r="D876" i="6"/>
  <c r="C876" i="6" s="1"/>
  <c r="D864" i="6"/>
  <c r="C864" i="6" s="1"/>
  <c r="D863" i="6"/>
  <c r="C863" i="6" s="1"/>
  <c r="D862" i="6"/>
  <c r="C862" i="6" s="1"/>
  <c r="D861" i="6"/>
  <c r="C861" i="6" s="1"/>
  <c r="D875" i="6"/>
  <c r="C875" i="6" s="1"/>
  <c r="D859" i="6"/>
  <c r="C859" i="6" s="1"/>
  <c r="D858" i="6"/>
  <c r="C858" i="6" s="1"/>
  <c r="D857" i="6"/>
  <c r="C857" i="6" s="1"/>
  <c r="D856" i="6"/>
  <c r="C856" i="6" s="1"/>
  <c r="D855" i="6"/>
  <c r="C855" i="6" s="1"/>
  <c r="D854" i="6"/>
  <c r="C854" i="6" s="1"/>
  <c r="D853" i="6"/>
  <c r="C853" i="6" s="1"/>
  <c r="D852" i="6"/>
  <c r="C852" i="6" s="1"/>
  <c r="D851" i="6"/>
  <c r="C851" i="6" s="1"/>
  <c r="D850" i="6"/>
  <c r="C850" i="6" s="1"/>
  <c r="D849" i="6"/>
  <c r="C849" i="6" s="1"/>
  <c r="D848" i="6"/>
  <c r="C848" i="6" s="1"/>
  <c r="D847" i="6"/>
  <c r="C847" i="6" s="1"/>
  <c r="D846" i="6"/>
  <c r="C846" i="6" s="1"/>
  <c r="D845" i="6"/>
  <c r="C845" i="6" s="1"/>
  <c r="D844" i="6"/>
  <c r="C844" i="6" s="1"/>
  <c r="D873" i="6"/>
  <c r="C873" i="6" s="1"/>
  <c r="D842" i="6"/>
  <c r="C842" i="6" s="1"/>
  <c r="D841" i="6"/>
  <c r="C841" i="6" s="1"/>
  <c r="D840" i="6"/>
  <c r="C840" i="6" s="1"/>
  <c r="D839" i="6"/>
  <c r="D838" i="6"/>
  <c r="C838" i="6" s="1"/>
  <c r="D837" i="6"/>
  <c r="C837" i="6" s="1"/>
  <c r="D872" i="6"/>
  <c r="C872" i="6" s="1"/>
  <c r="D871" i="6"/>
  <c r="C871" i="6" s="1"/>
  <c r="D834" i="6"/>
  <c r="C834" i="6" s="1"/>
  <c r="D833" i="6"/>
  <c r="C833" i="6" s="1"/>
  <c r="D832" i="6"/>
  <c r="C832" i="6" s="1"/>
  <c r="D831" i="6"/>
  <c r="C831" i="6" s="1"/>
  <c r="D830" i="6"/>
  <c r="C830" i="6" s="1"/>
  <c r="D17" i="6"/>
  <c r="C17" i="6" s="1"/>
  <c r="D828" i="6"/>
  <c r="C828" i="6" s="1"/>
  <c r="D827" i="6"/>
  <c r="C827" i="6" s="1"/>
  <c r="D826" i="6"/>
  <c r="C826" i="6" s="1"/>
  <c r="D825" i="6"/>
  <c r="C825" i="6" s="1"/>
  <c r="D824" i="6"/>
  <c r="C824" i="6" s="1"/>
  <c r="D823" i="6"/>
  <c r="C823" i="6" s="1"/>
  <c r="D865" i="6"/>
  <c r="C865" i="6" s="1"/>
  <c r="D860" i="6"/>
  <c r="C860" i="6" s="1"/>
  <c r="D820" i="6"/>
  <c r="C820" i="6" s="1"/>
  <c r="D819" i="6"/>
  <c r="C819" i="6" s="1"/>
  <c r="D818" i="6"/>
  <c r="C818" i="6" s="1"/>
  <c r="D817" i="6"/>
  <c r="C817" i="6" s="1"/>
  <c r="D816" i="6"/>
  <c r="C816" i="6" s="1"/>
  <c r="D815" i="6"/>
  <c r="C815" i="6" s="1"/>
  <c r="D814" i="6"/>
  <c r="C814" i="6" s="1"/>
  <c r="D813" i="6"/>
  <c r="C813" i="6" s="1"/>
  <c r="D812" i="6"/>
  <c r="C812" i="6" s="1"/>
  <c r="D811" i="6"/>
  <c r="C811" i="6" s="1"/>
  <c r="D843" i="6"/>
  <c r="C843" i="6" s="1"/>
  <c r="D836" i="6"/>
  <c r="C836" i="6" s="1"/>
  <c r="D835" i="6"/>
  <c r="C835" i="6" s="1"/>
  <c r="D829" i="6"/>
  <c r="C829" i="6" s="1"/>
  <c r="D806" i="6"/>
  <c r="C806" i="6" s="1"/>
  <c r="D805" i="6"/>
  <c r="C805" i="6" s="1"/>
  <c r="D804" i="6"/>
  <c r="C804" i="6" s="1"/>
  <c r="D803" i="6"/>
  <c r="C803" i="6" s="1"/>
  <c r="D822" i="6"/>
  <c r="C822" i="6" s="1"/>
  <c r="D801" i="6"/>
  <c r="C801" i="6" s="1"/>
  <c r="D769" i="6"/>
  <c r="C769" i="6" s="1"/>
  <c r="D799" i="6"/>
  <c r="C799" i="6" s="1"/>
  <c r="D798" i="6"/>
  <c r="C798" i="6" s="1"/>
  <c r="D797" i="6"/>
  <c r="C797" i="6" s="1"/>
  <c r="D796" i="6"/>
  <c r="C796" i="6" s="1"/>
  <c r="D795" i="6"/>
  <c r="C795" i="6" s="1"/>
  <c r="D794" i="6"/>
  <c r="C794" i="6" s="1"/>
  <c r="D793" i="6"/>
  <c r="C793" i="6" s="1"/>
  <c r="D821" i="6"/>
  <c r="C821" i="6" s="1"/>
  <c r="D810" i="6"/>
  <c r="C810" i="6" s="1"/>
  <c r="D809" i="6"/>
  <c r="C809" i="6" s="1"/>
  <c r="D808" i="6"/>
  <c r="C808" i="6" s="1"/>
  <c r="D807" i="6"/>
  <c r="C807" i="6" s="1"/>
  <c r="D802" i="6"/>
  <c r="C802" i="6" s="1"/>
  <c r="D792" i="6"/>
  <c r="C792" i="6" s="1"/>
  <c r="D785" i="6"/>
  <c r="C785" i="6" s="1"/>
  <c r="D784" i="6"/>
  <c r="C784" i="6" s="1"/>
  <c r="D783" i="6"/>
  <c r="C783" i="6" s="1"/>
  <c r="D791" i="6"/>
  <c r="C791" i="6" s="1"/>
  <c r="D781" i="6"/>
  <c r="C781" i="6" s="1"/>
  <c r="D780" i="6"/>
  <c r="C780" i="6" s="1"/>
  <c r="D779" i="6"/>
  <c r="C779" i="6" s="1"/>
  <c r="D778" i="6"/>
  <c r="C778" i="6" s="1"/>
  <c r="D777" i="6"/>
  <c r="C777" i="6" s="1"/>
  <c r="D790" i="6"/>
  <c r="C790" i="6" s="1"/>
  <c r="D789" i="6"/>
  <c r="C789" i="6" s="1"/>
  <c r="D788" i="6"/>
  <c r="C788" i="6" s="1"/>
  <c r="D773" i="6"/>
  <c r="C773" i="6" s="1"/>
  <c r="D772" i="6"/>
  <c r="C772" i="6" s="1"/>
  <c r="D771" i="6"/>
  <c r="C771" i="6" s="1"/>
  <c r="D770" i="6"/>
  <c r="C770" i="6" s="1"/>
  <c r="D577" i="6"/>
  <c r="C577" i="6" s="1"/>
  <c r="D768" i="6"/>
  <c r="C768" i="6" s="1"/>
  <c r="D767" i="6"/>
  <c r="C767" i="6" s="1"/>
  <c r="D766" i="6"/>
  <c r="C766" i="6" s="1"/>
  <c r="D87" i="6"/>
  <c r="C87" i="6" s="1"/>
  <c r="D764" i="6"/>
  <c r="C764" i="6" s="1"/>
  <c r="D763" i="6"/>
  <c r="C763" i="6" s="1"/>
  <c r="D762" i="6"/>
  <c r="C762" i="6" s="1"/>
  <c r="D761" i="6"/>
  <c r="C761" i="6" s="1"/>
  <c r="D787" i="6"/>
  <c r="C787" i="6" s="1"/>
  <c r="D759" i="6"/>
  <c r="C759" i="6" s="1"/>
  <c r="D786" i="6"/>
  <c r="C786" i="6" s="1"/>
  <c r="D757" i="6"/>
  <c r="C757" i="6" s="1"/>
  <c r="D782" i="6"/>
  <c r="C782" i="6" s="1"/>
  <c r="D776" i="6"/>
  <c r="C776" i="6" s="1"/>
  <c r="D775" i="6"/>
  <c r="C775" i="6" s="1"/>
  <c r="D753" i="6"/>
  <c r="C753" i="6" s="1"/>
  <c r="D752" i="6"/>
  <c r="C752" i="6" s="1"/>
  <c r="D774" i="6"/>
  <c r="C774" i="6" s="1"/>
  <c r="D750" i="6"/>
  <c r="C750" i="6" s="1"/>
  <c r="D749" i="6"/>
  <c r="C749" i="6" s="1"/>
  <c r="D748" i="6"/>
  <c r="C748" i="6" s="1"/>
  <c r="D747" i="6"/>
  <c r="C747" i="6" s="1"/>
  <c r="D746" i="6"/>
  <c r="C746" i="6" s="1"/>
  <c r="D745" i="6"/>
  <c r="C745" i="6" s="1"/>
  <c r="D744" i="6"/>
  <c r="C744" i="6" s="1"/>
  <c r="D743" i="6"/>
  <c r="C743" i="6" s="1"/>
  <c r="D742" i="6"/>
  <c r="C742" i="6" s="1"/>
  <c r="D741" i="6"/>
  <c r="C741" i="6" s="1"/>
  <c r="D740" i="6"/>
  <c r="C740" i="6" s="1"/>
  <c r="D739" i="6"/>
  <c r="C739" i="6" s="1"/>
  <c r="D738" i="6"/>
  <c r="C738" i="6" s="1"/>
  <c r="D737" i="6"/>
  <c r="C737" i="6" s="1"/>
  <c r="D736" i="6"/>
  <c r="C736" i="6" s="1"/>
  <c r="D735" i="6"/>
  <c r="C735" i="6" s="1"/>
  <c r="D734" i="6"/>
  <c r="C734" i="6" s="1"/>
  <c r="D760" i="6"/>
  <c r="C760" i="6" s="1"/>
  <c r="D732" i="6"/>
  <c r="C732" i="6" s="1"/>
  <c r="D731" i="6"/>
  <c r="C731" i="6" s="1"/>
  <c r="D730" i="6"/>
  <c r="C730" i="6" s="1"/>
  <c r="D729" i="6"/>
  <c r="C729" i="6" s="1"/>
  <c r="D728" i="6"/>
  <c r="C728" i="6" s="1"/>
  <c r="D727" i="6"/>
  <c r="C727" i="6" s="1"/>
  <c r="D726" i="6"/>
  <c r="C726" i="6" s="1"/>
  <c r="D585" i="6"/>
  <c r="C585" i="6" s="1"/>
  <c r="D724" i="6"/>
  <c r="C724" i="6" s="1"/>
  <c r="D723" i="6"/>
  <c r="C723" i="6" s="1"/>
  <c r="D722" i="6"/>
  <c r="C722" i="6" s="1"/>
  <c r="D721" i="6"/>
  <c r="D720" i="6"/>
  <c r="C720" i="6" s="1"/>
  <c r="D719" i="6"/>
  <c r="C719" i="6" s="1"/>
  <c r="D758" i="6"/>
  <c r="C758" i="6" s="1"/>
  <c r="D756" i="6"/>
  <c r="C756" i="6" s="1"/>
  <c r="D755" i="6"/>
  <c r="C755" i="6" s="1"/>
  <c r="D715" i="6"/>
  <c r="C715" i="6" s="1"/>
  <c r="D754" i="6"/>
  <c r="C754" i="6" s="1"/>
  <c r="D751" i="6"/>
  <c r="C751" i="6" s="1"/>
  <c r="D733" i="6"/>
  <c r="C733" i="6" s="1"/>
  <c r="D718" i="6"/>
  <c r="C718" i="6" s="1"/>
  <c r="D717" i="6"/>
  <c r="C717" i="6" s="1"/>
  <c r="D716" i="6"/>
  <c r="C716" i="6" s="1"/>
  <c r="D16" i="6"/>
  <c r="C16" i="6" s="1"/>
  <c r="D707" i="6"/>
  <c r="C707" i="6" s="1"/>
  <c r="D706" i="6"/>
  <c r="C706" i="6" s="1"/>
  <c r="D551" i="6"/>
  <c r="C551" i="6" s="1"/>
  <c r="D317" i="6"/>
  <c r="C317" i="6" s="1"/>
  <c r="D703" i="6"/>
  <c r="D702" i="6"/>
  <c r="D701" i="6"/>
  <c r="D700" i="6"/>
  <c r="D699" i="6"/>
  <c r="D698" i="6"/>
  <c r="D388" i="6"/>
  <c r="C388" i="6" s="1"/>
  <c r="D696" i="6"/>
  <c r="C696" i="6" s="1"/>
  <c r="D695" i="6"/>
  <c r="C695" i="6" s="1"/>
  <c r="D694" i="6"/>
  <c r="C694" i="6" s="1"/>
  <c r="D693" i="6"/>
  <c r="C693" i="6" s="1"/>
  <c r="D692" i="6"/>
  <c r="C692" i="6" s="1"/>
  <c r="D691" i="6"/>
  <c r="C691" i="6" s="1"/>
  <c r="D690" i="6"/>
  <c r="C690" i="6" s="1"/>
  <c r="D714" i="6"/>
  <c r="C714" i="6" s="1"/>
  <c r="D688" i="6"/>
  <c r="C688" i="6" s="1"/>
  <c r="D713" i="6"/>
  <c r="C713" i="6" s="1"/>
  <c r="D712" i="6"/>
  <c r="C712" i="6" s="1"/>
  <c r="D711" i="6"/>
  <c r="C711" i="6" s="1"/>
  <c r="D710" i="6"/>
  <c r="C710" i="6" s="1"/>
  <c r="D709" i="6"/>
  <c r="C709" i="6" s="1"/>
  <c r="D708" i="6"/>
  <c r="C708" i="6" s="1"/>
  <c r="D681" i="6"/>
  <c r="C681" i="6" s="1"/>
  <c r="D680" i="6"/>
  <c r="C680" i="6" s="1"/>
  <c r="D679" i="6"/>
  <c r="C679" i="6" s="1"/>
  <c r="D678" i="6"/>
  <c r="C678" i="6" s="1"/>
  <c r="D677" i="6"/>
  <c r="C677" i="6" s="1"/>
  <c r="D676" i="6"/>
  <c r="C676" i="6" s="1"/>
  <c r="D239" i="6"/>
  <c r="C239" i="6" s="1"/>
  <c r="D674" i="6"/>
  <c r="C674" i="6" s="1"/>
  <c r="D56" i="6"/>
  <c r="C56" i="6" s="1"/>
  <c r="D672" i="6"/>
  <c r="C672" i="6" s="1"/>
  <c r="D671" i="6"/>
  <c r="C671" i="6" s="1"/>
  <c r="D670" i="6"/>
  <c r="C670" i="6" s="1"/>
  <c r="D689" i="6"/>
  <c r="C689" i="6" s="1"/>
  <c r="D687" i="6"/>
  <c r="C687" i="6" s="1"/>
  <c r="D667" i="6"/>
  <c r="C667" i="6" s="1"/>
  <c r="D686" i="6"/>
  <c r="C686" i="6" s="1"/>
  <c r="D685" i="6"/>
  <c r="C685" i="6" s="1"/>
  <c r="D684" i="6"/>
  <c r="C684" i="6" s="1"/>
  <c r="D663" i="6"/>
  <c r="C663" i="6" s="1"/>
  <c r="D662" i="6"/>
  <c r="C662" i="6" s="1"/>
  <c r="D661" i="6"/>
  <c r="C661" i="6" s="1"/>
  <c r="D660" i="6"/>
  <c r="C660" i="6" s="1"/>
  <c r="D659" i="6"/>
  <c r="C659" i="6" s="1"/>
  <c r="D658" i="6"/>
  <c r="C658" i="6" s="1"/>
  <c r="D410" i="6"/>
  <c r="C410" i="6" s="1"/>
  <c r="D656" i="6"/>
  <c r="C656" i="6" s="1"/>
  <c r="D655" i="6"/>
  <c r="C655" i="6" s="1"/>
  <c r="D654" i="6"/>
  <c r="C654" i="6" s="1"/>
  <c r="D653" i="6"/>
  <c r="D652" i="6"/>
  <c r="D651" i="6"/>
  <c r="C651" i="6" s="1"/>
  <c r="D650" i="6"/>
  <c r="C650" i="6" s="1"/>
  <c r="D649" i="6"/>
  <c r="C649" i="6" s="1"/>
  <c r="D648" i="6"/>
  <c r="D647" i="6"/>
  <c r="D646" i="6"/>
  <c r="D645" i="6"/>
  <c r="D644" i="6"/>
  <c r="D643" i="6"/>
  <c r="C643" i="6" s="1"/>
  <c r="D113" i="6"/>
  <c r="C113" i="6" s="1"/>
  <c r="D641" i="6"/>
  <c r="C641" i="6" s="1"/>
  <c r="D683" i="6"/>
  <c r="C683" i="6" s="1"/>
  <c r="D639" i="6"/>
  <c r="C639" i="6" s="1"/>
  <c r="D638" i="6"/>
  <c r="C638" i="6" s="1"/>
  <c r="D682" i="6"/>
  <c r="C682" i="6" s="1"/>
  <c r="D669" i="6"/>
  <c r="C669" i="6" s="1"/>
  <c r="D668" i="6"/>
  <c r="C668" i="6" s="1"/>
  <c r="D666" i="6"/>
  <c r="C666" i="6" s="1"/>
  <c r="D665" i="6"/>
  <c r="C665" i="6" s="1"/>
  <c r="D664" i="6"/>
  <c r="C664" i="6" s="1"/>
  <c r="D640" i="6"/>
  <c r="C640" i="6" s="1"/>
  <c r="D630" i="6"/>
  <c r="C630" i="6" s="1"/>
  <c r="D629" i="6"/>
  <c r="C629" i="6" s="1"/>
  <c r="D628" i="6"/>
  <c r="C628" i="6" s="1"/>
  <c r="D627" i="6"/>
  <c r="C627" i="6" s="1"/>
  <c r="D626" i="6"/>
  <c r="C626" i="6" s="1"/>
  <c r="D625" i="6"/>
  <c r="C625" i="6" s="1"/>
  <c r="D624" i="6"/>
  <c r="C624" i="6" s="1"/>
  <c r="D623" i="6"/>
  <c r="C623" i="6" s="1"/>
  <c r="D622" i="6"/>
  <c r="C622" i="6" s="1"/>
  <c r="D621" i="6"/>
  <c r="C621" i="6" s="1"/>
  <c r="D620" i="6"/>
  <c r="C620" i="6" s="1"/>
  <c r="D619" i="6"/>
  <c r="C619" i="6" s="1"/>
  <c r="D618" i="6"/>
  <c r="C618" i="6" s="1"/>
  <c r="D59" i="6"/>
  <c r="C59" i="6" s="1"/>
  <c r="D616" i="6"/>
  <c r="C616" i="6" s="1"/>
  <c r="D615" i="6"/>
  <c r="C615" i="6" s="1"/>
  <c r="D614" i="6"/>
  <c r="C614" i="6" s="1"/>
  <c r="D637" i="6"/>
  <c r="C637" i="6" s="1"/>
  <c r="D636" i="6"/>
  <c r="C636" i="6" s="1"/>
  <c r="D635" i="6"/>
  <c r="C635" i="6" s="1"/>
  <c r="D634" i="6"/>
  <c r="C634" i="6" s="1"/>
  <c r="D633" i="6"/>
  <c r="C633" i="6" s="1"/>
  <c r="D608" i="6"/>
  <c r="C608" i="6" s="1"/>
  <c r="D607" i="6"/>
  <c r="C607" i="6" s="1"/>
  <c r="D606" i="6"/>
  <c r="C606" i="6" s="1"/>
  <c r="D605" i="6"/>
  <c r="C605" i="6" s="1"/>
  <c r="D604" i="6"/>
  <c r="C604" i="6" s="1"/>
  <c r="D603" i="6"/>
  <c r="C603" i="6" s="1"/>
  <c r="D602" i="6"/>
  <c r="C602" i="6" s="1"/>
  <c r="D601" i="6"/>
  <c r="C601" i="6" s="1"/>
  <c r="D600" i="6"/>
  <c r="C600" i="6" s="1"/>
  <c r="D599" i="6"/>
  <c r="D598" i="6"/>
  <c r="C598" i="6" s="1"/>
  <c r="D597" i="6"/>
  <c r="C597" i="6" s="1"/>
  <c r="D596" i="6"/>
  <c r="C596" i="6" s="1"/>
  <c r="D595" i="6"/>
  <c r="C595" i="6" s="1"/>
  <c r="D594" i="6"/>
  <c r="C594" i="6" s="1"/>
  <c r="D632" i="6"/>
  <c r="C632" i="6" s="1"/>
  <c r="D631" i="6"/>
  <c r="C631" i="6" s="1"/>
  <c r="D613" i="6"/>
  <c r="C613" i="6" s="1"/>
  <c r="D612" i="6"/>
  <c r="C612" i="6" s="1"/>
  <c r="D589" i="6"/>
  <c r="C589" i="6" s="1"/>
  <c r="D588" i="6"/>
  <c r="C588" i="6" s="1"/>
  <c r="D587" i="6"/>
  <c r="C587" i="6" s="1"/>
  <c r="D586" i="6"/>
  <c r="C586" i="6" s="1"/>
  <c r="D725" i="6"/>
  <c r="C725" i="6" s="1"/>
  <c r="D584" i="6"/>
  <c r="C584" i="6" s="1"/>
  <c r="D583" i="6"/>
  <c r="C583" i="6" s="1"/>
  <c r="D582" i="6"/>
  <c r="C582" i="6" s="1"/>
  <c r="D581" i="6"/>
  <c r="C581" i="6" s="1"/>
  <c r="D580" i="6"/>
  <c r="D579" i="6"/>
  <c r="D578" i="6"/>
  <c r="D132" i="6"/>
  <c r="C132" i="6" s="1"/>
  <c r="D576" i="6"/>
  <c r="C576" i="6" s="1"/>
  <c r="D575" i="6"/>
  <c r="C575" i="6" s="1"/>
  <c r="D574" i="6"/>
  <c r="C574" i="6" s="1"/>
  <c r="D611" i="6"/>
  <c r="C611" i="6" s="1"/>
  <c r="D610" i="6"/>
  <c r="C610" i="6" s="1"/>
  <c r="D571" i="6"/>
  <c r="C571" i="6" s="1"/>
  <c r="D570" i="6"/>
  <c r="C570" i="6" s="1"/>
  <c r="D569" i="6"/>
  <c r="C569" i="6" s="1"/>
  <c r="D609" i="6"/>
  <c r="C609" i="6" s="1"/>
  <c r="D592" i="6"/>
  <c r="C592" i="6" s="1"/>
  <c r="D591" i="6"/>
  <c r="C591" i="6" s="1"/>
  <c r="D590" i="6"/>
  <c r="C590" i="6" s="1"/>
  <c r="D573" i="6"/>
  <c r="C573" i="6" s="1"/>
  <c r="D562" i="6"/>
  <c r="C562" i="6" s="1"/>
  <c r="D561" i="6"/>
  <c r="C561" i="6" s="1"/>
  <c r="D560" i="6"/>
  <c r="C560" i="6" s="1"/>
  <c r="D559" i="6"/>
  <c r="C559" i="6" s="1"/>
  <c r="D558" i="6"/>
  <c r="C558" i="6" s="1"/>
  <c r="D557" i="6"/>
  <c r="C557" i="6" s="1"/>
  <c r="D556" i="6"/>
  <c r="C556" i="6" s="1"/>
  <c r="D555" i="6"/>
  <c r="C555" i="6" s="1"/>
  <c r="D554" i="6"/>
  <c r="C554" i="6" s="1"/>
  <c r="D553" i="6"/>
  <c r="C553" i="6" s="1"/>
  <c r="D552" i="6"/>
  <c r="C552" i="6" s="1"/>
  <c r="D403" i="6"/>
  <c r="C403" i="6" s="1"/>
  <c r="D549" i="6"/>
  <c r="C549" i="6" s="1"/>
  <c r="D548" i="6"/>
  <c r="C548" i="6" s="1"/>
  <c r="D547" i="6"/>
  <c r="C547" i="6" s="1"/>
  <c r="D546" i="6"/>
  <c r="C546" i="6" s="1"/>
  <c r="D545" i="6"/>
  <c r="C545" i="6" s="1"/>
  <c r="D544" i="6"/>
  <c r="C544" i="6" s="1"/>
  <c r="D543" i="6"/>
  <c r="C543" i="6" s="1"/>
  <c r="D572" i="6"/>
  <c r="C572" i="6" s="1"/>
  <c r="D568" i="6"/>
  <c r="C568" i="6" s="1"/>
  <c r="D567" i="6"/>
  <c r="C567" i="6" s="1"/>
  <c r="D566" i="6"/>
  <c r="C566" i="6" s="1"/>
  <c r="D565" i="6"/>
  <c r="C565" i="6" s="1"/>
  <c r="D564" i="6"/>
  <c r="C564" i="6" s="1"/>
  <c r="D563" i="6"/>
  <c r="C563" i="6" s="1"/>
  <c r="D542" i="6"/>
  <c r="C542" i="6" s="1"/>
  <c r="D534" i="6"/>
  <c r="C534" i="6" s="1"/>
  <c r="D533" i="6"/>
  <c r="C533" i="6" s="1"/>
  <c r="D532" i="6"/>
  <c r="C532" i="6" s="1"/>
  <c r="D531" i="6"/>
  <c r="C531" i="6" s="1"/>
  <c r="D530" i="6"/>
  <c r="C530" i="6" s="1"/>
  <c r="D529" i="6"/>
  <c r="C529" i="6" s="1"/>
  <c r="D528" i="6"/>
  <c r="C528" i="6" s="1"/>
  <c r="D527" i="6"/>
  <c r="C527" i="6" s="1"/>
  <c r="D526" i="6"/>
  <c r="C526" i="6" s="1"/>
  <c r="D525" i="6"/>
  <c r="C525" i="6" s="1"/>
  <c r="D524" i="6"/>
  <c r="C524" i="6" s="1"/>
  <c r="D523" i="6"/>
  <c r="C523" i="6" s="1"/>
  <c r="D522" i="6"/>
  <c r="D521" i="6"/>
  <c r="C521" i="6" s="1"/>
  <c r="D520" i="6"/>
  <c r="D519" i="6"/>
  <c r="C519" i="6" s="1"/>
  <c r="D518" i="6"/>
  <c r="C518" i="6" s="1"/>
  <c r="D541" i="6"/>
  <c r="C541" i="6" s="1"/>
  <c r="D540" i="6"/>
  <c r="C540" i="6" s="1"/>
  <c r="D539" i="6"/>
  <c r="C539" i="6" s="1"/>
  <c r="D538" i="6"/>
  <c r="C538" i="6" s="1"/>
  <c r="D537" i="6"/>
  <c r="C537" i="6" s="1"/>
  <c r="D536" i="6"/>
  <c r="C536" i="6" s="1"/>
  <c r="D535" i="6"/>
  <c r="C535" i="6" s="1"/>
  <c r="D517" i="6"/>
  <c r="C517" i="6" s="1"/>
  <c r="D516" i="6"/>
  <c r="C516" i="6" s="1"/>
  <c r="D515" i="6"/>
  <c r="C515" i="6" s="1"/>
  <c r="D514" i="6"/>
  <c r="C514" i="6" s="1"/>
  <c r="D513" i="6"/>
  <c r="C513" i="6" s="1"/>
  <c r="D512" i="6"/>
  <c r="C512" i="6" s="1"/>
  <c r="D511" i="6"/>
  <c r="C511" i="6" s="1"/>
  <c r="D503" i="6"/>
  <c r="C503" i="6" s="1"/>
  <c r="D502" i="6"/>
  <c r="C502" i="6" s="1"/>
  <c r="D501" i="6"/>
  <c r="C501" i="6" s="1"/>
  <c r="D500" i="6"/>
  <c r="C500" i="6" s="1"/>
  <c r="D499" i="6"/>
  <c r="C499" i="6" s="1"/>
  <c r="D498" i="6"/>
  <c r="C498" i="6" s="1"/>
  <c r="D497" i="6"/>
  <c r="C497" i="6" s="1"/>
  <c r="D496" i="6"/>
  <c r="C496" i="6" s="1"/>
  <c r="D495" i="6"/>
  <c r="C495" i="6" s="1"/>
  <c r="D494" i="6"/>
  <c r="C494" i="6" s="1"/>
  <c r="D493" i="6"/>
  <c r="C493" i="6" s="1"/>
  <c r="D492" i="6"/>
  <c r="C492" i="6" s="1"/>
  <c r="D491" i="6"/>
  <c r="C491" i="6" s="1"/>
  <c r="D490" i="6"/>
  <c r="C490" i="6" s="1"/>
  <c r="D489" i="6"/>
  <c r="C489" i="6" s="1"/>
  <c r="D488" i="6"/>
  <c r="C488" i="6" s="1"/>
  <c r="D487" i="6"/>
  <c r="C487" i="6" s="1"/>
  <c r="D486" i="6"/>
  <c r="C486" i="6" s="1"/>
  <c r="D485" i="6"/>
  <c r="C485" i="6" s="1"/>
  <c r="D484" i="6"/>
  <c r="C484" i="6" s="1"/>
  <c r="D483" i="6"/>
  <c r="C483" i="6" s="1"/>
  <c r="D482" i="6"/>
  <c r="C482" i="6" s="1"/>
  <c r="D481" i="6"/>
  <c r="C481" i="6" s="1"/>
  <c r="D480" i="6"/>
  <c r="C480" i="6" s="1"/>
  <c r="D479" i="6"/>
  <c r="C479" i="6" s="1"/>
  <c r="D478" i="6"/>
  <c r="C478" i="6" s="1"/>
  <c r="D477" i="6"/>
  <c r="C477" i="6" s="1"/>
  <c r="D475" i="6"/>
  <c r="C475" i="6" s="1"/>
  <c r="D474" i="6"/>
  <c r="C474" i="6" s="1"/>
  <c r="D473" i="6"/>
  <c r="C473" i="6" s="1"/>
  <c r="D472" i="6"/>
  <c r="C472" i="6" s="1"/>
  <c r="D471" i="6"/>
  <c r="C471" i="6" s="1"/>
  <c r="D470" i="6"/>
  <c r="C470" i="6" s="1"/>
  <c r="D469" i="6"/>
  <c r="C469" i="6" s="1"/>
  <c r="D468" i="6"/>
  <c r="C468" i="6" s="1"/>
  <c r="D467" i="6"/>
  <c r="D466" i="6"/>
  <c r="D465" i="6"/>
  <c r="D464" i="6"/>
  <c r="C464" i="6" s="1"/>
  <c r="D463" i="6"/>
  <c r="C463" i="6" s="1"/>
  <c r="D462" i="6"/>
  <c r="C462" i="6" s="1"/>
  <c r="D461" i="6"/>
  <c r="C461" i="6" s="1"/>
  <c r="D460" i="6"/>
  <c r="C460" i="6" s="1"/>
  <c r="D459" i="6"/>
  <c r="C459" i="6" s="1"/>
  <c r="D458" i="6"/>
  <c r="C458" i="6" s="1"/>
  <c r="D457" i="6"/>
  <c r="C457" i="6" s="1"/>
  <c r="D456" i="6"/>
  <c r="C456" i="6" s="1"/>
  <c r="D455" i="6"/>
  <c r="C455" i="6" s="1"/>
  <c r="D453" i="6"/>
  <c r="C453" i="6" s="1"/>
  <c r="D452" i="6"/>
  <c r="C452" i="6" s="1"/>
  <c r="D451" i="6"/>
  <c r="C451" i="6" s="1"/>
  <c r="D450" i="6"/>
  <c r="C450" i="6" s="1"/>
  <c r="D449" i="6"/>
  <c r="C449" i="6" s="1"/>
  <c r="D448" i="6"/>
  <c r="C448" i="6" s="1"/>
  <c r="D447" i="6"/>
  <c r="C447" i="6" s="1"/>
  <c r="D446" i="6"/>
  <c r="C446" i="6" s="1"/>
  <c r="D445" i="6"/>
  <c r="C445" i="6" s="1"/>
  <c r="D444" i="6"/>
  <c r="C444" i="6" s="1"/>
  <c r="D443" i="6"/>
  <c r="C443" i="6" s="1"/>
  <c r="D442" i="6"/>
  <c r="C442" i="6" s="1"/>
  <c r="D441" i="6"/>
  <c r="C441" i="6" s="1"/>
  <c r="D440" i="6"/>
  <c r="C440" i="6" s="1"/>
  <c r="D439" i="6"/>
  <c r="C439" i="6" s="1"/>
  <c r="D438" i="6"/>
  <c r="C438" i="6" s="1"/>
  <c r="D437" i="6"/>
  <c r="C437" i="6" s="1"/>
  <c r="D436" i="6"/>
  <c r="C436" i="6" s="1"/>
  <c r="D435" i="6"/>
  <c r="C435" i="6" s="1"/>
  <c r="D434" i="6"/>
  <c r="C434" i="6" s="1"/>
  <c r="D433" i="6"/>
  <c r="C433" i="6" s="1"/>
  <c r="D432" i="6"/>
  <c r="C432" i="6" s="1"/>
  <c r="D431" i="6"/>
  <c r="D430" i="6"/>
  <c r="D429" i="6"/>
  <c r="C429" i="6" s="1"/>
  <c r="D428" i="6"/>
  <c r="C428" i="6" s="1"/>
  <c r="D427" i="6"/>
  <c r="D426" i="6"/>
  <c r="C426" i="6" s="1"/>
  <c r="D425" i="6"/>
  <c r="C425" i="6" s="1"/>
  <c r="D424" i="6"/>
  <c r="C424" i="6" s="1"/>
  <c r="D423" i="6"/>
  <c r="C423" i="6" s="1"/>
  <c r="D510" i="6"/>
  <c r="C510" i="6" s="1"/>
  <c r="D509" i="6"/>
  <c r="C509" i="6" s="1"/>
  <c r="D508" i="6"/>
  <c r="C508" i="6" s="1"/>
  <c r="D507" i="6"/>
  <c r="C507" i="6" s="1"/>
  <c r="D506" i="6"/>
  <c r="C506" i="6" s="1"/>
  <c r="D505" i="6"/>
  <c r="C505" i="6" s="1"/>
  <c r="D504" i="6"/>
  <c r="C504" i="6" s="1"/>
  <c r="D422" i="6"/>
  <c r="C422" i="6" s="1"/>
  <c r="D421" i="6"/>
  <c r="C421" i="6" s="1"/>
  <c r="D420" i="6"/>
  <c r="C420" i="6" s="1"/>
  <c r="D419" i="6"/>
  <c r="C419" i="6" s="1"/>
  <c r="D418" i="6"/>
  <c r="C418" i="6" s="1"/>
  <c r="D704" i="6"/>
  <c r="C704" i="6" s="1"/>
  <c r="D409" i="6"/>
  <c r="C409" i="6" s="1"/>
  <c r="D408" i="6"/>
  <c r="C408" i="6" s="1"/>
  <c r="D405" i="6"/>
  <c r="C405" i="6" s="1"/>
  <c r="D657" i="6"/>
  <c r="C657" i="6" s="1"/>
  <c r="D675" i="6"/>
  <c r="C675" i="6" s="1"/>
  <c r="D402" i="6"/>
  <c r="C402" i="6" s="1"/>
  <c r="D401" i="6"/>
  <c r="C401" i="6" s="1"/>
  <c r="D400" i="6"/>
  <c r="C400" i="6" s="1"/>
  <c r="D399" i="6"/>
  <c r="C399" i="6" s="1"/>
  <c r="D398" i="6"/>
  <c r="C398" i="6" s="1"/>
  <c r="D397" i="6"/>
  <c r="C397" i="6" s="1"/>
  <c r="D396" i="6"/>
  <c r="D395" i="6"/>
  <c r="D394" i="6"/>
  <c r="D393" i="6"/>
  <c r="D392" i="6"/>
  <c r="D391" i="6"/>
  <c r="D390" i="6"/>
  <c r="D389" i="6"/>
  <c r="D229" i="6"/>
  <c r="C229" i="6" s="1"/>
  <c r="D387" i="6"/>
  <c r="C387" i="6" s="1"/>
  <c r="D386" i="6"/>
  <c r="C386" i="6" s="1"/>
  <c r="D385" i="6"/>
  <c r="C385" i="6" s="1"/>
  <c r="D384" i="6"/>
  <c r="C384" i="6" s="1"/>
  <c r="D383" i="6"/>
  <c r="C383" i="6" s="1"/>
  <c r="D382" i="6"/>
  <c r="C382" i="6" s="1"/>
  <c r="D381" i="6"/>
  <c r="C381" i="6" s="1"/>
  <c r="D380" i="6"/>
  <c r="C380" i="6" s="1"/>
  <c r="D379" i="6"/>
  <c r="C379" i="6" s="1"/>
  <c r="D378" i="6"/>
  <c r="C378" i="6" s="1"/>
  <c r="D377" i="6"/>
  <c r="C377" i="6" s="1"/>
  <c r="D376" i="6"/>
  <c r="C376" i="6" s="1"/>
  <c r="D417" i="6"/>
  <c r="C417" i="6" s="1"/>
  <c r="D416" i="6"/>
  <c r="C416" i="6" s="1"/>
  <c r="D415" i="6"/>
  <c r="C415" i="6" s="1"/>
  <c r="D414" i="6"/>
  <c r="C414" i="6" s="1"/>
  <c r="D413" i="6"/>
  <c r="C413" i="6" s="1"/>
  <c r="D412" i="6"/>
  <c r="C412" i="6" s="1"/>
  <c r="D369" i="6"/>
  <c r="C369" i="6" s="1"/>
  <c r="D368" i="6"/>
  <c r="C368" i="6" s="1"/>
  <c r="D367" i="6"/>
  <c r="C367" i="6" s="1"/>
  <c r="D366" i="6"/>
  <c r="C366" i="6" s="1"/>
  <c r="D365" i="6"/>
  <c r="C365" i="6" s="1"/>
  <c r="D364" i="6"/>
  <c r="C364" i="6" s="1"/>
  <c r="D363" i="6"/>
  <c r="C363" i="6" s="1"/>
  <c r="D362" i="6"/>
  <c r="C362" i="6" s="1"/>
  <c r="D361" i="6"/>
  <c r="C361" i="6" s="1"/>
  <c r="D360" i="6"/>
  <c r="C360" i="6" s="1"/>
  <c r="D359" i="6"/>
  <c r="C359" i="6" s="1"/>
  <c r="D358" i="6"/>
  <c r="C358" i="6" s="1"/>
  <c r="D357" i="6"/>
  <c r="C357" i="6" s="1"/>
  <c r="D356" i="6"/>
  <c r="C356" i="6" s="1"/>
  <c r="D355" i="6"/>
  <c r="C355" i="6" s="1"/>
  <c r="D354" i="6"/>
  <c r="C354" i="6" s="1"/>
  <c r="D353" i="6"/>
  <c r="C353" i="6" s="1"/>
  <c r="D352" i="6"/>
  <c r="C352" i="6" s="1"/>
  <c r="D351" i="6"/>
  <c r="C351" i="6" s="1"/>
  <c r="D411" i="6"/>
  <c r="C411" i="6" s="1"/>
  <c r="D375" i="6"/>
  <c r="C375" i="6" s="1"/>
  <c r="D348" i="6"/>
  <c r="C348" i="6" s="1"/>
  <c r="D347" i="6"/>
  <c r="C347" i="6" s="1"/>
  <c r="D346" i="6"/>
  <c r="C346" i="6" s="1"/>
  <c r="D345" i="6"/>
  <c r="C345" i="6" s="1"/>
  <c r="D344" i="6"/>
  <c r="C344" i="6" s="1"/>
  <c r="D343" i="6"/>
  <c r="C343" i="6" s="1"/>
  <c r="D342" i="6"/>
  <c r="C342" i="6" s="1"/>
  <c r="D341" i="6"/>
  <c r="C341" i="6" s="1"/>
  <c r="D340" i="6"/>
  <c r="C340" i="6" s="1"/>
  <c r="D339" i="6"/>
  <c r="C339" i="6" s="1"/>
  <c r="D338" i="6"/>
  <c r="D337" i="6"/>
  <c r="D374" i="6"/>
  <c r="C374" i="6" s="1"/>
  <c r="D373" i="6"/>
  <c r="C373" i="6" s="1"/>
  <c r="D372" i="6"/>
  <c r="C372" i="6" s="1"/>
  <c r="D371" i="6"/>
  <c r="C371" i="6" s="1"/>
  <c r="D370" i="6"/>
  <c r="C370" i="6" s="1"/>
  <c r="D350" i="6"/>
  <c r="C350" i="6" s="1"/>
  <c r="D349" i="6"/>
  <c r="C349" i="6" s="1"/>
  <c r="D336" i="6"/>
  <c r="C336" i="6" s="1"/>
  <c r="D335" i="6"/>
  <c r="C335" i="6" s="1"/>
  <c r="D334" i="6"/>
  <c r="C334" i="6" s="1"/>
  <c r="D326" i="6"/>
  <c r="C326" i="6" s="1"/>
  <c r="D325" i="6"/>
  <c r="C325" i="6" s="1"/>
  <c r="D324" i="6"/>
  <c r="C324" i="6" s="1"/>
  <c r="D323" i="6"/>
  <c r="C323" i="6" s="1"/>
  <c r="D322" i="6"/>
  <c r="C322" i="6" s="1"/>
  <c r="D321" i="6"/>
  <c r="C321" i="6" s="1"/>
  <c r="D320" i="6"/>
  <c r="C320" i="6" s="1"/>
  <c r="D319" i="6"/>
  <c r="C319" i="6" s="1"/>
  <c r="D959" i="6"/>
  <c r="C959" i="6" s="1"/>
  <c r="D316" i="6"/>
  <c r="C316" i="6" s="1"/>
  <c r="D315" i="6"/>
  <c r="C315" i="6" s="1"/>
  <c r="D314" i="6"/>
  <c r="C314" i="6" s="1"/>
  <c r="D313" i="6"/>
  <c r="D312" i="6"/>
  <c r="D311" i="6"/>
  <c r="D310" i="6"/>
  <c r="D309" i="6"/>
  <c r="D308" i="6"/>
  <c r="C308" i="6" s="1"/>
  <c r="D307" i="6"/>
  <c r="C307" i="6" s="1"/>
  <c r="D306" i="6"/>
  <c r="C306" i="6" s="1"/>
  <c r="D305" i="6"/>
  <c r="C305" i="6" s="1"/>
  <c r="D304" i="6"/>
  <c r="C304" i="6" s="1"/>
  <c r="D303" i="6"/>
  <c r="C303" i="6" s="1"/>
  <c r="D333" i="6"/>
  <c r="C333" i="6" s="1"/>
  <c r="D332" i="6"/>
  <c r="C332" i="6" s="1"/>
  <c r="D331" i="6"/>
  <c r="C331" i="6" s="1"/>
  <c r="D330" i="6"/>
  <c r="C330" i="6" s="1"/>
  <c r="D329" i="6"/>
  <c r="C329" i="6" s="1"/>
  <c r="D297" i="6"/>
  <c r="C297" i="6" s="1"/>
  <c r="D296" i="6"/>
  <c r="C296" i="6" s="1"/>
  <c r="D295" i="6"/>
  <c r="C295" i="6" s="1"/>
  <c r="D294" i="6"/>
  <c r="C294" i="6" s="1"/>
  <c r="D293" i="6"/>
  <c r="C293" i="6" s="1"/>
  <c r="D328" i="6"/>
  <c r="C328" i="6" s="1"/>
  <c r="D291" i="6"/>
  <c r="C291" i="6" s="1"/>
  <c r="D290" i="6"/>
  <c r="C290" i="6" s="1"/>
  <c r="D289" i="6"/>
  <c r="C289" i="6" s="1"/>
  <c r="C288" i="6"/>
  <c r="D287" i="6"/>
  <c r="D286" i="6"/>
  <c r="D285" i="6"/>
  <c r="D284" i="6"/>
  <c r="C284" i="6" s="1"/>
  <c r="D283" i="6"/>
  <c r="C283" i="6" s="1"/>
  <c r="D282" i="6"/>
  <c r="C282" i="6" s="1"/>
  <c r="D327" i="6"/>
  <c r="C327" i="6" s="1"/>
  <c r="D302" i="6"/>
  <c r="C302" i="6" s="1"/>
  <c r="D301" i="6"/>
  <c r="C301" i="6" s="1"/>
  <c r="D300" i="6"/>
  <c r="C300" i="6" s="1"/>
  <c r="D299" i="6"/>
  <c r="C299" i="6" s="1"/>
  <c r="D298" i="6"/>
  <c r="C298" i="6" s="1"/>
  <c r="D292" i="6"/>
  <c r="C292" i="6" s="1"/>
  <c r="D281" i="6"/>
  <c r="C281" i="6" s="1"/>
  <c r="D280" i="6"/>
  <c r="C280" i="6" s="1"/>
  <c r="D279" i="6"/>
  <c r="C279" i="6" s="1"/>
  <c r="D278" i="6"/>
  <c r="C278" i="6" s="1"/>
  <c r="D33" i="6"/>
  <c r="C33" i="6" s="1"/>
  <c r="D269" i="6"/>
  <c r="C269" i="6" s="1"/>
  <c r="D268" i="6"/>
  <c r="C268" i="6" s="1"/>
  <c r="D267" i="6"/>
  <c r="C267" i="6" s="1"/>
  <c r="D266" i="6"/>
  <c r="C266" i="6" s="1"/>
  <c r="D265" i="6"/>
  <c r="C265" i="6" s="1"/>
  <c r="D264" i="6"/>
  <c r="C264" i="6" s="1"/>
  <c r="D263" i="6"/>
  <c r="C263" i="6" s="1"/>
  <c r="D262" i="6"/>
  <c r="C262" i="6" s="1"/>
  <c r="D261" i="6"/>
  <c r="C261" i="6" s="1"/>
  <c r="D260" i="6"/>
  <c r="C260" i="6" s="1"/>
  <c r="D259" i="6"/>
  <c r="C259" i="6" s="1"/>
  <c r="D258" i="6"/>
  <c r="C258" i="6" s="1"/>
  <c r="D257" i="6"/>
  <c r="C257" i="6" s="1"/>
  <c r="D256" i="6"/>
  <c r="C256" i="6" s="1"/>
  <c r="D255" i="6"/>
  <c r="C255" i="6" s="1"/>
  <c r="D642" i="6"/>
  <c r="C642" i="6" s="1"/>
  <c r="D253" i="6"/>
  <c r="D270" i="6"/>
  <c r="C270" i="6" s="1"/>
  <c r="D277" i="6"/>
  <c r="C277" i="6" s="1"/>
  <c r="D250" i="6"/>
  <c r="C250" i="6" s="1"/>
  <c r="D249" i="6"/>
  <c r="C249" i="6" s="1"/>
  <c r="D248" i="6"/>
  <c r="C248" i="6" s="1"/>
  <c r="D276" i="6"/>
  <c r="C276" i="6" s="1"/>
  <c r="D275" i="6"/>
  <c r="C275" i="6" s="1"/>
  <c r="D274" i="6"/>
  <c r="C274" i="6" s="1"/>
  <c r="D273" i="6"/>
  <c r="C273" i="6" s="1"/>
  <c r="D272" i="6"/>
  <c r="C272" i="6" s="1"/>
  <c r="D242" i="6"/>
  <c r="C242" i="6" s="1"/>
  <c r="D241" i="6"/>
  <c r="C241" i="6" s="1"/>
  <c r="D240" i="6"/>
  <c r="C240" i="6" s="1"/>
  <c r="D673" i="6"/>
  <c r="C673" i="6" s="1"/>
  <c r="D238" i="6"/>
  <c r="C238" i="6" s="1"/>
  <c r="D237" i="6"/>
  <c r="C237" i="6" s="1"/>
  <c r="D236" i="6"/>
  <c r="C236" i="6" s="1"/>
  <c r="D235" i="6"/>
  <c r="C235" i="6" s="1"/>
  <c r="D234" i="6"/>
  <c r="C234" i="6" s="1"/>
  <c r="D233" i="6"/>
  <c r="D232" i="6"/>
  <c r="D231" i="6"/>
  <c r="D230" i="6"/>
  <c r="D252" i="6"/>
  <c r="C252" i="6" s="1"/>
  <c r="D228" i="6"/>
  <c r="D227" i="6"/>
  <c r="D226" i="6"/>
  <c r="C226" i="6" s="1"/>
  <c r="D225" i="6"/>
  <c r="C225" i="6" s="1"/>
  <c r="D224" i="6"/>
  <c r="C224" i="6" s="1"/>
  <c r="D223" i="6"/>
  <c r="C223" i="6" s="1"/>
  <c r="D222" i="6"/>
  <c r="C222" i="6" s="1"/>
  <c r="D271" i="6"/>
  <c r="C271" i="6" s="1"/>
  <c r="D251" i="6"/>
  <c r="C251" i="6" s="1"/>
  <c r="D247" i="6"/>
  <c r="C247" i="6" s="1"/>
  <c r="D218" i="6"/>
  <c r="C218" i="6" s="1"/>
  <c r="D246" i="6"/>
  <c r="C246" i="6" s="1"/>
  <c r="D245" i="6"/>
  <c r="C245" i="6" s="1"/>
  <c r="D244" i="6"/>
  <c r="C244" i="6" s="1"/>
  <c r="D243" i="6"/>
  <c r="C243" i="6" s="1"/>
  <c r="D221" i="6"/>
  <c r="C221" i="6" s="1"/>
  <c r="D212" i="6"/>
  <c r="C212" i="6" s="1"/>
  <c r="D211" i="6"/>
  <c r="C211" i="6" s="1"/>
  <c r="D210" i="6"/>
  <c r="C210" i="6" s="1"/>
  <c r="D209" i="6"/>
  <c r="C209" i="6" s="1"/>
  <c r="D208" i="6"/>
  <c r="C208" i="6" s="1"/>
  <c r="D207" i="6"/>
  <c r="C207" i="6" s="1"/>
  <c r="D206" i="6"/>
  <c r="C206" i="6" s="1"/>
  <c r="D205" i="6"/>
  <c r="D204" i="6"/>
  <c r="D203" i="6"/>
  <c r="C203" i="6" s="1"/>
  <c r="D202" i="6"/>
  <c r="C202" i="6" s="1"/>
  <c r="D201" i="6"/>
  <c r="C201" i="6" s="1"/>
  <c r="D200" i="6"/>
  <c r="C200" i="6" s="1"/>
  <c r="D199" i="6"/>
  <c r="C199" i="6" s="1"/>
  <c r="D198" i="6"/>
  <c r="C198" i="6" s="1"/>
  <c r="D197" i="6"/>
  <c r="C197" i="6" s="1"/>
  <c r="D220" i="6"/>
  <c r="C220" i="6" s="1"/>
  <c r="D195" i="6"/>
  <c r="C195" i="6" s="1"/>
  <c r="D219" i="6"/>
  <c r="C219" i="6" s="1"/>
  <c r="D217" i="6"/>
  <c r="C217" i="6" s="1"/>
  <c r="D216" i="6"/>
  <c r="C216" i="6" s="1"/>
  <c r="D191" i="6"/>
  <c r="C191" i="6" s="1"/>
  <c r="D190" i="6"/>
  <c r="C190" i="6" s="1"/>
  <c r="D189" i="6"/>
  <c r="C189" i="6" s="1"/>
  <c r="D188" i="6"/>
  <c r="C188" i="6" s="1"/>
  <c r="D187" i="6"/>
  <c r="C187" i="6" s="1"/>
  <c r="D186" i="6"/>
  <c r="C186" i="6" s="1"/>
  <c r="D185" i="6"/>
  <c r="C185" i="6" s="1"/>
  <c r="D184" i="6"/>
  <c r="C184" i="6" s="1"/>
  <c r="D183" i="6"/>
  <c r="D182" i="6"/>
  <c r="D181" i="6"/>
  <c r="D180" i="6"/>
  <c r="C180" i="6" s="1"/>
  <c r="D179" i="6"/>
  <c r="C179" i="6" s="1"/>
  <c r="D178" i="6"/>
  <c r="C178" i="6" s="1"/>
  <c r="D215" i="6"/>
  <c r="C215" i="6" s="1"/>
  <c r="D214" i="6"/>
  <c r="C214" i="6" s="1"/>
  <c r="D213" i="6"/>
  <c r="C213" i="6" s="1"/>
  <c r="D196" i="6"/>
  <c r="C196" i="6" s="1"/>
  <c r="D173" i="6"/>
  <c r="C173" i="6" s="1"/>
  <c r="D172" i="6"/>
  <c r="C172" i="6" s="1"/>
  <c r="D194" i="6"/>
  <c r="C194" i="6" s="1"/>
  <c r="D193" i="6"/>
  <c r="C193" i="6" s="1"/>
  <c r="D192" i="6"/>
  <c r="C192" i="6" s="1"/>
  <c r="D177" i="6"/>
  <c r="C177" i="6" s="1"/>
  <c r="D176" i="6"/>
  <c r="C176" i="6" s="1"/>
  <c r="D175" i="6"/>
  <c r="C175" i="6" s="1"/>
  <c r="D165" i="6"/>
  <c r="C165" i="6" s="1"/>
  <c r="D164" i="6"/>
  <c r="C164" i="6" s="1"/>
  <c r="D163" i="6"/>
  <c r="C163" i="6" s="1"/>
  <c r="D162" i="6"/>
  <c r="C162" i="6" s="1"/>
  <c r="D161" i="6"/>
  <c r="C161" i="6" s="1"/>
  <c r="D160" i="6"/>
  <c r="C160" i="6" s="1"/>
  <c r="D159" i="6"/>
  <c r="C159" i="6" s="1"/>
  <c r="D158" i="6"/>
  <c r="C158" i="6" s="1"/>
  <c r="D157" i="6"/>
  <c r="C157" i="6" s="1"/>
  <c r="D156" i="6"/>
  <c r="C156" i="6" s="1"/>
  <c r="D155" i="6"/>
  <c r="C155" i="6" s="1"/>
  <c r="D154" i="6"/>
  <c r="C154" i="6" s="1"/>
  <c r="D153" i="6"/>
  <c r="C153" i="6" s="1"/>
  <c r="D152" i="6"/>
  <c r="C152" i="6" s="1"/>
  <c r="D151" i="6"/>
  <c r="C151" i="6" s="1"/>
  <c r="D150" i="6"/>
  <c r="C150" i="6" s="1"/>
  <c r="D149" i="6"/>
  <c r="C149" i="6" s="1"/>
  <c r="D148" i="6"/>
  <c r="C148" i="6" s="1"/>
  <c r="D147" i="6"/>
  <c r="C147" i="6" s="1"/>
  <c r="D146" i="6"/>
  <c r="C146" i="6" s="1"/>
  <c r="D145" i="6"/>
  <c r="C145" i="6" s="1"/>
  <c r="D144" i="6"/>
  <c r="C144" i="6" s="1"/>
  <c r="D143" i="6"/>
  <c r="C143" i="6" s="1"/>
  <c r="D142" i="6"/>
  <c r="C142" i="6" s="1"/>
  <c r="D141" i="6"/>
  <c r="C141" i="6" s="1"/>
  <c r="D140" i="6"/>
  <c r="C140" i="6" s="1"/>
  <c r="D139" i="6"/>
  <c r="C139" i="6" s="1"/>
  <c r="D138" i="6"/>
  <c r="D137" i="6"/>
  <c r="C137" i="6" s="1"/>
  <c r="D174" i="6"/>
  <c r="C174" i="6" s="1"/>
  <c r="D135" i="6"/>
  <c r="C135" i="6" s="1"/>
  <c r="D134" i="6"/>
  <c r="C134" i="6" s="1"/>
  <c r="D171" i="6"/>
  <c r="C171" i="6" s="1"/>
  <c r="D404" i="6"/>
  <c r="C404" i="6" s="1"/>
  <c r="D131" i="6"/>
  <c r="C131" i="6" s="1"/>
  <c r="D130" i="6"/>
  <c r="C130" i="6" s="1"/>
  <c r="D129" i="6"/>
  <c r="C129" i="6" s="1"/>
  <c r="D128" i="6"/>
  <c r="C128" i="6" s="1"/>
  <c r="D127" i="6"/>
  <c r="C127" i="6" s="1"/>
  <c r="D126" i="6"/>
  <c r="C126" i="6" s="1"/>
  <c r="D125" i="6"/>
  <c r="C125" i="6" s="1"/>
  <c r="D124" i="6"/>
  <c r="C124" i="6" s="1"/>
  <c r="D170" i="6"/>
  <c r="C170" i="6" s="1"/>
  <c r="D169" i="6"/>
  <c r="C169" i="6" s="1"/>
  <c r="D121" i="6"/>
  <c r="C121" i="6" s="1"/>
  <c r="D120" i="6"/>
  <c r="C120" i="6" s="1"/>
  <c r="D119" i="6"/>
  <c r="C119" i="6" s="1"/>
  <c r="D118" i="6"/>
  <c r="C118" i="6" s="1"/>
  <c r="D117" i="6"/>
  <c r="C117" i="6" s="1"/>
  <c r="D116" i="6"/>
  <c r="C116" i="6" s="1"/>
  <c r="D115" i="6"/>
  <c r="C115" i="6" s="1"/>
  <c r="D114" i="6"/>
  <c r="C114" i="6" s="1"/>
  <c r="D254" i="6"/>
  <c r="C254" i="6" s="1"/>
  <c r="D112" i="6"/>
  <c r="C112" i="6" s="1"/>
  <c r="D168" i="6"/>
  <c r="C168" i="6" s="1"/>
  <c r="D110" i="6"/>
  <c r="C110" i="6" s="1"/>
  <c r="D167" i="6"/>
  <c r="C167" i="6" s="1"/>
  <c r="D166" i="6"/>
  <c r="C166" i="6" s="1"/>
  <c r="D136" i="6"/>
  <c r="C136" i="6" s="1"/>
  <c r="D106" i="6"/>
  <c r="C106" i="6" s="1"/>
  <c r="D105" i="6"/>
  <c r="C105" i="6" s="1"/>
  <c r="D104" i="6"/>
  <c r="C104" i="6" s="1"/>
  <c r="D103" i="6"/>
  <c r="C103" i="6" s="1"/>
  <c r="D102" i="6"/>
  <c r="C102" i="6" s="1"/>
  <c r="D101" i="6"/>
  <c r="D100" i="6"/>
  <c r="C100" i="6" s="1"/>
  <c r="D99" i="6"/>
  <c r="C99" i="6" s="1"/>
  <c r="D133" i="6"/>
  <c r="C133" i="6" s="1"/>
  <c r="D123" i="6"/>
  <c r="C123" i="6" s="1"/>
  <c r="D122" i="6"/>
  <c r="C122" i="6" s="1"/>
  <c r="D111" i="6"/>
  <c r="C111" i="6" s="1"/>
  <c r="D109" i="6"/>
  <c r="C109" i="6" s="1"/>
  <c r="D108" i="6"/>
  <c r="C108" i="6" s="1"/>
  <c r="D107" i="6"/>
  <c r="C107" i="6" s="1"/>
  <c r="D91" i="6"/>
  <c r="C91" i="6" s="1"/>
  <c r="D98" i="6"/>
  <c r="C98" i="6" s="1"/>
  <c r="D89" i="6"/>
  <c r="C89" i="6" s="1"/>
  <c r="D32" i="6"/>
  <c r="C32" i="6" s="1"/>
  <c r="D800" i="6"/>
  <c r="C800" i="6" s="1"/>
  <c r="D86" i="6"/>
  <c r="C86" i="6" s="1"/>
  <c r="D85" i="6"/>
  <c r="C85" i="6" s="1"/>
  <c r="D84" i="6"/>
  <c r="C84" i="6" s="1"/>
  <c r="D83" i="6"/>
  <c r="C83" i="6" s="1"/>
  <c r="D82" i="6"/>
  <c r="C82" i="6" s="1"/>
  <c r="D81" i="6"/>
  <c r="C81" i="6" s="1"/>
  <c r="D80" i="6"/>
  <c r="C80" i="6" s="1"/>
  <c r="D79" i="6"/>
  <c r="C79" i="6" s="1"/>
  <c r="D78" i="6"/>
  <c r="D77" i="6"/>
  <c r="D97" i="6"/>
  <c r="C97" i="6" s="1"/>
  <c r="D75" i="6"/>
  <c r="C75" i="6" s="1"/>
  <c r="D74" i="6"/>
  <c r="C74" i="6" s="1"/>
  <c r="D73" i="6"/>
  <c r="C73" i="6" s="1"/>
  <c r="D72" i="6"/>
  <c r="C72" i="6" s="1"/>
  <c r="D71" i="6"/>
  <c r="C71" i="6" s="1"/>
  <c r="D70" i="6"/>
  <c r="C70" i="6" s="1"/>
  <c r="D96" i="6"/>
  <c r="C96" i="6" s="1"/>
  <c r="D68" i="6"/>
  <c r="C68" i="6" s="1"/>
  <c r="D67" i="6"/>
  <c r="C67" i="6" s="1"/>
  <c r="D66" i="6"/>
  <c r="C66" i="6" s="1"/>
  <c r="D95" i="6"/>
  <c r="C95" i="6" s="1"/>
  <c r="D94" i="6"/>
  <c r="C94" i="6" s="1"/>
  <c r="D93" i="6"/>
  <c r="C93" i="6" s="1"/>
  <c r="D92" i="6"/>
  <c r="C92" i="6" s="1"/>
  <c r="D617" i="6"/>
  <c r="C617" i="6" s="1"/>
  <c r="D58" i="6"/>
  <c r="C58" i="6" s="1"/>
  <c r="D57" i="6"/>
  <c r="C57" i="6" s="1"/>
  <c r="D765" i="6"/>
  <c r="C765" i="6" s="1"/>
  <c r="D55" i="6"/>
  <c r="C55" i="6" s="1"/>
  <c r="D54" i="6"/>
  <c r="C54" i="6" s="1"/>
  <c r="D53" i="6"/>
  <c r="C53" i="6" s="1"/>
  <c r="D52" i="6"/>
  <c r="D51" i="6"/>
  <c r="D50" i="6"/>
  <c r="D49" i="6"/>
  <c r="D48" i="6"/>
  <c r="D47" i="6"/>
  <c r="C47" i="6" s="1"/>
  <c r="D46" i="6"/>
  <c r="D45" i="6"/>
  <c r="D44" i="6"/>
  <c r="D43" i="6"/>
  <c r="D42" i="6"/>
  <c r="D41" i="6"/>
  <c r="C41" i="6" s="1"/>
  <c r="D40" i="6"/>
  <c r="C40" i="6" s="1"/>
  <c r="D39" i="6"/>
  <c r="C39" i="6" s="1"/>
  <c r="D69" i="6"/>
  <c r="C69" i="6" s="1"/>
  <c r="D65" i="6"/>
  <c r="C65" i="6" s="1"/>
  <c r="D64" i="6"/>
  <c r="C64" i="6" s="1"/>
  <c r="D697" i="6"/>
  <c r="C697" i="6" s="1"/>
  <c r="D705" i="6"/>
  <c r="C705" i="6" s="1"/>
  <c r="D31" i="6"/>
  <c r="C31" i="6" s="1"/>
  <c r="D30" i="6"/>
  <c r="C30" i="6" s="1"/>
  <c r="D29" i="6"/>
  <c r="C29" i="6" s="1"/>
  <c r="D28" i="6"/>
  <c r="C28" i="6" s="1"/>
  <c r="D27" i="6"/>
  <c r="C27" i="6" s="1"/>
  <c r="D26" i="6"/>
  <c r="C26" i="6" s="1"/>
  <c r="D25" i="6"/>
  <c r="C25" i="6" s="1"/>
  <c r="D24" i="6"/>
  <c r="C24" i="6" s="1"/>
  <c r="D23" i="6"/>
  <c r="C23" i="6" s="1"/>
  <c r="D22" i="6"/>
  <c r="C22" i="6" s="1"/>
  <c r="D21" i="6"/>
  <c r="C21" i="6" s="1"/>
  <c r="D20" i="6"/>
  <c r="C20" i="6" s="1"/>
  <c r="D19" i="6"/>
  <c r="C19" i="6" s="1"/>
  <c r="D63" i="6"/>
  <c r="C63" i="6" s="1"/>
  <c r="D62" i="6"/>
  <c r="C62" i="6" s="1"/>
  <c r="D61" i="6"/>
  <c r="C61" i="6" s="1"/>
  <c r="D15" i="6"/>
  <c r="C15" i="6" s="1"/>
  <c r="D14" i="6"/>
  <c r="C14" i="6" s="1"/>
  <c r="D13" i="6"/>
  <c r="C13" i="6" s="1"/>
  <c r="D12" i="6"/>
  <c r="C12" i="6" s="1"/>
  <c r="D11" i="6"/>
  <c r="C11" i="6" s="1"/>
  <c r="D10" i="6"/>
  <c r="C10" i="6" s="1"/>
  <c r="D9" i="6"/>
  <c r="C9" i="6" s="1"/>
  <c r="D8" i="6"/>
  <c r="C8" i="6" s="1"/>
  <c r="D7" i="6"/>
  <c r="C7" i="6" s="1"/>
  <c r="D6" i="6"/>
  <c r="C6" i="6" s="1"/>
  <c r="D5" i="6"/>
  <c r="C5" i="6" s="1"/>
  <c r="D4" i="6"/>
  <c r="C4" i="6" s="1"/>
  <c r="D3" i="6"/>
  <c r="C3" i="6" s="1"/>
  <c r="D2" i="6"/>
  <c r="C2" i="6" s="1"/>
  <c r="D953" i="6"/>
  <c r="C953" i="6" s="1"/>
  <c r="D954" i="6"/>
  <c r="C954" i="6" s="1"/>
  <c r="D955" i="6"/>
  <c r="C955" i="6" s="1"/>
  <c r="D956" i="6"/>
  <c r="C956" i="6" s="1"/>
  <c r="D957" i="6"/>
  <c r="C957" i="6" s="1"/>
  <c r="D958" i="6"/>
  <c r="C958" i="6" s="1"/>
  <c r="D88" i="6"/>
  <c r="C88" i="6" s="1"/>
  <c r="D960" i="6"/>
  <c r="C960" i="6" s="1"/>
  <c r="D961" i="6"/>
  <c r="C961" i="6" s="1"/>
  <c r="D962" i="6"/>
  <c r="C962" i="6" s="1"/>
  <c r="D963" i="6"/>
  <c r="C963" i="6" s="1"/>
  <c r="D964" i="6"/>
  <c r="C964" i="6" s="1"/>
  <c r="D952" i="6"/>
  <c r="C952" i="6" s="1"/>
  <c r="I964" i="6"/>
  <c r="I963" i="6"/>
  <c r="I962" i="6"/>
  <c r="I961" i="6"/>
  <c r="I960" i="6"/>
  <c r="I88" i="6"/>
  <c r="I958" i="6"/>
  <c r="I957" i="6"/>
  <c r="I956" i="6"/>
  <c r="I955" i="6"/>
  <c r="I954" i="6"/>
  <c r="I953" i="6"/>
  <c r="I952" i="6"/>
  <c r="I951" i="6"/>
  <c r="I950" i="6"/>
  <c r="I949" i="6"/>
  <c r="I948" i="6"/>
  <c r="I841" i="6"/>
  <c r="I900" i="6"/>
  <c r="I2" i="6"/>
  <c r="I3" i="6"/>
  <c r="I4" i="6"/>
  <c r="I5" i="6"/>
  <c r="I6" i="6"/>
  <c r="I7" i="6"/>
  <c r="I8" i="6"/>
  <c r="I9" i="6"/>
  <c r="I10" i="6"/>
  <c r="I11" i="6"/>
  <c r="I22" i="6"/>
  <c r="I12" i="6"/>
  <c r="I135" i="6"/>
  <c r="I13" i="6"/>
  <c r="I14" i="6"/>
  <c r="I168" i="6"/>
  <c r="I170" i="6"/>
  <c r="I174" i="6"/>
  <c r="I15" i="6"/>
  <c r="I23" i="6"/>
  <c r="I24" i="6"/>
  <c r="I25" i="6"/>
  <c r="I26" i="6"/>
  <c r="I27" i="6"/>
  <c r="I28" i="6"/>
  <c r="I70" i="6"/>
  <c r="I29" i="6"/>
  <c r="I30" i="6"/>
  <c r="I31" i="6"/>
  <c r="I705" i="6"/>
  <c r="I697" i="6"/>
  <c r="I173" i="6"/>
  <c r="I196" i="6"/>
  <c r="I34" i="6"/>
  <c r="I35" i="6"/>
  <c r="I213" i="6"/>
  <c r="I214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765" i="6"/>
  <c r="I57" i="6"/>
  <c r="I218" i="6"/>
  <c r="I215" i="6"/>
  <c r="I220" i="6"/>
  <c r="I58" i="6"/>
  <c r="I247" i="6"/>
  <c r="I251" i="6"/>
  <c r="I617" i="6"/>
  <c r="I71" i="6"/>
  <c r="I72" i="6"/>
  <c r="I178" i="6"/>
  <c r="I73" i="6"/>
  <c r="I74" i="6"/>
  <c r="I271" i="6"/>
  <c r="I75" i="6"/>
  <c r="I277" i="6"/>
  <c r="I77" i="6"/>
  <c r="I78" i="6"/>
  <c r="I79" i="6"/>
  <c r="I80" i="6"/>
  <c r="I81" i="6"/>
  <c r="I82" i="6"/>
  <c r="I83" i="6"/>
  <c r="I84" i="6"/>
  <c r="I85" i="6"/>
  <c r="I86" i="6"/>
  <c r="I800" i="6"/>
  <c r="I32" i="6"/>
  <c r="I222" i="6"/>
  <c r="I448" i="6"/>
  <c r="I89" i="6"/>
  <c r="I327" i="6"/>
  <c r="I568" i="6"/>
  <c r="I572" i="6"/>
  <c r="I610" i="6"/>
  <c r="I611" i="6"/>
  <c r="I636" i="6"/>
  <c r="I98" i="6"/>
  <c r="I91" i="6"/>
  <c r="I101" i="6"/>
  <c r="I102" i="6"/>
  <c r="I103" i="6"/>
  <c r="I104" i="6"/>
  <c r="I105" i="6"/>
  <c r="I106" i="6"/>
  <c r="I543" i="6"/>
  <c r="I683" i="6"/>
  <c r="I687" i="6"/>
  <c r="I689" i="6"/>
  <c r="I112" i="6"/>
  <c r="I254" i="6"/>
  <c r="I114" i="6"/>
  <c r="I115" i="6"/>
  <c r="I116" i="6"/>
  <c r="I117" i="6"/>
  <c r="I118" i="6"/>
  <c r="I119" i="6"/>
  <c r="I714" i="6"/>
  <c r="I120" i="6"/>
  <c r="I121" i="6"/>
  <c r="I755" i="6"/>
  <c r="I124" i="6"/>
  <c r="I125" i="6"/>
  <c r="I126" i="6"/>
  <c r="I127" i="6"/>
  <c r="I128" i="6"/>
  <c r="I129" i="6"/>
  <c r="I130" i="6"/>
  <c r="I131" i="6"/>
  <c r="I404" i="6"/>
  <c r="I574" i="6"/>
  <c r="I756" i="6"/>
  <c r="I758" i="6"/>
  <c r="I809" i="6"/>
  <c r="I137" i="6"/>
  <c r="I138" i="6"/>
  <c r="I139" i="6"/>
  <c r="I140" i="6"/>
  <c r="I141" i="6"/>
  <c r="I142" i="6"/>
  <c r="I143" i="6"/>
  <c r="I595" i="6"/>
  <c r="I810" i="6"/>
  <c r="I821" i="6"/>
  <c r="I144" i="6"/>
  <c r="I145" i="6"/>
  <c r="I146" i="6"/>
  <c r="I637" i="6"/>
  <c r="I147" i="6"/>
  <c r="I148" i="6"/>
  <c r="I61" i="6"/>
  <c r="I62" i="6"/>
  <c r="I63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79" i="6"/>
  <c r="I180" i="6"/>
  <c r="I181" i="6"/>
  <c r="I182" i="6"/>
  <c r="I183" i="6"/>
  <c r="I184" i="6"/>
  <c r="I185" i="6"/>
  <c r="I186" i="6"/>
  <c r="I197" i="6"/>
  <c r="I187" i="6"/>
  <c r="I188" i="6"/>
  <c r="I189" i="6"/>
  <c r="I190" i="6"/>
  <c r="I614" i="6"/>
  <c r="I690" i="6"/>
  <c r="I64" i="6"/>
  <c r="I191" i="6"/>
  <c r="I65" i="6"/>
  <c r="I69" i="6"/>
  <c r="I92" i="6"/>
  <c r="I93" i="6"/>
  <c r="I94" i="6"/>
  <c r="I95" i="6"/>
  <c r="I198" i="6"/>
  <c r="I199" i="6"/>
  <c r="I200" i="6"/>
  <c r="I201" i="6"/>
  <c r="I202" i="6"/>
  <c r="I203" i="6"/>
  <c r="I204" i="6"/>
  <c r="I205" i="6"/>
  <c r="I206" i="6"/>
  <c r="I207" i="6"/>
  <c r="I208" i="6"/>
  <c r="I223" i="6"/>
  <c r="I209" i="6"/>
  <c r="I97" i="6"/>
  <c r="I107" i="6"/>
  <c r="I108" i="6"/>
  <c r="I210" i="6"/>
  <c r="I211" i="6"/>
  <c r="I109" i="6"/>
  <c r="I111" i="6"/>
  <c r="I212" i="6"/>
  <c r="I122" i="6"/>
  <c r="I224" i="6"/>
  <c r="I225" i="6"/>
  <c r="I226" i="6"/>
  <c r="I227" i="6"/>
  <c r="I228" i="6"/>
  <c r="I252" i="6"/>
  <c r="I230" i="6"/>
  <c r="I231" i="6"/>
  <c r="I232" i="6"/>
  <c r="I233" i="6"/>
  <c r="I234" i="6"/>
  <c r="I235" i="6"/>
  <c r="I236" i="6"/>
  <c r="I354" i="6"/>
  <c r="I237" i="6"/>
  <c r="I238" i="6"/>
  <c r="I673" i="6"/>
  <c r="I719" i="6"/>
  <c r="I761" i="6"/>
  <c r="I793" i="6"/>
  <c r="I19" i="6"/>
  <c r="I39" i="6"/>
  <c r="I123" i="6"/>
  <c r="I133" i="6"/>
  <c r="I136" i="6"/>
  <c r="I240" i="6"/>
  <c r="I241" i="6"/>
  <c r="I166" i="6"/>
  <c r="I167" i="6"/>
  <c r="I169" i="6"/>
  <c r="I171" i="6"/>
  <c r="I175" i="6"/>
  <c r="I242" i="6"/>
  <c r="I176" i="6"/>
  <c r="I177" i="6"/>
  <c r="I192" i="6"/>
  <c r="I193" i="6"/>
  <c r="I194" i="6"/>
  <c r="I270" i="6"/>
  <c r="I253" i="6"/>
  <c r="I642" i="6"/>
  <c r="I216" i="6"/>
  <c r="I217" i="6"/>
  <c r="I255" i="6"/>
  <c r="I256" i="6"/>
  <c r="I219" i="6"/>
  <c r="I221" i="6"/>
  <c r="I243" i="6"/>
  <c r="I257" i="6"/>
  <c r="I244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33" i="6"/>
  <c r="I282" i="6"/>
  <c r="I245" i="6"/>
  <c r="I283" i="6"/>
  <c r="I284" i="6"/>
  <c r="I285" i="6"/>
  <c r="I286" i="6"/>
  <c r="I287" i="6"/>
  <c r="I288" i="6"/>
  <c r="I246" i="6"/>
  <c r="I289" i="6"/>
  <c r="I272" i="6"/>
  <c r="I273" i="6"/>
  <c r="I274" i="6"/>
  <c r="I290" i="6"/>
  <c r="I291" i="6"/>
  <c r="I328" i="6"/>
  <c r="I293" i="6"/>
  <c r="I294" i="6"/>
  <c r="I295" i="6"/>
  <c r="I296" i="6"/>
  <c r="I297" i="6"/>
  <c r="I275" i="6"/>
  <c r="I303" i="6"/>
  <c r="I276" i="6"/>
  <c r="I278" i="6"/>
  <c r="I279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280" i="6"/>
  <c r="I959" i="6"/>
  <c r="I318" i="6"/>
  <c r="I281" i="6"/>
  <c r="I292" i="6"/>
  <c r="I298" i="6"/>
  <c r="I299" i="6"/>
  <c r="I300" i="6"/>
  <c r="I319" i="6"/>
  <c r="I301" i="6"/>
  <c r="I320" i="6"/>
  <c r="I321" i="6"/>
  <c r="I322" i="6"/>
  <c r="I323" i="6"/>
  <c r="I324" i="6"/>
  <c r="I325" i="6"/>
  <c r="I326" i="6"/>
  <c r="I337" i="6"/>
  <c r="I338" i="6"/>
  <c r="I339" i="6"/>
  <c r="I340" i="6"/>
  <c r="I341" i="6"/>
  <c r="I342" i="6"/>
  <c r="I343" i="6"/>
  <c r="I66" i="6"/>
  <c r="I99" i="6"/>
  <c r="I100" i="6"/>
  <c r="I344" i="6"/>
  <c r="I345" i="6"/>
  <c r="I302" i="6"/>
  <c r="I329" i="6"/>
  <c r="I346" i="6"/>
  <c r="I347" i="6"/>
  <c r="I348" i="6"/>
  <c r="I355" i="6"/>
  <c r="I356" i="6"/>
  <c r="I357" i="6"/>
  <c r="I358" i="6"/>
  <c r="I359" i="6"/>
  <c r="I360" i="6"/>
  <c r="I377" i="6"/>
  <c r="I361" i="6"/>
  <c r="I362" i="6"/>
  <c r="I110" i="6"/>
  <c r="I363" i="6"/>
  <c r="I330" i="6"/>
  <c r="I331" i="6"/>
  <c r="I332" i="6"/>
  <c r="I333" i="6"/>
  <c r="I334" i="6"/>
  <c r="I335" i="6"/>
  <c r="I364" i="6"/>
  <c r="I365" i="6"/>
  <c r="I366" i="6"/>
  <c r="I367" i="6"/>
  <c r="I368" i="6"/>
  <c r="I369" i="6"/>
  <c r="I378" i="6"/>
  <c r="I379" i="6"/>
  <c r="I380" i="6"/>
  <c r="I381" i="6"/>
  <c r="I336" i="6"/>
  <c r="I382" i="6"/>
  <c r="I383" i="6"/>
  <c r="I384" i="6"/>
  <c r="I385" i="6"/>
  <c r="I386" i="6"/>
  <c r="I387" i="6"/>
  <c r="I229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49" i="6"/>
  <c r="I401" i="6"/>
  <c r="I402" i="6"/>
  <c r="I675" i="6"/>
  <c r="I657" i="6"/>
  <c r="I134" i="6"/>
  <c r="I405" i="6"/>
  <c r="I406" i="6"/>
  <c r="I407" i="6"/>
  <c r="I349" i="6"/>
  <c r="I350" i="6"/>
  <c r="I370" i="6"/>
  <c r="I371" i="6"/>
  <c r="I372" i="6"/>
  <c r="I373" i="6"/>
  <c r="I374" i="6"/>
  <c r="I375" i="6"/>
  <c r="I411" i="6"/>
  <c r="I412" i="6"/>
  <c r="I413" i="6"/>
  <c r="I408" i="6"/>
  <c r="I409" i="6"/>
  <c r="I704" i="6"/>
  <c r="I424" i="6"/>
  <c r="I450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51" i="6"/>
  <c r="I452" i="6"/>
  <c r="I414" i="6"/>
  <c r="I415" i="6"/>
  <c r="I416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544" i="6"/>
  <c r="I545" i="6"/>
  <c r="I474" i="6"/>
  <c r="I417" i="6"/>
  <c r="I195" i="6"/>
  <c r="I475" i="6"/>
  <c r="I248" i="6"/>
  <c r="I249" i="6"/>
  <c r="I418" i="6"/>
  <c r="I476" i="6"/>
  <c r="I419" i="6"/>
  <c r="I420" i="6"/>
  <c r="I421" i="6"/>
  <c r="I422" i="6"/>
  <c r="I504" i="6"/>
  <c r="I505" i="6"/>
  <c r="I506" i="6"/>
  <c r="I477" i="6"/>
  <c r="I478" i="6"/>
  <c r="I479" i="6"/>
  <c r="I507" i="6"/>
  <c r="I508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9" i="6"/>
  <c r="I510" i="6"/>
  <c r="I520" i="6"/>
  <c r="I521" i="6"/>
  <c r="I522" i="6"/>
  <c r="I523" i="6"/>
  <c r="I524" i="6"/>
  <c r="I511" i="6"/>
  <c r="I512" i="6"/>
  <c r="I525" i="6"/>
  <c r="I513" i="6"/>
  <c r="I514" i="6"/>
  <c r="I526" i="6"/>
  <c r="I527" i="6"/>
  <c r="I528" i="6"/>
  <c r="I529" i="6"/>
  <c r="I530" i="6"/>
  <c r="I531" i="6"/>
  <c r="I532" i="6"/>
  <c r="I533" i="6"/>
  <c r="I534" i="6"/>
  <c r="I546" i="6"/>
  <c r="I547" i="6"/>
  <c r="I548" i="6"/>
  <c r="I549" i="6"/>
  <c r="I550" i="6"/>
  <c r="I403" i="6"/>
  <c r="I552" i="6"/>
  <c r="I596" i="6"/>
  <c r="I615" i="6"/>
  <c r="I670" i="6"/>
  <c r="I553" i="6"/>
  <c r="I250" i="6"/>
  <c r="I351" i="6"/>
  <c r="I352" i="6"/>
  <c r="I515" i="6"/>
  <c r="I516" i="6"/>
  <c r="I517" i="6"/>
  <c r="I554" i="6"/>
  <c r="I555" i="6"/>
  <c r="I556" i="6"/>
  <c r="I535" i="6"/>
  <c r="I536" i="6"/>
  <c r="I537" i="6"/>
  <c r="I538" i="6"/>
  <c r="I557" i="6"/>
  <c r="I558" i="6"/>
  <c r="I559" i="6"/>
  <c r="I560" i="6"/>
  <c r="I561" i="6"/>
  <c r="I562" i="6"/>
  <c r="I575" i="6"/>
  <c r="I539" i="6"/>
  <c r="I576" i="6"/>
  <c r="I132" i="6"/>
  <c r="I578" i="6"/>
  <c r="I579" i="6"/>
  <c r="I580" i="6"/>
  <c r="I581" i="6"/>
  <c r="I582" i="6"/>
  <c r="I583" i="6"/>
  <c r="I353" i="6"/>
  <c r="I376" i="6"/>
  <c r="I540" i="6"/>
  <c r="I541" i="6"/>
  <c r="I584" i="6"/>
  <c r="I542" i="6"/>
  <c r="I725" i="6"/>
  <c r="I586" i="6"/>
  <c r="I587" i="6"/>
  <c r="I588" i="6"/>
  <c r="I589" i="6"/>
  <c r="I563" i="6"/>
  <c r="I564" i="6"/>
  <c r="I597" i="6"/>
  <c r="I598" i="6"/>
  <c r="I599" i="6"/>
  <c r="I600" i="6"/>
  <c r="I601" i="6"/>
  <c r="I602" i="6"/>
  <c r="I720" i="6"/>
  <c r="I423" i="6"/>
  <c r="I565" i="6"/>
  <c r="I566" i="6"/>
  <c r="I567" i="6"/>
  <c r="I603" i="6"/>
  <c r="I604" i="6"/>
  <c r="I605" i="6"/>
  <c r="I606" i="6"/>
  <c r="I607" i="6"/>
  <c r="I608" i="6"/>
  <c r="I573" i="6"/>
  <c r="I590" i="6"/>
  <c r="I616" i="6"/>
  <c r="I59" i="6"/>
  <c r="I618" i="6"/>
  <c r="I619" i="6"/>
  <c r="I868" i="6"/>
  <c r="I620" i="6"/>
  <c r="I621" i="6"/>
  <c r="I518" i="6"/>
  <c r="I519" i="6"/>
  <c r="I591" i="6"/>
  <c r="I592" i="6"/>
  <c r="I609" i="6"/>
  <c r="I612" i="6"/>
  <c r="I613" i="6"/>
  <c r="I631" i="6"/>
  <c r="I622" i="6"/>
  <c r="I623" i="6"/>
  <c r="I624" i="6"/>
  <c r="I625" i="6"/>
  <c r="I626" i="6"/>
  <c r="I627" i="6"/>
  <c r="I628" i="6"/>
  <c r="I629" i="6"/>
  <c r="I630" i="6"/>
  <c r="I632" i="6"/>
  <c r="I633" i="6"/>
  <c r="I641" i="6"/>
  <c r="I113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410" i="6"/>
  <c r="I658" i="6"/>
  <c r="I569" i="6"/>
  <c r="I659" i="6"/>
  <c r="I634" i="6"/>
  <c r="I660" i="6"/>
  <c r="I661" i="6"/>
  <c r="I662" i="6"/>
  <c r="I663" i="6"/>
  <c r="I635" i="6"/>
  <c r="I671" i="6"/>
  <c r="I640" i="6"/>
  <c r="I664" i="6"/>
  <c r="I672" i="6"/>
  <c r="I56" i="6"/>
  <c r="I674" i="6"/>
  <c r="I239" i="6"/>
  <c r="I676" i="6"/>
  <c r="I677" i="6"/>
  <c r="I901" i="6"/>
  <c r="I678" i="6"/>
  <c r="I679" i="6"/>
  <c r="I570" i="6"/>
  <c r="I665" i="6"/>
  <c r="I666" i="6"/>
  <c r="I680" i="6"/>
  <c r="I668" i="6"/>
  <c r="I669" i="6"/>
  <c r="I682" i="6"/>
  <c r="I684" i="6"/>
  <c r="I681" i="6"/>
  <c r="I691" i="6"/>
  <c r="I692" i="6"/>
  <c r="I693" i="6"/>
  <c r="I694" i="6"/>
  <c r="I695" i="6"/>
  <c r="I926" i="6"/>
  <c r="I685" i="6"/>
  <c r="I696" i="6"/>
  <c r="I388" i="6"/>
  <c r="I698" i="6"/>
  <c r="I699" i="6"/>
  <c r="I700" i="6"/>
  <c r="I701" i="6"/>
  <c r="I702" i="6"/>
  <c r="I703" i="6"/>
  <c r="I317" i="6"/>
  <c r="I551" i="6"/>
  <c r="I594" i="6"/>
  <c r="I686" i="6"/>
  <c r="I708" i="6"/>
  <c r="I709" i="6"/>
  <c r="I706" i="6"/>
  <c r="I710" i="6"/>
  <c r="I711" i="6"/>
  <c r="I712" i="6"/>
  <c r="I707" i="6"/>
  <c r="I16" i="6"/>
  <c r="I713" i="6"/>
  <c r="I721" i="6"/>
  <c r="I722" i="6"/>
  <c r="I723" i="6"/>
  <c r="I172" i="6"/>
  <c r="I724" i="6"/>
  <c r="I585" i="6"/>
  <c r="I726" i="6"/>
  <c r="I638" i="6"/>
  <c r="I667" i="6"/>
  <c r="I688" i="6"/>
  <c r="I727" i="6"/>
  <c r="I716" i="6"/>
  <c r="I717" i="6"/>
  <c r="I728" i="6"/>
  <c r="I729" i="6"/>
  <c r="I730" i="6"/>
  <c r="I718" i="6"/>
  <c r="I731" i="6"/>
  <c r="I732" i="6"/>
  <c r="I733" i="6"/>
  <c r="I751" i="6"/>
  <c r="I754" i="6"/>
  <c r="I760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74" i="6"/>
  <c r="I752" i="6"/>
  <c r="I753" i="6"/>
  <c r="I762" i="6"/>
  <c r="I763" i="6"/>
  <c r="I775" i="6"/>
  <c r="I776" i="6"/>
  <c r="I764" i="6"/>
  <c r="I87" i="6"/>
  <c r="I766" i="6"/>
  <c r="I767" i="6"/>
  <c r="I768" i="6"/>
  <c r="I577" i="6"/>
  <c r="I782" i="6"/>
  <c r="I757" i="6"/>
  <c r="I786" i="6"/>
  <c r="I770" i="6"/>
  <c r="I771" i="6"/>
  <c r="I772" i="6"/>
  <c r="I773" i="6"/>
  <c r="I788" i="6"/>
  <c r="I789" i="6"/>
  <c r="I790" i="6"/>
  <c r="I777" i="6"/>
  <c r="I778" i="6"/>
  <c r="I779" i="6"/>
  <c r="I780" i="6"/>
  <c r="I781" i="6"/>
  <c r="I791" i="6"/>
  <c r="I783" i="6"/>
  <c r="I784" i="6"/>
  <c r="I785" i="6"/>
  <c r="I794" i="6"/>
  <c r="I795" i="6"/>
  <c r="I796" i="6"/>
  <c r="I797" i="6"/>
  <c r="I798" i="6"/>
  <c r="I799" i="6"/>
  <c r="I769" i="6"/>
  <c r="I759" i="6"/>
  <c r="I801" i="6"/>
  <c r="I792" i="6"/>
  <c r="I802" i="6"/>
  <c r="I807" i="6"/>
  <c r="I808" i="6"/>
  <c r="I822" i="6"/>
  <c r="I803" i="6"/>
  <c r="I804" i="6"/>
  <c r="I902" i="6"/>
  <c r="I805" i="6"/>
  <c r="I806" i="6"/>
  <c r="I829" i="6"/>
  <c r="I835" i="6"/>
  <c r="I836" i="6"/>
  <c r="I843" i="6"/>
  <c r="I811" i="6"/>
  <c r="I812" i="6"/>
  <c r="I813" i="6"/>
  <c r="I814" i="6"/>
  <c r="I815" i="6"/>
  <c r="I816" i="6"/>
  <c r="I817" i="6"/>
  <c r="I818" i="6"/>
  <c r="I819" i="6"/>
  <c r="I820" i="6"/>
  <c r="I860" i="6"/>
  <c r="I825" i="6"/>
  <c r="I826" i="6"/>
  <c r="I827" i="6"/>
  <c r="I865" i="6"/>
  <c r="I823" i="6"/>
  <c r="I639" i="6"/>
  <c r="I787" i="6"/>
  <c r="I67" i="6"/>
  <c r="I68" i="6"/>
  <c r="I447" i="6"/>
  <c r="I96" i="6"/>
  <c r="I828" i="6"/>
  <c r="I17" i="6"/>
  <c r="I830" i="6"/>
  <c r="I831" i="6"/>
  <c r="I832" i="6"/>
  <c r="I833" i="6"/>
  <c r="I834" i="6"/>
  <c r="I871" i="6"/>
  <c r="I872" i="6"/>
  <c r="I837" i="6"/>
  <c r="I838" i="6"/>
  <c r="I839" i="6"/>
  <c r="I840" i="6"/>
  <c r="I842" i="6"/>
  <c r="I87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75" i="6"/>
  <c r="I861" i="6"/>
  <c r="I862" i="6"/>
  <c r="I863" i="6"/>
  <c r="I715" i="6"/>
  <c r="I864" i="6"/>
  <c r="I20" i="6"/>
  <c r="I876" i="6"/>
  <c r="I869" i="6"/>
  <c r="I870" i="6"/>
  <c r="I880" i="6"/>
  <c r="I881" i="6"/>
  <c r="I18" i="6"/>
  <c r="I874" i="6"/>
  <c r="I889" i="6"/>
  <c r="I891" i="6"/>
  <c r="I877" i="6"/>
  <c r="I878" i="6"/>
  <c r="I879" i="6"/>
  <c r="I36" i="6"/>
  <c r="I37" i="6"/>
  <c r="I866" i="6"/>
  <c r="I882" i="6"/>
  <c r="I883" i="6"/>
  <c r="I884" i="6"/>
  <c r="I885" i="6"/>
  <c r="I886" i="6"/>
  <c r="I887" i="6"/>
  <c r="I888" i="6"/>
  <c r="I892" i="6"/>
  <c r="I890" i="6"/>
  <c r="I897" i="6"/>
  <c r="I867" i="6"/>
  <c r="I914" i="6"/>
  <c r="I893" i="6"/>
  <c r="I894" i="6"/>
  <c r="I824" i="6"/>
  <c r="I895" i="6"/>
  <c r="I896" i="6"/>
  <c r="I915" i="6"/>
  <c r="I903" i="6"/>
  <c r="I904" i="6"/>
  <c r="I905" i="6"/>
  <c r="I906" i="6"/>
  <c r="I907" i="6"/>
  <c r="I908" i="6"/>
  <c r="I909" i="6"/>
  <c r="I910" i="6"/>
  <c r="I911" i="6"/>
  <c r="I912" i="6"/>
  <c r="I913" i="6"/>
  <c r="I916" i="6"/>
  <c r="I898" i="6"/>
  <c r="I917" i="6"/>
  <c r="I920" i="6"/>
  <c r="I930" i="6"/>
  <c r="I918" i="6"/>
  <c r="I919" i="6"/>
  <c r="I21" i="6"/>
  <c r="I38" i="6"/>
  <c r="I571" i="6"/>
  <c r="I921" i="6"/>
  <c r="I922" i="6"/>
  <c r="I923" i="6"/>
  <c r="I924" i="6"/>
  <c r="I925" i="6"/>
  <c r="I927" i="6"/>
  <c r="I928" i="6"/>
  <c r="I929" i="6"/>
  <c r="I931" i="6"/>
  <c r="I60" i="6"/>
  <c r="I932" i="6"/>
  <c r="I933" i="6"/>
  <c r="I934" i="6"/>
  <c r="I935" i="6"/>
  <c r="I936" i="6"/>
  <c r="I937" i="6"/>
  <c r="I938" i="6"/>
  <c r="I899" i="6"/>
  <c r="I939" i="6"/>
  <c r="I940" i="6"/>
  <c r="I941" i="6"/>
  <c r="I942" i="6"/>
  <c r="I943" i="6"/>
  <c r="I944" i="6"/>
  <c r="I945" i="6"/>
  <c r="I946" i="6"/>
  <c r="I947" i="6"/>
  <c r="J4" i="14" l="1"/>
  <c r="J5" i="14"/>
  <c r="J3" i="14"/>
  <c r="B44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CEF2CA-8924-462B-BF3C-8993C6709577}" keepAlive="1" name="Abfrage - Beispieldatei" description="Verbindung mit der Abfrage 'Beispieldatei' in der Arbeitsmappe." type="5" refreshedVersion="0" background="1">
    <dbPr connection="Provider=Microsoft.Mashup.OleDb.1;Data Source=$Workbook$;Location=Beispieldatei;Extended Properties=&quot;&quot;" command="SELECT * FROM [Beispieldatei]"/>
  </connection>
  <connection id="2" xr16:uid="{494CCFF2-B343-4E86-B248-8690A36696B4}" keepAlive="1" name="Abfrage - Beispieldatei (2)" description="Verbindung mit der Abfrage 'Beispieldatei (2)' in der Arbeitsmappe." type="5" refreshedVersion="0" background="1">
    <dbPr connection="Provider=Microsoft.Mashup.OleDb.1;Data Source=$Workbook$;Location=&quot;Beispieldatei (2)&quot;;Extended Properties=&quot;&quot;" command="SELECT * FROM [Beispieldatei (2)]"/>
  </connection>
  <connection id="3" xr16:uid="{21FE74AA-6DE8-4589-A7FC-93A971FF3E6C}" keepAlive="1" name="Abfrage - Beispieldatei transformieren" description="Verbindung mit der Abfrage 'Beispieldatei transformieren' in der Arbeitsmappe." type="5" refreshedVersion="0" background="1">
    <dbPr connection="Provider=Microsoft.Mashup.OleDb.1;Data Source=$Workbook$;Location=&quot;Beispieldatei transformieren&quot;;Extended Properties=&quot;&quot;" command="SELECT * FROM [Beispieldatei transformieren]"/>
  </connection>
  <connection id="4" xr16:uid="{5409EED9-C26C-4BC3-B832-2F86E1085C0E}" keepAlive="1" name="Abfrage - Datei transformieren" description="Verbindung mit der Abfrage 'Datei transformieren' in der Arbeitsmappe." type="5" refreshedVersion="0" background="1">
    <dbPr connection="Provider=Microsoft.Mashup.OleDb.1;Data Source=$Workbook$;Location=&quot;Datei transformieren&quot;;Extended Properties=&quot;&quot;" command="SELECT * FROM [Datei transformieren]"/>
  </connection>
  <connection id="5" xr16:uid="{D9EEA42E-D07E-47D6-9911-C583CE8C2364}" keepAlive="1" name="Abfrage - Datei transformieren (2)" description="Verbindung mit der Abfrage 'Datei transformieren (2)' in der Arbeitsmappe." type="5" refreshedVersion="0" background="1">
    <dbPr connection="Provider=Microsoft.Mashup.OleDb.1;Data Source=$Workbook$;Location=&quot;Datei transformieren (2)&quot;;Extended Properties=&quot;&quot;" command="SELECT * FROM [Datei transformieren (2)]"/>
  </connection>
  <connection id="6" xr16:uid="{673C6FF0-6989-4AD5-B617-67E9127681CB}" keepAlive="1" name="Abfrage - Parameter1" description="Verbindung mit der Abfrage 'Parameter1' in der Arbeitsmappe." type="5" refreshedVersion="0" background="1">
    <dbPr connection="Provider=Microsoft.Mashup.OleDb.1;Data Source=$Workbook$;Location=Parameter1;Extended Properties=&quot;&quot;" command="SELECT * FROM [Parameter1]"/>
  </connection>
  <connection id="7" xr16:uid="{2DC94B6D-DCF4-4E5C-9369-324D63C083B3}" keepAlive="1" name="Abfrage - Rohdaten" description="Verbindung mit der Abfrage 'Rohdaten' in der Arbeitsmappe." type="5" refreshedVersion="7" background="1" saveData="1">
    <dbPr connection="Provider=Microsoft.Mashup.OleDb.1;Data Source=$Workbook$;Location=Rohdaten;Extended Properties=&quot;&quot;" command="SELECT * FROM [Rohdaten]"/>
  </connection>
  <connection id="8" xr16:uid="{CA40C795-98C8-42E5-A789-DE5D721D064C}" keepAlive="1" name="Abfrage - Rohdaten (2)" description="Verbindung mit der Abfrage 'Rohdaten (2)' in der Arbeitsmappe." type="5" refreshedVersion="7" background="1">
    <dbPr connection="Provider=Microsoft.Mashup.OleDb.1;Data Source=$Workbook$;Location=&quot;Rohdaten (2)&quot;;Extended Properties=&quot;&quot;" command="SELECT * FROM [Rohdaten (2)]"/>
  </connection>
  <connection id="9" xr16:uid="{21A3DE5F-C8B5-4787-ABD0-CC151BB32A66}" keepAlive="1" name="Abfrage - Tabelle3" description="Verbindung mit der Abfrage 'Tabelle3' in der Arbeitsmappe." type="5" refreshedVersion="7" background="1" saveData="1">
    <dbPr connection="Provider=Microsoft.Mashup.OleDb.1;Data Source=$Workbook$;Location=Tabelle3;Extended Properties=&quot;&quot;" command="SELECT * FROM [Tabelle3]"/>
  </connection>
  <connection id="10" xr16:uid="{4EEC8D8D-087F-4EFD-8108-A6030FA895EA}" keepAlive="1" name="Abfrage - Tabelle3 (2)" description="Verbindung mit der Abfrage 'Tabelle3 (2)' in der Arbeitsmappe." type="5" refreshedVersion="7" background="1">
    <dbPr connection="Provider=Microsoft.Mashup.OleDb.1;Data Source=$Workbook$;Location=&quot;Tabelle3 (2)&quot;;Extended Properties=&quot;&quot;" command="SELECT * FROM [Tabelle3 (2)]"/>
  </connection>
  <connection id="11" xr16:uid="{22952B06-9F89-4C9C-92EC-1D93E778BA7F}" keepAlive="1" name="Abfrage - Tabelle3 (3)" description="Verbindung mit der Abfrage 'Tabelle3 (3)' in der Arbeitsmappe." type="5" refreshedVersion="7" background="1" saveData="1">
    <dbPr connection="Provider=Microsoft.Mashup.OleDb.1;Data Source=$Workbook$;Location=&quot;Tabelle3 (3)&quot;;Extended Properties=&quot;&quot;" command="SELECT * FROM [Tabelle3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<sst xmlns="http://schemas.openxmlformats.org/spreadsheetml/2006/main" count="51116" uniqueCount="15184">
  <si>
    <t>Symptom</t>
  </si>
  <si>
    <t>(Alle)</t>
  </si>
  <si>
    <t>Grund</t>
  </si>
  <si>
    <t>Datum</t>
  </si>
  <si>
    <t>Zeilenbeschriftungen</t>
  </si>
  <si>
    <t>Summe von Menge</t>
  </si>
  <si>
    <t>BU1</t>
  </si>
  <si>
    <t>BU2</t>
  </si>
  <si>
    <t>BU3</t>
  </si>
  <si>
    <t>BU4</t>
  </si>
  <si>
    <t>Rest</t>
  </si>
  <si>
    <t>Gesamtergebnis</t>
  </si>
  <si>
    <t>BU</t>
  </si>
  <si>
    <t>Qualitätsprobleme</t>
  </si>
  <si>
    <t>Qualitätssicherung</t>
  </si>
  <si>
    <t>keinen Verwendungszweck</t>
  </si>
  <si>
    <t>Linienbezogen</t>
  </si>
  <si>
    <t>Schimmel</t>
  </si>
  <si>
    <t>keinen Abnehmer</t>
  </si>
  <si>
    <t>mehr VOS als Rework</t>
  </si>
  <si>
    <t>wurde nicht eingesetzt</t>
  </si>
  <si>
    <t>Luftzieher/Folienriss durch Transport</t>
  </si>
  <si>
    <t>Qualitätsproblemen</t>
  </si>
  <si>
    <t>Ware konnte nicht vakuumiert werden, nicht genügend LA</t>
  </si>
  <si>
    <t>Schimmel, Reklamation QM</t>
  </si>
  <si>
    <t>Riss in Alufolie</t>
  </si>
  <si>
    <t>Maschinenabfall</t>
  </si>
  <si>
    <t>filter_c</t>
  </si>
  <si>
    <t>filter_b</t>
  </si>
  <si>
    <t>filter_a</t>
  </si>
  <si>
    <t>Menge</t>
  </si>
  <si>
    <t>Produktgruppe</t>
  </si>
  <si>
    <t>Produktname</t>
  </si>
  <si>
    <t>genauer Grund</t>
  </si>
  <si>
    <t>Anfallort</t>
  </si>
  <si>
    <t>Artikelnr.</t>
  </si>
  <si>
    <t>Produkte</t>
  </si>
  <si>
    <t>BUs</t>
  </si>
  <si>
    <t>Symptome</t>
  </si>
  <si>
    <t>ABS Bunter Pfeffer 50%</t>
  </si>
  <si>
    <t>-</t>
  </si>
  <si>
    <t>L33</t>
  </si>
  <si>
    <t>VOS URGW CHILI-NATRIUMA</t>
  </si>
  <si>
    <t>keine Verarbeitung</t>
  </si>
  <si>
    <t>Aufgrund Konsistenz nicht genommen. Zu wenig VOS verarbeitet. Vom Warmen ins Kalte -&gt; Schimmel</t>
  </si>
  <si>
    <t>Schmelze</t>
  </si>
  <si>
    <t>VOS URW-SPASTUP-3500034</t>
  </si>
  <si>
    <t>VOS URW NATUR AMM CO RE</t>
  </si>
  <si>
    <t>ABS KELLERGEIST</t>
  </si>
  <si>
    <t>blaues Klebeband im Produkt</t>
  </si>
  <si>
    <t>Trennung vom Klebeband aus Produkt zu aufwendig</t>
  </si>
  <si>
    <t>Linie 22</t>
  </si>
  <si>
    <t>VOS Walnuss Roulette</t>
  </si>
  <si>
    <t>höhere Produktion an Abschnitten als Einsatz im Rework</t>
  </si>
  <si>
    <t>Linie 4</t>
  </si>
  <si>
    <t>VOS VEG-SCH-MILD-VAKU</t>
  </si>
  <si>
    <t>Linie 1</t>
  </si>
  <si>
    <t>VOS VEG-SCH-WÜRZIG-VAKU</t>
  </si>
  <si>
    <t>Zipfel, Endstücke</t>
  </si>
  <si>
    <t>keine Verwendung</t>
  </si>
  <si>
    <t>WVP</t>
  </si>
  <si>
    <t>Laborproben</t>
  </si>
  <si>
    <t>Laborprobe</t>
  </si>
  <si>
    <t>Labor</t>
  </si>
  <si>
    <t>Diverses aus Abfüllung</t>
  </si>
  <si>
    <t>Fremdkörper</t>
  </si>
  <si>
    <t>Metall</t>
  </si>
  <si>
    <t>Abfüllung</t>
  </si>
  <si>
    <t>Blöcke</t>
  </si>
  <si>
    <t>ABS HAV-DILL-VAKU</t>
  </si>
  <si>
    <t>seltene Verwendung / Abschnitte nur für Creme noblesse</t>
  </si>
  <si>
    <t>Diverses Labor</t>
  </si>
  <si>
    <t>Sensorik</t>
  </si>
  <si>
    <t>VOS Schmelzkäsezub. Pon</t>
  </si>
  <si>
    <t>stehen geblieben / übersehen</t>
  </si>
  <si>
    <t>Räucher Ammerland</t>
  </si>
  <si>
    <t>geschälte Rinde</t>
  </si>
  <si>
    <t>keine Verwendung möglich</t>
  </si>
  <si>
    <t>RWV</t>
  </si>
  <si>
    <t>Diverses</t>
  </si>
  <si>
    <t>nicht eindeutig</t>
  </si>
  <si>
    <t>Bu2</t>
  </si>
  <si>
    <t>ABS CAMBOZOLA-VAKU</t>
  </si>
  <si>
    <t>&lt;300kg/Monat</t>
  </si>
  <si>
    <t>Linie 20</t>
  </si>
  <si>
    <t>Diverses aus Schmelze</t>
  </si>
  <si>
    <t>VS GRS Chili mit Rinde</t>
  </si>
  <si>
    <t>AM FK-Röllchen England</t>
  </si>
  <si>
    <t>Retoure</t>
  </si>
  <si>
    <t>Freigabe QM über Produktion Weisenhorn(Ethylinoxid)</t>
  </si>
  <si>
    <t>Weisenhorn</t>
  </si>
  <si>
    <t>keinen Abnehmer/Schälen</t>
  </si>
  <si>
    <t>Bu3</t>
  </si>
  <si>
    <t>Linie 9</t>
  </si>
  <si>
    <t>Rückstellproben</t>
  </si>
  <si>
    <t>Schmutz</t>
  </si>
  <si>
    <t>ABS CHED-ROT MIT ß-CARO</t>
  </si>
  <si>
    <t>Linie 33</t>
  </si>
  <si>
    <t>Gouda RW mit Staubkäse</t>
  </si>
  <si>
    <t>MHD abgelaufen</t>
  </si>
  <si>
    <t>VOS Räucher Chili Vorsc</t>
  </si>
  <si>
    <t>VOS Räucher Schinken Vo</t>
  </si>
  <si>
    <t>VOS RW NATUR AMM CO REZ</t>
  </si>
  <si>
    <t>VOS RW-ROT-CHEDD 8,1KG</t>
  </si>
  <si>
    <t>VOS RW BUN-PF</t>
  </si>
  <si>
    <t>Linie 16</t>
  </si>
  <si>
    <t>VOS GRW-NATUR ZIPFEL 35</t>
  </si>
  <si>
    <t>Linie 11</t>
  </si>
  <si>
    <t>VOS GRW-SCHI ZIPFEL 350</t>
  </si>
  <si>
    <t>VOS GRW-SCHI-NAT ENDSTÜ</t>
  </si>
  <si>
    <t>VOS VS-SCHI ZIPFEL</t>
  </si>
  <si>
    <t>VOS VS-CHILI ZIPFEL</t>
  </si>
  <si>
    <t>VOR RW staubk</t>
  </si>
  <si>
    <t>nur bestimmter Einsatz möglich</t>
  </si>
  <si>
    <t>ABS CHED-PF-KRÄUK gemis</t>
  </si>
  <si>
    <t>gemischtes Produkt</t>
  </si>
  <si>
    <t>keine weitere Verwendung</t>
  </si>
  <si>
    <t>Rinde</t>
  </si>
  <si>
    <t>ABS Cheddar rot</t>
  </si>
  <si>
    <t>Reklamation erhalten</t>
  </si>
  <si>
    <t>Einwaage Labor</t>
  </si>
  <si>
    <t>Bu4</t>
  </si>
  <si>
    <t>Rückrufaktion</t>
  </si>
  <si>
    <t>RW Natur</t>
  </si>
  <si>
    <t>RW Schinken Endstücke</t>
  </si>
  <si>
    <t>VOS-ABS ENTSORGUNG</t>
  </si>
  <si>
    <t>VOS RW-NUSS OGT</t>
  </si>
  <si>
    <t>sporalische Produktion, kein Vakuunieren , da Allergene --&gt; Zeitliche Probleme. A zu wenig Leute. B zu sporalische Produktion C. Allergen sorgt für zu lange Zeiten. D Schmelze nimmt VOS eventuell nicht (Wärme produkt)</t>
  </si>
  <si>
    <t>VOS WAL-THEKE</t>
  </si>
  <si>
    <t>Linie 31</t>
  </si>
  <si>
    <t>Linie 21</t>
  </si>
  <si>
    <t>Strudelline</t>
  </si>
  <si>
    <t>VOS Räucher Natur Natri</t>
  </si>
  <si>
    <t>Räucher Blauschimmel</t>
  </si>
  <si>
    <t>ausgefettet</t>
  </si>
  <si>
    <t>RW NUSS 9,3KG AN</t>
  </si>
  <si>
    <t>VS Schinken geschält</t>
  </si>
  <si>
    <t>Linie 3</t>
  </si>
  <si>
    <t>VOS Schwarzer Pfeffer R</t>
  </si>
  <si>
    <t>Verformung</t>
  </si>
  <si>
    <t>VOS SKZ AMMERLAND</t>
  </si>
  <si>
    <t>ABS Gouda Mittelalt 45%</t>
  </si>
  <si>
    <t>wird eigentlich gesammelt und verarbeitet</t>
  </si>
  <si>
    <t>Linie 18</t>
  </si>
  <si>
    <t>QM</t>
  </si>
  <si>
    <t>Linie 2</t>
  </si>
  <si>
    <t>VOS GRW-CHILI-NAT-VAKU</t>
  </si>
  <si>
    <t>Da keine Aufträge für  weitere Verwendung</t>
  </si>
  <si>
    <t>ABS APPEN</t>
  </si>
  <si>
    <t>&lt;20kg/Monat</t>
  </si>
  <si>
    <t>Linie 23</t>
  </si>
  <si>
    <t>ABS AT-ROTWEIN</t>
  </si>
  <si>
    <t>RW Natriumarm Rinde</t>
  </si>
  <si>
    <t>Muster</t>
  </si>
  <si>
    <t>ABS BIOLAND-RINGELB</t>
  </si>
  <si>
    <t>&lt;50kg/Monat</t>
  </si>
  <si>
    <t>ABS BRIE</t>
  </si>
  <si>
    <t>ABS BRUSCHETTA</t>
  </si>
  <si>
    <t>ABS CHILI-ROUVEEN</t>
  </si>
  <si>
    <t>&lt;100kg/Monat</t>
  </si>
  <si>
    <t>ABS GOU HALAL</t>
  </si>
  <si>
    <t>ABS HEUBLUM</t>
  </si>
  <si>
    <t>ABS MEDI-KRÄUK</t>
  </si>
  <si>
    <t>ABS OLD-AMSTERDAM</t>
  </si>
  <si>
    <t>&lt;1000kg/Monat</t>
  </si>
  <si>
    <t>ABS ORANG-PESTO</t>
  </si>
  <si>
    <t>ABS PECO</t>
  </si>
  <si>
    <t>ABS ROVIN</t>
  </si>
  <si>
    <t>ABS SCH-PAUL</t>
  </si>
  <si>
    <t>ABS TI-AD</t>
  </si>
  <si>
    <t>ABS Whisky-Nuts</t>
  </si>
  <si>
    <t>ABS PECO-TRE-VAKU</t>
  </si>
  <si>
    <t>Abschnitte eingelagert, um Verwendung zu finden. Aber keine Verwendungsentscheidung gefunden</t>
  </si>
  <si>
    <t>VOS Räucher Natur</t>
  </si>
  <si>
    <t>VOS GRW-CHILI-NAT ENDST</t>
  </si>
  <si>
    <t>VOS SKZ AMM GERÄUCHERT</t>
  </si>
  <si>
    <t>Cheddar white 50% Fett</t>
  </si>
  <si>
    <t>Luftzieher</t>
  </si>
  <si>
    <t>ABS GOU-MI-VAKU</t>
  </si>
  <si>
    <t>nur bei bestimmten Produkten</t>
  </si>
  <si>
    <t>RW Natrium</t>
  </si>
  <si>
    <t>Reinigung</t>
  </si>
  <si>
    <t>erforderlich</t>
  </si>
  <si>
    <t>VOS URW-VS-SCHI</t>
  </si>
  <si>
    <t>ABS BRIE-PAP</t>
  </si>
  <si>
    <t>Linie 29</t>
  </si>
  <si>
    <t>VOS RW-SCHI ENDSTÜCK 35</t>
  </si>
  <si>
    <t>VOS RW-CHILI-ZIPFEL</t>
  </si>
  <si>
    <t>Linie 34</t>
  </si>
  <si>
    <t>TORT WAL 1,93KG JER DE</t>
  </si>
  <si>
    <t>Würste 6700g Räucher na</t>
  </si>
  <si>
    <t>Bodenabfall Abfüllung</t>
  </si>
  <si>
    <t>Darm geplatzt</t>
  </si>
  <si>
    <t>Rächer Natrium</t>
  </si>
  <si>
    <t>RW</t>
  </si>
  <si>
    <t>ABS Bio Gouda 48%, mitt</t>
  </si>
  <si>
    <t>VOS UGRW SCHI-NATRIUMAR</t>
  </si>
  <si>
    <t>Räucher Natur OGT</t>
  </si>
  <si>
    <t>gemischt, weil mehrere Produkte in einen Auftrag einfließen. VOS Trennung erforderlich</t>
  </si>
  <si>
    <t>VOS RW-CHILI-ENDSTÜCK</t>
  </si>
  <si>
    <t>VOS RW-NATUR-EXTRA ZIPF</t>
  </si>
  <si>
    <t>RW BLAUSCH 8,1KG SOPO E</t>
  </si>
  <si>
    <t>bu2</t>
  </si>
  <si>
    <t>Skinkeost 250g</t>
  </si>
  <si>
    <t>Diverses QM</t>
  </si>
  <si>
    <t>ABS BERGK BERGLANDMILCH</t>
  </si>
  <si>
    <t>RW BERGK 9,1KG</t>
  </si>
  <si>
    <t>Diverses Reinigung</t>
  </si>
  <si>
    <t>Würste 9100g USA- Räuch</t>
  </si>
  <si>
    <t>Clip gerissen</t>
  </si>
  <si>
    <t>RIE Bio Gouda Mittelalt</t>
  </si>
  <si>
    <t>Würste 9300g Räucher na</t>
  </si>
  <si>
    <t>Schlaufe gerissen</t>
  </si>
  <si>
    <t>&lt;500kg/Monat</t>
  </si>
  <si>
    <t>REZ CN-SHRIMPS DK ALDI</t>
  </si>
  <si>
    <t>ABS SAINT ANDRÉ</t>
  </si>
  <si>
    <t>ABS Unser Blütenkäse</t>
  </si>
  <si>
    <t>ABS ZIEGENR</t>
  </si>
  <si>
    <t>RIE EDA-40</t>
  </si>
  <si>
    <t>fehlende Zuständigkeiten</t>
  </si>
  <si>
    <t>VOS Müller Fleisch SKZ</t>
  </si>
  <si>
    <t>RÄU-END GRW-SCHI-NAT EN</t>
  </si>
  <si>
    <t>RÄU-END RW-CHILI 200G Z</t>
  </si>
  <si>
    <t>VOS GRW-NATUR ENDSTÜCK</t>
  </si>
  <si>
    <t>Diverse Rinde</t>
  </si>
  <si>
    <t>RW Natur diverse</t>
  </si>
  <si>
    <t>DIverses</t>
  </si>
  <si>
    <t>ABS GRÜN-PESTO</t>
  </si>
  <si>
    <t>ABS 40-45% OGT</t>
  </si>
  <si>
    <t>GRW SCHI-NAT 7,2GK NEUE</t>
  </si>
  <si>
    <t>GRW NATUR 7,2KG</t>
  </si>
  <si>
    <t>VOS RW-SCHI ZIPFEL 3500</t>
  </si>
  <si>
    <t>Tilsiter 45% Fett i.Tr.</t>
  </si>
  <si>
    <t>RW NATUR 9,3KG AN</t>
  </si>
  <si>
    <t>ABS BLU-FOU</t>
  </si>
  <si>
    <t>ABS PROV-VAKU</t>
  </si>
  <si>
    <t>ABS BUN-PF 50% L33 vaku</t>
  </si>
  <si>
    <t>ABS CAMBOZOLA</t>
  </si>
  <si>
    <t>ABS Crémeux</t>
  </si>
  <si>
    <t>ABS Pfeffer-Bruch</t>
  </si>
  <si>
    <t>Reste Zipfel</t>
  </si>
  <si>
    <t>Reste von Würste beim Köpfen</t>
  </si>
  <si>
    <t>Vorschmelzwürste 6,7 kg</t>
  </si>
  <si>
    <t>Cheddar Cheese 50% Block</t>
  </si>
  <si>
    <t>VOS VEG-SCH WÜRZIG</t>
  </si>
  <si>
    <t>VOS Walnuss Blöcke</t>
  </si>
  <si>
    <t>Käsesnack</t>
  </si>
  <si>
    <t>in Logistik stehen geblieben</t>
  </si>
  <si>
    <t>Logistik</t>
  </si>
  <si>
    <t>RW SCHI 9,3KG AN</t>
  </si>
  <si>
    <t>RW CHILI 9,3KG AN</t>
  </si>
  <si>
    <t>ABS 40-60% WSCH</t>
  </si>
  <si>
    <t>Auftrag abgeschlossen, Reste stehen gelassen</t>
  </si>
  <si>
    <t>Würste 9100g Natur aus</t>
  </si>
  <si>
    <t xml:space="preserve">RW Schinken </t>
  </si>
  <si>
    <t>RW JALA-NAT 9,3KG JER D</t>
  </si>
  <si>
    <t>Black Forest Räucherkäs</t>
  </si>
  <si>
    <t>ABS BERGBAU-MAAS-VAKU</t>
  </si>
  <si>
    <t>VS GRS Natur OGT</t>
  </si>
  <si>
    <t>VOS URW-VS-SPICKER-NATU</t>
  </si>
  <si>
    <t>Schmelzkäsezubereitung</t>
  </si>
  <si>
    <t>PFEF-RING WOLFEN LOCH-1</t>
  </si>
  <si>
    <t>Mediterraner Kräuterkäs</t>
  </si>
  <si>
    <t>Linie 36</t>
  </si>
  <si>
    <t>Räucher VS</t>
  </si>
  <si>
    <t>SKZ 8OZ</t>
  </si>
  <si>
    <t>Würste 6000g Räucher fü</t>
  </si>
  <si>
    <t>unterfüllt</t>
  </si>
  <si>
    <t>VOS GRW Natur 45% OGT</t>
  </si>
  <si>
    <t>VOS GRW-SCHI-NAT-VAKU</t>
  </si>
  <si>
    <t>VOS RW-NATUR-NAT-VAKU</t>
  </si>
  <si>
    <t>VOS RW-JAL-NAT-VAKU</t>
  </si>
  <si>
    <t>VOS GRW-NATUR-VAKU / Er</t>
  </si>
  <si>
    <t>VOS RW-NATUR-EXTRA-VAKU</t>
  </si>
  <si>
    <t>Rohware zu weich</t>
  </si>
  <si>
    <t>ABS HEUBL</t>
  </si>
  <si>
    <t>VS GRS Schinken mit Rin</t>
  </si>
  <si>
    <t>SKZ 2,5LB</t>
  </si>
  <si>
    <t>zu heiß geräuchert</t>
  </si>
  <si>
    <t>Räucherei</t>
  </si>
  <si>
    <t>RÄU-END SCHI ENDSTÜCK R</t>
  </si>
  <si>
    <t>RÄU-END RW-NUSS 200G ZI</t>
  </si>
  <si>
    <t>RÄU-END GRW-KRÄU 200G Z</t>
  </si>
  <si>
    <t>RÄU-END RW-CHILI 320G E</t>
  </si>
  <si>
    <t>RÄU-END GRW-KRÄU 320G E</t>
  </si>
  <si>
    <t>VOS GRW-KRÄU-ZIPFEL</t>
  </si>
  <si>
    <t>VOS GRW-KRÄU-ENDSTÜCK</t>
  </si>
  <si>
    <t>ABS Butterkäse 45% OGT</t>
  </si>
  <si>
    <t>Kunststoff</t>
  </si>
  <si>
    <t>VOS WAL-KONZ-vakuumiert</t>
  </si>
  <si>
    <t>GRW CHILI-NAT 7,2GK NEU</t>
  </si>
  <si>
    <t>VOS Früchte Blöcke</t>
  </si>
  <si>
    <t>kein Verkauf, kein Einsatz möglich</t>
  </si>
  <si>
    <t>ABS TIL-45FIT VAKU-OGT</t>
  </si>
  <si>
    <t>ZUB TOM-BAS 1KG</t>
  </si>
  <si>
    <t>ABS MUNSTER</t>
  </si>
  <si>
    <t>VOS Räucher extra natri</t>
  </si>
  <si>
    <t>labor</t>
  </si>
  <si>
    <t>aus der Hand gerutscht</t>
  </si>
  <si>
    <t>SKZ GOU 3,9KG WÜRSTE</t>
  </si>
  <si>
    <t>ABS 40-45% Konventionel</t>
  </si>
  <si>
    <t>VOS URW-NATUR</t>
  </si>
  <si>
    <t>ZIpfel, Endstücke</t>
  </si>
  <si>
    <t>unrelmäßige Produktion</t>
  </si>
  <si>
    <t>kam zurück Nagel und wurde als Abschnitte reduziert. Schimmel im Produkt entdeckt</t>
  </si>
  <si>
    <t>VOS URW-SCHI</t>
  </si>
  <si>
    <t>VOS GRW-CHILI-NAT ZIPFE</t>
  </si>
  <si>
    <t>RW SCHI-NAT 9,3KG ALD G</t>
  </si>
  <si>
    <t>VOS RW-NATUR-NAT ZIPFEL</t>
  </si>
  <si>
    <t>ABS Havarti Natur 30%</t>
  </si>
  <si>
    <t>Verpackung beschädigt</t>
  </si>
  <si>
    <t>offene Verpackung</t>
  </si>
  <si>
    <t>Interleaver im Produkt von Linie 34</t>
  </si>
  <si>
    <t>gemischte Räucherstücke</t>
  </si>
  <si>
    <t>MHD abgelaufen, weils immer wieder verlängert wird. Mehr Abschnitte, als verbraucht wird</t>
  </si>
  <si>
    <t>Schinken Stange</t>
  </si>
  <si>
    <t>Spezialitäten</t>
  </si>
  <si>
    <t>Externe</t>
  </si>
  <si>
    <t>Diverses Schimmel BU4</t>
  </si>
  <si>
    <t>VOS SKZ Mozzarella 40%</t>
  </si>
  <si>
    <t>VOS RW-NATUR ZIPFEL 350</t>
  </si>
  <si>
    <t>VOS GRW-KRÄU-VAKU</t>
  </si>
  <si>
    <t>VOS RW-SCHI-NAT-VAKU</t>
  </si>
  <si>
    <t>VOS GRW-SCHI-VAKU /Ersa</t>
  </si>
  <si>
    <t>Diverses Muster</t>
  </si>
  <si>
    <t>ABS GOU VAKU-OGT</t>
  </si>
  <si>
    <t>VOS URW-SCHI-NAT</t>
  </si>
  <si>
    <t>noch verwertbar</t>
  </si>
  <si>
    <t>1 Block</t>
  </si>
  <si>
    <t>ABS Gouda 48% OGT</t>
  </si>
  <si>
    <t>VS Natur geschält</t>
  </si>
  <si>
    <t>VOS URW BUN-PF</t>
  </si>
  <si>
    <t>ABS Tilster</t>
  </si>
  <si>
    <t>an Linie angefallen</t>
  </si>
  <si>
    <t>VOS RW-CHILI OGT</t>
  </si>
  <si>
    <t>Natur</t>
  </si>
  <si>
    <t>VOS RW-NUSS-VAKU</t>
  </si>
  <si>
    <t>Zipfel</t>
  </si>
  <si>
    <t>VEG-SCH WÜRZIG  7,2KG</t>
  </si>
  <si>
    <t>Füllkopf tropft (vegan)</t>
  </si>
  <si>
    <t>Würste 8400g Schinkenrä</t>
  </si>
  <si>
    <t>VOS Adler Schinkenräuch</t>
  </si>
  <si>
    <t>wenig Verwendung</t>
  </si>
  <si>
    <t>VOS GRW Gartenkräuter 4</t>
  </si>
  <si>
    <t>VEG-SCH MILD 7,2KG</t>
  </si>
  <si>
    <t>VS RW Schinken mit Rind</t>
  </si>
  <si>
    <t>ABS 45-48% Konventionel</t>
  </si>
  <si>
    <t>Lufzieher</t>
  </si>
  <si>
    <t>VOS URW-NUSS-OGT</t>
  </si>
  <si>
    <t>Wallnusstraum</t>
  </si>
  <si>
    <t>Cheddar Matured</t>
  </si>
  <si>
    <t>Grund unbekannt</t>
  </si>
  <si>
    <t>guter Zustand</t>
  </si>
  <si>
    <t>RS natur gourmet</t>
  </si>
  <si>
    <t>Luftzieher, aber trotzdem guter Zustand</t>
  </si>
  <si>
    <t>SKZ Ammerland Block</t>
  </si>
  <si>
    <t>VOS VEG-SCH MILD</t>
  </si>
  <si>
    <t>VOS URW-VS-CHILI</t>
  </si>
  <si>
    <t>VOS SKZ-GOU</t>
  </si>
  <si>
    <t>L9</t>
  </si>
  <si>
    <t>L16</t>
  </si>
  <si>
    <t>Walnusstraum</t>
  </si>
  <si>
    <t>RW natur</t>
  </si>
  <si>
    <t>Abschnitte Landkäse Ber</t>
  </si>
  <si>
    <t>VOS Räucher Vorschmelzr</t>
  </si>
  <si>
    <t>Fehlproduktion/unterbefüllt</t>
  </si>
  <si>
    <t>zu viel Vos</t>
  </si>
  <si>
    <t>zu viel VOS</t>
  </si>
  <si>
    <t>mehr Produktion als Rework</t>
  </si>
  <si>
    <t>ABS ZIEGE-GOU</t>
  </si>
  <si>
    <t>VOS URW-GRS-KRÄU OGT</t>
  </si>
  <si>
    <t>Produktion unregelmäßig</t>
  </si>
  <si>
    <t>Mozzarella</t>
  </si>
  <si>
    <t>Creme Noblesse</t>
  </si>
  <si>
    <t>vegane Abschnitte</t>
  </si>
  <si>
    <t>vegan</t>
  </si>
  <si>
    <t>ABS BLU-FOU-VAKU</t>
  </si>
  <si>
    <t>Räu-End</t>
  </si>
  <si>
    <t>VOS URW-JALA-NAT</t>
  </si>
  <si>
    <t>VOS URW-NATUR-EXTRA</t>
  </si>
  <si>
    <t>ABS GRUY</t>
  </si>
  <si>
    <t>VOS RW-NATUR-STAUBK-GES</t>
  </si>
  <si>
    <t>nur bestimmte Produkte</t>
  </si>
  <si>
    <t>nicht verarbeitet</t>
  </si>
  <si>
    <t>ABS Havarti Natur 55%</t>
  </si>
  <si>
    <t>VS Chili geschält</t>
  </si>
  <si>
    <t>VOS mit Walnusskonzentr</t>
  </si>
  <si>
    <t>VOS RW-NUSS-ZIPFEL</t>
  </si>
  <si>
    <t>Bodenabfall</t>
  </si>
  <si>
    <t>L35</t>
  </si>
  <si>
    <t>L11</t>
  </si>
  <si>
    <t>Kantine</t>
  </si>
  <si>
    <t>keine Zuständigkeiten</t>
  </si>
  <si>
    <t>L18</t>
  </si>
  <si>
    <t>BLO FRUCHT 5KG * *</t>
  </si>
  <si>
    <t>VOS RW-JALA-NAT ENDSTÜC</t>
  </si>
  <si>
    <t>VOS SKZ EMM in Wurstfor</t>
  </si>
  <si>
    <t>Name</t>
  </si>
  <si>
    <t>Diverses BU3</t>
  </si>
  <si>
    <t>Fertigware</t>
  </si>
  <si>
    <t>ganze Würste</t>
  </si>
  <si>
    <t>Käsetheke</t>
  </si>
  <si>
    <t>Riemen</t>
  </si>
  <si>
    <t>Rohware</t>
  </si>
  <si>
    <t>Vorschmelz</t>
  </si>
  <si>
    <t>Weisenhorn Ware</t>
  </si>
  <si>
    <t>vakuumierte Zipfel</t>
  </si>
  <si>
    <t>Beschreibung</t>
  </si>
  <si>
    <t>Bezeichnung</t>
  </si>
  <si>
    <t>Artikel</t>
  </si>
  <si>
    <t>Rohmilch Einkauf/ Verkaufc OGT</t>
  </si>
  <si>
    <t>ROHM Einkauf/ Verkaufc OGT</t>
  </si>
  <si>
    <t>Rohmilch  Menge</t>
  </si>
  <si>
    <t>ROHM-MENGE-OGT</t>
  </si>
  <si>
    <t>Rohmilch  Fett</t>
  </si>
  <si>
    <t>ROHM-FETT-OGT</t>
  </si>
  <si>
    <t>Rohmilch Eiweiß</t>
  </si>
  <si>
    <t>ROHM-EIWEIß-OGT</t>
  </si>
  <si>
    <t>Rohmilch Einkauf Korrek</t>
  </si>
  <si>
    <t>ROHM Korrektur-OGT</t>
  </si>
  <si>
    <t>Bioland Rohmilch einkau</t>
  </si>
  <si>
    <t>ROHM Einkauf/ Verkauf-BIOLAND</t>
  </si>
  <si>
    <t>Bioland Rohmilch Menge</t>
  </si>
  <si>
    <t>ROHM Menge-BIOLAND</t>
  </si>
  <si>
    <t>Bioland Rohmilch Fett</t>
  </si>
  <si>
    <t>ROHM Fett-BIOLAND</t>
  </si>
  <si>
    <t>Bioland Rohmilch Eiweiß</t>
  </si>
  <si>
    <t>BIOLAND Rohmilch Eiweiß</t>
  </si>
  <si>
    <t>ROHM Korrektur-Bioland</t>
  </si>
  <si>
    <t>BIO Rohmilch Inland ein</t>
  </si>
  <si>
    <t>ROHM Einkauf/ Verkauf-BIO</t>
  </si>
  <si>
    <t>Bio Rohmilch Inland Men</t>
  </si>
  <si>
    <t>ROHM-MENGE-BIO</t>
  </si>
  <si>
    <t>BIO Rohmilch Inland Fet</t>
  </si>
  <si>
    <t>ROHM-FETT-BIO</t>
  </si>
  <si>
    <t>BIO Rohmilch Inland Eiw</t>
  </si>
  <si>
    <t>ROHM-EIWEIß-BIO</t>
  </si>
  <si>
    <t>ROHM Korrektur-BIO</t>
  </si>
  <si>
    <t>Werksmilch einkauf/ ver</t>
  </si>
  <si>
    <t>Werksmilch Einkauf/ Verkauf</t>
  </si>
  <si>
    <t>Werksmilch Menge</t>
  </si>
  <si>
    <t>Werksmilch Fett</t>
  </si>
  <si>
    <t>Werksmilch Eiweiß</t>
  </si>
  <si>
    <t>Werksmilch Einkauf Korr</t>
  </si>
  <si>
    <t>Werksmilch Korrektur-KON</t>
  </si>
  <si>
    <t>Rohmilch  einkauf/ verk</t>
  </si>
  <si>
    <t>ROHM Einkauf/ Verkauf-HEU</t>
  </si>
  <si>
    <t>Rohmilch  Menge Heumilc</t>
  </si>
  <si>
    <t>ROHM-MENGE-HEU</t>
  </si>
  <si>
    <t>Rohmilch  Fett Heumilch</t>
  </si>
  <si>
    <t>ROHM-FETT-HEU</t>
  </si>
  <si>
    <t>Rohmilch Eiweiß Heumilc</t>
  </si>
  <si>
    <t>ROHM-EIWEIß-HEU</t>
  </si>
  <si>
    <t>ROHM Korrektur-HEU</t>
  </si>
  <si>
    <t>Rohmilch Einkauf/Verkau</t>
  </si>
  <si>
    <t>ROHM Einkauf/ Verkauf-OGT</t>
  </si>
  <si>
    <t>Rohmilch  Menge OGT</t>
  </si>
  <si>
    <t>Rohmilch  Fett ohne Gen</t>
  </si>
  <si>
    <t>Rohmilch Eiweiß ohne Ge</t>
  </si>
  <si>
    <t>Magermilch past. Einkau</t>
  </si>
  <si>
    <t>MAGM PAST E/ V- KON</t>
  </si>
  <si>
    <t>Magermilch past. Menge</t>
  </si>
  <si>
    <t>MAGM-MENGE-OGT</t>
  </si>
  <si>
    <t>Magermilch past. Fett</t>
  </si>
  <si>
    <t>MAGM-FETT-OGT</t>
  </si>
  <si>
    <t>Magermilch past. Eiweiß</t>
  </si>
  <si>
    <t>MAGM-EIWEIß-OGT</t>
  </si>
  <si>
    <t>MAGM PAST E/ V Korrektur-OGT</t>
  </si>
  <si>
    <t>Bio Magermilch past. Ei</t>
  </si>
  <si>
    <t>BIO MAGM PAST E/ V</t>
  </si>
  <si>
    <t>Bio Magermilch past. Me</t>
  </si>
  <si>
    <t>MAGM-MENGE</t>
  </si>
  <si>
    <t>Bio Magermilch past. Fe</t>
  </si>
  <si>
    <t>MAGM-FETT</t>
  </si>
  <si>
    <t>MAGM-EIWEIß</t>
  </si>
  <si>
    <t>Magermilch ohne Gentech</t>
  </si>
  <si>
    <t>OGT MAGM * HAN E/ V</t>
  </si>
  <si>
    <t>OGT MAGM * HAN Menge</t>
  </si>
  <si>
    <t>OGT MAGM * HAN Fett</t>
  </si>
  <si>
    <t>OGT MAGM * HAN Eiweiß</t>
  </si>
  <si>
    <t>OGT MAGM * HAN Korrektur</t>
  </si>
  <si>
    <t>BIO Magermilch (Handel)</t>
  </si>
  <si>
    <t>BIO MAGM * HAN E/ V</t>
  </si>
  <si>
    <t>BIO MAGM * HAN Menge</t>
  </si>
  <si>
    <t>BIO MAGM * HAN Fett</t>
  </si>
  <si>
    <t>BIO MAGM * HAN Eiweiß</t>
  </si>
  <si>
    <t>MAGM PAST Einkauf/ Verkauf-OGT</t>
  </si>
  <si>
    <t>MAGM PAST Menge-OGT</t>
  </si>
  <si>
    <t>MAGM PAST Fett-OGT</t>
  </si>
  <si>
    <t>MAGM PAST Eiweiß_OGT</t>
  </si>
  <si>
    <t>Bioland-Magermilch past</t>
  </si>
  <si>
    <t>BIOLAND MAGM PAST E/ V</t>
  </si>
  <si>
    <t>BIOLAND MAGM PAST Menge</t>
  </si>
  <si>
    <t>BIOLAND MAGM PAST Fett</t>
  </si>
  <si>
    <t>BIOLAND MAGM PAST Eiweiß</t>
  </si>
  <si>
    <t>Bio-Magermilch past. Ei</t>
  </si>
  <si>
    <t>Bio-Magermilch past. Me</t>
  </si>
  <si>
    <t>BIO MAGM PAST Menge</t>
  </si>
  <si>
    <t>Bio-Magermilch past. Fe</t>
  </si>
  <si>
    <t>BIO MAGM PAST Fett</t>
  </si>
  <si>
    <t>BIO MAGM PAST Eiweiß</t>
  </si>
  <si>
    <t>MAGERMILCH ohne Gentech</t>
  </si>
  <si>
    <t>OGT MAGM</t>
  </si>
  <si>
    <t>QS Einzelfuttermittel f</t>
  </si>
  <si>
    <t>QS-Einzelfutterm. * WH E/ V</t>
  </si>
  <si>
    <t>QS-Einzelfutterm. * WH Menge</t>
  </si>
  <si>
    <t>QS-Einzelfutterm. * WH Tr.m.</t>
  </si>
  <si>
    <t>Sahne OGT nach VLOG Ein</t>
  </si>
  <si>
    <t>SAH OGT nach VEinkauf/ Verkauf</t>
  </si>
  <si>
    <t>Sahne Menge OGT nach VL</t>
  </si>
  <si>
    <t>RAHM-MENGE OGT</t>
  </si>
  <si>
    <t>Sahne Fett OGT nach VLO</t>
  </si>
  <si>
    <t>RAHM-FETT OGT</t>
  </si>
  <si>
    <t>Sahne Eiweiß OGT nach V</t>
  </si>
  <si>
    <t>RAHM-EIWEIß OGT</t>
  </si>
  <si>
    <t>SAH OGT n. VLOG E/V Korrektur</t>
  </si>
  <si>
    <t>Bioland-Sahne Einkauf/</t>
  </si>
  <si>
    <t>BIO SAH Einkauf/ Verkauf</t>
  </si>
  <si>
    <t>Bioland-Sahne Menge</t>
  </si>
  <si>
    <t>BIO SAH Menge</t>
  </si>
  <si>
    <t>Bioland-Sahne Fett</t>
  </si>
  <si>
    <t>BIO SAH Fett</t>
  </si>
  <si>
    <t>Bioland-Sahne Eiweiß</t>
  </si>
  <si>
    <t>BIO SAH Eiweiß</t>
  </si>
  <si>
    <t>BIO SAH Einkauf/ Verkau</t>
  </si>
  <si>
    <t>BIO SAH Korrektur</t>
  </si>
  <si>
    <t>Bio-Sahne Inland Einkau</t>
  </si>
  <si>
    <t>Bio SAH Inland E/ V</t>
  </si>
  <si>
    <t>Bio-Sahne Inland Menge</t>
  </si>
  <si>
    <t>RAHM-MENGE BIL</t>
  </si>
  <si>
    <t>Bio-Sahne Inland Fett</t>
  </si>
  <si>
    <t>RAHM-FETT BIL</t>
  </si>
  <si>
    <t>Bio-Sahne Inland Eiweiß</t>
  </si>
  <si>
    <t>RAHM-EIWEIß BIL</t>
  </si>
  <si>
    <t>Bio SAH Inland E/ V Kor</t>
  </si>
  <si>
    <t>Bio SAH Korrektur BIL</t>
  </si>
  <si>
    <t>Ziegenrahm/-milch Ausla</t>
  </si>
  <si>
    <t>ZIEG-RAHM AUSLAND E/ V</t>
  </si>
  <si>
    <t>ZIEG-RAHM AUSLAND Menge</t>
  </si>
  <si>
    <t>ZIEG-RAHM AUSLAND Fett</t>
  </si>
  <si>
    <t>ZIEG-RAHM AUSLAND Eiweiß</t>
  </si>
  <si>
    <t>Sahne Bioland 11,5% Fet</t>
  </si>
  <si>
    <t>SAHNE 11,5 FETT BIL</t>
  </si>
  <si>
    <t>Sahne 25 Fett</t>
  </si>
  <si>
    <t>SAHNE 25 FETT BIL</t>
  </si>
  <si>
    <t>Kesselmilch A Bio Menge</t>
  </si>
  <si>
    <t>KESSELM-MENGE 3,8-FETT BIL</t>
  </si>
  <si>
    <t>Kesselmilch A Bio 3,8 F</t>
  </si>
  <si>
    <t>KESSELM-FETT 3,8-FETT  BIL</t>
  </si>
  <si>
    <t>Kesselmilch A Bio Eiwei</t>
  </si>
  <si>
    <t>KESSELM-EIWEIß 3,8-FETT BIL</t>
  </si>
  <si>
    <t>Kesselmilch B Bio Menge</t>
  </si>
  <si>
    <t>KESSELM-MENGE 8-FETT  BIL</t>
  </si>
  <si>
    <t>Kesselmilch B Bio 8 Fet</t>
  </si>
  <si>
    <t>KESSELM-FETT 8-FETT BIL</t>
  </si>
  <si>
    <t>Kesselmilch B Bio Eiwei</t>
  </si>
  <si>
    <t>KESSELM-EIWEIß 8-FETT BIL</t>
  </si>
  <si>
    <t>Kesselmilch C Bio Menge</t>
  </si>
  <si>
    <t>KESSELM-MENGE 10-FETT BIL</t>
  </si>
  <si>
    <t>Kesselmilch C Bio 10 Fe</t>
  </si>
  <si>
    <t>KESSELM-FETT 10-FETT BIL</t>
  </si>
  <si>
    <t>Kesselmilch C Bio Eiwei</t>
  </si>
  <si>
    <t>KESSELM-EIWEIß 10-FETT BIL</t>
  </si>
  <si>
    <t>Kesselmilch D Bio Menge</t>
  </si>
  <si>
    <t>SAH-MENGE 11,5-FETT BIL</t>
  </si>
  <si>
    <t>Kesselmilch D Bio 11,5</t>
  </si>
  <si>
    <t>SAH-FETT 11,5-FETT BIL</t>
  </si>
  <si>
    <t>Kesselmilch D Bio Eiwei</t>
  </si>
  <si>
    <t>SAH-EIWEIß 11,5-FETT BIL</t>
  </si>
  <si>
    <t>Kesselmilch E Bio Menge</t>
  </si>
  <si>
    <t>SAH-MENGE 17-FETT BIL</t>
  </si>
  <si>
    <t>Kesselmilch E Bio 17 Fe</t>
  </si>
  <si>
    <t>SAH-FETT 17-FETT BIL</t>
  </si>
  <si>
    <t>Kesselmilch E Bio Eiwei</t>
  </si>
  <si>
    <t>SAH-EIWEIß 17-FETT BIL</t>
  </si>
  <si>
    <t>Kesselmilch F Bio Menge</t>
  </si>
  <si>
    <t>SAH-MENGE 25-FETT BIL</t>
  </si>
  <si>
    <t>Kesselmilch F Bio 25 Fe</t>
  </si>
  <si>
    <t>SAH-FETT 25-FETT BIL</t>
  </si>
  <si>
    <t>Kesselmilch F Bio Eiwei</t>
  </si>
  <si>
    <t>SAH-EIWEIß 25-FETT BIL</t>
  </si>
  <si>
    <t>Kesselmilch G Bio Menge</t>
  </si>
  <si>
    <t>SAH-MENGE 26-FETT BIL</t>
  </si>
  <si>
    <t>Kesselmilch G Bio 26 Fe</t>
  </si>
  <si>
    <t>SAH-FETT 26-FETT BIL</t>
  </si>
  <si>
    <t>Kesselmilch G Bio Eiwei</t>
  </si>
  <si>
    <t>SAH-EIWEIß 26-FETT BIL</t>
  </si>
  <si>
    <t>Kesselmilch H Bio Menge</t>
  </si>
  <si>
    <t>SAH-MENGE 30-FETT BIL</t>
  </si>
  <si>
    <t>Kesselmilch H Bio 30 Fe</t>
  </si>
  <si>
    <t>SAH-FETT 30-FETT BIL</t>
  </si>
  <si>
    <t>Kesselmilch H Bio Eiwei</t>
  </si>
  <si>
    <t>SAH-EIWEIß 30-FETT BIL</t>
  </si>
  <si>
    <t>Kesselmilch I Bio Menge</t>
  </si>
  <si>
    <t>SAH-MENGE 34-FETT BIL</t>
  </si>
  <si>
    <t>Kesselmilch I Bio 34 Fe</t>
  </si>
  <si>
    <t>SAH-FETT 34-FETT BIL</t>
  </si>
  <si>
    <t>Kesselmilch I Bio Eiwei</t>
  </si>
  <si>
    <t>SAH-EIWEIß 34-FETT BIL</t>
  </si>
  <si>
    <t>SAH-MENGE 42-FETT</t>
  </si>
  <si>
    <t>SAH-MENGE 42-FETT BIL</t>
  </si>
  <si>
    <t>SAH-FETT 42-FETT</t>
  </si>
  <si>
    <t>SAH-EIWEIß 42-FETT</t>
  </si>
  <si>
    <t>SAH-EIWEIß 42-FETT BIL</t>
  </si>
  <si>
    <t>Kesselmilch J KON Menge</t>
  </si>
  <si>
    <t>KESSELM-MENGE 0,08-FETT OGT</t>
  </si>
  <si>
    <t>Kesselmilch J KON 0,08</t>
  </si>
  <si>
    <t>KESSELM-FETT 0,08-FETT OGT</t>
  </si>
  <si>
    <t>Kesselmilch J KON Eiwei</t>
  </si>
  <si>
    <t>KESSELM-EIWEIß 0,08-FETT OGT</t>
  </si>
  <si>
    <t>Kesselmilch K KON Menge</t>
  </si>
  <si>
    <t>KESSELM-MENGE 3,8-FETT OGT</t>
  </si>
  <si>
    <t>Kesselmilch K KON 3,8 F</t>
  </si>
  <si>
    <t>KESSELM-FETT 3,8-FETT OGT</t>
  </si>
  <si>
    <t>Kesselmilch K KON Eiwei</t>
  </si>
  <si>
    <t>KESSELM-EIWEIß 3,8-FETT OGT</t>
  </si>
  <si>
    <t>Kesselmilch L KON Menge</t>
  </si>
  <si>
    <t>SAH-MENGE 14-FETT OGT</t>
  </si>
  <si>
    <t>Kesselmilch L KON 14 Fe</t>
  </si>
  <si>
    <t>SAH-FETT 14-FETT OGT</t>
  </si>
  <si>
    <t>Kesselmilch L KON Eiwei</t>
  </si>
  <si>
    <t>SAH-EIWEIß 14-FETT OGT</t>
  </si>
  <si>
    <t>Kesselmilch M KON Menge</t>
  </si>
  <si>
    <t>SAH-MENGE 26-FETT OGT</t>
  </si>
  <si>
    <t>Kesselmilch M KON 26 Fe</t>
  </si>
  <si>
    <t>SAH-FETT 26-FETT OGT</t>
  </si>
  <si>
    <t>Kesselmilch M KON Eiwei</t>
  </si>
  <si>
    <t>SAH-EIWEIß 26-FETT OGT</t>
  </si>
  <si>
    <t>Kesselmilch N KON Menge</t>
  </si>
  <si>
    <t>SAH-MENGE 27-FETT OGT</t>
  </si>
  <si>
    <t>Kesselmilch N KON 27 Fe</t>
  </si>
  <si>
    <t>SAH-FETT 27-FETT OGT</t>
  </si>
  <si>
    <t>Kesselmilch N KON Eiwei</t>
  </si>
  <si>
    <t>SAH-EIWEIß 27-FETT OGT</t>
  </si>
  <si>
    <t>Kesselmilch O KON Menge</t>
  </si>
  <si>
    <t>SAH-MENGE 30-FETT OGT</t>
  </si>
  <si>
    <t>Kesselmilch O KON 30 Fe</t>
  </si>
  <si>
    <t>SAH-FETT 30-FETT OGT</t>
  </si>
  <si>
    <t>Kesselmilch O KON Eiwei</t>
  </si>
  <si>
    <t>SAH-EIWEIß 30-FETT OGT</t>
  </si>
  <si>
    <t>Kesselmilch P KON Menge</t>
  </si>
  <si>
    <t>SAH-MENGE 43-FETT OGT</t>
  </si>
  <si>
    <t>Kesselmilch P KON 43 Fe</t>
  </si>
  <si>
    <t>SAH-FETT 43-FETT OGT</t>
  </si>
  <si>
    <t>Kesselmilch P KON Eiwei</t>
  </si>
  <si>
    <t>SAH-EIWEIß 43-FETT OGT</t>
  </si>
  <si>
    <t>SAH-MENGE 37-FETT OGT</t>
  </si>
  <si>
    <t>Kesselmilch L KON 37Fet</t>
  </si>
  <si>
    <t>SAH-FETT 37-FETT OGT</t>
  </si>
  <si>
    <t>SAH-EIWEIß 37-FETT OGT</t>
  </si>
  <si>
    <t>REZ MOU-NOIR * WH DE</t>
  </si>
  <si>
    <t>ANS FC-BASIS-26-FETT</t>
  </si>
  <si>
    <t>FM FC-SAH</t>
  </si>
  <si>
    <t>ANS FC-BASIS-26-FETT-LA</t>
  </si>
  <si>
    <t>ANS FC-BASIS-26-FETT-LAKTF</t>
  </si>
  <si>
    <t>FM FC-SAH-LAKTF</t>
  </si>
  <si>
    <t>ANS FC-ZAZ</t>
  </si>
  <si>
    <t>ANS FK-PUR 34-TM</t>
  </si>
  <si>
    <t>FM FC-BÄR-KNOBL</t>
  </si>
  <si>
    <t>FM FC-MEER</t>
  </si>
  <si>
    <t>FM FC-KRÄU-LAKTF</t>
  </si>
  <si>
    <t>FM FC-ZAZ</t>
  </si>
  <si>
    <t>FM FK-DELHAIZE-KRÄU 34-</t>
  </si>
  <si>
    <t>FM FK-DELHAIZE-KRÄU 34-TM</t>
  </si>
  <si>
    <t>FM FK-PUR 34-TM</t>
  </si>
  <si>
    <t>FM FK-WIESENK 34-TM</t>
  </si>
  <si>
    <t>FM FC-PAP</t>
  </si>
  <si>
    <t>FM FC-KRÄU</t>
  </si>
  <si>
    <t>FM FC-GARTG</t>
  </si>
  <si>
    <t>FM FC-SIZIL</t>
  </si>
  <si>
    <t>FM FC-KRETA</t>
  </si>
  <si>
    <t>FM FC-TOSK</t>
  </si>
  <si>
    <t>FM FC-MEER-LAKTF</t>
  </si>
  <si>
    <t>ANS BIMÜ</t>
  </si>
  <si>
    <t>ANS CRFR</t>
  </si>
  <si>
    <t>ANS FK-AM-ANANAS 45-TM</t>
  </si>
  <si>
    <t>ANS FK-PUR 50-TM</t>
  </si>
  <si>
    <t>ANS FK-ASIA-BLOCK 47-TM</t>
  </si>
  <si>
    <t>ANS FK-DELH-KRÄUT 34-TM</t>
  </si>
  <si>
    <t>ANS FK-DELTA 34-TM</t>
  </si>
  <si>
    <t>ANS FK-PUR-LAKTF 42-TM</t>
  </si>
  <si>
    <t>ANS FK-PUR-LAKTF 50-TM</t>
  </si>
  <si>
    <t>ANS FK-ZUB-DEV 15-TM</t>
  </si>
  <si>
    <t>ANS FK-ZUBER-MIRO 40-TM</t>
  </si>
  <si>
    <t>ANS GEWBU-KRÄUBU</t>
  </si>
  <si>
    <t>ANS JOGH 0,3- FETT</t>
  </si>
  <si>
    <t>ANS JOGH-LAKTF 3,5-FETT</t>
  </si>
  <si>
    <t>ANS JOGH-V-FEIN</t>
  </si>
  <si>
    <t>ANS MASC</t>
  </si>
  <si>
    <t>ANS MASC-FRUCHTK</t>
  </si>
  <si>
    <t>ANS MASC-UHT</t>
  </si>
  <si>
    <t>ANS MASC-WINDM</t>
  </si>
  <si>
    <t>ANS MOU</t>
  </si>
  <si>
    <t>ANS PANNA</t>
  </si>
  <si>
    <t>ANS TIRAM</t>
  </si>
  <si>
    <t>ANS FC-BASIS 26-FETT-LA</t>
  </si>
  <si>
    <t>ANS FC-BASIS 26-FETT-LAKTF</t>
  </si>
  <si>
    <t>ANS FK-PUR-BIL</t>
  </si>
  <si>
    <t>ANS JOGH 0,07-FETT</t>
  </si>
  <si>
    <t>FM FK-GM-38TM</t>
  </si>
  <si>
    <t>Ansatz Panna Cotta Konv</t>
  </si>
  <si>
    <t>ANS PANNA KONV</t>
  </si>
  <si>
    <t>FM FK KRÄU-PAP 34-TM</t>
  </si>
  <si>
    <t>ANS CRFR-f-FK</t>
  </si>
  <si>
    <t>FM FK-TOSK 34-TM</t>
  </si>
  <si>
    <t>ANS MOU HOBLÜ</t>
  </si>
  <si>
    <t>ANS FK-PUR KON ASIA</t>
  </si>
  <si>
    <t>FM MOZZ BURRATA</t>
  </si>
  <si>
    <t>Fertigmischung Mozarell</t>
  </si>
  <si>
    <t>FM MOZZ</t>
  </si>
  <si>
    <t>Fertigmischung Ricotta</t>
  </si>
  <si>
    <t>FM RICOTTA</t>
  </si>
  <si>
    <t>FM MOZZ CREMA</t>
  </si>
  <si>
    <t>FM MOZZ SCAMO</t>
  </si>
  <si>
    <t>ANS FM MOZZ</t>
  </si>
  <si>
    <t>ANS FC-BASIS-25-FETT</t>
  </si>
  <si>
    <t>FM DIP-CURRY-MANGO</t>
  </si>
  <si>
    <t>FM DIP-TOM-BAS-FETA</t>
  </si>
  <si>
    <t>FM DIP-RO-BE-MEER</t>
  </si>
  <si>
    <t>B-Ware FM Frischkäse pu</t>
  </si>
  <si>
    <t>B-Ware FM Frischkäse pur</t>
  </si>
  <si>
    <t>FM VEG-AUFSTRICH NAT</t>
  </si>
  <si>
    <t>FM VEG AUFSTRICH PAP</t>
  </si>
  <si>
    <t>FM VEG AUFSTRICH KRÄU</t>
  </si>
  <si>
    <t>ANS VEG AUFSTRICH</t>
  </si>
  <si>
    <t>Ananas Vorschmelz Grund</t>
  </si>
  <si>
    <t>VOS-GM ANANAS-AUSSEN 10KG</t>
  </si>
  <si>
    <t>Deutscher Tilsiterkaese</t>
  </si>
  <si>
    <t>TIL BLO-45FIT 3KG</t>
  </si>
  <si>
    <t>Schmelzkäse Typ Gouda</t>
  </si>
  <si>
    <t>NKS GOU-45 2,4KG</t>
  </si>
  <si>
    <t>Schmelzkäse Typ Gouda i</t>
  </si>
  <si>
    <t>NKS GOU-45-WILD 2,5KG</t>
  </si>
  <si>
    <t>NKS GOU-45 3,57K</t>
  </si>
  <si>
    <t>Bergkäse gewürfelt 5.00</t>
  </si>
  <si>
    <t>BERGK GEW 5KG</t>
  </si>
  <si>
    <t>Bergkäse gerieben 5000g</t>
  </si>
  <si>
    <t>BERGK GERIE 5KG</t>
  </si>
  <si>
    <t>Bergkäse gerieben 1000g</t>
  </si>
  <si>
    <t>BERGK GERIE 1KG</t>
  </si>
  <si>
    <t>Cheddar jung 50% F. i.T</t>
  </si>
  <si>
    <t>CHED jung 50FIT 20K</t>
  </si>
  <si>
    <t>CHED jung 50FIT 20K zert</t>
  </si>
  <si>
    <t>CHED jung 50FIT 20K nicht zert</t>
  </si>
  <si>
    <t>Romadur 40-60 % Fett i.</t>
  </si>
  <si>
    <t>ROM B-Ware 40-60 15K</t>
  </si>
  <si>
    <t>Mozzarella 40% Fett i.T</t>
  </si>
  <si>
    <t>MOZZ B-Ware 40FIT 15K</t>
  </si>
  <si>
    <t>Edelpilzkäse Paladin 50</t>
  </si>
  <si>
    <t>Edelpilz Paladin 50FIT 2,5</t>
  </si>
  <si>
    <t>Staubkäse</t>
  </si>
  <si>
    <t>STAUBK * * 15K</t>
  </si>
  <si>
    <t>Ziegenkäse Abschnitte,</t>
  </si>
  <si>
    <t>Ziegenkäse ABS-vakuum * 15K</t>
  </si>
  <si>
    <t>Cheddar 900 / TM 68% /</t>
  </si>
  <si>
    <t>CHED 900 68TM 20K</t>
  </si>
  <si>
    <t>Speisequark Magerstufe</t>
  </si>
  <si>
    <t>Magerquark * * 10K</t>
  </si>
  <si>
    <t>Fegusto Weichkäse 45 %</t>
  </si>
  <si>
    <t>Fegusto * 45FIT 3KG</t>
  </si>
  <si>
    <t>Frischkäse 42 % TM</t>
  </si>
  <si>
    <t>FK * 42TM 25K</t>
  </si>
  <si>
    <t>Frischkäse 50 % TM</t>
  </si>
  <si>
    <t>FK * 50TM 25K</t>
  </si>
  <si>
    <t>Gouda jung ohne Farbe,</t>
  </si>
  <si>
    <t>GOU jung 48FIT 15K</t>
  </si>
  <si>
    <t>Edelpilzkäse 50% / 60%</t>
  </si>
  <si>
    <t>Edelpilzkäse ABS 50-60 *</t>
  </si>
  <si>
    <t>Mozzarella 20/30 % Fett</t>
  </si>
  <si>
    <t>MOZZ ABS 20-30 15K</t>
  </si>
  <si>
    <t>Cagliata 45% Fett i.Tr.</t>
  </si>
  <si>
    <t>Cagliata * 45FIT 15K</t>
  </si>
  <si>
    <t>Camembert B-Ware</t>
  </si>
  <si>
    <t>CAM B-Ware * 25K</t>
  </si>
  <si>
    <t>Emmentaler 45% Fett i.T</t>
  </si>
  <si>
    <t>EMM B-Ware 45FIT 75K</t>
  </si>
  <si>
    <t>Creme Fraiche 33% Fett</t>
  </si>
  <si>
    <t>Creme-Fraiche * 33FET 10K</t>
  </si>
  <si>
    <t>Magerjoghurt 2,5% Fett</t>
  </si>
  <si>
    <t>Magerjoghurt * 2,5FE 10K</t>
  </si>
  <si>
    <t>Sahne 32% Fett</t>
  </si>
  <si>
    <t>SAH * 32FET 20K</t>
  </si>
  <si>
    <t>Emmentaler  AOC 45% Fet</t>
  </si>
  <si>
    <t>EMM AOC-Randst 45FIT *</t>
  </si>
  <si>
    <t>Camembert  B-Ware,  50</t>
  </si>
  <si>
    <t>CAM B-Ware 50FIT *</t>
  </si>
  <si>
    <t>Camembert  B-Ware,  55</t>
  </si>
  <si>
    <t>CAM B-Ware 55FIT *</t>
  </si>
  <si>
    <t>Abschnittware/B-Ware</t>
  </si>
  <si>
    <t>Käse ABS-vakuum 20-30</t>
  </si>
  <si>
    <t>EDAM ABS-vakuum 40FIT *</t>
  </si>
  <si>
    <t>EDAM ABS-vakuum 45FIT *</t>
  </si>
  <si>
    <t>Abschnittware/ B-Ware</t>
  </si>
  <si>
    <t>GOU ABS-vakuum 45-48 *</t>
  </si>
  <si>
    <t>Cheddar 50% Fett i.Tr.</t>
  </si>
  <si>
    <t>CHED-WE ABS-vakuum 50FIT *</t>
  </si>
  <si>
    <t>Bioland-Frischkäse 42 %</t>
  </si>
  <si>
    <t>FK * 42TM 20K</t>
  </si>
  <si>
    <t>Cheddar matured 20kg Bl</t>
  </si>
  <si>
    <t>CHED-WE GEREIFT 50FIT 20K</t>
  </si>
  <si>
    <t>Gorgonzola Dolce DOP</t>
  </si>
  <si>
    <t>GORG B-Ware * *</t>
  </si>
  <si>
    <t>Gouda 48% ohne Farbe,</t>
  </si>
  <si>
    <t>GOU B-Ware 48FIT 15K</t>
  </si>
  <si>
    <t>Frischkäse 50 % TM lact</t>
  </si>
  <si>
    <t>FK LAKF 50FIT 20K</t>
  </si>
  <si>
    <t>Cheddar NZ / TM mind. 6</t>
  </si>
  <si>
    <t>CHED NZ 64TM 20</t>
  </si>
  <si>
    <t>Manchego 50% Fett i.Tr.</t>
  </si>
  <si>
    <t>Manchego vakuum 50FIT 3KG</t>
  </si>
  <si>
    <t>Griechischer Joghurt 10</t>
  </si>
  <si>
    <t>Joghurt griech 10FET 1KG</t>
  </si>
  <si>
    <t>Cagliata 30% Fett i.Tr.</t>
  </si>
  <si>
    <t>Cagliata * 30FIT 15K</t>
  </si>
  <si>
    <t>Außenmasse Frischkäserö</t>
  </si>
  <si>
    <t>AM-NATUR FKR 45TM 15K</t>
  </si>
  <si>
    <t>Cheddar im Fass  50% Fe</t>
  </si>
  <si>
    <t>CHED Fass 50FIT 180</t>
  </si>
  <si>
    <t>Ziegenfrischkäse 42,5%</t>
  </si>
  <si>
    <t>FK-ZIEGE LAKF 25FET 15K</t>
  </si>
  <si>
    <t>Außenmasse Ananas Frisc</t>
  </si>
  <si>
    <t>AM-ANANAS FKR * 15K</t>
  </si>
  <si>
    <t>Außenmasse FK-Röllchen</t>
  </si>
  <si>
    <t>AM-NATUR England 45TM 15K</t>
  </si>
  <si>
    <t>FK * 50TM 20K</t>
  </si>
  <si>
    <t>Cheddar mittelalt 50% F</t>
  </si>
  <si>
    <t>CHED mittelalt 50FIT 20K</t>
  </si>
  <si>
    <t>Sahnecreme 28% konv. (f</t>
  </si>
  <si>
    <t>Sahnecreme * 28FET 100</t>
  </si>
  <si>
    <t>GOU ABS-vakuum 48FIT *</t>
  </si>
  <si>
    <t>Brie 50 % / 60 %</t>
  </si>
  <si>
    <t>Brie B-Ware 50-60</t>
  </si>
  <si>
    <t>Havarti Typ ca. 50 % Fe</t>
  </si>
  <si>
    <t>HAV-Typ Rollenformat 50FIT *</t>
  </si>
  <si>
    <t>UHT-Mascarpone</t>
  </si>
  <si>
    <t>MASC UHT * 30K</t>
  </si>
  <si>
    <t>HALLOU ABS-vakuum 43FIT *</t>
  </si>
  <si>
    <t>Mascarpone Spezial (für</t>
  </si>
  <si>
    <t>MASC FRUCHTK * 10K</t>
  </si>
  <si>
    <t>Milbona Bärchen-Käse Re</t>
  </si>
  <si>
    <t>Bärchenkäse Rework * *</t>
  </si>
  <si>
    <t>Mascarpone-Block 2.000g</t>
  </si>
  <si>
    <t>MASC BLO 80FIT 2KG</t>
  </si>
  <si>
    <t>Bärchenkäse Annato * *</t>
  </si>
  <si>
    <t>Halloumi Abschnittware</t>
  </si>
  <si>
    <t>HALLOU ABS-vakuum 43FIT 5kg</t>
  </si>
  <si>
    <t>EU Bio Hirtenkäse 50% F</t>
  </si>
  <si>
    <t>Hirtenkäse * 50FIT 140</t>
  </si>
  <si>
    <t>Magerkäse - OGT- 15% Fe</t>
  </si>
  <si>
    <t>Magerkäse * 15%FI 20K</t>
  </si>
  <si>
    <t>Bergkäse 45% Fett i. Tr</t>
  </si>
  <si>
    <t>BERGK * 45FIT 15K</t>
  </si>
  <si>
    <t>Gouda 48 % F.i.Tr.</t>
  </si>
  <si>
    <t>GOU * 48FIT 15K</t>
  </si>
  <si>
    <t>Edamer 40% F.i.Tr. Kauf</t>
  </si>
  <si>
    <t>EDAM * 40FIT 15K</t>
  </si>
  <si>
    <t>Butterkäse 45 % F.i.Tr.</t>
  </si>
  <si>
    <t>BUTTERK * 45FIT 15K</t>
  </si>
  <si>
    <t>TIL * 45FIT 15K</t>
  </si>
  <si>
    <t>Havarti Natur 30% F.i.T</t>
  </si>
  <si>
    <t>HAV * 30FIT 14K</t>
  </si>
  <si>
    <t>Havarti Natur 55% F.i.T</t>
  </si>
  <si>
    <t>HAV * 55FIT 14K</t>
  </si>
  <si>
    <t>Havarti Pikant 55% Fett</t>
  </si>
  <si>
    <t>HAV PIK 55FIT 14K</t>
  </si>
  <si>
    <t>Havarti Dill 55% Fett i</t>
  </si>
  <si>
    <t>HAV DILL 55FIT 14K</t>
  </si>
  <si>
    <t>Rahmkäse Natur 55% Fett</t>
  </si>
  <si>
    <t>RAHMK * 55FIT 15K</t>
  </si>
  <si>
    <t>Rahmkäse Paprika 55% Fe</t>
  </si>
  <si>
    <t>RAHMK PAP 55FIT 15K</t>
  </si>
  <si>
    <t>Rahmkäse Bärlauch 55% F</t>
  </si>
  <si>
    <t>RAHMK BÄRL 55FIT 15K</t>
  </si>
  <si>
    <t>Rahmkäse Brennnessel 55</t>
  </si>
  <si>
    <t>RAHMK BRENN 55FIT 15K</t>
  </si>
  <si>
    <t>Rahmkäse Tomate-Basilik</t>
  </si>
  <si>
    <t>RAHMK TOM-BAS 50FIT 15K</t>
  </si>
  <si>
    <t>Gouda mittelalt 45% Fet</t>
  </si>
  <si>
    <t>GOU-MI * 45FIT 15K</t>
  </si>
  <si>
    <t>Edamer 30% Fett i.Tr.</t>
  </si>
  <si>
    <t>EDAM * 30FIT 15K</t>
  </si>
  <si>
    <t>Gouda 30% Fett i.Tr.</t>
  </si>
  <si>
    <t>GOU * 30FIT 15K</t>
  </si>
  <si>
    <t>Maasdamer 45% Fett i.Tr</t>
  </si>
  <si>
    <t>MAAS * 45FIT 15K</t>
  </si>
  <si>
    <t>Emmentaler 45 % Fett i.</t>
  </si>
  <si>
    <t>EMM * 45FIT 15K</t>
  </si>
  <si>
    <t>Edamer 45% Fett i.Tr.</t>
  </si>
  <si>
    <t>EDAM * 45FIT 15K</t>
  </si>
  <si>
    <t>Emmentaler Typ 45% F.i.</t>
  </si>
  <si>
    <t>EMM Typ 45FIT 15K</t>
  </si>
  <si>
    <t>Cheddar rot 50%</t>
  </si>
  <si>
    <t>CHED ROT 50FIT 20K</t>
  </si>
  <si>
    <t>Ziegenschnittkäse 50 %</t>
  </si>
  <si>
    <t>ZIEGENK FOL-GER 50FIT 15K</t>
  </si>
  <si>
    <t>Gouda 48 % F.i.Tr. ALDI</t>
  </si>
  <si>
    <t>Edamer 40 % F.i.Tr. OHN</t>
  </si>
  <si>
    <t>EDAM Aldi 40FIT 15K</t>
  </si>
  <si>
    <t>BUTTERK Aldi 45FIT 15K</t>
  </si>
  <si>
    <t>Tilsiter 45 % F.i.Tr. O</t>
  </si>
  <si>
    <t>TIL Aldi 45FIT 15K</t>
  </si>
  <si>
    <t>Gouda 48 %  - RÄUCHER -</t>
  </si>
  <si>
    <t>GOU-RÄU AMM 48FIT 15K</t>
  </si>
  <si>
    <t>Gouda 48% OHNE FARBE  -</t>
  </si>
  <si>
    <t>Gouda mittelalt  - RÄUC</t>
  </si>
  <si>
    <t>GOU-MA-RÄU AMM 45FIT 15K</t>
  </si>
  <si>
    <t>Gouda 48 %  F.i.Tr.</t>
  </si>
  <si>
    <t>GOU AMM 48FIT 15K</t>
  </si>
  <si>
    <t>Edamer 40 %  F.i.Tr.</t>
  </si>
  <si>
    <t>EDAM AMM 40FIT 15K</t>
  </si>
  <si>
    <t>Tilsiter 45 %  F.i.Tr.</t>
  </si>
  <si>
    <t>TIL AMM 45FIT 15K</t>
  </si>
  <si>
    <t>Maasdamer 45 %  F.i.Tr.</t>
  </si>
  <si>
    <t>MAAS AMM 45FIT 15K</t>
  </si>
  <si>
    <t>Bergländer 45% F.i.Tr.</t>
  </si>
  <si>
    <t>BERGLÄ * 45FIT 60K</t>
  </si>
  <si>
    <t>Caractère 45% F.i.Tr.</t>
  </si>
  <si>
    <t>CARA * 45FIT 60K</t>
  </si>
  <si>
    <t>Butterkäse 45%  7 OZ St</t>
  </si>
  <si>
    <t>BUTTERK AMM 45FIT 15K</t>
  </si>
  <si>
    <t>Havarti 45%  7 OZ Stück</t>
  </si>
  <si>
    <t>HAV AMM 45FIT 15K</t>
  </si>
  <si>
    <t>Bergbauern Emmentaler</t>
  </si>
  <si>
    <t>EMM-BERGB * 45FIT 80K</t>
  </si>
  <si>
    <t>Holland Gouda mittelalt</t>
  </si>
  <si>
    <t>GOU-MI-HO NAT-GER 48FIT 15K</t>
  </si>
  <si>
    <t>Holland Gouda alt natur</t>
  </si>
  <si>
    <t>GOU-ALT-HO NAT-GER 48FIT 15K</t>
  </si>
  <si>
    <t>EMM * 45FIT 80K</t>
  </si>
  <si>
    <t>Gouda Sambal 48 % Fett</t>
  </si>
  <si>
    <t>GOU Sambal 48FIT 15K</t>
  </si>
  <si>
    <t>Gouda Schnittlauch 48 %</t>
  </si>
  <si>
    <t>GOU SCHNITTL 48FIT 15K</t>
  </si>
  <si>
    <t>Tilsiter naturgereift,</t>
  </si>
  <si>
    <t>TIL NAT-GER 45FIT 15K</t>
  </si>
  <si>
    <t>Bärlauchkäse  45% F.i.T</t>
  </si>
  <si>
    <t>BÄRLK * 45FIT 15K</t>
  </si>
  <si>
    <t>Danbo naturgereift  45%</t>
  </si>
  <si>
    <t>Danbo NAT-GER 45FIT 15K</t>
  </si>
  <si>
    <t>Kaiser Max Typ Bergkäse</t>
  </si>
  <si>
    <t>Kaiser Max * 55FIT 15K</t>
  </si>
  <si>
    <t>Abteikäse 26 % Fett abs</t>
  </si>
  <si>
    <t>Abtei * 48FIT 15K</t>
  </si>
  <si>
    <t>Gouda 48 % F.i.Tr. OHNE</t>
  </si>
  <si>
    <t>GOU Lidl 48FIT 15K</t>
  </si>
  <si>
    <t>BUTTERK Lidl 45FIT 15K</t>
  </si>
  <si>
    <t>Österreichischer Emment</t>
  </si>
  <si>
    <t>EMM-ÖST HM 45FIT 80K</t>
  </si>
  <si>
    <t>Old Swiss</t>
  </si>
  <si>
    <t>Old-Swiss * 50FIT 15K</t>
  </si>
  <si>
    <t>Bergkäse 12 Monate alt</t>
  </si>
  <si>
    <t>BERGK alt-12Monate 45FIT 15K</t>
  </si>
  <si>
    <t>Sennkäse</t>
  </si>
  <si>
    <t>Sennkäse * 40FIT 15K</t>
  </si>
  <si>
    <t>Rahmkäse Tilsit 55% Fet</t>
  </si>
  <si>
    <t>RAHMK-TIL * 55FIT 15K</t>
  </si>
  <si>
    <t>Mozzarella geräuchert</t>
  </si>
  <si>
    <t>MOZZ RÄU-10cm 48FIT 5,4</t>
  </si>
  <si>
    <t>Edelpilzkäse 50% Fett i</t>
  </si>
  <si>
    <t>Edelpilz danish-BL 50FIT 150</t>
  </si>
  <si>
    <t>MOZZ 10cm Stangen</t>
  </si>
  <si>
    <t>Halloumi Cheese</t>
  </si>
  <si>
    <t>HALLOU * 43FIT 750</t>
  </si>
  <si>
    <t>Original Griechischer F</t>
  </si>
  <si>
    <t>Feta griechisch 48FIT 140</t>
  </si>
  <si>
    <t>Grillkäse natur 45% Fet</t>
  </si>
  <si>
    <t>GRILLK * 45FIT 2KG</t>
  </si>
  <si>
    <t>Halloumi Käse Sirtakis</t>
  </si>
  <si>
    <t>HALLOU Sirtakis 43FIT 1KG</t>
  </si>
  <si>
    <t>Fördekäse 48% F.i.Tr.</t>
  </si>
  <si>
    <t>FÖRD * 48FIT 15K</t>
  </si>
  <si>
    <t>Holsteiner Tilsiter 45</t>
  </si>
  <si>
    <t>TIL-HOL * 45FIT 3,6</t>
  </si>
  <si>
    <t>Hirtenkäse 45% Fett i.T</t>
  </si>
  <si>
    <t>HIRTK * 45FIT 140</t>
  </si>
  <si>
    <t>EU Bio Emmentaler 45% F</t>
  </si>
  <si>
    <t>EMM * 45FIT 80K Bio</t>
  </si>
  <si>
    <t>EMM HM 45FIT 55K aus Rohmilch</t>
  </si>
  <si>
    <t>EU Bio Bergkäse mind. 4</t>
  </si>
  <si>
    <t>BERGK HM 50FIT 55K aus Rohmilc</t>
  </si>
  <si>
    <t>EU Biodamer Natur</t>
  </si>
  <si>
    <t>BIOD-N * 45FIT 65K</t>
  </si>
  <si>
    <t>EU Biodamer für Räucher</t>
  </si>
  <si>
    <t>BIOD-GE * 45FIT 65K</t>
  </si>
  <si>
    <t>EU Biodamer mit Rotschm</t>
  </si>
  <si>
    <t>BIOD-RT * 45FIT 15K</t>
  </si>
  <si>
    <t>Bio Samsoe 45%</t>
  </si>
  <si>
    <t>SAMS * 45FIT 8KG</t>
  </si>
  <si>
    <t>EU Bio Klosterbergkäse</t>
  </si>
  <si>
    <t>KLO-BERGK * 45FIT 15K</t>
  </si>
  <si>
    <t>Bio Gouda 48% naturgere</t>
  </si>
  <si>
    <t>GOU NAT-GER 48FIT 15K</t>
  </si>
  <si>
    <t>EU Bio Bergkäse</t>
  </si>
  <si>
    <t>BERGK * 45FIT 15K Bio</t>
  </si>
  <si>
    <t>Bioland Gouda 48% F. i.</t>
  </si>
  <si>
    <t>GOU * 48FIT 3KG</t>
  </si>
  <si>
    <t>Bioland Bajuval 48% F.</t>
  </si>
  <si>
    <t>BAJ * 48FIT 3KG</t>
  </si>
  <si>
    <t>EU Bio HM Bergkäse 45%</t>
  </si>
  <si>
    <t>BERGK HM 45FIT 50K</t>
  </si>
  <si>
    <t>EU Bio HM Emmentaler 45</t>
  </si>
  <si>
    <t>EMM HM 45FIT 50K</t>
  </si>
  <si>
    <t>Bio Gouda 48 % F.i.Tr.</t>
  </si>
  <si>
    <t>Bio Butterkäse 45% Fett</t>
  </si>
  <si>
    <t>Bio Tilsiter 45% Fett i</t>
  </si>
  <si>
    <t>TIL Lidl 45FIT 15K</t>
  </si>
  <si>
    <t>Auwiesen Landkäse würzi</t>
  </si>
  <si>
    <t>LANDK B-KRÄU 50FIT 2,5</t>
  </si>
  <si>
    <t>Auwiesen Landkäse bunte</t>
  </si>
  <si>
    <t>LANDK BUN-PAP 50FIT 2,5</t>
  </si>
  <si>
    <t>LANDK BUN-PF 50FIT 2,5</t>
  </si>
  <si>
    <t>BUTTERK * 45FIT VLOG</t>
  </si>
  <si>
    <t>TIL * 45FIT VLOG</t>
  </si>
  <si>
    <t>Gouda 48 % F.i.Tr. - OG</t>
  </si>
  <si>
    <t>Edamer 40 % F.i.Tr. - O</t>
  </si>
  <si>
    <t>EDAM * 40FIT VLOG</t>
  </si>
  <si>
    <t>GOU-MI * 45FIT VLOG</t>
  </si>
  <si>
    <t>Edamer 30% Fett i.Tr. -</t>
  </si>
  <si>
    <t>Gouda 30% Fett i.Tr. -</t>
  </si>
  <si>
    <t>MAAS KSB 45FIT 15K</t>
  </si>
  <si>
    <t>MAAS * 45FIT VLOG</t>
  </si>
  <si>
    <t>Edamer 45% Fett i.Tr. O</t>
  </si>
  <si>
    <t>EDAM * 45FIT VLOG</t>
  </si>
  <si>
    <t>GOU Aldi 48FIT VLOG</t>
  </si>
  <si>
    <t>Caractère 45% F.i.Tr. -</t>
  </si>
  <si>
    <t>Emmentaler 45% F.i.Tr.</t>
  </si>
  <si>
    <t>EMM * 45FIT 80K OGT</t>
  </si>
  <si>
    <t>GOU Lidl 48FIT VLOG</t>
  </si>
  <si>
    <t>BUTTERK Lidl 45FIT VLOG</t>
  </si>
  <si>
    <t>BERGK * 45FIT 15K OGT</t>
  </si>
  <si>
    <t>BERGK * 45FIT 15K VLOG</t>
  </si>
  <si>
    <t>GOU REW-PEN 48FIT VLOG</t>
  </si>
  <si>
    <t>Maasdamer 45% F.i.Tr. -</t>
  </si>
  <si>
    <t>MAAS REW-PEN 45FIT VLOG</t>
  </si>
  <si>
    <t>GOU 48FIT VLOG</t>
  </si>
  <si>
    <t>ABS räucher Schinken ge</t>
  </si>
  <si>
    <t>ABS RÄU SCHI GESCH</t>
  </si>
  <si>
    <t>Vorlage Rohstoff Käse</t>
  </si>
  <si>
    <t>Rohstoff Käse</t>
  </si>
  <si>
    <t>TIL * 60FIT 3KG</t>
  </si>
  <si>
    <t>MAAS-45 6WOCHEN ALD OGT</t>
  </si>
  <si>
    <t>MAAS-45 6WOCHEN ALD VLOG</t>
  </si>
  <si>
    <t>Bio Maasdamer 45%  Fett</t>
  </si>
  <si>
    <t>MAAS-45-BLO 80KG BIO</t>
  </si>
  <si>
    <t>BIO Butterkäse 45% Fett</t>
  </si>
  <si>
    <t>BUTTERK-45 BIO</t>
  </si>
  <si>
    <t>Bio Gouda 48% Fett i. T</t>
  </si>
  <si>
    <t>GOU-48 BLO-BIO 80KG</t>
  </si>
  <si>
    <t>BUTTERK-45-FIT OGT gemä</t>
  </si>
  <si>
    <t>BUTTERK-45-FIT REW-PEN</t>
  </si>
  <si>
    <t>BUTTERK KP 70G</t>
  </si>
  <si>
    <t>WÜ Mimo-40-KP</t>
  </si>
  <si>
    <t>HAVA-30 KP 40G</t>
  </si>
  <si>
    <t>ÖST-BERGK-45 * 10G NEU</t>
  </si>
  <si>
    <t>ÖST-BERGK-45 * 10G</t>
  </si>
  <si>
    <t>GOUD-48-FIT 190G</t>
  </si>
  <si>
    <t>EMM W-45-LOCH</t>
  </si>
  <si>
    <t>GM SF-ANANAS 10KG JER D</t>
  </si>
  <si>
    <t>GM SF-ANANAS 10KG JER DE</t>
  </si>
  <si>
    <t>Bioland Gouda 48 % F.i.</t>
  </si>
  <si>
    <t>GOU Lidl 48FIT</t>
  </si>
  <si>
    <t>Außenmasse Natur OGT na</t>
  </si>
  <si>
    <t>AM-NATUR 15K</t>
  </si>
  <si>
    <t>Außenmasse Ananas OGT n</t>
  </si>
  <si>
    <t>AM-ANANAS  15K</t>
  </si>
  <si>
    <t>Frischkäse 50% TM 20 K</t>
  </si>
  <si>
    <t>FK 50TM 20K</t>
  </si>
  <si>
    <t>CHED WEIß50FIT 20K</t>
  </si>
  <si>
    <t>Mimolette 40% F.i.Tr.</t>
  </si>
  <si>
    <t>Mimolette 40FIT 15K</t>
  </si>
  <si>
    <t>Abondance 48 % F.i.Tr.</t>
  </si>
  <si>
    <t>Abondance 48FIT 10K</t>
  </si>
  <si>
    <t>Brie de Nangis 45 % F.i</t>
  </si>
  <si>
    <t>Brie-de-Nangis 45FIT 1K</t>
  </si>
  <si>
    <t>Reblochon 45 % F. i. Tr</t>
  </si>
  <si>
    <t>Reblochon 45FIT 450G</t>
  </si>
  <si>
    <t>Feigenkäse 45 % F.i.Tr.</t>
  </si>
  <si>
    <t>Feigenkäse 45FIT 2,5K</t>
  </si>
  <si>
    <t>Merino 50 % F.i.Tr. (Cy</t>
  </si>
  <si>
    <t>Merino 50FIT 4,5K</t>
  </si>
  <si>
    <t>Brandy-Nuss 48 % F. i.</t>
  </si>
  <si>
    <t>Brandy-Nuss 48FIT 5K</t>
  </si>
  <si>
    <t>BluFou 53 % F. i. Tr.</t>
  </si>
  <si>
    <t>BluFou 53FIT 2K</t>
  </si>
  <si>
    <t>Pecorio Prezioso 54 % F</t>
  </si>
  <si>
    <t>Pecorio-Prezioso 54FIT 3,5K</t>
  </si>
  <si>
    <t>Scharfer Paul 57 % F. i</t>
  </si>
  <si>
    <t>Scharfer-Paul 57FIT 6,5K</t>
  </si>
  <si>
    <t>Prinz von Dänemark 45 %</t>
  </si>
  <si>
    <t>Prinz-von-DK 45FIT 6,8K</t>
  </si>
  <si>
    <t>Ole aus Dänemark 45 % F</t>
  </si>
  <si>
    <t>Ole-aus-DK 45FIT 6,5K</t>
  </si>
  <si>
    <t>Los Cameros 55 % F. i.</t>
  </si>
  <si>
    <t>Los-Cameros 55FIT 6,6K</t>
  </si>
  <si>
    <t>Rotweinkäse 50 % F.i.Tr</t>
  </si>
  <si>
    <t>Rotweinkäse 50FIT 7K</t>
  </si>
  <si>
    <t>Heublumenkäse 50 % F.i.</t>
  </si>
  <si>
    <t>Heublumenkäse 50FIT 7K</t>
  </si>
  <si>
    <t>Bauernkäse 50 % F. i. T</t>
  </si>
  <si>
    <t>Bauernkäse 50FIT 7K</t>
  </si>
  <si>
    <t>Roviner 50 % F.i.Tr.</t>
  </si>
  <si>
    <t>Roviner 50FIT 7K</t>
  </si>
  <si>
    <t>Ziegengouda</t>
  </si>
  <si>
    <t>Ziegengouda 4-5K</t>
  </si>
  <si>
    <t>St. Galler Rahmkäse 56</t>
  </si>
  <si>
    <t>St-Galler-Rahmkäse 56FIT 7K</t>
  </si>
  <si>
    <t>Med-Kräu-Käse 50FIT 4-5K</t>
  </si>
  <si>
    <t>Backsteiner Blütenkäse</t>
  </si>
  <si>
    <t>Backsteiner-Blütkäse 50FIT</t>
  </si>
  <si>
    <t>Tiroler Adler 45% F.i.T</t>
  </si>
  <si>
    <t>Tiroler-Adler 45FIT 7K</t>
  </si>
  <si>
    <t>Bioland Butterkäse 45%</t>
  </si>
  <si>
    <t>BUTTERK 45FIT</t>
  </si>
  <si>
    <t>Bioland Tilsiter 45% F.</t>
  </si>
  <si>
    <t>TIL 45FIT 15K</t>
  </si>
  <si>
    <t>Bioland Maasdamer 45% F</t>
  </si>
  <si>
    <t>MAAS 45FIT</t>
  </si>
  <si>
    <t>Bio Gouda pikant 48% F.</t>
  </si>
  <si>
    <t>GOU pikant48FIT rund</t>
  </si>
  <si>
    <t>Käse mit Bockshornklee</t>
  </si>
  <si>
    <t>KÄ-Bockshornklee 50FIT 4-5K</t>
  </si>
  <si>
    <t>TIL * 45FIT 3KG</t>
  </si>
  <si>
    <t>Unser Blütenkäse</t>
  </si>
  <si>
    <t>Block 9 Monate gereift</t>
  </si>
  <si>
    <t>Gruyere AOP Reserve</t>
  </si>
  <si>
    <t>Laib 5 Monate gereift</t>
  </si>
  <si>
    <t>Appenzeller kräftig würzig</t>
  </si>
  <si>
    <t>Rohmilch, Rundlaib, 6 M</t>
  </si>
  <si>
    <t>Manchego PDO</t>
  </si>
  <si>
    <t>Ziegenrolle</t>
  </si>
  <si>
    <t>Ziegenrolle Soignon</t>
  </si>
  <si>
    <t>Bio Maasdamer 45%</t>
  </si>
  <si>
    <t>MAAS 45FIT BIO</t>
  </si>
  <si>
    <t>Halal Edamer 40% FiTr</t>
  </si>
  <si>
    <t>Edamer 40 FIT HALAL</t>
  </si>
  <si>
    <t>Halal Gouda 48% FiTr</t>
  </si>
  <si>
    <t>Gou 48FIT HALAL</t>
  </si>
  <si>
    <t>Halal Maasdamer 45% F.i</t>
  </si>
  <si>
    <t>MAAS 45FIT HALAL</t>
  </si>
  <si>
    <t>Halal Emmentaler 45% Fi</t>
  </si>
  <si>
    <t>EMM 45FIT HALAL</t>
  </si>
  <si>
    <t>Halal Cheddar weiss 50%</t>
  </si>
  <si>
    <t>CHED weiss 50FIT HALAL</t>
  </si>
  <si>
    <t>Bio Gouda 50%</t>
  </si>
  <si>
    <t>GOU 50FIT BIO</t>
  </si>
  <si>
    <t>Hirtenkäse Abschnittwar</t>
  </si>
  <si>
    <t>Hirtenkäse ABS-vak. 47FIT OGT</t>
  </si>
  <si>
    <t>150 g Packung (18x150g)</t>
  </si>
  <si>
    <t>MILBONA Käse-Maus Scheiben</t>
  </si>
  <si>
    <t>20 kg Beutel vakuumiert</t>
  </si>
  <si>
    <t>Emmentaler 45% Abschnitte</t>
  </si>
  <si>
    <t>2,5 kg-Beutel</t>
  </si>
  <si>
    <t>Ital. Hartkäse gerieben ca. 68</t>
  </si>
  <si>
    <t>EU Bio Bergkäse zum Reiben</t>
  </si>
  <si>
    <t>Frischkäse 50% TM OGT n</t>
  </si>
  <si>
    <t>FK 50TM 25K</t>
  </si>
  <si>
    <t>Grünes Pesto Schnittkäs</t>
  </si>
  <si>
    <t>Grünes-Pesto SCHNITTKÄ 4,5KG</t>
  </si>
  <si>
    <t>Ringelblumenkäse</t>
  </si>
  <si>
    <t>RingelblumenKÄ 7KG</t>
  </si>
  <si>
    <t>Rohling Feigenkäse 4,5</t>
  </si>
  <si>
    <t>FeigenKÄ Rohling 4,5KG</t>
  </si>
  <si>
    <t>Cremeux</t>
  </si>
  <si>
    <t>Allgäuer-Adler 7KG</t>
  </si>
  <si>
    <t>El Rosmarino</t>
  </si>
  <si>
    <t>El-Rosmarino</t>
  </si>
  <si>
    <t>falsch</t>
  </si>
  <si>
    <t>Heublumenkäse BIOLAND</t>
  </si>
  <si>
    <t>Heublumenkäse Bioland</t>
  </si>
  <si>
    <t>Ringelblumenkäse BIOLAN</t>
  </si>
  <si>
    <t>RingelblumenKÄ 7KG Bioland</t>
  </si>
  <si>
    <t>Prinz von Österreich</t>
  </si>
  <si>
    <t>Auwiesen Landkäse Bergk</t>
  </si>
  <si>
    <t>Auwiesen Landkäse Bergkräuter</t>
  </si>
  <si>
    <t>Auwiesen Landkäse bunter Pfeff</t>
  </si>
  <si>
    <t>Cheddar rot mit Annatto</t>
  </si>
  <si>
    <t>Ceddar rot</t>
  </si>
  <si>
    <t>Lavendelkäse</t>
  </si>
  <si>
    <t>Gouda 48 %  - RÄUCHER</t>
  </si>
  <si>
    <t>Gruyere AOPReserve ganzer Laib</t>
  </si>
  <si>
    <t>Rouveen</t>
  </si>
  <si>
    <t>Whiskey &amp; Nut</t>
  </si>
  <si>
    <t>Ziegenrolle 1kg</t>
  </si>
  <si>
    <t>Ziegenrolle  11161604</t>
  </si>
  <si>
    <t>Ziegenrolle Bettine 2kg</t>
  </si>
  <si>
    <t>Rotweinkäse</t>
  </si>
  <si>
    <t>Rotweinkäse OML</t>
  </si>
  <si>
    <t>BluFou 55 % F. i. Tr. m</t>
  </si>
  <si>
    <t>BluFou 55FIT 2K Mikro Lab</t>
  </si>
  <si>
    <t>Heublumenkäse ab 09/20</t>
  </si>
  <si>
    <t>Heublumenkäse Reissler</t>
  </si>
  <si>
    <t>Bruschetta</t>
  </si>
  <si>
    <t>gefüllter Brie mit Bärl</t>
  </si>
  <si>
    <t>Bärlauchbrie</t>
  </si>
  <si>
    <t>Kellergeist Imlig</t>
  </si>
  <si>
    <t>Kellergeist</t>
  </si>
  <si>
    <t>Bierkäse Aktion Oktober</t>
  </si>
  <si>
    <t>Bierkäse</t>
  </si>
  <si>
    <t>Pesto orange Rouveen</t>
  </si>
  <si>
    <t>Pesto orange</t>
  </si>
  <si>
    <t>Champignon Torte</t>
  </si>
  <si>
    <t>Cambozola</t>
  </si>
  <si>
    <t>Rotweinkäse RW Schweiz,</t>
  </si>
  <si>
    <t>Rotweinkäse HKL</t>
  </si>
  <si>
    <t>Bergader Paprika Chilli</t>
  </si>
  <si>
    <t>Gartentroll</t>
  </si>
  <si>
    <t>Pilzkörbchen Art.Nr. 34</t>
  </si>
  <si>
    <t>Waldfee</t>
  </si>
  <si>
    <t>Maasdamer 30% Fett i.Tr</t>
  </si>
  <si>
    <t>MAAS * 30FIT</t>
  </si>
  <si>
    <t>Cheddar rot mit ß-Carot</t>
  </si>
  <si>
    <t>Cheddar rot mit ß-Carotine</t>
  </si>
  <si>
    <t>Alpkäse Aktion ab Mitte</t>
  </si>
  <si>
    <t>Alpkäse Rupp</t>
  </si>
  <si>
    <t>Weichkäse CFR past Art</t>
  </si>
  <si>
    <t>Munster</t>
  </si>
  <si>
    <t>Chili Schnittkäse Rouve</t>
  </si>
  <si>
    <t>Chili Rouveen</t>
  </si>
  <si>
    <t>EMM HM 45FIT 55K pasteu. Milch</t>
  </si>
  <si>
    <t>BERGK HM 50FIT 55K past. Milch</t>
  </si>
  <si>
    <t>BIO Maasdamer 48%  Fett</t>
  </si>
  <si>
    <t>BIO MAAS-45 a. Bio Bergb.Milch</t>
  </si>
  <si>
    <t>Weichkäse CFR Aktion10</t>
  </si>
  <si>
    <t>St André</t>
  </si>
  <si>
    <t>Pecorio Prezioso ab KW</t>
  </si>
  <si>
    <t>Pecorio-Prezioso Lacesa</t>
  </si>
  <si>
    <t>Old Amsterdam Westland</t>
  </si>
  <si>
    <t>Old Amsterdam</t>
  </si>
  <si>
    <t>Scheibenprojekt März 21</t>
  </si>
  <si>
    <t>Jarlsberg Rundlaib</t>
  </si>
  <si>
    <t>Scheibenprojekt März21</t>
  </si>
  <si>
    <t>Friesblond Block</t>
  </si>
  <si>
    <t>Scheibenprojekt März21,</t>
  </si>
  <si>
    <t>Emmentaler Filets</t>
  </si>
  <si>
    <t>Cremiger Tilsiter</t>
  </si>
  <si>
    <t>Pecorino Perfetto 50 %</t>
  </si>
  <si>
    <t>Pecorino Perfetto</t>
  </si>
  <si>
    <t>Provolono Dolce 45 % F.</t>
  </si>
  <si>
    <t>Provolono Dolce</t>
  </si>
  <si>
    <t>Pecorio Griffo</t>
  </si>
  <si>
    <t>Pecorino 5m</t>
  </si>
  <si>
    <t>MOZZ B-Ware 40FIT tier.</t>
  </si>
  <si>
    <t>MOZZ B-Ware 40FIT tier. Lab</t>
  </si>
  <si>
    <t>GOU 48FIT BIO</t>
  </si>
  <si>
    <t>Bio Butterkäse 45% F.i.</t>
  </si>
  <si>
    <t>BUTTERK 45FIT BIO</t>
  </si>
  <si>
    <t>Bio Tilsiter 45% F.i.Tr</t>
  </si>
  <si>
    <t>TIL 45FIT 15K BIO</t>
  </si>
  <si>
    <t>Bio Maasdamer 45% F.i.T</t>
  </si>
  <si>
    <t>MAAS 48FIT BIO</t>
  </si>
  <si>
    <t xml:space="preserve"> Ziegengouda VanBreukel</t>
  </si>
  <si>
    <t>B-Ware / Abschnitte Ber</t>
  </si>
  <si>
    <t>Abschnitte BERGK 45FIT 15K OGT</t>
  </si>
  <si>
    <t>Old Amsterdam Rundlaib</t>
  </si>
  <si>
    <t>Old Amsterdam - Rundlaib</t>
  </si>
  <si>
    <t>Gouda 48% Fett i.Tr. OG</t>
  </si>
  <si>
    <t>GOUDA 48FIT VLOG</t>
  </si>
  <si>
    <t>Nachfolgeartikel Keller</t>
  </si>
  <si>
    <t>Kellerkäs "Kellergeist"</t>
  </si>
  <si>
    <t>Rundlaib Schweiz</t>
  </si>
  <si>
    <t>Simmenthaler 5-6Mon</t>
  </si>
  <si>
    <t>Guillteau</t>
  </si>
  <si>
    <t>Paprika Chili Brie</t>
  </si>
  <si>
    <t>Ehemals Scharfer Paul I</t>
  </si>
  <si>
    <t>Dorfkäs "Scharfer Paul"</t>
  </si>
  <si>
    <t>Scheiben Projekt Imlig</t>
  </si>
  <si>
    <t>Chili Käse aus EU Milch</t>
  </si>
  <si>
    <t>Vorbereitet Rohwaren/Zu</t>
  </si>
  <si>
    <t>Vorbereitet Rohwaren/Zutaten</t>
  </si>
  <si>
    <t>RIE Emmentaler  für Hüt</t>
  </si>
  <si>
    <t>RIE EMM * SAL</t>
  </si>
  <si>
    <t>RIE Tisiter 60%</t>
  </si>
  <si>
    <t>RIE TIL-60</t>
  </si>
  <si>
    <t>RIE Holsteiner Tilsiter</t>
  </si>
  <si>
    <t>RIE TIL-HOL-45</t>
  </si>
  <si>
    <t>RIE Bio Berg LEIB Salzb</t>
  </si>
  <si>
    <t>RIE BERGK-L18 * SAL</t>
  </si>
  <si>
    <t>RIE Bio Emmentaler LAIB</t>
  </si>
  <si>
    <t>RIE EMM-L18 * SAL</t>
  </si>
  <si>
    <t>RIE Havarti Natur 30% L</t>
  </si>
  <si>
    <t>RIE HAV-NATUR-30-LAIB</t>
  </si>
  <si>
    <t>RIE Havarti Natur 55% L</t>
  </si>
  <si>
    <t>RIE HAV-NATUR-55</t>
  </si>
  <si>
    <t>RIE Bergkäse ohne Rinde</t>
  </si>
  <si>
    <t>RIE BERGK-O-RINDE</t>
  </si>
  <si>
    <t>RIE SKZ Gouda 45 x 90mm</t>
  </si>
  <si>
    <t>RIE SKZ-GOU-45X90MM * MFL</t>
  </si>
  <si>
    <t>RIE Havarti Dill LAIB 5</t>
  </si>
  <si>
    <t>RIE HAV-DILL-55-LAIB</t>
  </si>
  <si>
    <t>RIE Havarti Pikant LAIB</t>
  </si>
  <si>
    <t>RIE HAV-PIK-55-LAIB</t>
  </si>
  <si>
    <t>RIE Gouda LAIB Quadrati</t>
  </si>
  <si>
    <t>RIE GOU-LAIB-QUADRAT</t>
  </si>
  <si>
    <t>RIE Edamer LAIB Quadrat</t>
  </si>
  <si>
    <t>RIE EDAM-LAIB-QUADRAT</t>
  </si>
  <si>
    <t>RIE Emmentaler LAIB Qua</t>
  </si>
  <si>
    <t>RIE EMM-LAIB-QUADRAT</t>
  </si>
  <si>
    <t>RIE Tilsiter</t>
  </si>
  <si>
    <t>RIE TIL</t>
  </si>
  <si>
    <t>RIE Maasdamer LAIB Quad</t>
  </si>
  <si>
    <t>RIE MAAS-LAIB-QUADRAT</t>
  </si>
  <si>
    <t>RIE Butterkäse LAIB Qua</t>
  </si>
  <si>
    <t>RIE BUTTERK-QUADRAT</t>
  </si>
  <si>
    <t>RIE MAAS-LAIB-ZUM-RÄUCH</t>
  </si>
  <si>
    <t>RIE MAAS-LAIB-ZUM-RÄUCHERN</t>
  </si>
  <si>
    <t>RIE BIOD-RT-50-L15</t>
  </si>
  <si>
    <t>RIE Gouda 3 kg Brote</t>
  </si>
  <si>
    <t>RIE GOU-BROT 3KG</t>
  </si>
  <si>
    <t>RIE Gouda 48% 1,5 kg Br</t>
  </si>
  <si>
    <t>RIE GOU-48-BROT 1,5KG</t>
  </si>
  <si>
    <t>RIE Mitland Gouda 45% 1</t>
  </si>
  <si>
    <t>RIE GOU-MI-45-BT-GRY 1,5KG</t>
  </si>
  <si>
    <t>RIE Allgäuer Bergkäse f</t>
  </si>
  <si>
    <t>RIE ALL-BERGK 2KG</t>
  </si>
  <si>
    <t>RIE BIOD-RT-50-L18</t>
  </si>
  <si>
    <t>RIE Gouda Laib MOA guad</t>
  </si>
  <si>
    <t>RIE GOU-LAIB-QUADRAT * MOA</t>
  </si>
  <si>
    <t>RIE Edamer Laib MOA qua</t>
  </si>
  <si>
    <t>RIE EDAM-DEL * MOA</t>
  </si>
  <si>
    <t>RIE Tilsiter Laib MOA q</t>
  </si>
  <si>
    <t>RIE TIL-LAIB-QUADRAT * MOA</t>
  </si>
  <si>
    <t>RIE Maasdamer Laib MOA</t>
  </si>
  <si>
    <t>RIE MAAS-DEL * MOA</t>
  </si>
  <si>
    <t>RIE Swiss Cheese 45% 1,</t>
  </si>
  <si>
    <t>RIE SWISS-BROT 1,5</t>
  </si>
  <si>
    <t>RIE Bio Klosterbergkäse</t>
  </si>
  <si>
    <t>RIE KLO-BERGK-L18</t>
  </si>
  <si>
    <t>RIE Bio Samsoe Linie 18</t>
  </si>
  <si>
    <t>RIE SAM-L18</t>
  </si>
  <si>
    <t>RIE GOU-MI-L18</t>
  </si>
  <si>
    <t>RIE Bio Bergkäse Linie</t>
  </si>
  <si>
    <t>RIE BERGK-L15</t>
  </si>
  <si>
    <t>RIE Bio Bioland Landkäs</t>
  </si>
  <si>
    <t>RIE BAJNT-48</t>
  </si>
  <si>
    <t>RIE BMI Bio Bioland Gou</t>
  </si>
  <si>
    <t>RIE GOU-48 * BMI</t>
  </si>
  <si>
    <t>RIE BERGK-L18 * AMK</t>
  </si>
  <si>
    <t>RIE Bio Emmentaler Lini</t>
  </si>
  <si>
    <t>RIE EMM-L18 * AMK</t>
  </si>
  <si>
    <t>RIE Bergländer 45% natu</t>
  </si>
  <si>
    <t>RIE BERGL-45-NATUR</t>
  </si>
  <si>
    <t>RIE Caratere 45% OHNE G</t>
  </si>
  <si>
    <t>RIE CARA-45</t>
  </si>
  <si>
    <t>RIE Gouda SKZ 65 x 40mm</t>
  </si>
  <si>
    <t>RIE SKZ-GOU-65X40MM * MFL</t>
  </si>
  <si>
    <t>RIE Gouda 48% 90 x 45 m</t>
  </si>
  <si>
    <t>RIE GOU-48-90x45MM</t>
  </si>
  <si>
    <t>RIE Fördekäse 48% für L</t>
  </si>
  <si>
    <t>RIE FÖRD-48-L34</t>
  </si>
  <si>
    <t>RIE Bergländer Natur fü</t>
  </si>
  <si>
    <t>RIE BERGL-NATUR * NOR</t>
  </si>
  <si>
    <t>RIE Caractère für Norma</t>
  </si>
  <si>
    <t>RIE CARA * NOR</t>
  </si>
  <si>
    <t>RIE GOU-48</t>
  </si>
  <si>
    <t>RIE GOU-48-FRUCHTK-OGT</t>
  </si>
  <si>
    <t>RIE GOU-48-FRUCKTK 190G</t>
  </si>
  <si>
    <t>RIE BUTTERK-45-OGT</t>
  </si>
  <si>
    <t>RIE MAAS-45-AMK-L15</t>
  </si>
  <si>
    <t>RIE MAAS-45-L15</t>
  </si>
  <si>
    <t>RIE BUTTERK-45-AMK-L15</t>
  </si>
  <si>
    <t>RIE BUTTERK-45-L15</t>
  </si>
  <si>
    <t>RIE GOU L15</t>
  </si>
  <si>
    <t>RIE BERGK-45</t>
  </si>
  <si>
    <t>RIE CHED-RT-50</t>
  </si>
  <si>
    <t>RIE CHED-WE-50</t>
  </si>
  <si>
    <t>ZB WÜR MEX 1,3KG</t>
  </si>
  <si>
    <t>ZB WUR BUN-PF 1 KG</t>
  </si>
  <si>
    <t>ZB WUR-KRÄU 1KG</t>
  </si>
  <si>
    <t>ZB WUR-RÖSTZW 1,1KG</t>
  </si>
  <si>
    <t>ZB WUR-PAP 1,1KG</t>
  </si>
  <si>
    <t>ZUT-ANS-FC-BASIS-26-FET</t>
  </si>
  <si>
    <t>ZUT-ANS FC-BASIS-26-FETT</t>
  </si>
  <si>
    <t>ZUT-FM FC SAH</t>
  </si>
  <si>
    <t>ZUT-ANS FC-BASIS-26-FET</t>
  </si>
  <si>
    <t>ZUT-ANS FC-BASIS-26-FETT-LAKTF</t>
  </si>
  <si>
    <t>ZUT-ANS FC-ZAZ</t>
  </si>
  <si>
    <t>ZUT-ANS FK PUR 34-TM</t>
  </si>
  <si>
    <t>RIE EMM-45 OGT</t>
  </si>
  <si>
    <t>RIE EMM-45</t>
  </si>
  <si>
    <t>PAS-FI NATU 250G LACK</t>
  </si>
  <si>
    <t>PAS-FI RÄU 250G LACK</t>
  </si>
  <si>
    <t>DATTELN GEFALTET</t>
  </si>
  <si>
    <t>ZUT-FM FC-BÄR-KNOBL</t>
  </si>
  <si>
    <t>ZUT-FM FC-MEER</t>
  </si>
  <si>
    <t>ZUT-FM FC-KRÄU-KAKTF</t>
  </si>
  <si>
    <t>ZUT-FM FC-ZAZ</t>
  </si>
  <si>
    <t>ZUT-FM FK-DELHAIZE-KRÄU</t>
  </si>
  <si>
    <t>ZUT-FM FK-DELHAIZE-KRÄU 34-TM</t>
  </si>
  <si>
    <t>ZUT-FM FK-PUR 34-TM</t>
  </si>
  <si>
    <t>ZUT-FM FK-WIESENK 34-TM</t>
  </si>
  <si>
    <t>ZUT-FM FC-PAP</t>
  </si>
  <si>
    <t>ZUT-FM FC-KRÄU</t>
  </si>
  <si>
    <t>ZUT-FM FC-GARTG</t>
  </si>
  <si>
    <t>ZUT-FM FC-SIZIL</t>
  </si>
  <si>
    <t>ZUT-FM FC-KRETA</t>
  </si>
  <si>
    <t>ZUT-FM FC-TOSK</t>
  </si>
  <si>
    <t>ZUT-FM FC-KRÄU-LAKTF</t>
  </si>
  <si>
    <t>ZUT-FM FC-MEER-LAKTF</t>
  </si>
  <si>
    <t>ZUT -ANS BIMÜ</t>
  </si>
  <si>
    <t>ZUT -ANS CRFR LACF</t>
  </si>
  <si>
    <t>ZUT -ANS FK-PUR 50-TM</t>
  </si>
  <si>
    <t>ZUT -ANS FK-DELH-KRÄUT</t>
  </si>
  <si>
    <t>ZUT -ANS FK-DELH-KRÄUT 34-TM</t>
  </si>
  <si>
    <t>ZUT -ANS FK-PUR-LAKTF 4</t>
  </si>
  <si>
    <t>ZUT -ANS FK-PUR-LAKTF 42-TM</t>
  </si>
  <si>
    <t>ZUT -ANS FK-PUR-LAKTF 5</t>
  </si>
  <si>
    <t>ZUT -ANS FK-PUR-LAKTF 50-TM</t>
  </si>
  <si>
    <t>ZUT -ANS GEWBU-KRÄUBU</t>
  </si>
  <si>
    <t>ZUT -ANS HIMB-ZUB</t>
  </si>
  <si>
    <t>ZUT -ANS HIMB-ZUB-TOPCU</t>
  </si>
  <si>
    <t>ZUT -ANS HIMB-ZUB-TOPCUP</t>
  </si>
  <si>
    <t>ZUT -ANS JOGH 0,3- FETT</t>
  </si>
  <si>
    <t>ZUT -ANS JOGH-LAKTF 3,5</t>
  </si>
  <si>
    <t>ZUT -ANS JOGH-LAKTF 3,5-FETT</t>
  </si>
  <si>
    <t>ZUT -ANS JOGH-V-FEIN</t>
  </si>
  <si>
    <t>ZUT -ANS MASC</t>
  </si>
  <si>
    <t>ZUT -ANS MASC-FRUCHTK</t>
  </si>
  <si>
    <t>ZUT -ANS MASC-UHT</t>
  </si>
  <si>
    <t>ZUT -ANS MASC-WINDM</t>
  </si>
  <si>
    <t>ZUT -ANS MOU</t>
  </si>
  <si>
    <t>ZUT -ANS TIRAM</t>
  </si>
  <si>
    <t>FM BIMÜ</t>
  </si>
  <si>
    <t>FM CRFR 30-FETT</t>
  </si>
  <si>
    <t>FM FK-AM-ANANAS 45-TM</t>
  </si>
  <si>
    <t>FM FK-AM-PUR-ENGL 45-TM</t>
  </si>
  <si>
    <t>FM FK-ASIA-BLOCK 47-TM</t>
  </si>
  <si>
    <t>FM FK-DELTA 34-TM</t>
  </si>
  <si>
    <t>FM FK-HARD-47-TM</t>
  </si>
  <si>
    <t>FM FK-M-JBKM 46-TM</t>
  </si>
  <si>
    <t>FM FK-PUR-BACKST 46-TM</t>
  </si>
  <si>
    <t>FM FK-PUR-LAKTFR 42-TM</t>
  </si>
  <si>
    <t>FM FK-PUR-LAKTFR 50-TM</t>
  </si>
  <si>
    <t>FM FK-PUR-ZUB 34-TM</t>
  </si>
  <si>
    <t>FM FK-ZUB-DEV 15-TM</t>
  </si>
  <si>
    <t>FM FK-ZUBER-MIRO 40-TM</t>
  </si>
  <si>
    <t>FM GEWBUTT-KRÄUBUTT</t>
  </si>
  <si>
    <t>FM JOGH 0,3-FETT</t>
  </si>
  <si>
    <t>FM JOGH-V-FEIN</t>
  </si>
  <si>
    <t>FM MASC</t>
  </si>
  <si>
    <t>FM MASC-FRUCHTK</t>
  </si>
  <si>
    <t>FM MASC-UHT</t>
  </si>
  <si>
    <t>FM MASC-WINDM</t>
  </si>
  <si>
    <t>FM MOU</t>
  </si>
  <si>
    <t>FM PANNA</t>
  </si>
  <si>
    <t>FM TIRAM</t>
  </si>
  <si>
    <t>ZUB HIMB-JOGH</t>
  </si>
  <si>
    <t>ZUB ZITR-JOGH</t>
  </si>
  <si>
    <t>ZUB KIR-AMAR</t>
  </si>
  <si>
    <t>FM ESPR-AMARETTO</t>
  </si>
  <si>
    <t>ZUT-FM BIMÜ</t>
  </si>
  <si>
    <t>ZUT-FM CRFR 30-FETT</t>
  </si>
  <si>
    <t>ZUT-FM FK-AM-ANANAS 45-</t>
  </si>
  <si>
    <t>ZUT-FM FK-AM-ANANAS 45-TM</t>
  </si>
  <si>
    <t>ZUT-FM FK-AM-PUR-ENGL 4</t>
  </si>
  <si>
    <t>ZUT-FM FK-AM-PUR-ENGL 45-TM</t>
  </si>
  <si>
    <t>ZUT-FM FK-ASIA-BLOCK 47</t>
  </si>
  <si>
    <t>ZUT-FM FK-ASIA-BLOCK 47-TM</t>
  </si>
  <si>
    <t>ZUT-FM FK-DELTA 34-TM</t>
  </si>
  <si>
    <t>ZUT-FM FK-HARD-47-TM</t>
  </si>
  <si>
    <t>ZUT-FM FK-M-JBKM 46-TM</t>
  </si>
  <si>
    <t>ZUT-FM FK-PUR-BACKST 46</t>
  </si>
  <si>
    <t>ZUT-FM FK-PUR-BACKST 46-TM</t>
  </si>
  <si>
    <t>ZUT-FM FK-PUR-LAKTFR 42</t>
  </si>
  <si>
    <t>ZUT-FM FK-PUR-LAKTFR 42-TM</t>
  </si>
  <si>
    <t>ZUT-FM FK-PUR-LAKTFR 50</t>
  </si>
  <si>
    <t>ZUT-FM FK-PUR-LAKTFR 50-TM</t>
  </si>
  <si>
    <t>ZUT-FM FK-PUR-ZUB 34-TM</t>
  </si>
  <si>
    <t>ZUT-FM FK-ZUB-DEV 15-TM</t>
  </si>
  <si>
    <t>ZUT-FM FK-ZUBER-MIRO 40</t>
  </si>
  <si>
    <t>ZUT-FM FK-ZUBER-MIRO 40-TM</t>
  </si>
  <si>
    <t>ZUT-FM GEWBUTT-KRÄUBUTT</t>
  </si>
  <si>
    <t>ZUT-FM JOGH 0,3-FETT</t>
  </si>
  <si>
    <t>ZUT-FM JOGH-LAKTF 3,5-F</t>
  </si>
  <si>
    <t>ZUT-FM JOGH-LAKTF 3,5-FETT</t>
  </si>
  <si>
    <t>ZUT-FM JOGH-V-FEIN</t>
  </si>
  <si>
    <t>ZUT-FM MASC</t>
  </si>
  <si>
    <t>ZUT-FM MASC-FRUCHTK</t>
  </si>
  <si>
    <t>ZUT-FM MASC-UHT</t>
  </si>
  <si>
    <t>ZUT-FM MASC-WINDM</t>
  </si>
  <si>
    <t>ZUT-FM MOU</t>
  </si>
  <si>
    <t>ZUT-FM PANNA</t>
  </si>
  <si>
    <t>ZUT-FM TIRAM</t>
  </si>
  <si>
    <t>ZUT-ZUB HIMB-JOGH</t>
  </si>
  <si>
    <t>ZUT-ZUB ZITR-JOGH</t>
  </si>
  <si>
    <t>ZUT-ZUB KIR-AMAR</t>
  </si>
  <si>
    <t>ZUT-FM ESPR-AMARETTO</t>
  </si>
  <si>
    <t>FORM TORT ausgelegt</t>
  </si>
  <si>
    <t>APRIKOSEN AUSGEPACKT</t>
  </si>
  <si>
    <t>HASELNUSS AUSGEPACKT</t>
  </si>
  <si>
    <t>RIE SKZ-GOU 45X45MM</t>
  </si>
  <si>
    <t>ZUT-ZUB-CON HIMB * WH D</t>
  </si>
  <si>
    <t>ZUT-ZUB-CON HIMB * WH DE</t>
  </si>
  <si>
    <t>ZUT-STAM AM-ENGLAND</t>
  </si>
  <si>
    <t>ZUT-STAM AM-ANANAS</t>
  </si>
  <si>
    <t>ZUT-STAM ASIA-BLO</t>
  </si>
  <si>
    <t>ZUT-STAM FK-DELTA</t>
  </si>
  <si>
    <t>ZUT-STAM FKZ-EIM</t>
  </si>
  <si>
    <t>STAM AM-ENGLAND</t>
  </si>
  <si>
    <t>STAM AM-ANANAS</t>
  </si>
  <si>
    <t>STAM ASIA-BLO</t>
  </si>
  <si>
    <t>STAM DELTA-34-TM</t>
  </si>
  <si>
    <t>STAM FKZ-EIM</t>
  </si>
  <si>
    <t>FM FK-PUR-50TM</t>
  </si>
  <si>
    <t>Stabimix Frischkäse Har</t>
  </si>
  <si>
    <t>STAM FK-HARD</t>
  </si>
  <si>
    <t>VOR LACHS WOLFEN 13MM</t>
  </si>
  <si>
    <t>STAM FK-PUR-BACKST 46-T</t>
  </si>
  <si>
    <t>STAM FK-PUR-BACKST 46-TM</t>
  </si>
  <si>
    <t>FM FK-PUR-BIL</t>
  </si>
  <si>
    <t>ZUT-STAM FK-PUR-BACKS 4</t>
  </si>
  <si>
    <t>ZUT-STAM FK-PUR-BACKS 46-TM</t>
  </si>
  <si>
    <t>ZUT-STAM FK-HARD</t>
  </si>
  <si>
    <t>ZUT-FM FK-PUR 50-TM</t>
  </si>
  <si>
    <t>GM SF-PF 10KG JER DE</t>
  </si>
  <si>
    <t>GM SF-PAP 10KG JER DE</t>
  </si>
  <si>
    <t>GM SF-SCHNITTL 10KG JER</t>
  </si>
  <si>
    <t>GM SF-SCHNITTL 10KG JER DE</t>
  </si>
  <si>
    <t>RIE MAAS-45-LAIB-QUAD</t>
  </si>
  <si>
    <t>RIE BUTTERK-45-3KG-BROT</t>
  </si>
  <si>
    <t>RIE EMM-45-B-WARE 75KG-</t>
  </si>
  <si>
    <t>RIE EMM-45-B-WARE 75KG-BLO</t>
  </si>
  <si>
    <t>RIE EMM-45 85KG BLO</t>
  </si>
  <si>
    <t>RIE GOU-BROT-3KG</t>
  </si>
  <si>
    <t>WALNUSS EINWEICHEN</t>
  </si>
  <si>
    <t>WALNUSS GEWOLFT 10MM</t>
  </si>
  <si>
    <t>WALNUSS GEWOLFT 13MM</t>
  </si>
  <si>
    <t>PF-KORN-GRÜN GEWOLFT 4M</t>
  </si>
  <si>
    <t>PF-KORN-GRÜN GEWOLFT 4MM</t>
  </si>
  <si>
    <t>PF-KORN-DOSE GRÜN ÖFFNE</t>
  </si>
  <si>
    <t>PF-KORN-DOSE GRÜN ÖFFNEN</t>
  </si>
  <si>
    <t>Haselnüsse-Cashewkerne</t>
  </si>
  <si>
    <t>HASEL-CASHEW-NÜSSE ABWIEGEN</t>
  </si>
  <si>
    <t>PFEF-RING WOLFEN LOCH-10MM</t>
  </si>
  <si>
    <t>TOM-PAP WOLFEN LOCH-10M</t>
  </si>
  <si>
    <t>TOM-PAP WOLFEN LOCH-10MM</t>
  </si>
  <si>
    <t>SCHI SCHNEIDEN 10x10x10</t>
  </si>
  <si>
    <t>SCHACHTELN FALTEN-BEKLE</t>
  </si>
  <si>
    <t>SCHACHTELN FALTEN-BEKLEBEN</t>
  </si>
  <si>
    <t>BLOCK FORMEN AUSLEGEN M</t>
  </si>
  <si>
    <t>BLOCK FORMEN AUSLEGEN MIT</t>
  </si>
  <si>
    <t>RIE BERGL RÄU KL. PLATT</t>
  </si>
  <si>
    <t>RIE BERGL RÄU KL. PLATTE</t>
  </si>
  <si>
    <t>RIE CHED WEISS 50 FIT</t>
  </si>
  <si>
    <t>RIE MAAS 45 FIT</t>
  </si>
  <si>
    <t>RIE EMM 45 FIT</t>
  </si>
  <si>
    <t>RIE EDAM 40 FIT</t>
  </si>
  <si>
    <t>RIE GOU 48 FIT</t>
  </si>
  <si>
    <t>SCHI SCHNEIDEN 5x5x5</t>
  </si>
  <si>
    <t>VOR MOZZ</t>
  </si>
  <si>
    <t>VOR PROV</t>
  </si>
  <si>
    <t>JAL GRÜN WOLFEN 10MM</t>
  </si>
  <si>
    <t>JAL-ROT WOLFEN LOCH 10M</t>
  </si>
  <si>
    <t>JAL-ROT WOLFEN LOCH 10MMM</t>
  </si>
  <si>
    <t>VOR SKZ BLO 7,4KG AUSDO</t>
  </si>
  <si>
    <t>VOR SKZ BLO 7,4KG</t>
  </si>
  <si>
    <t>RIE SKZ 2,5LB</t>
  </si>
  <si>
    <t>VOR REBLOCHON</t>
  </si>
  <si>
    <t>VOR REBLOCH</t>
  </si>
  <si>
    <t>VOR BRIE DE NANGIS</t>
  </si>
  <si>
    <t>VOR BRI</t>
  </si>
  <si>
    <t>VOR PRINZ VON DÄNEMARK</t>
  </si>
  <si>
    <t>VOR PRINZ-DK</t>
  </si>
  <si>
    <t>VOR SCHARFER PETER</t>
  </si>
  <si>
    <t>VOR SCH-PET</t>
  </si>
  <si>
    <t>VOR PECORINO PRECIOSO</t>
  </si>
  <si>
    <t>VOR PECO</t>
  </si>
  <si>
    <t>VOR TIROLER ADLER</t>
  </si>
  <si>
    <t>VOR TI-AD</t>
  </si>
  <si>
    <t>VOR ST GALLER RAHMKÄSE</t>
  </si>
  <si>
    <t>VOR RAHMK</t>
  </si>
  <si>
    <t>VOR HEUBLUMENKÄSE</t>
  </si>
  <si>
    <t>VOR HEUBLUM</t>
  </si>
  <si>
    <t>VOR KÄSE MIT MEDI KRÄUT</t>
  </si>
  <si>
    <t>VOR KÄSE MIT MED-KRÄU</t>
  </si>
  <si>
    <t>VOR BLUFOU</t>
  </si>
  <si>
    <t>VOR BAUERNKÄSE</t>
  </si>
  <si>
    <t>VOR BAUK</t>
  </si>
  <si>
    <t>VOR ROTWEINKÄSE</t>
  </si>
  <si>
    <t>VOR ROTWEIN</t>
  </si>
  <si>
    <t>VOR ROVINER</t>
  </si>
  <si>
    <t>VOR ROVIN</t>
  </si>
  <si>
    <t>VOR GRUYÈRE</t>
  </si>
  <si>
    <t>VOR GRUYÉRE</t>
  </si>
  <si>
    <t>VOR APPENZELLER</t>
  </si>
  <si>
    <t>VOR BLÜTENKÄSE</t>
  </si>
  <si>
    <t>VOR BRANDY NUSS</t>
  </si>
  <si>
    <t>VOR ZIEGENGOUDA</t>
  </si>
  <si>
    <t>VOR BACKST BLÜTENKÄSE</t>
  </si>
  <si>
    <t>VOR FEIGENKÄSE</t>
  </si>
  <si>
    <t>VOR ABONDANCE</t>
  </si>
  <si>
    <t>RIE EMM 45 FIT REIBE</t>
  </si>
  <si>
    <t xml:space="preserve"> RIE EMM 45 FIT REIBE</t>
  </si>
  <si>
    <t>RIE CHEDD WE 3,5KG</t>
  </si>
  <si>
    <t>VOR BIO GROSSK</t>
  </si>
  <si>
    <t>VOR MAAS</t>
  </si>
  <si>
    <t>VOR HALLOUMI FÜR SPIESS</t>
  </si>
  <si>
    <t>VOR HALLOUMI</t>
  </si>
  <si>
    <t>RIE EMM 45 FIT 2,1KG</t>
  </si>
  <si>
    <t>VOR HIRTENKÄSE</t>
  </si>
  <si>
    <t>ROSMARIN ABWIEGEN 140G</t>
  </si>
  <si>
    <t>KRÄUERMIX 170G FÜR PIRI</t>
  </si>
  <si>
    <t>KRÄUERMIX 170G FÜR PIRI  PIRI</t>
  </si>
  <si>
    <t>BIO PAP-CHIL MIX 470G</t>
  </si>
  <si>
    <t>VOR EMM 45 FIT FÜR REIB</t>
  </si>
  <si>
    <t>VOR EMM 45 FIT</t>
  </si>
  <si>
    <t>FORM FRUCHT NUSS AUSLEG</t>
  </si>
  <si>
    <t>FORM FRUCHT NUSS AUSLEGEN</t>
  </si>
  <si>
    <t>ZUB WAL-RUCOLA 1250G</t>
  </si>
  <si>
    <t>ZUB FK-KRÄU 1,0KG</t>
  </si>
  <si>
    <t>ZUB SALA 1KG</t>
  </si>
  <si>
    <t>ZUB KNOB 1KG</t>
  </si>
  <si>
    <t>ZUB KNOB 1,KG</t>
  </si>
  <si>
    <t>SCHI SCHNEIDEN 10x10x10MM</t>
  </si>
  <si>
    <t>SCHI SCHNEIDEN 3x3x3MM</t>
  </si>
  <si>
    <t>PAP-MIX DOSEN ÖFFNEN</t>
  </si>
  <si>
    <t>RW NATUR SCHÄLEN REZ JE</t>
  </si>
  <si>
    <t>RW NATUR GESCHÄLT</t>
  </si>
  <si>
    <t>RW NATUR-USA SCHÄLEN</t>
  </si>
  <si>
    <t>RW NATUR-USA GESCHÄLT</t>
  </si>
  <si>
    <t>RW NATUR-ASDA SCHÄLEN</t>
  </si>
  <si>
    <t>RW NATUR-ASDA GESCHÄLT</t>
  </si>
  <si>
    <t>RW NATUR-STAUB SCHÄLEN</t>
  </si>
  <si>
    <t>RW NATUR-STAUB GESCHÄLT</t>
  </si>
  <si>
    <t>RW SCHI SCHÄLEN JERMI</t>
  </si>
  <si>
    <t>RW SCHI GESCHÄLT</t>
  </si>
  <si>
    <t>RW NATUR-SPICKER SCHÄLE</t>
  </si>
  <si>
    <t>RW NATUR-SPICKER GESCHÄLT</t>
  </si>
  <si>
    <t>RW NATUR-BERGK SCHÄLEN</t>
  </si>
  <si>
    <t>RW NATUR-BERGK GESCHÄLT</t>
  </si>
  <si>
    <t>RW NATUR-GOU-O-SORB SCH</t>
  </si>
  <si>
    <t>RW NATUR-GOU-O-SORB GESCHÄLT</t>
  </si>
  <si>
    <t>RW NATUR-GRS SCHÄLEN</t>
  </si>
  <si>
    <t>RW NATUR-GRS GESCHÄLT</t>
  </si>
  <si>
    <t>RW NATUR-ALD-SCHÄLEN</t>
  </si>
  <si>
    <t>RW NATUR-ALD GESCHÄLT</t>
  </si>
  <si>
    <t>RW NATUR-NAT SCHÄLEN</t>
  </si>
  <si>
    <t>RW NATUR-NAT GESCHÄLT</t>
  </si>
  <si>
    <t>RW NATUR-NAT-EXTRA SCHÄ</t>
  </si>
  <si>
    <t>RW NATUR-NAT-EXTRA GESCHÄLT</t>
  </si>
  <si>
    <t>RW NATUR-BCH-O-SORB SCH</t>
  </si>
  <si>
    <t>RW NATUR-BCH-O-SORB GESCHÄLT</t>
  </si>
  <si>
    <t>RW CHILI-VS SCHÄLEN</t>
  </si>
  <si>
    <t>RW CHILI-VS GESCHÄLT</t>
  </si>
  <si>
    <t>RW CHILI-GRS SCHÄLEN</t>
  </si>
  <si>
    <t>RW CHILI-GRS GESCHÄLT</t>
  </si>
  <si>
    <t>RW CHILI-ALD SCHÄLEN</t>
  </si>
  <si>
    <t>RW CHILI-ALD GESCHÄLT</t>
  </si>
  <si>
    <t>RW JALA-NAT SCHÄLEN</t>
  </si>
  <si>
    <t>RW JALA-NAT GESCHÄLT</t>
  </si>
  <si>
    <t>RW SCHI-VS SCHÄLEN</t>
  </si>
  <si>
    <t>RW SCHI-VS GESCHÄLT</t>
  </si>
  <si>
    <t>RW SCH-GRS SCHÄLEN</t>
  </si>
  <si>
    <t>RW SCHI-GRS GESCHÄLT</t>
  </si>
  <si>
    <t>RW SCHI-ALD SCHÄLEN</t>
  </si>
  <si>
    <t>RW SCHI-ALD GESCHÄLT</t>
  </si>
  <si>
    <t>RW SCHI-NAT SCHÄLEN</t>
  </si>
  <si>
    <t>RW SCHI-NAT GESCHÄLT</t>
  </si>
  <si>
    <t>RW GARTK-GRS SCHÄLEN</t>
  </si>
  <si>
    <t>RW GARTK-GRS GESCHÄLT</t>
  </si>
  <si>
    <t>RW NUSS SCHÄLEN</t>
  </si>
  <si>
    <t>RW NUSS GESCHÄLT</t>
  </si>
  <si>
    <t>CHAMP WOLFEN 6mm</t>
  </si>
  <si>
    <t>TK-GARNELEN SCHNEIDEN</t>
  </si>
  <si>
    <t>VOR ZIEGENROLLE</t>
  </si>
  <si>
    <t>VOR MANCHEGO</t>
  </si>
  <si>
    <t>VOR LACHS SCHNEIDEN FÜR</t>
  </si>
  <si>
    <t>VOR LACHS SCHNEIDEN 5 GATTER</t>
  </si>
  <si>
    <t>VOR LACHS SCHNEIDEN 7,8</t>
  </si>
  <si>
    <t>VOR LACHS SCHNEIDEN 7,8 MESSER</t>
  </si>
  <si>
    <t>VOR WLACHS SCHNEIDEN 10</t>
  </si>
  <si>
    <t>VOR WLACHS SCHNEIDEN 10/4 MM</t>
  </si>
  <si>
    <t>VOR MANDELN RÖSTEN</t>
  </si>
  <si>
    <t>VOR SCHNITTLAUCH SCHNEI</t>
  </si>
  <si>
    <t>VOR SCHNITTLAUCH SCHNEIDEN</t>
  </si>
  <si>
    <t>SCHW-PFEFF RÖSTEN</t>
  </si>
  <si>
    <t>FM FKA-SCHNITTL</t>
  </si>
  <si>
    <t>FM FKA-PAP</t>
  </si>
  <si>
    <t>FM FKA-TOM-BAS</t>
  </si>
  <si>
    <t>FM PAP-ENTKEI</t>
  </si>
  <si>
    <t>FM SCHNITTL-ENTKEI</t>
  </si>
  <si>
    <t>STAM FK-GM-38TM</t>
  </si>
  <si>
    <t>ZUT-FM FKA-SCHNITTL</t>
  </si>
  <si>
    <t>ZUT-FM FKA-PAP</t>
  </si>
  <si>
    <t>ZUT-FM FKA-TOM-BAS</t>
  </si>
  <si>
    <t>ZUT-FM PAP-ENTKEI</t>
  </si>
  <si>
    <t>ZUT-FM SCHNITTL-ENTKEI</t>
  </si>
  <si>
    <t>ZUT-FM FK-GM-38-TM</t>
  </si>
  <si>
    <t>ZUT-STAM FK-GM-38-TM</t>
  </si>
  <si>
    <t>ZUT-FM FK-PUR</t>
  </si>
  <si>
    <t>ZUB BLUTO-JOGH</t>
  </si>
  <si>
    <t>ZUB BIRN-JOGH</t>
  </si>
  <si>
    <t>ITAL-KRÄU KOCHEN</t>
  </si>
  <si>
    <t>TÖRT SORT 125G</t>
  </si>
  <si>
    <t>TÖRT NATUR 125G</t>
  </si>
  <si>
    <t>RÄU-TORT 1KG SCHNEIDEN</t>
  </si>
  <si>
    <t>PAP-MARK DOSEN ÖFFNEN</t>
  </si>
  <si>
    <t>KIRSCH-PAP DOSEN ÖFFNEN</t>
  </si>
  <si>
    <t>TOM-MARK DOSEN ÖFFNEN</t>
  </si>
  <si>
    <t>KIRSCH-PAP GEWOLFT 10mm</t>
  </si>
  <si>
    <t>KIRSCH-PAP GEWOLFT</t>
  </si>
  <si>
    <t>RIE CHEDD RT 3,5KG</t>
  </si>
  <si>
    <t>RIE BIO-MAAS</t>
  </si>
  <si>
    <t>RIE MAASDAMER</t>
  </si>
  <si>
    <t>RIE BERGL GERÄUCHERT</t>
  </si>
  <si>
    <t>PLATTEN RW 220G</t>
  </si>
  <si>
    <t>PLATTEN  FÜR KW 100G</t>
  </si>
  <si>
    <t>PLATTEN FÜR KW 100G</t>
  </si>
  <si>
    <t>Fruchtkäseblöcke 150g</t>
  </si>
  <si>
    <t>FRUCHTK BLO 150G</t>
  </si>
  <si>
    <t>WAL BLO 138G</t>
  </si>
  <si>
    <t>RIE BIO GOUDA FÜR 400G</t>
  </si>
  <si>
    <t>RIE GOU FÜR 400G</t>
  </si>
  <si>
    <t>RIE EMM 45 FIT OGT 70KG</t>
  </si>
  <si>
    <t>RIE GOU DEL</t>
  </si>
  <si>
    <t>NK GOU PLATTEN für Fruc</t>
  </si>
  <si>
    <t>NK GOU PLATTEN</t>
  </si>
  <si>
    <t>NK GOU PLATTEN OGT für</t>
  </si>
  <si>
    <t>RIE BAJGER-48</t>
  </si>
  <si>
    <t>RIE BLAUS</t>
  </si>
  <si>
    <t>VOR RINGELB</t>
  </si>
  <si>
    <t>VOR GRÜN PESTO</t>
  </si>
  <si>
    <t>STAM FKZ-KOAM</t>
  </si>
  <si>
    <t>ZUT-STAM FKZ-KOAM</t>
  </si>
  <si>
    <t>FM FKZ-KOAM</t>
  </si>
  <si>
    <t>ZUT-FM FKZ-KOAM</t>
  </si>
  <si>
    <t>PAP-MIX AUSWASCHEN</t>
  </si>
  <si>
    <t>ZUT-FM BIMÜ WALDB</t>
  </si>
  <si>
    <t>ZUT-FM BIMÜ HIMB</t>
  </si>
  <si>
    <t>ZUT-BIMÜ CLASS</t>
  </si>
  <si>
    <t>FM BIMÜ WALDB</t>
  </si>
  <si>
    <t>FM BIMÜ HIMB</t>
  </si>
  <si>
    <t>FM BIMÜ CLASS</t>
  </si>
  <si>
    <t>ZUB BROM-JOGH</t>
  </si>
  <si>
    <t>ZUT-FM ZUB BROM-JOGH</t>
  </si>
  <si>
    <t>ZUT-FM ZUB BLUTO-JOGH</t>
  </si>
  <si>
    <t>ZUT-FM ZUB BIRN-JOGH</t>
  </si>
  <si>
    <t>ZUT-FM ZUB HIMB-JOGH</t>
  </si>
  <si>
    <t>BZC SALA SCHNEIDEN 3x3x</t>
  </si>
  <si>
    <t>VOR BZC SALA SCHNEIDEN 3x3x3mm</t>
  </si>
  <si>
    <t>Fertigmischung Mousse O</t>
  </si>
  <si>
    <t>FM MOU OZI</t>
  </si>
  <si>
    <t>ZUT-FM MOU OZI</t>
  </si>
  <si>
    <t>ZUT-ZUB-CON MANGO</t>
  </si>
  <si>
    <t>ZUT-ZUB-CON KARAM * WH</t>
  </si>
  <si>
    <t>ZUT-ZUB-CON KARAM * WH DE</t>
  </si>
  <si>
    <t>FM FKA-ANANAS</t>
  </si>
  <si>
    <t>ZUT-FM FKA-ANANAS</t>
  </si>
  <si>
    <t>StabiMix für Grundmasse</t>
  </si>
  <si>
    <t>ZUT-STAM FM FK-GM-38TM</t>
  </si>
  <si>
    <t>STAM FM FK-GM-38TM</t>
  </si>
  <si>
    <t>ZUT -ANS CRFR</t>
  </si>
  <si>
    <t>RIE SKZ AMM 8OZ FÜR LIN</t>
  </si>
  <si>
    <t>RIE SKZ AMM 8OZ</t>
  </si>
  <si>
    <t>ZUT -ANS PANNA KONV</t>
  </si>
  <si>
    <t>FM PANNA KONV</t>
  </si>
  <si>
    <t>ZUT-FM PANNA KONV</t>
  </si>
  <si>
    <t>VOR CRÉMEUX</t>
  </si>
  <si>
    <t>VOR CRX</t>
  </si>
  <si>
    <t>VOR ALLGÄUER-ADLER</t>
  </si>
  <si>
    <t>VOR A-ADLER</t>
  </si>
  <si>
    <t>VOR EL-ROSMARINO</t>
  </si>
  <si>
    <t>VOR EL-ROS</t>
  </si>
  <si>
    <t>CHED jung 50FIT 20K Merkmale</t>
  </si>
  <si>
    <t>Fertigmischung Holunder</t>
  </si>
  <si>
    <t>FM MOU HOBLÜ</t>
  </si>
  <si>
    <t>TÖRT FÜR NATUR 125G</t>
  </si>
  <si>
    <t>ZUT-FM FK KRÄU-PAP 34-T</t>
  </si>
  <si>
    <t>ZUT-FM FK KRÄU-PAP 34-TM</t>
  </si>
  <si>
    <t>FM FK-CF EIM 5KG</t>
  </si>
  <si>
    <t>ZUT-FM FK-CF EIM 5KG</t>
  </si>
  <si>
    <t>ZUT-FM ZIMTBL.</t>
  </si>
  <si>
    <t>VOR SKZ 8OZ SCHNEIDEN</t>
  </si>
  <si>
    <t>ZUT -ANS CRFR-f-FK</t>
  </si>
  <si>
    <t>STAM -ANS CRFR-f-FK</t>
  </si>
  <si>
    <t>ZUT-FM FK-TOSK 34-TM</t>
  </si>
  <si>
    <t>VOR Bergkräuterkäse Lin</t>
  </si>
  <si>
    <t>VOR BERG-KRÄUK L33</t>
  </si>
  <si>
    <t>RIE Cheddar rot Linie 3</t>
  </si>
  <si>
    <t>RIE CHED-RT L33</t>
  </si>
  <si>
    <t>VOR  Bunter Pfeffer Lin</t>
  </si>
  <si>
    <t>VOR BUN-PF L33</t>
  </si>
  <si>
    <t>Feigen wolfen 13mm Loch</t>
  </si>
  <si>
    <t>FEIGEN WOLFEN 13MM</t>
  </si>
  <si>
    <t>VOR RINGEL BIOLAND</t>
  </si>
  <si>
    <t>VOR HEUBLUM BIOLAND</t>
  </si>
  <si>
    <t>VOR PRINZ-AT</t>
  </si>
  <si>
    <t>VOR LAV</t>
  </si>
  <si>
    <t>Fertigmischung Mousse H</t>
  </si>
  <si>
    <t>ZUT-FM MOU HOBLÜ</t>
  </si>
  <si>
    <t>VOR Whisky-Nuts</t>
  </si>
  <si>
    <t>VOR WHISKY-N</t>
  </si>
  <si>
    <t>RIE SKZ FÜR 8OZ</t>
  </si>
  <si>
    <t>FK-CF Rework</t>
  </si>
  <si>
    <t>FM BIMÜ Erdb-Rhab</t>
  </si>
  <si>
    <t>ZUT-FM BIMÜ Erdb-Rhab</t>
  </si>
  <si>
    <t>FM BIMÜ BIMÜ Mand-Spek</t>
  </si>
  <si>
    <t>ZUT-FM BIMÜ BIMÜ Mand-S</t>
  </si>
  <si>
    <t>ZUT-FM BIMÜ BIMÜ Mand-Spek</t>
  </si>
  <si>
    <t>BLOCK FORMEN AUSLEGEN O</t>
  </si>
  <si>
    <t>BLOCK FORMEN AUSLEGEN OHNE</t>
  </si>
  <si>
    <t>ZUB ZWE-ZI</t>
  </si>
  <si>
    <t>ZUT-ZUB ZWE-ZI</t>
  </si>
  <si>
    <t>RIE GOU Linie 22</t>
  </si>
  <si>
    <t>RIE GOU L22</t>
  </si>
  <si>
    <t>RIE EDAM Linie 22</t>
  </si>
  <si>
    <t>RIE EDAM L22</t>
  </si>
  <si>
    <t>RIE HAV PIK Linie 22</t>
  </si>
  <si>
    <t>RIE HAV PIK L22</t>
  </si>
  <si>
    <t>RIE BERGKÄSE Linie 22</t>
  </si>
  <si>
    <t>RIE BERGKÄSE L22</t>
  </si>
  <si>
    <t>FM FK-HARD-47-TM mit Ri</t>
  </si>
  <si>
    <t>FM FK-HARD-47-TM mR</t>
  </si>
  <si>
    <t>STAM FK-HARD mR</t>
  </si>
  <si>
    <t>ZUT-STAM FK-HARD mit Ri</t>
  </si>
  <si>
    <t>ZUT-STAM FK-HARD mR</t>
  </si>
  <si>
    <t>STAM ASIA-BLO 0,1JBKM</t>
  </si>
  <si>
    <t>ZUT-STAM ASIA-BLO 0,1JB</t>
  </si>
  <si>
    <t>ZUT-STAM ASIA-BLO 0,1JBKM</t>
  </si>
  <si>
    <t>FM FK-ASIA-BLOCK 47-TM 0,1 JBK</t>
  </si>
  <si>
    <t>ZUT -ANS FK-PUR KON ASI</t>
  </si>
  <si>
    <t>ZUT -ANS FK-PUR KON ASIA</t>
  </si>
  <si>
    <t>RIE CHED-RT L33 NEUE RW</t>
  </si>
  <si>
    <t>RIE Maasdamer 30% Fett</t>
  </si>
  <si>
    <t>RIE MAAS-30</t>
  </si>
  <si>
    <t>Salzlake für Mozarella</t>
  </si>
  <si>
    <t>SALZLAKE MOZZ</t>
  </si>
  <si>
    <t>ZUB ZITRFRUCHT</t>
  </si>
  <si>
    <t>ZUT -ANS FC-BASIS 25-FE</t>
  </si>
  <si>
    <t>ZUT -ANS FC-BASIS 25-FETT</t>
  </si>
  <si>
    <t>RIE GOU BIOLAND L30</t>
  </si>
  <si>
    <t>RIE GOU BIOLAND L31</t>
  </si>
  <si>
    <t>RIE BUTTERK BIOLAND</t>
  </si>
  <si>
    <t>RIE BUTTERK BIOLAND L31</t>
  </si>
  <si>
    <t>RIE MAAS BIOLAND</t>
  </si>
  <si>
    <t>RIE MAAS BIOLAND L31</t>
  </si>
  <si>
    <t>ZUT-FM DIP-CURRY-MANGO</t>
  </si>
  <si>
    <t>ZUT-FM DIP-TOM-BAS-FETA</t>
  </si>
  <si>
    <t>ZUT-FM DIP-RO-BE-MEER</t>
  </si>
  <si>
    <t>FM SAH 26% Fett 10 KG</t>
  </si>
  <si>
    <t>ZUB KIR-AMAR NEU</t>
  </si>
  <si>
    <t>ZUT-ZUB KIR-AMAR NEu</t>
  </si>
  <si>
    <t>ZUT-ZUB KIR-AMAR NEU</t>
  </si>
  <si>
    <t>RIE GOU-ROYAL</t>
  </si>
  <si>
    <t>RIE CREMIGER-TIL</t>
  </si>
  <si>
    <t>RW GRS-SCHI-NAT GESCHÄL</t>
  </si>
  <si>
    <t>RW GRS-SCHI-NAT GESCHÄLT</t>
  </si>
  <si>
    <t>RW GRS-CHILI-NAT GESCHÄ</t>
  </si>
  <si>
    <t>RW GRS-CHILI-NAT GESCHÄLT</t>
  </si>
  <si>
    <t>FM FKA-KRÄUTER</t>
  </si>
  <si>
    <t>RW RW-CHILI GESCHÄLT</t>
  </si>
  <si>
    <t>RIE BIO-MAAS L31</t>
  </si>
  <si>
    <t>RIE Gouda BBOX</t>
  </si>
  <si>
    <t>RIE GOU BBOX</t>
  </si>
  <si>
    <t>RIE Tilsiter BBOX</t>
  </si>
  <si>
    <t>RIE TIL BBOX</t>
  </si>
  <si>
    <t>ZUT-ANS VEG-AUFSTRICH</t>
  </si>
  <si>
    <t>ZUT-FM VEG AUFSTRICH PA</t>
  </si>
  <si>
    <t>ZUT-FM VEG AUFSTRICH PAP</t>
  </si>
  <si>
    <t>ZUT-FM VEG AUFSTRICH KR</t>
  </si>
  <si>
    <t>ZUT-FM VEG AUFSTRICH KRÄU</t>
  </si>
  <si>
    <t>Bio Himbeer Zubereitung</t>
  </si>
  <si>
    <t>ZUB-CON HIMB * WH DE</t>
  </si>
  <si>
    <t>Kaffee Amaretto Zuberei</t>
  </si>
  <si>
    <t>ZUB KAFFEE-AMARETTO</t>
  </si>
  <si>
    <t>konv. Mango Zubereitung</t>
  </si>
  <si>
    <t>ZUB-CON MANGO * WH DE</t>
  </si>
  <si>
    <t>konv. Himbeer Zubereitu</t>
  </si>
  <si>
    <t>Bio Mango Zubereitung i</t>
  </si>
  <si>
    <t>Bio Karamell Zubereitun</t>
  </si>
  <si>
    <t>ZUB-CON KARAM * WH DE</t>
  </si>
  <si>
    <t>Topping Tomate Basiliku</t>
  </si>
  <si>
    <t>TOPI-EIM TOM-BAS 23KG</t>
  </si>
  <si>
    <t>Tomatensoße Aluschale 2</t>
  </si>
  <si>
    <t>TOM-SOßE ALU-SCHALE 23KG</t>
  </si>
  <si>
    <t>Topping Soße Ratatouill</t>
  </si>
  <si>
    <t>TOPI-EIM RATA 23KG</t>
  </si>
  <si>
    <t>Topping Gemüse Ratatoui</t>
  </si>
  <si>
    <t>TOPI-EIM RATA-SOßE 20KG</t>
  </si>
  <si>
    <t>Ratatouillesoße Aluscha</t>
  </si>
  <si>
    <t>SOS EIM-RATA 23KG</t>
  </si>
  <si>
    <t>BIO Knoblauchpulver kbA</t>
  </si>
  <si>
    <t>Knoblauchpulver</t>
  </si>
  <si>
    <t>MAXILACT LGI 5000</t>
  </si>
  <si>
    <t>MAXILACT-LGI-5000</t>
  </si>
  <si>
    <t>Meersalz-Speisesalz</t>
  </si>
  <si>
    <t>Meersalz</t>
  </si>
  <si>
    <t>HANNILASE XP 200 \ 20L</t>
  </si>
  <si>
    <t>HANNILASE-XP-200</t>
  </si>
  <si>
    <t>Bio Knoblauch-Granulat</t>
  </si>
  <si>
    <t>Bio Knoblauchgranulat</t>
  </si>
  <si>
    <t>Rapsöl raffiniert extra</t>
  </si>
  <si>
    <t>Rapsöl-raffiniert extrah.</t>
  </si>
  <si>
    <t>Bio Lauchflocken grün/w</t>
  </si>
  <si>
    <t>Lauchflocken grün-weiß 10MM</t>
  </si>
  <si>
    <t>Bio Rapsöl raffiniert</t>
  </si>
  <si>
    <t>Rapsöl-raffiniert</t>
  </si>
  <si>
    <t>FD-DVS R-704 \10X 50U</t>
  </si>
  <si>
    <t>FD-DVS-R-704</t>
  </si>
  <si>
    <t>F-DVS XT-313 \ 10X500U</t>
  </si>
  <si>
    <t>F-DVS-XT-313</t>
  </si>
  <si>
    <t>F-DVS YF-L706 \ 500U</t>
  </si>
  <si>
    <t>F-DVS-YF-L706</t>
  </si>
  <si>
    <t>FD-DVS YC-X11 \ 30X50U</t>
  </si>
  <si>
    <t>FD-DVS-YC-X11</t>
  </si>
  <si>
    <t>FD-DVS YC-370\30X 50U</t>
  </si>
  <si>
    <t>FD-DVS-YC-370</t>
  </si>
  <si>
    <t>Bio Kräuter - Knoblauch</t>
  </si>
  <si>
    <t>ZUB-KRÄU-KNOB</t>
  </si>
  <si>
    <t>Apfel  Zubereitung</t>
  </si>
  <si>
    <t>ZUB-Apfel</t>
  </si>
  <si>
    <t>Brombeer Zubereitung</t>
  </si>
  <si>
    <t>ZUB-BROM</t>
  </si>
  <si>
    <t>Stachelbeer  Zubereitun</t>
  </si>
  <si>
    <t>ZUB-Stachelbeere</t>
  </si>
  <si>
    <t>Bio Reisstärke Remy ODR</t>
  </si>
  <si>
    <t>Reisstärke Remy ODR 6</t>
  </si>
  <si>
    <t>ConPound BFK</t>
  </si>
  <si>
    <t>ConPound-BFK</t>
  </si>
  <si>
    <t>Natriumkaseinat</t>
  </si>
  <si>
    <t>Zitronensäure E330</t>
  </si>
  <si>
    <t>Bio-Tapioka-Stärke NOVA</t>
  </si>
  <si>
    <t>Tapioka-Stärke Novation-9330</t>
  </si>
  <si>
    <t>Bio Kräutermischung 'Wi</t>
  </si>
  <si>
    <t>KRÄU-Mischung "WIESKRÄ"</t>
  </si>
  <si>
    <t>Bio Milchprotein PL 65</t>
  </si>
  <si>
    <t>Milchprotein PL-65</t>
  </si>
  <si>
    <t>Pfeffer schwarz gem. sp</t>
  </si>
  <si>
    <t>PF-SCHW GEM-KERE</t>
  </si>
  <si>
    <t>Muskatnüsse gemahlen</t>
  </si>
  <si>
    <t>Muskatnüsse GEM</t>
  </si>
  <si>
    <t>Pfeffer weiß gemahlen,</t>
  </si>
  <si>
    <t>Pfeffer weiß, gem., keimred.</t>
  </si>
  <si>
    <t>Sellerieknollenpulver</t>
  </si>
  <si>
    <t>Zwiebelgrieß</t>
  </si>
  <si>
    <t>ZWIEB-Grieß * 1-2MM</t>
  </si>
  <si>
    <t>Knoblauch Granulat</t>
  </si>
  <si>
    <t>KNOB-GRANUL</t>
  </si>
  <si>
    <t>Zwiebelwürfel weiß 6x6m</t>
  </si>
  <si>
    <t>TK-ZWIEB-Würfel WEIß 6x6MM</t>
  </si>
  <si>
    <t>Schnittlauch TK</t>
  </si>
  <si>
    <t>TK-SCHNITTL geschnitten</t>
  </si>
  <si>
    <t>Paprika Würfel gelb 10x</t>
  </si>
  <si>
    <t>TK-PAP-Würfel GELB 10x10</t>
  </si>
  <si>
    <t>Bio Birnen TK</t>
  </si>
  <si>
    <t>TK-Birnen</t>
  </si>
  <si>
    <t>Bio Zitronen TK</t>
  </si>
  <si>
    <t>TK-Zitronen</t>
  </si>
  <si>
    <t>Kirschen aus deutschen</t>
  </si>
  <si>
    <t>TK-Kirschen DE</t>
  </si>
  <si>
    <t>Bio Himbeer-Pellets TK</t>
  </si>
  <si>
    <t>TK-HIMB-Pellets</t>
  </si>
  <si>
    <t>Delvo Fresh MY-241 DSF</t>
  </si>
  <si>
    <t>Delvo-Fresh-MY-241-DSF</t>
  </si>
  <si>
    <t>konv. Johannisbrotkernm</t>
  </si>
  <si>
    <t>Johannisbrotkernmehl Typ40T</t>
  </si>
  <si>
    <t>Zimtblüte geschrotet</t>
  </si>
  <si>
    <t>Flora Danica 10X500U</t>
  </si>
  <si>
    <t>F-DVS-Flora-Danica</t>
  </si>
  <si>
    <t>MO-1 10X500U</t>
  </si>
  <si>
    <t>F-DVS-MO-1</t>
  </si>
  <si>
    <t>Bio Chilli gemahlen</t>
  </si>
  <si>
    <t>CHILI GEM</t>
  </si>
  <si>
    <t>Bio Alpenchilizubereitu</t>
  </si>
  <si>
    <t>ZUB-Alpenchili</t>
  </si>
  <si>
    <t>Bio Knospe Cayenne Pfef</t>
  </si>
  <si>
    <t>Knospe-Cayenne-PF ROT-GEM</t>
  </si>
  <si>
    <t>GELITA Instant-Speisege</t>
  </si>
  <si>
    <t>GELITA Instant-Gelatine 25KG</t>
  </si>
  <si>
    <t>Magermilchpulver konv.</t>
  </si>
  <si>
    <t>MMP</t>
  </si>
  <si>
    <t>Bio Magermilchpulver, s</t>
  </si>
  <si>
    <t>MMP sprühgetr.</t>
  </si>
  <si>
    <t>Bio Milchprotein PL 85</t>
  </si>
  <si>
    <t>Bio Milchprotein PL-85</t>
  </si>
  <si>
    <t>Milchprotein MPC 85 kon</t>
  </si>
  <si>
    <t>Milchprotein-MPC-85</t>
  </si>
  <si>
    <t>Bio Agar-Agar</t>
  </si>
  <si>
    <t>Mehl Typ 550 keimred.</t>
  </si>
  <si>
    <t>Mehl Typ-550-KERE</t>
  </si>
  <si>
    <t>Vanillinzucker künstlic</t>
  </si>
  <si>
    <t>Vanillinzucker künstlich</t>
  </si>
  <si>
    <t>Zucker konv.</t>
  </si>
  <si>
    <t>Zucker</t>
  </si>
  <si>
    <t>ConGrano SSU 100 / Modi</t>
  </si>
  <si>
    <t>ConGrano-SSU-100 Maisstärke</t>
  </si>
  <si>
    <t>Reismehl konv.</t>
  </si>
  <si>
    <t>Reispuder-ML-100</t>
  </si>
  <si>
    <t>ConPound FKJ 100</t>
  </si>
  <si>
    <t>ConPound-FKJ-100</t>
  </si>
  <si>
    <t>Ananassaftkonzentrat 55</t>
  </si>
  <si>
    <t>Ananassaft-KONZ trüb 55-Br</t>
  </si>
  <si>
    <t>Bio Weizenmehl Typ 550</t>
  </si>
  <si>
    <t>Weizenmehl-Korn-Pur Typ-550</t>
  </si>
  <si>
    <t>ConGrano WMS / NKS 100</t>
  </si>
  <si>
    <t>ConGrano WMS-100</t>
  </si>
  <si>
    <t>Bio Süßmolkenpulver</t>
  </si>
  <si>
    <t>Süßmolkenpulver sprühgetr.</t>
  </si>
  <si>
    <t>Bio Liebstöckel getrock</t>
  </si>
  <si>
    <t>Liebstöckel getr.</t>
  </si>
  <si>
    <t>Bio Rosmarien TK</t>
  </si>
  <si>
    <t>TK-Rosmarien</t>
  </si>
  <si>
    <t>Bio Petersilie getrockn</t>
  </si>
  <si>
    <t>Petersilie getr.</t>
  </si>
  <si>
    <t>Bio Steinpilz Compund</t>
  </si>
  <si>
    <t>Steinpilz-Compound</t>
  </si>
  <si>
    <t>Bio Estragon</t>
  </si>
  <si>
    <t>Estragon</t>
  </si>
  <si>
    <t>Novation Indulge 1720</t>
  </si>
  <si>
    <t>Novation-Indulge-1720</t>
  </si>
  <si>
    <t>Knoblauchpaste</t>
  </si>
  <si>
    <t>KNOB-Paste</t>
  </si>
  <si>
    <t>Tomaten passiert</t>
  </si>
  <si>
    <t>Tomatenwürfel TK marini</t>
  </si>
  <si>
    <t>TK-Tomatenwürfel mariniert</t>
  </si>
  <si>
    <t>Kaliumsorbat Granulat</t>
  </si>
  <si>
    <t>Kaliumsorbat GRANUL</t>
  </si>
  <si>
    <t>Zwiebeln weiß gewürfelt</t>
  </si>
  <si>
    <t>ZWIEB-WEIß gewürfelt 5x5MM</t>
  </si>
  <si>
    <t>Ratatouille Gemüse 5 mm</t>
  </si>
  <si>
    <t>Ratatouille gewürfelt 5x5MM</t>
  </si>
  <si>
    <t>Kräuter der Provence, f</t>
  </si>
  <si>
    <t>KRÄU-der-Provence fd</t>
  </si>
  <si>
    <t>Tomaten gewürfelt 10 mm</t>
  </si>
  <si>
    <t>Tomaten gewürfelt 10x10</t>
  </si>
  <si>
    <t>Guarkernmehl</t>
  </si>
  <si>
    <t>Pro Gel 800</t>
  </si>
  <si>
    <t>Pro-GEL-800</t>
  </si>
  <si>
    <t>Milchsäure 80 %</t>
  </si>
  <si>
    <t>Milchsäure * 80</t>
  </si>
  <si>
    <t>Tomaten passiert (Prod.</t>
  </si>
  <si>
    <t>TOM passiert 10KG JER</t>
  </si>
  <si>
    <t>eXact CC1</t>
  </si>
  <si>
    <t>eXact-CC1</t>
  </si>
  <si>
    <t>Kräuter der Provence TK</t>
  </si>
  <si>
    <t>TK-KRÄU-der-Provence</t>
  </si>
  <si>
    <t>KaTech NDG 973.28</t>
  </si>
  <si>
    <t>KaTech-NDG-973.28</t>
  </si>
  <si>
    <t>Bio Schnittlauch TK 2-5</t>
  </si>
  <si>
    <t>TK-SCHNITTL geschnit 2-5MM</t>
  </si>
  <si>
    <t>Bio Basilikum TK  1-6mm</t>
  </si>
  <si>
    <t>TK-Basilikum geschnit 1-6MM</t>
  </si>
  <si>
    <t>Bio Pfeffer weiß gemahl</t>
  </si>
  <si>
    <t>Bio Pfeffer weiß gemahlen</t>
  </si>
  <si>
    <t>Bio Sellerieknolle gema</t>
  </si>
  <si>
    <t>Bio Sellerieknolle gem.</t>
  </si>
  <si>
    <t>Bio Lauchgranulat grün/</t>
  </si>
  <si>
    <t>Lauch-GRANUL GRÜN-WEIß 1-3MM</t>
  </si>
  <si>
    <t>Bio Johannisbrotkernmeh</t>
  </si>
  <si>
    <t>Bio Johannisbrotkernmehl 008</t>
  </si>
  <si>
    <t>Bio-Zwiebelgranulat 1-3</t>
  </si>
  <si>
    <t>ZWIEB-GRANUL * 1-3MM</t>
  </si>
  <si>
    <t>Bioland Rübenzucker weiß</t>
  </si>
  <si>
    <t>Bio Rohrohrzucker, extr</t>
  </si>
  <si>
    <t>Rohrohrzucker extra-light</t>
  </si>
  <si>
    <t>Bio Meerrettich</t>
  </si>
  <si>
    <t>Bio Paprikazubereitung</t>
  </si>
  <si>
    <t>ZUB-PAP</t>
  </si>
  <si>
    <t>Bio Maisstärke</t>
  </si>
  <si>
    <t>Bio Branntweinessig Kan</t>
  </si>
  <si>
    <t>Branntweinessig</t>
  </si>
  <si>
    <t>Bio ZB Bärlauch</t>
  </si>
  <si>
    <t>ZUB-BÄRL</t>
  </si>
  <si>
    <t>Bio Pfeffer schwarz gem</t>
  </si>
  <si>
    <t>PF-SCHW GEM</t>
  </si>
  <si>
    <t>Bio Muskatnüsse gemahle</t>
  </si>
  <si>
    <t>Bio Bärlauch TK 4 - 8 m</t>
  </si>
  <si>
    <t>TK-BÄRL geschnitten 4-8MM</t>
  </si>
  <si>
    <t>Bio Toscana-Zubereitung</t>
  </si>
  <si>
    <t>ZUB-TOSK</t>
  </si>
  <si>
    <t>Bio Kreta-Zubereitung</t>
  </si>
  <si>
    <t>ZUB-KRETA</t>
  </si>
  <si>
    <t>Bio-Manchego, 50% Fett</t>
  </si>
  <si>
    <t>Manchego 50FIT</t>
  </si>
  <si>
    <t>Bio Zwiebel Würfel rot</t>
  </si>
  <si>
    <t>ZWIEB-Würfel rot 10x10</t>
  </si>
  <si>
    <t>Bio-Feta natur, 50% Fet</t>
  </si>
  <si>
    <t>Feta-natur * 50FIT</t>
  </si>
  <si>
    <t>Bio Gurken Stifte m. Sc</t>
  </si>
  <si>
    <t>Gurkenstifte mit-Schale 5MM</t>
  </si>
  <si>
    <t>Bio Tomaten Wüfel 10mm</t>
  </si>
  <si>
    <t>Tomatenwürfel * 5x5MM</t>
  </si>
  <si>
    <t>Bio Zitronensaftkonzent</t>
  </si>
  <si>
    <t>Bio Zitronensaftkonzentrat</t>
  </si>
  <si>
    <t>Bio Paprikawürfel rot T</t>
  </si>
  <si>
    <t>TK-PAP-Würfel rot</t>
  </si>
  <si>
    <t>Sorbinsäure E-200</t>
  </si>
  <si>
    <t>Bio Dill TK</t>
  </si>
  <si>
    <t>TK-Dill I.Q.F</t>
  </si>
  <si>
    <t>Bio Räucherlachs 4 x 4</t>
  </si>
  <si>
    <t>RÄULACHS gewürfelt 4x4MM</t>
  </si>
  <si>
    <t>Bio-Tomatenmark</t>
  </si>
  <si>
    <t>Tomatenmark</t>
  </si>
  <si>
    <t>Bio-Rauchpfeffer</t>
  </si>
  <si>
    <t>Rauch-PF</t>
  </si>
  <si>
    <t>Bio Albschärfe Gewürzmi</t>
  </si>
  <si>
    <t>Albschärfe Gewürzmischung</t>
  </si>
  <si>
    <t>Bio eing. Paprika rot</t>
  </si>
  <si>
    <t>PAP-eingelegt rot</t>
  </si>
  <si>
    <t>Bio Cumin gemahlen</t>
  </si>
  <si>
    <t>Cumin GEM</t>
  </si>
  <si>
    <t>Bio Thymian gerebelt</t>
  </si>
  <si>
    <t>Thymian gerebelt</t>
  </si>
  <si>
    <t>Bio Paprika edelsüß ung</t>
  </si>
  <si>
    <t>PAP-edelsüß ungarisch</t>
  </si>
  <si>
    <t>Bio Trüffelgranulat</t>
  </si>
  <si>
    <t>Trüffel-GRANUL</t>
  </si>
  <si>
    <t>Bio Paprikawürfel gelb,</t>
  </si>
  <si>
    <t>PAP-Würfel gelb 10x10</t>
  </si>
  <si>
    <t>Bio Olivenöl nativ extr</t>
  </si>
  <si>
    <t>Olivenöl nativ-extra</t>
  </si>
  <si>
    <t>Ananaswürfel 5x5, getro</t>
  </si>
  <si>
    <t>ANANASwürfel getr. 5x5MM</t>
  </si>
  <si>
    <t>Bio Zwiebelwürfel TK 6</t>
  </si>
  <si>
    <t>TK-ZWIEBwürfel * 6x6MM</t>
  </si>
  <si>
    <t>Bio-Gurkenschnitzel</t>
  </si>
  <si>
    <t>Gurkenschnitzel * * 10,</t>
  </si>
  <si>
    <t>Bio Apfelsaftkonzentrat</t>
  </si>
  <si>
    <t>ApfelsaftKONZ</t>
  </si>
  <si>
    <t>Apfelsaft Naturtrueb Bi</t>
  </si>
  <si>
    <t>Apfelsaft naturtrüb</t>
  </si>
  <si>
    <t>Bio Apfeldicksaft</t>
  </si>
  <si>
    <t>Apfeldicksaft</t>
  </si>
  <si>
    <t>Bio Heidelbeeren TK</t>
  </si>
  <si>
    <t>TK-Heidelbeeren</t>
  </si>
  <si>
    <t>Bio Brombeere TK</t>
  </si>
  <si>
    <t>TK-BROM</t>
  </si>
  <si>
    <t>Bio Himbeergrieß TK</t>
  </si>
  <si>
    <t>TK-HIMB-grieß</t>
  </si>
  <si>
    <t>Bio Haselnusskerne gerö</t>
  </si>
  <si>
    <t>Haselnüsse ghackt-gerös 2-4MM</t>
  </si>
  <si>
    <t>Bio Haselnüsse 2 mm gem</t>
  </si>
  <si>
    <t>Haselnüsse GEM-geröst 2MM</t>
  </si>
  <si>
    <t>Bio Haselnusskrokant 2-</t>
  </si>
  <si>
    <t>Haselnusskrokant * 2-4MM</t>
  </si>
  <si>
    <t>Bio Roggenflocken</t>
  </si>
  <si>
    <t>Roggenflocken</t>
  </si>
  <si>
    <t>Bio Dinkelflocken</t>
  </si>
  <si>
    <t>Dinkelflocken</t>
  </si>
  <si>
    <t>Bio Haferflocken</t>
  </si>
  <si>
    <t>Haferflocken</t>
  </si>
  <si>
    <t>Bio Weizenflocken [Alg]</t>
  </si>
  <si>
    <t>Weizenflocken</t>
  </si>
  <si>
    <t>BIOLAND Apfelwürfel kbA</t>
  </si>
  <si>
    <t>Bioland Apfelwürfel m. Schale</t>
  </si>
  <si>
    <t>Bio-Brombeersaftkonzent</t>
  </si>
  <si>
    <t>BROM-Saft-KONZ * 65,2-</t>
  </si>
  <si>
    <t>Bio Orangen</t>
  </si>
  <si>
    <t>Orangenzellen</t>
  </si>
  <si>
    <t>Bio-Mandarinen im eigen</t>
  </si>
  <si>
    <t>Mandarinen im eigenen Saft</t>
  </si>
  <si>
    <t>Bio Zimtpulver</t>
  </si>
  <si>
    <t>Zimtpulver</t>
  </si>
  <si>
    <t>Bio Spekulatiusgewürz k</t>
  </si>
  <si>
    <t>Spekulatiusgewürz</t>
  </si>
  <si>
    <t>Bio Erdbeeren gefroren</t>
  </si>
  <si>
    <t>Erdbeeren</t>
  </si>
  <si>
    <t>BIO Zwetschgenwürfel TK</t>
  </si>
  <si>
    <t>TK-Zwetschgenwürfel</t>
  </si>
  <si>
    <t>Bio Mango Würfel TK</t>
  </si>
  <si>
    <t>Mangowürfel</t>
  </si>
  <si>
    <t>Bio Zitronen-Zubereitun</t>
  </si>
  <si>
    <t>ZUB-Zitrone</t>
  </si>
  <si>
    <t>Bio Espresso</t>
  </si>
  <si>
    <t>Espresso</t>
  </si>
  <si>
    <t>Bio Dwersteg Eier-Lique</t>
  </si>
  <si>
    <t>Eier-Liqueur * 20,3</t>
  </si>
  <si>
    <t>Bioland-Biskuit Scheibe</t>
  </si>
  <si>
    <t>Biskuit-Scheiben getr.</t>
  </si>
  <si>
    <t>ConPro BIO WBM 700</t>
  </si>
  <si>
    <t>Bio ConPro WBM 700</t>
  </si>
  <si>
    <t>Bio Amaretto-Liqueur 20</t>
  </si>
  <si>
    <t>Amaretto-Liqueur * 20,3</t>
  </si>
  <si>
    <t>Bio Himbeer-Liqueur 20,</t>
  </si>
  <si>
    <t>HIMB-Liqueur * 20,3</t>
  </si>
  <si>
    <t>Bio Aprikosen-/Marillen</t>
  </si>
  <si>
    <t>Aprikose-Marille-Liqueuer</t>
  </si>
  <si>
    <t>Bio Aprikosen 4,25 ltr.</t>
  </si>
  <si>
    <t>Aprikosen * 4,25L</t>
  </si>
  <si>
    <t>Bio-Aprikosen-Zubereitu</t>
  </si>
  <si>
    <t>ZUB-Aprikosen</t>
  </si>
  <si>
    <t>Bio Himbeer-Zubereitung</t>
  </si>
  <si>
    <t>ZUB-HIMB</t>
  </si>
  <si>
    <t>Bio Kirsche 40 %</t>
  </si>
  <si>
    <t>Kirsche * 40</t>
  </si>
  <si>
    <t>Bio Orangenlikör</t>
  </si>
  <si>
    <t>Orangenliqueur</t>
  </si>
  <si>
    <t>Bio Zartbitter-Kuvertür</t>
  </si>
  <si>
    <t>Zartbitter-Kuvertüre-Drops</t>
  </si>
  <si>
    <t>Bio Weiße Schokolade Ra</t>
  </si>
  <si>
    <t>SCHOKO-Raspeln weiß</t>
  </si>
  <si>
    <t>Bio Kakaopulver, alkali</t>
  </si>
  <si>
    <t>Bio Kakaopulver alkal 10-12%</t>
  </si>
  <si>
    <t>Bio Vanille-extrait-Bourbon</t>
  </si>
  <si>
    <t>Bio Nougat dunkel weich</t>
  </si>
  <si>
    <t>Nougat-dunkel-weich NDW-31</t>
  </si>
  <si>
    <t>Bio Pudding Schoko Nuss</t>
  </si>
  <si>
    <t>Pudding-Schoko-Nuss Typ-2841</t>
  </si>
  <si>
    <t>Bio Sahne Topping</t>
  </si>
  <si>
    <t>SAH-TOPI</t>
  </si>
  <si>
    <t>Bio Birnen-Zubereitung</t>
  </si>
  <si>
    <t>ZUB-BIRN</t>
  </si>
  <si>
    <t>Bio Brombeere-Zubereitu</t>
  </si>
  <si>
    <t>Bio Walnuss-Marzipan-Zu</t>
  </si>
  <si>
    <t>ZUB-WAL-MARZ</t>
  </si>
  <si>
    <t>Bio Blutorangen Zuberei</t>
  </si>
  <si>
    <t>ZUB-Blutorangen</t>
  </si>
  <si>
    <t>Bio Fruchtzubereitung K</t>
  </si>
  <si>
    <t>ZUB-Kaffee UHT</t>
  </si>
  <si>
    <t>Bio Zartbitterschokolad</t>
  </si>
  <si>
    <t>Zartbitterschokolade Chips</t>
  </si>
  <si>
    <t>Bioland Süßrahmbutter</t>
  </si>
  <si>
    <t>Süßrahmbutter 10KG</t>
  </si>
  <si>
    <t>Bio Knoblauch gehackt 1</t>
  </si>
  <si>
    <t>KNOB gehackt</t>
  </si>
  <si>
    <t>Bio Zwiebel Würfel 5mm</t>
  </si>
  <si>
    <t>ZWIEB-Würfel * 5x5MM</t>
  </si>
  <si>
    <t>Bio Petersilie geschnit</t>
  </si>
  <si>
    <t>Petersilie geschnitten 2MM</t>
  </si>
  <si>
    <t>Bio Schnittlauch geschn</t>
  </si>
  <si>
    <t>SCHNITTL</t>
  </si>
  <si>
    <t>Bio Kartoffelstärke</t>
  </si>
  <si>
    <t>Kartoffelstärke</t>
  </si>
  <si>
    <t>Bioland Sauerrahmbutter</t>
  </si>
  <si>
    <t>Sauerrahmbutter * * 10K</t>
  </si>
  <si>
    <t>Kakaopulver-UTZ alkal 10-12</t>
  </si>
  <si>
    <t>Conpound STW 200</t>
  </si>
  <si>
    <t>ConPound-STW-200</t>
  </si>
  <si>
    <t>Bio Petersilie TK, gesc</t>
  </si>
  <si>
    <t>TK-Petersilie geschnitten</t>
  </si>
  <si>
    <t>TK Bio Himbeeren ganz</t>
  </si>
  <si>
    <t>TK-HIMB ganz</t>
  </si>
  <si>
    <t>TK Bio Brombeeren Wilds</t>
  </si>
  <si>
    <t>TK-BROM Wildsammlung</t>
  </si>
  <si>
    <t>TK Bio Brombeeren Thorn</t>
  </si>
  <si>
    <t>TK-BROM Thornfree</t>
  </si>
  <si>
    <t>Pektin nicht amidiert</t>
  </si>
  <si>
    <t>Pektin nicht-amidiert</t>
  </si>
  <si>
    <t>Salz konv.</t>
  </si>
  <si>
    <t>Salz</t>
  </si>
  <si>
    <t>ConPound BIO DPC 290</t>
  </si>
  <si>
    <t>ConPound-DPC-290</t>
  </si>
  <si>
    <t>Bioland geröstetes Müsl</t>
  </si>
  <si>
    <t>Müsli-Apfel-Pflaume geröstet</t>
  </si>
  <si>
    <t>Müsli-Erdbeere-HIMB geröstet</t>
  </si>
  <si>
    <t>Bioland Knuspermüsli Ma</t>
  </si>
  <si>
    <t>Knuspermüsli-Mandel-Nuss</t>
  </si>
  <si>
    <t>Bioland Knuspermüsli Za</t>
  </si>
  <si>
    <t>Knuspermüsli SCHOKO-Zartbit</t>
  </si>
  <si>
    <t>Bioland Knuspermüsli Jo</t>
  </si>
  <si>
    <t>Knuspermüsli Joghurt-Zitrone</t>
  </si>
  <si>
    <t>ConPound DPA 290</t>
  </si>
  <si>
    <t>ConPound-DPA-290</t>
  </si>
  <si>
    <t>konventionelle Himbeer-</t>
  </si>
  <si>
    <t>TK-HIMB-Pellets Willamette</t>
  </si>
  <si>
    <t>Bio Erdbeere - Himbeere</t>
  </si>
  <si>
    <t>ZUB-Erdbeer-HIMB</t>
  </si>
  <si>
    <t>Bio Speisegelatine, gem</t>
  </si>
  <si>
    <t>Bio Speisegelatine, gemahlen</t>
  </si>
  <si>
    <t>TK Bio Zwiebel Würfel r</t>
  </si>
  <si>
    <t>TK-ZWIEB-Würfel rot 10x10</t>
  </si>
  <si>
    <t>Bio TK Himbeerpüree, 9</t>
  </si>
  <si>
    <t>Bio TK Himbeerpüree</t>
  </si>
  <si>
    <t>ConPound BIO STP 105</t>
  </si>
  <si>
    <t>ConPound-STP-105</t>
  </si>
  <si>
    <t>Bio Lauch grün/weiß kbA</t>
  </si>
  <si>
    <t>Lauch grün-weiß 1-3MM</t>
  </si>
  <si>
    <t>ZUB-Birnen</t>
  </si>
  <si>
    <t>Bio Lauchgranulat 10 x</t>
  </si>
  <si>
    <t>Lauch-GRANUL grün-weiß 10MM</t>
  </si>
  <si>
    <t>APF-WÜRFEL Schale-Boskop 10KG</t>
  </si>
  <si>
    <t>Maisstärke konventionel</t>
  </si>
  <si>
    <t>Maisstärke</t>
  </si>
  <si>
    <t>GELITA Speisegelatine 2</t>
  </si>
  <si>
    <t>Speisegelatin 260Bloom 140ms</t>
  </si>
  <si>
    <t>BUDAL MILK 705</t>
  </si>
  <si>
    <t>Budal-Milk 705</t>
  </si>
  <si>
    <t>Mangopüree, TK</t>
  </si>
  <si>
    <t>TK-Mangopüree * * 9KG</t>
  </si>
  <si>
    <t>Bio Karamellzucker</t>
  </si>
  <si>
    <t>KARAM-Zucker * * Eim</t>
  </si>
  <si>
    <t>Bio Tomaten getrocknet</t>
  </si>
  <si>
    <t>Tomaten getr. 3MM</t>
  </si>
  <si>
    <t>Bio Karamellzuckersirup</t>
  </si>
  <si>
    <t>KARAM-Zuckersirup</t>
  </si>
  <si>
    <t>Bioland Flüssig-Eigelb</t>
  </si>
  <si>
    <t>Flüssig-Eigelb pasteurisiert</t>
  </si>
  <si>
    <t>Bioland Flüssig-Vollei</t>
  </si>
  <si>
    <t>Flüssig-Vollei pasteurisiert</t>
  </si>
  <si>
    <t>Bioland Radieschen Würf</t>
  </si>
  <si>
    <t>Radieschenwürfel * 5x5MM</t>
  </si>
  <si>
    <t>Bioland Möhren Würfel 5</t>
  </si>
  <si>
    <t>Möhrenwürfel * 5x5MM</t>
  </si>
  <si>
    <t>Bio Parmigiano Reggiano</t>
  </si>
  <si>
    <t>Parmigiano-Reggiano * * 2,5</t>
  </si>
  <si>
    <t>Bio Mangopüree, TK, 9 k</t>
  </si>
  <si>
    <t>Bio Mangopüree, TK</t>
  </si>
  <si>
    <t>Grillpaprika Gelb 2kg-S</t>
  </si>
  <si>
    <t>GRILL-PAP GELB 2KG</t>
  </si>
  <si>
    <t>Butter mildgesäuert 82%</t>
  </si>
  <si>
    <t>Butter mildges 82FET 25K</t>
  </si>
  <si>
    <t>Süßrahmbutter 82% Fett</t>
  </si>
  <si>
    <t>Butter Süßrahm 82FET 25K</t>
  </si>
  <si>
    <t>Molkenbutter 82% Fett</t>
  </si>
  <si>
    <t>Butter Molke 82FET</t>
  </si>
  <si>
    <t>Lachsschwänze kaltgeräu</t>
  </si>
  <si>
    <t>LACHS-Schwänze KaltGERÄU</t>
  </si>
  <si>
    <t>Garnelen-TK, gekocht un</t>
  </si>
  <si>
    <t>TK-Garnelen gek-geschält</t>
  </si>
  <si>
    <t>MSC Wildlachs-Trimmings</t>
  </si>
  <si>
    <t>TK-WLACHS-ABS KaltGERÄU</t>
  </si>
  <si>
    <t>Pfefferonenringe grün g</t>
  </si>
  <si>
    <t>Pfefferonenringe GRÜN</t>
  </si>
  <si>
    <t>Aroma Schinken - 140021</t>
  </si>
  <si>
    <t>AROMA SCHI</t>
  </si>
  <si>
    <t>Aroma Joghurt - 1100503</t>
  </si>
  <si>
    <t>AROMA Joghurt</t>
  </si>
  <si>
    <t>Aroma Räucherlachs</t>
  </si>
  <si>
    <t>AROMA RÄULACHS</t>
  </si>
  <si>
    <t>Aroma Pfeffer schwarz</t>
  </si>
  <si>
    <t>AROMA SCHW-PF</t>
  </si>
  <si>
    <t>Aroma Walnuss-Kirsch</t>
  </si>
  <si>
    <t>AROMA WAL-Kirsch</t>
  </si>
  <si>
    <t>Manchego Flavour</t>
  </si>
  <si>
    <t>AROMA Manchego</t>
  </si>
  <si>
    <t>Aroma Shrimps - 1401102</t>
  </si>
  <si>
    <t>AROMA SHRI</t>
  </si>
  <si>
    <t>Aroma Champignon</t>
  </si>
  <si>
    <t>AROMA Champignon</t>
  </si>
  <si>
    <t>Schnittlauch Extrakt</t>
  </si>
  <si>
    <t>Extrakt SCHNITTL</t>
  </si>
  <si>
    <t>Aroma Schabziger, Clove</t>
  </si>
  <si>
    <t>AROMA Schabziger</t>
  </si>
  <si>
    <t>Paprika Oleorisin 25 TF</t>
  </si>
  <si>
    <t>PAP-Oleorisin 25TFE</t>
  </si>
  <si>
    <t>Chili-Extrakt</t>
  </si>
  <si>
    <t>CHILI Extrakt</t>
  </si>
  <si>
    <t>Liquid "Kräuter"</t>
  </si>
  <si>
    <t>Liquid KRÄU</t>
  </si>
  <si>
    <t>Zwiebelpaste</t>
  </si>
  <si>
    <t>ZWIEB Paste</t>
  </si>
  <si>
    <t>Champignons geschnitten</t>
  </si>
  <si>
    <t>Kräutermischung Spezial</t>
  </si>
  <si>
    <t>KRÄU-Mischung JER-getr</t>
  </si>
  <si>
    <t>Tomatenpaprika in Strei</t>
  </si>
  <si>
    <t>TomatenPAP Streifen * 5KG</t>
  </si>
  <si>
    <t>Paprikamix</t>
  </si>
  <si>
    <t>PAP-Mix</t>
  </si>
  <si>
    <t>Pfefferkörner grün in D</t>
  </si>
  <si>
    <t>PF-Körner GRÜN</t>
  </si>
  <si>
    <t>Zwiebelpulver</t>
  </si>
  <si>
    <t>ZWIEB-Pulver</t>
  </si>
  <si>
    <t>KNOB-Pulver</t>
  </si>
  <si>
    <t>Pfeffer Bunt Gewürzmisc</t>
  </si>
  <si>
    <t>BUN-PF Gewürzmischung</t>
  </si>
  <si>
    <t>Italienische Kräuter Mi</t>
  </si>
  <si>
    <t>IT-KRÄU-Mischung</t>
  </si>
  <si>
    <t>Pfeffer schwarz, gemahl</t>
  </si>
  <si>
    <t>SCHW-PF GEM-KERE</t>
  </si>
  <si>
    <t>Walnussbruch extra ligh</t>
  </si>
  <si>
    <t>WAL-Bruch EXTRA-LIGHT</t>
  </si>
  <si>
    <t>Walnuss-Hälften Chile,</t>
  </si>
  <si>
    <t>WAL-Hälften EXT-LIGHT-med</t>
  </si>
  <si>
    <t>Kräuterzb. FK - 134239</t>
  </si>
  <si>
    <t>ZUB-KRÄU FK</t>
  </si>
  <si>
    <t>Paprika edelsüß</t>
  </si>
  <si>
    <t>PAP edelsüß</t>
  </si>
  <si>
    <t>Dill gefriergetrocknet,</t>
  </si>
  <si>
    <t>DILL FD</t>
  </si>
  <si>
    <t>Kräutermischung FD Typ</t>
  </si>
  <si>
    <t>KRÄU-Mischung FD-Typ-JER</t>
  </si>
  <si>
    <t>Smokal Rauchwürzer</t>
  </si>
  <si>
    <t>Smokal-Rauchwürzer</t>
  </si>
  <si>
    <t>Tomatenmark 3-fach 36/3</t>
  </si>
  <si>
    <t>Tomatenmark 3-fach 36-38</t>
  </si>
  <si>
    <t>TK-Basilikum</t>
  </si>
  <si>
    <t>Betacarotin BC-020-WSS</t>
  </si>
  <si>
    <t>Knoblauchgranulat</t>
  </si>
  <si>
    <t>Petersilie fd, Art.Nr.</t>
  </si>
  <si>
    <t>Petersilie FD</t>
  </si>
  <si>
    <t>KRÄU-der-Provence FD</t>
  </si>
  <si>
    <t>Ananascores 5mm</t>
  </si>
  <si>
    <t>ANANAS-Cores * 5MM</t>
  </si>
  <si>
    <t>Walnuss-Hälften , extra</t>
  </si>
  <si>
    <t>Walnüsse small, handgeknackt</t>
  </si>
  <si>
    <t>Mandeln, 2 - 5 mm</t>
  </si>
  <si>
    <t>Mandeln * 2-5MM</t>
  </si>
  <si>
    <t>Annato A-320-WS</t>
  </si>
  <si>
    <t>Jalapeno Flavour</t>
  </si>
  <si>
    <t>AROMA JAL</t>
  </si>
  <si>
    <t>Bockshornklee Pulver</t>
  </si>
  <si>
    <t>BOCKS-Pulver</t>
  </si>
  <si>
    <t>Bockshornklee Samen</t>
  </si>
  <si>
    <t>BOCKS-Samen</t>
  </si>
  <si>
    <t>Cranberry gehackt 5mm</t>
  </si>
  <si>
    <t>Cranberry gehack-ger 5MM</t>
  </si>
  <si>
    <t>Haselnüsse 2-4mm gehack</t>
  </si>
  <si>
    <t>Haselnüsse gehack-ger 2-4MM</t>
  </si>
  <si>
    <t>Pfeffer rot mittelfein</t>
  </si>
  <si>
    <t>PF-ROT geschrotet</t>
  </si>
  <si>
    <t>Dekorwürzung Paprika</t>
  </si>
  <si>
    <t>DekorwürzungPAP</t>
  </si>
  <si>
    <t>Cayenne-Pfeffer gemahle</t>
  </si>
  <si>
    <t>Cayenne-PF GEM</t>
  </si>
  <si>
    <t>Paprikawürzung, keimred</t>
  </si>
  <si>
    <t>PAP-Würzung KERE</t>
  </si>
  <si>
    <t>Paprika Chili, Paste, C</t>
  </si>
  <si>
    <t>PAP-CHILI-Paste Clean-Lab</t>
  </si>
  <si>
    <t>Curcuma gemahlen</t>
  </si>
  <si>
    <t>Curcuma GEM</t>
  </si>
  <si>
    <t>Knoblauchpaste 1100021</t>
  </si>
  <si>
    <t>Kräuterfee</t>
  </si>
  <si>
    <t>KRÄU-Fee</t>
  </si>
  <si>
    <t>WM Pfeffer 51131807</t>
  </si>
  <si>
    <t>WM-PF</t>
  </si>
  <si>
    <t>Dekor Pfeffer -Außenwür</t>
  </si>
  <si>
    <t>Dekor-PF AW</t>
  </si>
  <si>
    <t>Dekor Paprika keimreduz</t>
  </si>
  <si>
    <t>Dekor-PAP KERE</t>
  </si>
  <si>
    <t>WM Paprika + Chili 5113</t>
  </si>
  <si>
    <t>WM-PAP-CHILI</t>
  </si>
  <si>
    <t>WM Schnittlauch 5113190</t>
  </si>
  <si>
    <t>WM-SCHNITTL</t>
  </si>
  <si>
    <t>Pfeffer weiß 00775</t>
  </si>
  <si>
    <t>PF-WEIß</t>
  </si>
  <si>
    <t>Ananassaftkonzentrat FK</t>
  </si>
  <si>
    <t>ANANAS Saftkonzentrat</t>
  </si>
  <si>
    <t>Aroma Ziegenkäseart, GS</t>
  </si>
  <si>
    <t>AROMA Ziegenkäsee</t>
  </si>
  <si>
    <t>Schnittlauch Röllchen e</t>
  </si>
  <si>
    <t>SCHNITTL-Röllchen FD</t>
  </si>
  <si>
    <t>Chillies gemahlen</t>
  </si>
  <si>
    <t>Chillies GEM</t>
  </si>
  <si>
    <t>Cashewkerne - gehackt ,</t>
  </si>
  <si>
    <t>Cashewkerne gehackt</t>
  </si>
  <si>
    <t>Aroma Haselnuss - 12002</t>
  </si>
  <si>
    <t>AROMA Haselnuss</t>
  </si>
  <si>
    <t>Aroma Walnuss - 1109406</t>
  </si>
  <si>
    <t>AROMA WAL</t>
  </si>
  <si>
    <t>Aroma Blaukäse, BLG-605</t>
  </si>
  <si>
    <t>AROMA BLAUS</t>
  </si>
  <si>
    <t>Schnittlauch frisch, LO</t>
  </si>
  <si>
    <t>SCHNITTLAUCH ganz, frisch</t>
  </si>
  <si>
    <t>Jalapeno-Ringe rot, ges</t>
  </si>
  <si>
    <t>JAL-Ringe ROT</t>
  </si>
  <si>
    <t>Aroma Emmentaler, EMG -</t>
  </si>
  <si>
    <t>AROMA EMM</t>
  </si>
  <si>
    <t>Aroma Gouda, GOG -1500</t>
  </si>
  <si>
    <t>AROMA GOU</t>
  </si>
  <si>
    <t>Aroma Cheddar, CHG - 50</t>
  </si>
  <si>
    <t>AROMA Cheddar</t>
  </si>
  <si>
    <t>TK Paprika rot, 6 x 6 m</t>
  </si>
  <si>
    <t>TK-PAP ROT 6x6MM</t>
  </si>
  <si>
    <t>TK Paprika gelb</t>
  </si>
  <si>
    <t>TK-PAP Gelb</t>
  </si>
  <si>
    <t>TK Schnittlauch</t>
  </si>
  <si>
    <t>TK-SCHNITTL</t>
  </si>
  <si>
    <t>TK Zwiebel 10x10 mm</t>
  </si>
  <si>
    <t>TK-ZWIEB * 10x10</t>
  </si>
  <si>
    <t>Muskatnuss gemahlen</t>
  </si>
  <si>
    <t>Muskatnuss GEM</t>
  </si>
  <si>
    <t>Oregano 1A gerebelt - 0</t>
  </si>
  <si>
    <t>Oregano gerebelt</t>
  </si>
  <si>
    <t>Speck &amp; Röstzwiebel Gew</t>
  </si>
  <si>
    <t>Speck&amp;RÖSTZW Gew.mischung</t>
  </si>
  <si>
    <t>Paprika Zubereitung/Red</t>
  </si>
  <si>
    <t>PAP-ZUB</t>
  </si>
  <si>
    <t>Pizzagewürz</t>
  </si>
  <si>
    <t>Champignon Zubereitung</t>
  </si>
  <si>
    <t>ZUB-Champignon</t>
  </si>
  <si>
    <t>Porreeflocken</t>
  </si>
  <si>
    <t>Steinpilze geschnitten</t>
  </si>
  <si>
    <t>Pfifferlinge unsortiert</t>
  </si>
  <si>
    <t>Röstzwiebel ohne Palmöl</t>
  </si>
  <si>
    <t>RÖSTZW ohne Palmöl</t>
  </si>
  <si>
    <t>Paprika Paste scharf</t>
  </si>
  <si>
    <t>PAP-Paste scharf</t>
  </si>
  <si>
    <t>Kräuter-Knoblauch Marin</t>
  </si>
  <si>
    <t>KRÄU-KNOB-Marinade</t>
  </si>
  <si>
    <t>Dekor Pfeffer Mix -Auße</t>
  </si>
  <si>
    <t>Dekor-PF-Mix AW</t>
  </si>
  <si>
    <t>Dekor Paprika Mix -Auße</t>
  </si>
  <si>
    <t>Dekor-PAP-Mix AW</t>
  </si>
  <si>
    <t>Paprikamark 1-fach 18/2</t>
  </si>
  <si>
    <t>PAP-Mark 1fach 18-20</t>
  </si>
  <si>
    <t>Kirschpaprika Streifen</t>
  </si>
  <si>
    <t>KirschPAP ROT-Streifen</t>
  </si>
  <si>
    <t>SLR 100 Gewürzextrakt Z</t>
  </si>
  <si>
    <t>Gew.extrakt-ZWIEB SLR100</t>
  </si>
  <si>
    <t>Paprika Extrakt straigh</t>
  </si>
  <si>
    <t>PAP-Extrakt straight</t>
  </si>
  <si>
    <t>Eierknöpfle Frischware</t>
  </si>
  <si>
    <t>Eierknöpfle Frisch</t>
  </si>
  <si>
    <t>Intenso Pur ohne Dextro</t>
  </si>
  <si>
    <t>Intenso-Pur Ohne-Dextrose</t>
  </si>
  <si>
    <t>PF-WEIß GEM-KERE</t>
  </si>
  <si>
    <t>Sweet Thai Chili Zubere</t>
  </si>
  <si>
    <t>ZUB-Sweet-Thai-Chili</t>
  </si>
  <si>
    <t>Liquid Rucola</t>
  </si>
  <si>
    <t>Liquid RUC</t>
  </si>
  <si>
    <t>Paprika rot Würfel 20x2</t>
  </si>
  <si>
    <t>PAP-Würfel ROT 20x20</t>
  </si>
  <si>
    <t>Paprika gelb Würfel 20x</t>
  </si>
  <si>
    <t>PAP-Würfel Gelb 20x20</t>
  </si>
  <si>
    <t>10 kg Karton</t>
  </si>
  <si>
    <t>Mandeln, 2-4 mm geh., blanchie</t>
  </si>
  <si>
    <t>Kräuter-Paprika Marinad</t>
  </si>
  <si>
    <t>KRÄU-PAP Marinade</t>
  </si>
  <si>
    <t>Pfefferminze Feinschnit</t>
  </si>
  <si>
    <t>Pfefferminze geschnitten</t>
  </si>
  <si>
    <t>Natraphase ABAV</t>
  </si>
  <si>
    <t>TOM-BAS Topping</t>
  </si>
  <si>
    <t>Tomatensoße Aluschale (</t>
  </si>
  <si>
    <t>TOM-SOS Aluschale</t>
  </si>
  <si>
    <t>Ratatouille-SOS Topping</t>
  </si>
  <si>
    <t>Ratatouille Gemüse</t>
  </si>
  <si>
    <t>Ratatouille-SOS Aluschale</t>
  </si>
  <si>
    <t>Jalapeno-Ringe grün, ge</t>
  </si>
  <si>
    <t>JAL-Ringe GRÜN</t>
  </si>
  <si>
    <t>Aprikosen getrocknet un</t>
  </si>
  <si>
    <t>Aprikosen getr</t>
  </si>
  <si>
    <t>Datteln entsteint, getr</t>
  </si>
  <si>
    <t>Datteln entsteint-getr</t>
  </si>
  <si>
    <t>Tomaten-Würfel 19x19x19</t>
  </si>
  <si>
    <t>Tomaten Würfel 19x19</t>
  </si>
  <si>
    <t>Italienische Kräuter FD</t>
  </si>
  <si>
    <t>IT-KRÄU FD</t>
  </si>
  <si>
    <t>Basilikum FD</t>
  </si>
  <si>
    <t>Schnittlauch Röllchen i</t>
  </si>
  <si>
    <t>SCHNITTL-Röllchen FD-ind</t>
  </si>
  <si>
    <t>Haselnüsse ganz 11-13mm</t>
  </si>
  <si>
    <t>Haselnüsse ganz, geröstet</t>
  </si>
  <si>
    <t>Pfeffer-Gewürzextraktzu</t>
  </si>
  <si>
    <t>ZUB-PF Gewürzextrakt</t>
  </si>
  <si>
    <t>Ananaspüree</t>
  </si>
  <si>
    <t>ANANAS Püree</t>
  </si>
  <si>
    <t>Petersilie gerebelt 004</t>
  </si>
  <si>
    <t>Petersilie gerebelt</t>
  </si>
  <si>
    <t>Lorbeerblätter ganz</t>
  </si>
  <si>
    <t>LOR-B ganz</t>
  </si>
  <si>
    <t>Piri Piri rot mit Stiel</t>
  </si>
  <si>
    <t>PIRI ROT-Stiel * 1,8</t>
  </si>
  <si>
    <t>Geräuchertes Maltodestr</t>
  </si>
  <si>
    <t>Maltodextrin geräuchert</t>
  </si>
  <si>
    <t>Aroma Räucherlachs - 14</t>
  </si>
  <si>
    <t>Aroma Pilz - 1101007104</t>
  </si>
  <si>
    <t>AROMA Pilz</t>
  </si>
  <si>
    <t>Kräuter Marinade - M243</t>
  </si>
  <si>
    <t>KRÄU Marinade</t>
  </si>
  <si>
    <t>Sun dried Tomatoes in O</t>
  </si>
  <si>
    <t>Tomaten getr-Öl * 2,6</t>
  </si>
  <si>
    <t>Green Olives pitted, au</t>
  </si>
  <si>
    <t>Oliven-GRÜN autokl * 2,2</t>
  </si>
  <si>
    <t>Kräuter-Meersalz-Marina</t>
  </si>
  <si>
    <t>KRÄU-Meersalz Marinade</t>
  </si>
  <si>
    <t>Paprika gelb gegrillt,</t>
  </si>
  <si>
    <t>PAP-GELB gegrillt * 1,5</t>
  </si>
  <si>
    <t>Zitronensaft-KONZ</t>
  </si>
  <si>
    <t>Pfeffermischung schwarz</t>
  </si>
  <si>
    <t>PF-SCHW Mischung</t>
  </si>
  <si>
    <t>Chili-Marinade für Gril</t>
  </si>
  <si>
    <t>CHILI Marinade</t>
  </si>
  <si>
    <t>Green Olives pitted, no</t>
  </si>
  <si>
    <t>Oliven-GRÜN * EIM 6,5</t>
  </si>
  <si>
    <t>EU Bio Zitronensaftkonz</t>
  </si>
  <si>
    <t>EU Bio Zucchini gegrill</t>
  </si>
  <si>
    <t>Zucchini gegrillt * 1,5</t>
  </si>
  <si>
    <t>EU Bio Paprika rot gegr</t>
  </si>
  <si>
    <t>PAP-ROT gegrillt * 1,5</t>
  </si>
  <si>
    <t>EU Bio Paprika gelb geg</t>
  </si>
  <si>
    <t>EU Bio Chillies geschro</t>
  </si>
  <si>
    <t>CHILI geschro-KERE</t>
  </si>
  <si>
    <t>EU Bio Pfeffer weiß gem</t>
  </si>
  <si>
    <t>EU Bio Muskatnüsse gema</t>
  </si>
  <si>
    <t>EU Bio Knoblauchpulver</t>
  </si>
  <si>
    <t>EU Bio Paprikastreifen</t>
  </si>
  <si>
    <t>PAP-Streifen ROT</t>
  </si>
  <si>
    <t>EU Bio Maisstärke</t>
  </si>
  <si>
    <t>EU Bio Weißwein</t>
  </si>
  <si>
    <t>Weißwein</t>
  </si>
  <si>
    <t>EU Bio Zitronensaft</t>
  </si>
  <si>
    <t>Bio Radieschen, ohne Gr</t>
  </si>
  <si>
    <t>Radieschen ohne-GRÜN</t>
  </si>
  <si>
    <t>Kräuterfee - OGT -</t>
  </si>
  <si>
    <t>Paprikazubereitung -OGT</t>
  </si>
  <si>
    <t>ConPound QFC-100</t>
  </si>
  <si>
    <t>ConAcid MCE flüssig</t>
  </si>
  <si>
    <t>ConAcid MCD-flüssig</t>
  </si>
  <si>
    <t>ConGrano KWS 100</t>
  </si>
  <si>
    <t>ConGrano KWS-100</t>
  </si>
  <si>
    <t>ConGum JFK 020</t>
  </si>
  <si>
    <t>ConGum JFK-020</t>
  </si>
  <si>
    <t>ConGum G</t>
  </si>
  <si>
    <t>ConPec JSK 051</t>
  </si>
  <si>
    <t>ConPec JSK-051</t>
  </si>
  <si>
    <t>JOHA S 90</t>
  </si>
  <si>
    <t>JOHA S-90</t>
  </si>
  <si>
    <t>JOHA C neu</t>
  </si>
  <si>
    <t>JOHA C-neu</t>
  </si>
  <si>
    <t>JOHA C spezial</t>
  </si>
  <si>
    <t>JOHA C-spezial</t>
  </si>
  <si>
    <t>JOHA T neu</t>
  </si>
  <si>
    <t>JOHA T-neu</t>
  </si>
  <si>
    <t>JOHA HBS</t>
  </si>
  <si>
    <t>JOHA S 4 SS</t>
  </si>
  <si>
    <t>JOHA S-4-SS</t>
  </si>
  <si>
    <t>JOHA S 85</t>
  </si>
  <si>
    <t>JOHA S-85</t>
  </si>
  <si>
    <t>JOHA S 197</t>
  </si>
  <si>
    <t>JOHA S-197</t>
  </si>
  <si>
    <t>JOHA PZ 7</t>
  </si>
  <si>
    <t>JOHA PZ-7</t>
  </si>
  <si>
    <t>JOHA  B 50</t>
  </si>
  <si>
    <t>JOHA B-50</t>
  </si>
  <si>
    <t>Zitronensäure E-330</t>
  </si>
  <si>
    <t>Tri-Natrium-Citrat E-33</t>
  </si>
  <si>
    <t>Tri-Natrium-Citrat E-331</t>
  </si>
  <si>
    <t>Johannisbrotkernmehl E-</t>
  </si>
  <si>
    <t>Johannisbrotkernmehl E-410</t>
  </si>
  <si>
    <t>Self 356 Phosphatkomina</t>
  </si>
  <si>
    <t>Self-356 Phosphat-E-452</t>
  </si>
  <si>
    <t>Zuckerkulör Farbstoff E</t>
  </si>
  <si>
    <t>Zuckerkulör E-150-C</t>
  </si>
  <si>
    <t>Speisesalz</t>
  </si>
  <si>
    <t>Kartoffelstärke, max. 6</t>
  </si>
  <si>
    <t>Methylcellulose MCE 15</t>
  </si>
  <si>
    <t>Methylcellulose MCE-15</t>
  </si>
  <si>
    <t>Milchsäure 80% Lebensmi</t>
  </si>
  <si>
    <t>Milchsäure 80%</t>
  </si>
  <si>
    <t>Sorbinsäure E 200/FCC S</t>
  </si>
  <si>
    <t>Sorbinsäure E-200-FCC</t>
  </si>
  <si>
    <t>Ascorbinsäure kristalli</t>
  </si>
  <si>
    <t>Ascorbinsäure E-300</t>
  </si>
  <si>
    <t>Zucker fein</t>
  </si>
  <si>
    <t>ConPound QFC 100</t>
  </si>
  <si>
    <t>ConPro 775</t>
  </si>
  <si>
    <t>JOHA S 9 D</t>
  </si>
  <si>
    <t>JOHA S-9-D</t>
  </si>
  <si>
    <t>Novation Prima 300</t>
  </si>
  <si>
    <t>Novation Prima-300</t>
  </si>
  <si>
    <t>Bekaplus TS 3</t>
  </si>
  <si>
    <t>Bekaplus TS-3</t>
  </si>
  <si>
    <t>JOHA SDS 2</t>
  </si>
  <si>
    <t>JOHA SDS-2</t>
  </si>
  <si>
    <t>Pro-Gel 800</t>
  </si>
  <si>
    <t>Chlorophyllin</t>
  </si>
  <si>
    <t>Curcumin</t>
  </si>
  <si>
    <t>CheeseMaker Block</t>
  </si>
  <si>
    <t>CheeseMaker BLO</t>
  </si>
  <si>
    <t>JOHA PZ 35</t>
  </si>
  <si>
    <t>JOHA PZ-35</t>
  </si>
  <si>
    <t>JOHA S 230</t>
  </si>
  <si>
    <t>JOHA S-230</t>
  </si>
  <si>
    <t>Gelatine 260 Bloom, 140</t>
  </si>
  <si>
    <t>Gelatine 260-Bloom-140-mesh</t>
  </si>
  <si>
    <t>Bekaplus C 101</t>
  </si>
  <si>
    <t>Bekaplus C-101</t>
  </si>
  <si>
    <t>ConPound FKJ-100</t>
  </si>
  <si>
    <t>Taroma Smoke</t>
  </si>
  <si>
    <t>Tamora Smoke</t>
  </si>
  <si>
    <t>Flojel 60</t>
  </si>
  <si>
    <t>JOHA SK 55</t>
  </si>
  <si>
    <t>JOHA SK-55</t>
  </si>
  <si>
    <t>Tylopur NE 15000</t>
  </si>
  <si>
    <t>Tylopur NE-15000</t>
  </si>
  <si>
    <t>NBC Yellow C 220 WSS</t>
  </si>
  <si>
    <t>NBC-Yellow C-220-WSS</t>
  </si>
  <si>
    <t>JOHA SE</t>
  </si>
  <si>
    <t>JOHA S 9</t>
  </si>
  <si>
    <t>JOHA S-9</t>
  </si>
  <si>
    <t>Hühnereiweißpulver aus</t>
  </si>
  <si>
    <t>Hühnereiweißpulver 2</t>
  </si>
  <si>
    <t>JOHA TS 5</t>
  </si>
  <si>
    <t>JOHA TS-5</t>
  </si>
  <si>
    <t>Rapsöl raff-extrahiert</t>
  </si>
  <si>
    <t>RudinVegaCasing 7501</t>
  </si>
  <si>
    <t>Calcium Chloride 94/97%</t>
  </si>
  <si>
    <t>Calcium-Chloride * 94-97</t>
  </si>
  <si>
    <t>Rapsöl kaltgepresst Foo</t>
  </si>
  <si>
    <t>Rapsöl kaltgepresst</t>
  </si>
  <si>
    <t>EU Bio Kartoffelstärke</t>
  </si>
  <si>
    <t>Bio ConGum G</t>
  </si>
  <si>
    <t>EU Bio Rosmarin geschni</t>
  </si>
  <si>
    <t>Rosmarin geschnitten</t>
  </si>
  <si>
    <t>EU Bio Rapsöl kaltgepre</t>
  </si>
  <si>
    <t>Zucchini gegrillt-in-Öl</t>
  </si>
  <si>
    <t>PAP ROT-gegrillt-in-Öl</t>
  </si>
  <si>
    <t>PAP GELB-gegrillt-in-Öl</t>
  </si>
  <si>
    <t>EU Bio Petersilie gereb</t>
  </si>
  <si>
    <t>EU Bio Oregano gerebelt</t>
  </si>
  <si>
    <t>EU Bio Knoblauch minced</t>
  </si>
  <si>
    <t>KNOB minced</t>
  </si>
  <si>
    <t>EU Bio Lorbeerblätter</t>
  </si>
  <si>
    <t>LOR-B</t>
  </si>
  <si>
    <t>N-Cremier Stärke</t>
  </si>
  <si>
    <t>N-Cremier-Stärke</t>
  </si>
  <si>
    <t>Benecel K4M</t>
  </si>
  <si>
    <t>Grindstedt PS 217 Emulg</t>
  </si>
  <si>
    <t>Grindstedt PS-217-Emulgator</t>
  </si>
  <si>
    <t>Sonnenblumenöl</t>
  </si>
  <si>
    <t>Milk Cultured Flavour H</t>
  </si>
  <si>
    <t>ARO-Milk-Cultu HY-312-901-5</t>
  </si>
  <si>
    <t>Black Pepper Flavour YX</t>
  </si>
  <si>
    <t>ARO-SCHW-PF YX-799-318-1</t>
  </si>
  <si>
    <t>Spice Mix 222 - Pfeffer</t>
  </si>
  <si>
    <t>Spice-Mix 222-PF</t>
  </si>
  <si>
    <t>Nat Garlic Flavour JD-1</t>
  </si>
  <si>
    <t>ARO-NAT-GARLIC JD-175-420-0</t>
  </si>
  <si>
    <t>Selleriesamen-Extrakt</t>
  </si>
  <si>
    <t>Selleriesamen Extrakt</t>
  </si>
  <si>
    <t>ZWIEB-PUL</t>
  </si>
  <si>
    <t>Knoblauchgranulat  2-3m</t>
  </si>
  <si>
    <t>Knoblauchgranulat 2-3mm</t>
  </si>
  <si>
    <t>Zwiebelgranulat  2-3mm</t>
  </si>
  <si>
    <t>Zwiebelgranulat 2-3mm</t>
  </si>
  <si>
    <t>Chervil leaves</t>
  </si>
  <si>
    <t>Chervil Leaves-Kerbel</t>
  </si>
  <si>
    <t>Chives Leaves</t>
  </si>
  <si>
    <t>Chives Leaves-Schnittlauch</t>
  </si>
  <si>
    <t>Umami Flavour SP-040-18</t>
  </si>
  <si>
    <t>Umami Flavour-SP-040-189-3</t>
  </si>
  <si>
    <t>Bodygiver Aroma OD-329-</t>
  </si>
  <si>
    <t>ARO-Bodygiver OD-329-187-5</t>
  </si>
  <si>
    <t>HVP Replacer</t>
  </si>
  <si>
    <t>Champignon Flavor SC245</t>
  </si>
  <si>
    <t>ARO-CHAMP SC245323-IFF</t>
  </si>
  <si>
    <t>Champignonpulver</t>
  </si>
  <si>
    <t>CHAMP-PUL</t>
  </si>
  <si>
    <t>Champignongranulat</t>
  </si>
  <si>
    <t>CHAMP-GRAN</t>
  </si>
  <si>
    <t>Boletus Luteus Powder</t>
  </si>
  <si>
    <t>Purity 87</t>
  </si>
  <si>
    <t>Konzentrat in Würsten 1</t>
  </si>
  <si>
    <t>KONZ WAL 10KG JER JP</t>
  </si>
  <si>
    <t>Konzentrat in Würste 10</t>
  </si>
  <si>
    <t>KONZ LACH 10KG JER DE</t>
  </si>
  <si>
    <t>Walnuss Rucola Zutatenz</t>
  </si>
  <si>
    <t>Kondensat</t>
  </si>
  <si>
    <t>KONDENSAT</t>
  </si>
  <si>
    <t>Wasser</t>
  </si>
  <si>
    <t>WASSER</t>
  </si>
  <si>
    <t>Container liquid concep</t>
  </si>
  <si>
    <t>CON LIQUID CONCEPT</t>
  </si>
  <si>
    <t>Nutrilac CH 7761, Milch</t>
  </si>
  <si>
    <t>Nutrilac CH-7761 * 20K</t>
  </si>
  <si>
    <t>Süßmolkenpulver, sprühg</t>
  </si>
  <si>
    <t>SMP sprühgetr * 700</t>
  </si>
  <si>
    <t>Natrium Kaseinat sprühg</t>
  </si>
  <si>
    <t>Na-Kaseinat sprühgetr * 25K</t>
  </si>
  <si>
    <t>Natrium Kaseinat, 20kg,</t>
  </si>
  <si>
    <t>Na.Kasein. walz.getr. konvent.</t>
  </si>
  <si>
    <t>ProGel 800 * 25K</t>
  </si>
  <si>
    <t>Magermilchpulver, sprüh</t>
  </si>
  <si>
    <t>MMP sprühgetr * 25K</t>
  </si>
  <si>
    <t>Nutrilac RM-7020</t>
  </si>
  <si>
    <t>Nutrilac RM-7020 * 15K</t>
  </si>
  <si>
    <t>Nutrilac CH-5260</t>
  </si>
  <si>
    <t>Nutrilac CH-5260 * 15K</t>
  </si>
  <si>
    <t>Milchproteinkonzentrat</t>
  </si>
  <si>
    <t>MPC 85 * 20K</t>
  </si>
  <si>
    <t>Labkasein</t>
  </si>
  <si>
    <t>Labkasein * * 25K</t>
  </si>
  <si>
    <t>Sahnepulver 42% Fett, 25 kg</t>
  </si>
  <si>
    <t>Molkenproteinkonzentrat</t>
  </si>
  <si>
    <t>MPC 80 * 25K</t>
  </si>
  <si>
    <t>SMP sprühgetr * 25K</t>
  </si>
  <si>
    <t>Natrium Kaseinat, walze</t>
  </si>
  <si>
    <t>Na-Kaseinat-EM7 * * 25K</t>
  </si>
  <si>
    <t>Na-Kaseinat walzengetr * 25K</t>
  </si>
  <si>
    <t>EU Bio Ziegenvollmilchp</t>
  </si>
  <si>
    <t>VMP-Ziege * * 25K</t>
  </si>
  <si>
    <t>EU Bio Milchproteinkonz</t>
  </si>
  <si>
    <t>MPC 85 * 25K</t>
  </si>
  <si>
    <t>Natrium Kaseinat, 20 kg</t>
  </si>
  <si>
    <t>Na-Kasein. walz.getr., OGT</t>
  </si>
  <si>
    <t>CON CEL IN00</t>
  </si>
  <si>
    <t>SMP sprühgetr 1KG</t>
  </si>
  <si>
    <t>APFEL-GESCHÄ-10x10 6KG</t>
  </si>
  <si>
    <t>Miprodan 30</t>
  </si>
  <si>
    <t>ZUB KRÄU 1KG</t>
  </si>
  <si>
    <t>ZUB MEX 1,3KG</t>
  </si>
  <si>
    <t>ZUB PF 1 KG</t>
  </si>
  <si>
    <t>ZUB RÖSTZW 1,1KG</t>
  </si>
  <si>
    <t>ZUB BZC-PAP 1,1KG</t>
  </si>
  <si>
    <t>ZUB FK-KRÄU 1,0KG BIC</t>
  </si>
  <si>
    <t>WEIßBIER</t>
  </si>
  <si>
    <t>APFELSAFT</t>
  </si>
  <si>
    <t>ZUB BLUTORANGE CON</t>
  </si>
  <si>
    <t>TK LEMON-CELLS 190KG</t>
  </si>
  <si>
    <t>BREADSTICKS 5OIL 5KG</t>
  </si>
  <si>
    <t>ZUB-CON ORANGEN-ZIMT</t>
  </si>
  <si>
    <t>Bio Weißbier naturtrüb</t>
  </si>
  <si>
    <t>Weißbier naturtr 20K</t>
  </si>
  <si>
    <t>Bio Apfelsaft naturtrüb</t>
  </si>
  <si>
    <t>APF-Saft naurtr 5K</t>
  </si>
  <si>
    <t>Chili-Extrakt OGT nach</t>
  </si>
  <si>
    <t>CHILI-Extrakt 9K</t>
  </si>
  <si>
    <t>Organic Yuzu Juice</t>
  </si>
  <si>
    <t>ORGA-Yuzu-Juice 100ML</t>
  </si>
  <si>
    <t>Tomatenmark 36/38%</t>
  </si>
  <si>
    <t>Weißwein 1000L</t>
  </si>
  <si>
    <t>Tomatenpaprika-Streifen</t>
  </si>
  <si>
    <t>Tomaten-PAP-Streifen 5,6 KG</t>
  </si>
  <si>
    <t>Zitronensaft pasteurisi</t>
  </si>
  <si>
    <t>ZIT-Saft 10L</t>
  </si>
  <si>
    <t>Zitronensaftkonzentrat</t>
  </si>
  <si>
    <t>Zitronensaft-KONZ 20KG</t>
  </si>
  <si>
    <t>Agar Agar 700</t>
  </si>
  <si>
    <t>Agar Agar 700 25K</t>
  </si>
  <si>
    <t>WPC 80 - OGT gemäß VLOG</t>
  </si>
  <si>
    <t>WPC-80 25K</t>
  </si>
  <si>
    <t>TK BIO Apfelwürfel 10 x</t>
  </si>
  <si>
    <t>TK-APF-Würfel 10x10mm 6K</t>
  </si>
  <si>
    <t>Bio Orangensaftkonzentr</t>
  </si>
  <si>
    <t>ORANGE-Saft-KONZ 65Brix 20K</t>
  </si>
  <si>
    <t>ZWIEB-Gewürzextrakt SLR100 30K</t>
  </si>
  <si>
    <t>TK-ZWIEB-Würfel 6x6mm</t>
  </si>
  <si>
    <t>ZWIEB-Pulver 1K</t>
  </si>
  <si>
    <t>KNOB-Pulver 1K</t>
  </si>
  <si>
    <t>Tomatenmark 36/38% in Dosen</t>
  </si>
  <si>
    <t>Tomate-Basilikum ZB hei</t>
  </si>
  <si>
    <t>TOM-BAS-ZUB 10K</t>
  </si>
  <si>
    <t>Paprika Chili ZB heiß O</t>
  </si>
  <si>
    <t>PAP-CHILI-ZUB 10K</t>
  </si>
  <si>
    <t>Schnittlauch ZB OGT nac</t>
  </si>
  <si>
    <t>SCHNITTL-ZUB 400K</t>
  </si>
  <si>
    <t>Zucker OGT nach VLOG</t>
  </si>
  <si>
    <t>Zucker 25K</t>
  </si>
  <si>
    <t>ConAcid MCE flüssig 20K</t>
  </si>
  <si>
    <t>WASSER DESTILLIERT</t>
  </si>
  <si>
    <t>ZUB BROMBEERE CON</t>
  </si>
  <si>
    <t>Schnittlauch Röllchen f</t>
  </si>
  <si>
    <t>SCHNITTL-Röllchen 0,5K</t>
  </si>
  <si>
    <t>TK Blattpetersilie</t>
  </si>
  <si>
    <t>Tomate-Basilikum Würzun</t>
  </si>
  <si>
    <t>TOM-BAS Würzung 1K</t>
  </si>
  <si>
    <t>Zwiebel Knoblauch Würzu</t>
  </si>
  <si>
    <t>ZWIE KNOB Würzung 1K</t>
  </si>
  <si>
    <t>Knoblauch Würzung M1122</t>
  </si>
  <si>
    <t>KNOB Würzung 1K</t>
  </si>
  <si>
    <t>Dekor Pfeffer Mix VLOG</t>
  </si>
  <si>
    <t>Dekor Paprika Mix VLOG</t>
  </si>
  <si>
    <t>Paprika Würfel rot 10x1</t>
  </si>
  <si>
    <t>PAP-Würfel rot 10x10</t>
  </si>
  <si>
    <t>2,5 kg</t>
  </si>
  <si>
    <t>Paprika rot Würfel 5 mm</t>
  </si>
  <si>
    <t>10 x 1-l-Flasche</t>
  </si>
  <si>
    <t>Knoblauch extra</t>
  </si>
  <si>
    <t>Schnittlauch frisch, geschnitt</t>
  </si>
  <si>
    <t>Eimer á 4,0 kg ATG</t>
  </si>
  <si>
    <t>Sonnengetrocknete Tomaten in Ö</t>
  </si>
  <si>
    <t>Mandeln, 2-3 mm geh., blanchie</t>
  </si>
  <si>
    <t>Vorlage Zusatzstoffenat</t>
  </si>
  <si>
    <t>AromaTyp ital.Hartkäse PCG3901</t>
  </si>
  <si>
    <t>OGT gem. VLOG 5 kg Kani</t>
  </si>
  <si>
    <t>Carotine ERKA Typ 402- natur</t>
  </si>
  <si>
    <t>190 kg drums</t>
  </si>
  <si>
    <t>Bio Blood Orange cells</t>
  </si>
  <si>
    <t>25kg Sack</t>
  </si>
  <si>
    <t>Bioland Magermilchpulver, sprü</t>
  </si>
  <si>
    <t>10 kg</t>
  </si>
  <si>
    <t>natürliches Mandelaroma</t>
  </si>
  <si>
    <t>Bioland TK Sauerkirschen</t>
  </si>
  <si>
    <t>Organic blood oran. juice con.</t>
  </si>
  <si>
    <t>Organic lime juice concentrate</t>
  </si>
  <si>
    <t>25 kg Eimer</t>
  </si>
  <si>
    <t>TK Bioland Holunderblüten Extr</t>
  </si>
  <si>
    <t>2,55 kg ATG Dose OGT na</t>
  </si>
  <si>
    <t>Ananas-Raspeln, im eigenen Saf</t>
  </si>
  <si>
    <t>10 kg Beutel im Karton</t>
  </si>
  <si>
    <t>EU Bio Vanillepulver aus extra</t>
  </si>
  <si>
    <t>20 Liter Kanister</t>
  </si>
  <si>
    <t>Natronlauge 36% E 524</t>
  </si>
  <si>
    <t>25 kg Beutel</t>
  </si>
  <si>
    <t>Bioland Möhren Würfel 6mm</t>
  </si>
  <si>
    <t>Bio Orangenzellen aseptisch</t>
  </si>
  <si>
    <t>10x1kg Beutel im Karton</t>
  </si>
  <si>
    <t>Bio Zimt gemahlen</t>
  </si>
  <si>
    <t>1,6  kg Eimer</t>
  </si>
  <si>
    <t>Feigenspread</t>
  </si>
  <si>
    <t>OGT nach VLOG - 20 kg S</t>
  </si>
  <si>
    <t>Milchproteinkonzentrat 85</t>
  </si>
  <si>
    <t>TEST ZUSATZSTOFFE</t>
  </si>
  <si>
    <t>ZUSATZSTOFFE TEST</t>
  </si>
  <si>
    <t>Aroma Walnuss 10.85.380</t>
  </si>
  <si>
    <t>AROMA WAL Liquid</t>
  </si>
  <si>
    <t>Feigen getrocknet,gekli</t>
  </si>
  <si>
    <t>Feigen getr</t>
  </si>
  <si>
    <t>Bio Spekulatiusgewürz m</t>
  </si>
  <si>
    <t>Spekulatiusgewürz Ceylon-Zimt</t>
  </si>
  <si>
    <t>Paprika CO2-to extract</t>
  </si>
  <si>
    <t>Champignons geschnitten KG</t>
  </si>
  <si>
    <t>Bio Möhren Würfel 6mm</t>
  </si>
  <si>
    <t>Möhrenwürfel * 6x6mm</t>
  </si>
  <si>
    <t>ZUTAT ZIMTBL AUTOKLAVIE</t>
  </si>
  <si>
    <t>ZUT-FM ZIMTBL AUTOKLAVIERT</t>
  </si>
  <si>
    <t>Nacho Cheese Spices B27</t>
  </si>
  <si>
    <t>Nacho Spices</t>
  </si>
  <si>
    <t>BIO TK Apfelwürfel 6x6</t>
  </si>
  <si>
    <t>Bio TK Apfelwürfel 6x6</t>
  </si>
  <si>
    <t>Pfefferonenringe GRÜN mild</t>
  </si>
  <si>
    <t>Bioland Meerrettich</t>
  </si>
  <si>
    <t>Bio Bananenpüree</t>
  </si>
  <si>
    <t>Bananenpüree</t>
  </si>
  <si>
    <t>Bio Rhabarber ZB</t>
  </si>
  <si>
    <t>ZUB-Rhabarber</t>
  </si>
  <si>
    <t>Feigen getr.</t>
  </si>
  <si>
    <t>KaTech NDG 20.115</t>
  </si>
  <si>
    <t>KaTech NDG 95.610</t>
  </si>
  <si>
    <t>Pfefferonenringe grün mild</t>
  </si>
  <si>
    <t>aseptischer Beutel 23 k</t>
  </si>
  <si>
    <t>Ananas-Raspeln fein, im Saft</t>
  </si>
  <si>
    <t>10 kg Beutel</t>
  </si>
  <si>
    <t>Bioland Zwetschenwürfel 10x10</t>
  </si>
  <si>
    <t>ZUB-BIRN NEU</t>
  </si>
  <si>
    <t>Bio Zimtblüte, gemahlen</t>
  </si>
  <si>
    <t>GELITA Bovine Hide Gela</t>
  </si>
  <si>
    <t>Speisegelatine 260Bloom 18mesh</t>
  </si>
  <si>
    <t>Bio Mandeln gehobelt, b</t>
  </si>
  <si>
    <t>Mandeln, gehobelt, kbA</t>
  </si>
  <si>
    <t>Mandeln, gehobelt, blan</t>
  </si>
  <si>
    <t>Zartbitterschokolade Tropfen</t>
  </si>
  <si>
    <t>Frozen DVS XT-208 10X50</t>
  </si>
  <si>
    <t>F-DVS XT-208</t>
  </si>
  <si>
    <t>opti-ren Plus 15000 (fl</t>
  </si>
  <si>
    <t>opti-ren Plus 15000</t>
  </si>
  <si>
    <t>UHT Sahne 23 % Fett</t>
  </si>
  <si>
    <t>Bio Rote Beetepüree</t>
  </si>
  <si>
    <t>Bio Apfelpüree</t>
  </si>
  <si>
    <t>Bio Rote Bete Pulver</t>
  </si>
  <si>
    <t>Bio Mango-Curry Gewürzm</t>
  </si>
  <si>
    <t>Mango-Curry WM</t>
  </si>
  <si>
    <t>Bio Thymian gerebelt I</t>
  </si>
  <si>
    <t>Thymian gerebelt kbA</t>
  </si>
  <si>
    <t>Bio Rosmarin geschnitte</t>
  </si>
  <si>
    <t>Rosmarin geschnitten kbA</t>
  </si>
  <si>
    <t>Schnittlauch Röllchen c</t>
  </si>
  <si>
    <t>SCHNITTL-Röllchen FD-CN</t>
  </si>
  <si>
    <t>Kokosöl raffiniert Ph.E</t>
  </si>
  <si>
    <t>Kokosöl raffiniert</t>
  </si>
  <si>
    <t>CheeseMaker CF75 - 25 k</t>
  </si>
  <si>
    <t>CheeseMaker CF75</t>
  </si>
  <si>
    <t>AROMA vegan, Typ Gouda,</t>
  </si>
  <si>
    <t>AROMA Gouda GOG - 92010</t>
  </si>
  <si>
    <t>Dextrose, 25 kg Sack</t>
  </si>
  <si>
    <t>Dextrose</t>
  </si>
  <si>
    <t>Cocosfett</t>
  </si>
  <si>
    <t>KaTech-NDG-2647.7</t>
  </si>
  <si>
    <t>F-DVS YoFlex YF-L02 DA</t>
  </si>
  <si>
    <t>Bio Mutti Tomaten Polpa</t>
  </si>
  <si>
    <t>ZUT-FM ZIMTBL AUTOKLAVI</t>
  </si>
  <si>
    <t>Natürliches Grapefruit</t>
  </si>
  <si>
    <t>Natürliches Grapefruit Aroma</t>
  </si>
  <si>
    <t>Natürliches Limetten Ar</t>
  </si>
  <si>
    <t>Natürliches Limetten Aroma</t>
  </si>
  <si>
    <t>Bio Orangenschale in Wü</t>
  </si>
  <si>
    <t>Bio Orangeat gewürfelt</t>
  </si>
  <si>
    <t>Bio Orangeat Paste 75°B</t>
  </si>
  <si>
    <t>Bio Orangeat Paste 75°Bx</t>
  </si>
  <si>
    <t>Gefrorene grönländische</t>
  </si>
  <si>
    <t>TK-Garnelen bits &amp; pieces</t>
  </si>
  <si>
    <t>Bio Ricotta 40% F.i.T h</t>
  </si>
  <si>
    <t>Bio Ricotta 40% F.i.T. homog.</t>
  </si>
  <si>
    <t>Bio Malabar Pfeffer sch</t>
  </si>
  <si>
    <t>Bio Malabar Pfeffer schwarz</t>
  </si>
  <si>
    <t>Natürliches Mandelaroma kbA</t>
  </si>
  <si>
    <t>AROMA vegan, Typ ital.</t>
  </si>
  <si>
    <t>AROMA ital. Hartkäse PCG-92030</t>
  </si>
  <si>
    <t>AROMA vegan, Typ Emment</t>
  </si>
  <si>
    <t>AROMA Emmentaler EMG-92020</t>
  </si>
  <si>
    <t>Shade Mandarin - 429340</t>
  </si>
  <si>
    <t>Shade Mandarin</t>
  </si>
  <si>
    <t>Mandelprotein ConPro VM</t>
  </si>
  <si>
    <t>Mandelprotein ConPro VMA 100</t>
  </si>
  <si>
    <t>CheeseMaker CF30 - 25 k</t>
  </si>
  <si>
    <t>CheeseMaker CF30</t>
  </si>
  <si>
    <t>Paprikazubereitung OGT</t>
  </si>
  <si>
    <t>Paprikazubereitung, vegan</t>
  </si>
  <si>
    <t>F-DVS nu-trish BY-01 DA</t>
  </si>
  <si>
    <t>F-DVS FreshQ DA 1 / 15x</t>
  </si>
  <si>
    <t>F-DVS FreshQ DA 1</t>
  </si>
  <si>
    <t>Schnittlauch ZB vegan</t>
  </si>
  <si>
    <t>Bio Zartbitterschokolade fl.</t>
  </si>
  <si>
    <t>TK Knoblauch-Kräuter ZB</t>
  </si>
  <si>
    <t>Bio Tellicherry Pfeffer</t>
  </si>
  <si>
    <t>Bio Tellicherry Pfeffer schw.</t>
  </si>
  <si>
    <t>Chili Spitzen, hochrot</t>
  </si>
  <si>
    <t>Chili Spitzen, hochrot scharf</t>
  </si>
  <si>
    <t>Bio Frühlingszwiebeln,</t>
  </si>
  <si>
    <t>Bio Frühlingszwiebeln TK</t>
  </si>
  <si>
    <t>Bio Farbstoff - Oganics</t>
  </si>
  <si>
    <t>Bio Farbstoff Fiesta Pink</t>
  </si>
  <si>
    <t>Aprikosen 5*7 mm, gesch</t>
  </si>
  <si>
    <t>Aprikosen 5*7 mm, gehackt</t>
  </si>
  <si>
    <t>Datteln 5-7mm, gehackt,</t>
  </si>
  <si>
    <t>Datteln 5-7mm, gehackt</t>
  </si>
  <si>
    <t>Walnüsse small, maschinengekn.</t>
  </si>
  <si>
    <t>KaTech-NDG-2053.129</t>
  </si>
  <si>
    <t>Butter SD FLV LQD FA-14</t>
  </si>
  <si>
    <t>Butter Flavor DM-570-404-4</t>
  </si>
  <si>
    <t>Kochschinken Stangen "J</t>
  </si>
  <si>
    <t>KochSCHI JERStange 10CM</t>
  </si>
  <si>
    <t>Kochschinken Stangen "T</t>
  </si>
  <si>
    <t>KochSCHI Tesco-Stange 10CM</t>
  </si>
  <si>
    <t>Kochhinterschinken Ecke</t>
  </si>
  <si>
    <t>KochSCHI EckenGERÄU</t>
  </si>
  <si>
    <t>Salami "Extra" 20% Fett</t>
  </si>
  <si>
    <t>SALA EXTRA 20FET</t>
  </si>
  <si>
    <t>Schwarzwälder Schinken</t>
  </si>
  <si>
    <t>Schwarzw-SCHI gewürfelt</t>
  </si>
  <si>
    <t>Kochschinken gewürfelt</t>
  </si>
  <si>
    <t>KOCHSCHI GEW 10x10MM</t>
  </si>
  <si>
    <t>Kochschinken Stangen OG</t>
  </si>
  <si>
    <t>Koch-SCHI JERStange 10CM</t>
  </si>
  <si>
    <t>Salami Beffe 30% Fettge</t>
  </si>
  <si>
    <t>SALA EXTRA 30FET</t>
  </si>
  <si>
    <t>VOS Bergkäse 10kg Beute</t>
  </si>
  <si>
    <t>VOS BERGK-BEU 10KG</t>
  </si>
  <si>
    <t>VOS Rahmig</t>
  </si>
  <si>
    <t>VOS RAHM</t>
  </si>
  <si>
    <t>VOS SKZ-GOU * MFL</t>
  </si>
  <si>
    <t>VOS WAL-ROUL</t>
  </si>
  <si>
    <t>VOS SCHW-PF-ROUL-TORT</t>
  </si>
  <si>
    <t>VOS Kräutertorte 2kg</t>
  </si>
  <si>
    <t>VOS TORT-KRÄU 2KG</t>
  </si>
  <si>
    <t>VOS Lachs Roulette</t>
  </si>
  <si>
    <t>VOS LACHS-ROU</t>
  </si>
  <si>
    <t>VOS RW Gouda mit Bergkä</t>
  </si>
  <si>
    <t>VOS GOU-BERGK</t>
  </si>
  <si>
    <t>VOS SKZ Typ Emmentaler</t>
  </si>
  <si>
    <t>VOS SKZ-EMM-CORDONB</t>
  </si>
  <si>
    <t>VOS RÄU-NATUR</t>
  </si>
  <si>
    <t>VOS Räucher Schinken</t>
  </si>
  <si>
    <t>VOS RÄU-SCHI</t>
  </si>
  <si>
    <t>VOS Räucher Chili</t>
  </si>
  <si>
    <t>VOS RÄU-CHILI</t>
  </si>
  <si>
    <t>VOS Räucher Gouda ohne</t>
  </si>
  <si>
    <t>VOS RÄU-GOU-O-SORB * * US</t>
  </si>
  <si>
    <t>VOS Räucher Räucher Maa</t>
  </si>
  <si>
    <t>VOS RÄU-MAAS * * US</t>
  </si>
  <si>
    <t>VOS RÄU-NATUR-NAT</t>
  </si>
  <si>
    <t>VOS Räucherendstücke</t>
  </si>
  <si>
    <t>VOS RW-RST</t>
  </si>
  <si>
    <t>VOS Räucher Schinken Na</t>
  </si>
  <si>
    <t>VOS RÄU-SCHI-NAT</t>
  </si>
  <si>
    <t>VOS SKZ Cheddar weiß</t>
  </si>
  <si>
    <t>VOS SKZ-CHED-WE</t>
  </si>
  <si>
    <t>VOS Räucher  Best Chees</t>
  </si>
  <si>
    <t>VOS RW-NAT * BCH</t>
  </si>
  <si>
    <t>VOS Gourmet Räucher Nat</t>
  </si>
  <si>
    <t>VOS GRW-NATUR</t>
  </si>
  <si>
    <t>VOS RÄU-SCHI-NAT-HOCHREITER</t>
  </si>
  <si>
    <t>VOS Frischkäseblock 19</t>
  </si>
  <si>
    <t>VOS FK-BLO-HARD 19KG</t>
  </si>
  <si>
    <t>VOS SKZ-PON 15KG</t>
  </si>
  <si>
    <t>VOS Schmelzkäsezub. Fre</t>
  </si>
  <si>
    <t>VOS SKZ-FREIBERGER 15KG</t>
  </si>
  <si>
    <t>VOS Käsezubereitung Fre</t>
  </si>
  <si>
    <t>VOS ZUB-FREIBERGER 15KG</t>
  </si>
  <si>
    <t>VOS CN Lachs</t>
  </si>
  <si>
    <t>VOS CN-LACHS</t>
  </si>
  <si>
    <t>VOS CN Kräuter</t>
  </si>
  <si>
    <t>VOS CN-KRÄU</t>
  </si>
  <si>
    <t>VOS CN Bunter Pfeffer</t>
  </si>
  <si>
    <t>VOS CN-BUN-PF</t>
  </si>
  <si>
    <t>VOS KZ Blauschimmmel 18</t>
  </si>
  <si>
    <t>VOS KZ-BLAUSCH 18KG</t>
  </si>
  <si>
    <t>VOS Käsemischung 20 kg</t>
  </si>
  <si>
    <t>VOS EMM-45 20KG</t>
  </si>
  <si>
    <t>VOS KZ Homann Block 20</t>
  </si>
  <si>
    <t>VOS KZ-BLO-HOMANN 20KG</t>
  </si>
  <si>
    <t>VOS RÄU-CHILI-WURST</t>
  </si>
  <si>
    <t>VOS RÄU-SCHI-WURST</t>
  </si>
  <si>
    <t>VOS SCHI-RÄU-NAT * ADL</t>
  </si>
  <si>
    <t>VOS Räucher Natur light</t>
  </si>
  <si>
    <t>VOS RÄU-NATUR-LIGHT</t>
  </si>
  <si>
    <t>VOS MIT WAL-KONZENTRAT 10KG</t>
  </si>
  <si>
    <t>VOS mit Lachskonzentrat</t>
  </si>
  <si>
    <t>VOS MIT LACHSKONZENTRAT 10KG</t>
  </si>
  <si>
    <t>VOS SKZ Emmentaler 18 k</t>
  </si>
  <si>
    <t>VOS SKZ-EMM 18KG</t>
  </si>
  <si>
    <t>VOS Grüne Pfeffer Torte</t>
  </si>
  <si>
    <t>VOS GRÜN-PF-TORT 2KG</t>
  </si>
  <si>
    <t>VOS Räuchertorte</t>
  </si>
  <si>
    <t>VOS RÄU-TORT</t>
  </si>
  <si>
    <t>VOS KZU Mozzarella Würs</t>
  </si>
  <si>
    <t>VOS KZU-MOZZ-WURST 3,9KG</t>
  </si>
  <si>
    <t>VOS SKZ-MOZZ-40-WURST</t>
  </si>
  <si>
    <t>VOS Käsezubereitung 45%</t>
  </si>
  <si>
    <t>VOS ZUB-HOMANN-45</t>
  </si>
  <si>
    <t>VOS Käsezubereitung 3,9</t>
  </si>
  <si>
    <t>VOS ZUB-WURST 3,9KG</t>
  </si>
  <si>
    <t>VOS Vesperscheiben Clas</t>
  </si>
  <si>
    <t>VOS VS-CLASS</t>
  </si>
  <si>
    <t>VOS Finesse Frischkäsez</t>
  </si>
  <si>
    <t>VOS CF-FENEBERG</t>
  </si>
  <si>
    <t>VOS Frischkäse Natur ba</t>
  </si>
  <si>
    <t>VOS FK-NATUR-BACKST</t>
  </si>
  <si>
    <t>VOS Cheddar Paste CL oh</t>
  </si>
  <si>
    <t>VOS CHED-PASTE-O-FA</t>
  </si>
  <si>
    <t>VOS 4 Käse Paste</t>
  </si>
  <si>
    <t>VOS 4KÄPA-7330022</t>
  </si>
  <si>
    <t>VOS Käse in Salzlake ge</t>
  </si>
  <si>
    <t>VOS KÄSE-SALZL</t>
  </si>
  <si>
    <t>VOS Brotzeitcreme mit R</t>
  </si>
  <si>
    <t>VOS BZC-RÖSTZW</t>
  </si>
  <si>
    <t>VOS KZU Mozzarella mit</t>
  </si>
  <si>
    <t>VOS KZU-MOZZ-IT-KRÄU</t>
  </si>
  <si>
    <t>VOS Frischkäseblock 2 k</t>
  </si>
  <si>
    <t>VOS FK-BLO 2KG</t>
  </si>
  <si>
    <t>VOS Ziegenfrischkäsezub</t>
  </si>
  <si>
    <t>VOS FKZ-ZIEGE-LAKTF</t>
  </si>
  <si>
    <t>ABS Bergkäse gerieben m</t>
  </si>
  <si>
    <t>ABS BERGK-GERIE</t>
  </si>
  <si>
    <t>VOS USA Block 5 lb ohne</t>
  </si>
  <si>
    <t>VOS BLO-O-SORB 5LB * US</t>
  </si>
  <si>
    <t>VOS Brotzeitcreme Bergk</t>
  </si>
  <si>
    <t>VOS BZC-BERGK</t>
  </si>
  <si>
    <t>VOS RÄU-RAND-WURST</t>
  </si>
  <si>
    <t>VOS Räucher Chili natri</t>
  </si>
  <si>
    <t>VOS RÄU-CHILI-NAT</t>
  </si>
  <si>
    <t>VOS SKZ Walnusstraum Li</t>
  </si>
  <si>
    <t>VOS SKZ-WAL-TRAUM * LID</t>
  </si>
  <si>
    <t>VOS FKZ lactosefrei mit</t>
  </si>
  <si>
    <t>VOS FKZ-LAKTF-SCHNITTL</t>
  </si>
  <si>
    <t>VOS SKZ Emmentaler Past</t>
  </si>
  <si>
    <t>VOS SKZ-EMM-PASTE</t>
  </si>
  <si>
    <t>VOS 4 Käse Paste Block</t>
  </si>
  <si>
    <t>VOS 4KÄPA-7330020</t>
  </si>
  <si>
    <t>VOS Gouda Paste 40%</t>
  </si>
  <si>
    <t>VOS GOU-PASTE-40</t>
  </si>
  <si>
    <t>VOS Gorgonzola Paste 68</t>
  </si>
  <si>
    <t>VOS GORG-PASTE-68</t>
  </si>
  <si>
    <t>VOS Cheddar Paste</t>
  </si>
  <si>
    <t>VOS CHED-PASTE</t>
  </si>
  <si>
    <t>VOS 4KÄPA-7330003</t>
  </si>
  <si>
    <t>VOS Finesse 16% backsta</t>
  </si>
  <si>
    <t>VOS CF-16-BACKST</t>
  </si>
  <si>
    <t>VOS FKZ backstabil plus</t>
  </si>
  <si>
    <t>VOS FKZ-BACKST-PLUS</t>
  </si>
  <si>
    <t>VOS Frischkäsezubereitu</t>
  </si>
  <si>
    <t>VOS FKZ-KRÄU</t>
  </si>
  <si>
    <t>VOS Int. Käsecreme Blue</t>
  </si>
  <si>
    <t>VOS INT-KC-BLUE</t>
  </si>
  <si>
    <t>VOS Int. Käsecreme Emme</t>
  </si>
  <si>
    <t>VOS INT-KC-EMM</t>
  </si>
  <si>
    <t>VOS Int. Käsecreme Brie</t>
  </si>
  <si>
    <t>VOS INT-KC-BRIE</t>
  </si>
  <si>
    <t>VOS Walnusstorte neutra</t>
  </si>
  <si>
    <t>VOS WAL-TORT-NEUTRAL</t>
  </si>
  <si>
    <t>VOS Lachstorte neutral</t>
  </si>
  <si>
    <t>VOS TORT-LACHS-NEUTRAL</t>
  </si>
  <si>
    <t>VOS CN Schw. Schinken</t>
  </si>
  <si>
    <t>VOS CN-SCHW-SCHI</t>
  </si>
  <si>
    <t>VOS Bavarian Creme Chee</t>
  </si>
  <si>
    <t>VOS CRCH * BAV</t>
  </si>
  <si>
    <t>VOS Käsecreme Semicurad</t>
  </si>
  <si>
    <t>VOS KC-SEMI</t>
  </si>
  <si>
    <t>VOS Innenfüllung Wildla</t>
  </si>
  <si>
    <t>VOS IF-FKR-WLACHS</t>
  </si>
  <si>
    <t>VOS CN Sweet Thai Chili</t>
  </si>
  <si>
    <t>VOS CN-SWEET-CHILI</t>
  </si>
  <si>
    <t>VOS WAL-BLO</t>
  </si>
  <si>
    <t>VOS FRUCHT-BLO</t>
  </si>
  <si>
    <t>VOS SKZ Gouda Premium W</t>
  </si>
  <si>
    <t>VOS SKZ-GOU-PREM-SORB</t>
  </si>
  <si>
    <t>VOS SKZ Emmentaler Prem</t>
  </si>
  <si>
    <t>VOS SKZ-EMM-PREM-SORB</t>
  </si>
  <si>
    <t>VOS SKZ Räucher Premium</t>
  </si>
  <si>
    <t>VOS SKZ-RÄU-PREM-SORB</t>
  </si>
  <si>
    <t>VOS SKZ Edamer Premium</t>
  </si>
  <si>
    <t>VOS SKZ-EDAM-PREM-SORB</t>
  </si>
  <si>
    <t>VOS SKZ Cheddar Premium</t>
  </si>
  <si>
    <t>VOS SKZ-CHED-PREM-SORB</t>
  </si>
  <si>
    <t>VOS Frischkäse mit Anan</t>
  </si>
  <si>
    <t>VOS FK-ANANAS</t>
  </si>
  <si>
    <t>VOS SKZ Camembert für W</t>
  </si>
  <si>
    <t>VOS SKZ-CAM-SORB</t>
  </si>
  <si>
    <t>VOS Würste Jalapeno nat</t>
  </si>
  <si>
    <t>VOS WURST-JALA-NAT</t>
  </si>
  <si>
    <t>VOS Bio FKZ Finesse</t>
  </si>
  <si>
    <t>VOS FKZ-FINESSE</t>
  </si>
  <si>
    <t>VOS FKZ mit Kräutern ne</t>
  </si>
  <si>
    <t>VOS FKZ-KRÄU * DIT</t>
  </si>
  <si>
    <t>VOS SKZ Cheddar rot</t>
  </si>
  <si>
    <t>VOS SKZ-CHED-RT</t>
  </si>
  <si>
    <t>VOS Räucher Best Cheese</t>
  </si>
  <si>
    <t>VOS RÄU-O-SORB * BCH</t>
  </si>
  <si>
    <t>VOS RÄU-EXTRA-NAT</t>
  </si>
  <si>
    <t>VOS VS Räucher mit viel</t>
  </si>
  <si>
    <t>VOS RW-BERGK</t>
  </si>
  <si>
    <t>VOS Räuchertörtchen-ung</t>
  </si>
  <si>
    <t>VOS RÄU-TÖRT-UNGERÄUCHERT</t>
  </si>
  <si>
    <t>VOS SKZ mit Pfeffer</t>
  </si>
  <si>
    <t>VOS SKZ-PF</t>
  </si>
  <si>
    <t>VOS USA Gouda mit Staub</t>
  </si>
  <si>
    <t>VOS GOU-STAUBK * * US</t>
  </si>
  <si>
    <t>VOS CN Walnuss Rucola</t>
  </si>
  <si>
    <t>VOS CN-WAL-RUC</t>
  </si>
  <si>
    <t>VOS GRW Chili Paprika 4</t>
  </si>
  <si>
    <t>VOS GRW-CHIL-PAP-45</t>
  </si>
  <si>
    <t>VOS GRW-GARTK-45</t>
  </si>
  <si>
    <t>VOS GRW Light OGT</t>
  </si>
  <si>
    <t>VOS GRW-LIGHT</t>
  </si>
  <si>
    <t>VOS GRW-NATUR-45</t>
  </si>
  <si>
    <t>VOS GRW Schinken 45% OG</t>
  </si>
  <si>
    <t>VOS GRW-SCHI-45</t>
  </si>
  <si>
    <t>WH Bio Käsefondue</t>
  </si>
  <si>
    <t>VOS KÄFO * WH</t>
  </si>
  <si>
    <t>ABS KS Butterkäse</t>
  </si>
  <si>
    <t>ABS BUTTERK</t>
  </si>
  <si>
    <t>ABS Käseplatte Bergländ</t>
  </si>
  <si>
    <t>ABS BERGLÄ-CARA</t>
  </si>
  <si>
    <t>ABS Räucher Natur</t>
  </si>
  <si>
    <t>ABS NATUR-RÄU</t>
  </si>
  <si>
    <t>ABS Räucher Schinken</t>
  </si>
  <si>
    <t>ABS SCHI-RÄU</t>
  </si>
  <si>
    <t>ABS HAV-NATUR-55</t>
  </si>
  <si>
    <t>ABS Gouda 48%</t>
  </si>
  <si>
    <t>ABS GOU-48</t>
  </si>
  <si>
    <t>ABS Emmentaler 45%</t>
  </si>
  <si>
    <t>ABS EMM-45</t>
  </si>
  <si>
    <t>ABS Maasdamer 45%</t>
  </si>
  <si>
    <t>ABS MAAS-45</t>
  </si>
  <si>
    <t>ABS Havarti Dill 55%</t>
  </si>
  <si>
    <t>ABS HAV-DILL-55</t>
  </si>
  <si>
    <t>ABS Havarti Pikant 55%</t>
  </si>
  <si>
    <t>ABS HAV-PIK-55</t>
  </si>
  <si>
    <t>ABS Smoked Gruyère (Gou</t>
  </si>
  <si>
    <t>ABS GOU-MI-45</t>
  </si>
  <si>
    <t>ABS Maasdamer 30% OGT</t>
  </si>
  <si>
    <t>ABS MAAS-LIGHT OGT</t>
  </si>
  <si>
    <t>ABS Smoked Gouda (Gouda</t>
  </si>
  <si>
    <t>ABS Mozzarella 46%</t>
  </si>
  <si>
    <t>ABS MOZZ-46</t>
  </si>
  <si>
    <t>ABS Provola 46% geräuch</t>
  </si>
  <si>
    <t>ABS PROV-46-RÄU</t>
  </si>
  <si>
    <t>ABS Tilsiter 45%</t>
  </si>
  <si>
    <t>ABS TIL-45</t>
  </si>
  <si>
    <t>ABS HAV-NATUR-30</t>
  </si>
  <si>
    <t>ABS Bio Emmentaler 45%</t>
  </si>
  <si>
    <t>ABS EMM-45 SAL</t>
  </si>
  <si>
    <t>ABS Bio Bergkäse 45% Sa</t>
  </si>
  <si>
    <t>ABS BERGK-45 SAL</t>
  </si>
  <si>
    <t>ABS Bergkäse 45%</t>
  </si>
  <si>
    <t>ABS BERGK-45</t>
  </si>
  <si>
    <t>ABS Gouda 45% mittelalt</t>
  </si>
  <si>
    <t>ABS NK Smoked Swiss Che</t>
  </si>
  <si>
    <t>ABS GER-MAAS-45</t>
  </si>
  <si>
    <t>ABS Edamer 45%</t>
  </si>
  <si>
    <t>ABS EDAM-45</t>
  </si>
  <si>
    <t>ABS Biodamer Natur 45%</t>
  </si>
  <si>
    <t>ABS BIOD-NATUR-45</t>
  </si>
  <si>
    <t>ABS Biodamer geräuchert</t>
  </si>
  <si>
    <t>ABS BIOD-RÄU-45</t>
  </si>
  <si>
    <t>ABS Gouda 48% ohne Farb</t>
  </si>
  <si>
    <t>ABS Edamer 40% ohne Far</t>
  </si>
  <si>
    <t>ABS EDAM-40-O-FA</t>
  </si>
  <si>
    <t>ABS Butterkäse 45% ohne</t>
  </si>
  <si>
    <t>ABS BUTTERK-45-O-FA</t>
  </si>
  <si>
    <t>ABS Biodamer mit Rotsch</t>
  </si>
  <si>
    <t>ABS BIOD-RT-50</t>
  </si>
  <si>
    <t>ABS Bio Samsoe</t>
  </si>
  <si>
    <t>ABS SAMS</t>
  </si>
  <si>
    <t>ABS GOU-MI-48</t>
  </si>
  <si>
    <t>ABS Bio Klosterbergkäse</t>
  </si>
  <si>
    <t>ABS KLO-BERGK</t>
  </si>
  <si>
    <t>ABS Tilsiter 60%, gesch</t>
  </si>
  <si>
    <t>ABS TIL-60-geschmiert</t>
  </si>
  <si>
    <t>ABS Swiss Cheese</t>
  </si>
  <si>
    <t>ABS CH-CHEESE</t>
  </si>
  <si>
    <t>ABS Emmentaler "W" gewü</t>
  </si>
  <si>
    <t>ABS EMM-GEW</t>
  </si>
  <si>
    <t>ABS Cheddar weiß</t>
  </si>
  <si>
    <t>ABS CHED-WE</t>
  </si>
  <si>
    <t>ABS Nussbruch</t>
  </si>
  <si>
    <t>ABS NUSSBRUCH</t>
  </si>
  <si>
    <t>ABS CHED-RT</t>
  </si>
  <si>
    <t>ABS Bio Landkäse Bajuva</t>
  </si>
  <si>
    <t>ABS BAJNAT-48</t>
  </si>
  <si>
    <t>ABS Landkäse Bajuval ge</t>
  </si>
  <si>
    <t>ABS BAJGER-48</t>
  </si>
  <si>
    <t>ABS BMI Bio Gouda 48%</t>
  </si>
  <si>
    <t>ABS GOU-48 * BMI</t>
  </si>
  <si>
    <t>ABS Rahmkäse 55%</t>
  </si>
  <si>
    <t>ABS RAHMK-55</t>
  </si>
  <si>
    <t>ABS Bio Emmentaler AMK</t>
  </si>
  <si>
    <t>ABS EMM * AMK</t>
  </si>
  <si>
    <t>ABS Bio Bergkäse AMK Li</t>
  </si>
  <si>
    <t>ABS BERGK * AMK</t>
  </si>
  <si>
    <t>ABS Bergländer 45% Natu</t>
  </si>
  <si>
    <t>ABS BERGLÄ-NATUR-45</t>
  </si>
  <si>
    <t>ABS Bergländer 45% Gerä</t>
  </si>
  <si>
    <t>ABS BERGLÄ-RÄU-45</t>
  </si>
  <si>
    <t>ABS Caractére 45% OHNE</t>
  </si>
  <si>
    <t>ABS CARA-45</t>
  </si>
  <si>
    <t>ABS Bergländer/Caracter</t>
  </si>
  <si>
    <t>ABS BERGLÄ-CARA-45-GEM</t>
  </si>
  <si>
    <t>ABS Bergkäse 45% OGT AM</t>
  </si>
  <si>
    <t>ABS BERGK-45 AMK</t>
  </si>
  <si>
    <t>ABS Maasdamer 45% OGT</t>
  </si>
  <si>
    <t>ABS Bio Hirtenkäse 50%</t>
  </si>
  <si>
    <t>ABS HIRTK-50</t>
  </si>
  <si>
    <t>ABS Bio Bergkäse von Al</t>
  </si>
  <si>
    <t>ABS BERGK * AN</t>
  </si>
  <si>
    <t>ABS Bio Emmentaler von</t>
  </si>
  <si>
    <t>ABS EMM * AN</t>
  </si>
  <si>
    <t>ABS KS Bergkäse/Gouda g</t>
  </si>
  <si>
    <t>ABS KS-BERGK-GOU-GEM</t>
  </si>
  <si>
    <t>ABS Grillkäse</t>
  </si>
  <si>
    <t>ABS GRILLK</t>
  </si>
  <si>
    <t>ABS Bioland Gouda 48%</t>
  </si>
  <si>
    <t>ABS Bio Butterkäse 45%</t>
  </si>
  <si>
    <t>ABS BUTTERK-45</t>
  </si>
  <si>
    <t>ABS Bio Tilsiter 45% BI</t>
  </si>
  <si>
    <t>ABS Fördekäse 48%</t>
  </si>
  <si>
    <t>ABS FÖRD-48</t>
  </si>
  <si>
    <t>ABS Holsteiner Tilsiter</t>
  </si>
  <si>
    <t>ABS HOL-TIL-45</t>
  </si>
  <si>
    <t>ABS Edamer 40% OGT</t>
  </si>
  <si>
    <t>ABS EDAM-40</t>
  </si>
  <si>
    <t>ABS Tilsiter 45% OGT</t>
  </si>
  <si>
    <t>ABS Emmentaler 45% OGT</t>
  </si>
  <si>
    <t>ABS Bergkäse/Gouda Mitt</t>
  </si>
  <si>
    <t>ABS BERGKÄ-GOU-MI-45-GEM</t>
  </si>
  <si>
    <t>ABS Edamer 45% OGT</t>
  </si>
  <si>
    <t>ABS Edamer 30% OGT</t>
  </si>
  <si>
    <t>ABS EDAM-30</t>
  </si>
  <si>
    <t>VOS räucher Schinken ge</t>
  </si>
  <si>
    <t>VOS RÄU SCHI GESCH</t>
  </si>
  <si>
    <t>ABS Hirtenkäse</t>
  </si>
  <si>
    <t>ABS HIRTENK</t>
  </si>
  <si>
    <t>ABS MAAS-45-BIO</t>
  </si>
  <si>
    <t>ABS BUTTERK-48 AMK BIO</t>
  </si>
  <si>
    <t>ABS BUTTERK-48 AMK</t>
  </si>
  <si>
    <t>ABS GOU-48-BIO</t>
  </si>
  <si>
    <t>VOS 4KÄPA-BACKS</t>
  </si>
  <si>
    <t>VOS INT-KC-CAMARENA</t>
  </si>
  <si>
    <t>VOS INT-KC-EDELPILZ</t>
  </si>
  <si>
    <t>ABS Oliven</t>
  </si>
  <si>
    <t>ABS Tomate</t>
  </si>
  <si>
    <t>ABS PAPRIKA</t>
  </si>
  <si>
    <t>ABS MIMOLETTE-45</t>
  </si>
  <si>
    <t>VOS KC-MILD</t>
  </si>
  <si>
    <t>VOS KC-STRONG</t>
  </si>
  <si>
    <t>VOS CN CHAMP</t>
  </si>
  <si>
    <t>VOS CN-CHAMP</t>
  </si>
  <si>
    <t>VOS CN-MEX</t>
  </si>
  <si>
    <t>VOS SKZ-SHRIM * FAL</t>
  </si>
  <si>
    <t>VOS CN-SHRIM</t>
  </si>
  <si>
    <t>VOS BZC-SALAMI</t>
  </si>
  <si>
    <t>VOS BZC-PAP</t>
  </si>
  <si>
    <t>VOS INT-KC-CAM</t>
  </si>
  <si>
    <t>VOS KC-ZIEGE</t>
  </si>
  <si>
    <t>VOS SKZ-HIRT-KC</t>
  </si>
  <si>
    <t>VOS FKZ-NATUR * BIC</t>
  </si>
  <si>
    <t>VOS DIP-CHED * BIC</t>
  </si>
  <si>
    <t>VOS KZ-HOMANN-BLO 20KG</t>
  </si>
  <si>
    <t>VOS WUR-SKZ 18KG</t>
  </si>
  <si>
    <t>VOS SKZ.-EMM-45 * ALH</t>
  </si>
  <si>
    <t>VOS SKZ-EMM-BACKS-16107</t>
  </si>
  <si>
    <t>VOS SKZ-EMM-BACKS-16107-04</t>
  </si>
  <si>
    <t>VOS SKZ-RACL-50-BACKS</t>
  </si>
  <si>
    <t>VOS RW-NATUR OGT</t>
  </si>
  <si>
    <t>VOS RW-NATUR</t>
  </si>
  <si>
    <t>VOS RW-SCHI OGT</t>
  </si>
  <si>
    <t>VOS RW-SCHI</t>
  </si>
  <si>
    <t>VOS RW-CHILI</t>
  </si>
  <si>
    <t>VOS RW-NUSS</t>
  </si>
  <si>
    <t>VOS RW-GESCHÄLT * AN</t>
  </si>
  <si>
    <t>VOS RW-SCHI-UNGES * AN</t>
  </si>
  <si>
    <t>VOS RW-SCHI-GESCHÄ * AN</t>
  </si>
  <si>
    <t>VOS RW-NATUR-GESCH * AN</t>
  </si>
  <si>
    <t>VOS RW-CHILI-RINDE * AN</t>
  </si>
  <si>
    <t>VOS RW-CHILI-GESCHÄ * A</t>
  </si>
  <si>
    <t>VOS RW-CHILI-GESCHÄ * AN</t>
  </si>
  <si>
    <t>VOS RW-NUSS-RINDE * AN</t>
  </si>
  <si>
    <t>VOS KZU EMM</t>
  </si>
  <si>
    <t>VOS KZU GOU</t>
  </si>
  <si>
    <t>VOS FKZ ZU</t>
  </si>
  <si>
    <t>VOS WÜRZ-HARTK</t>
  </si>
  <si>
    <t>VOS TOM-BAS</t>
  </si>
  <si>
    <t>VOS SALA</t>
  </si>
  <si>
    <t>VOS KNOB</t>
  </si>
  <si>
    <t>VOS QUANTUM</t>
  </si>
  <si>
    <t>ABS REBLOCH</t>
  </si>
  <si>
    <t>ABS BACK-BLÜT</t>
  </si>
  <si>
    <t>ABS FEIG</t>
  </si>
  <si>
    <t>ABS BR-NUSS</t>
  </si>
  <si>
    <t>ABS ALLGÄUER-ROTWEINKÄS</t>
  </si>
  <si>
    <t>ABS A-ROTWEIN</t>
  </si>
  <si>
    <t>ABS BAUK</t>
  </si>
  <si>
    <t>ABS STG-RAHMK</t>
  </si>
  <si>
    <t>ABS PRINZ-DK</t>
  </si>
  <si>
    <t>ABS ABOND</t>
  </si>
  <si>
    <t>ABS MAAS BIOLAND</t>
  </si>
  <si>
    <t>ABS MAAS</t>
  </si>
  <si>
    <t>ABS BLÜT</t>
  </si>
  <si>
    <t>ABS MANCHEGO</t>
  </si>
  <si>
    <t>ABS BIO-GOUDA 50FIT</t>
  </si>
  <si>
    <t>VOS-IF WLACHS</t>
  </si>
  <si>
    <t>VOS-IF SCHNITT</t>
  </si>
  <si>
    <t>VOS-IF PFEFF</t>
  </si>
  <si>
    <t>VOS-IF PAP</t>
  </si>
  <si>
    <t>VOS-IF ANANAS</t>
  </si>
  <si>
    <t>ABS GOU</t>
  </si>
  <si>
    <t>ABS EDAM HALAL</t>
  </si>
  <si>
    <t>ABS EDAM</t>
  </si>
  <si>
    <t>ABS MAAS HALAL</t>
  </si>
  <si>
    <t>ABS EMM HALAL</t>
  </si>
  <si>
    <t>ABS EMM</t>
  </si>
  <si>
    <t>VOS URW-MAAS</t>
  </si>
  <si>
    <t>VOS URW-GOU-O-SORB</t>
  </si>
  <si>
    <t>VOS URW-NATUR-MIT-BERGK</t>
  </si>
  <si>
    <t>VOS URW-NATUR-STAUBK</t>
  </si>
  <si>
    <t>VOS URW-NATUR-BCH</t>
  </si>
  <si>
    <t>VOS URW-GRS-NATUR OGT</t>
  </si>
  <si>
    <t>VOS URW-GRS-NATUR</t>
  </si>
  <si>
    <t>VOS URW-GRS-SCHI OGT</t>
  </si>
  <si>
    <t>VOS URW-GRS-SCHI</t>
  </si>
  <si>
    <t>VOS URW-GRS-CHILI OGT</t>
  </si>
  <si>
    <t>VOS URW-GRS-CHILI</t>
  </si>
  <si>
    <t>VOS URW-GRS-KRÄU</t>
  </si>
  <si>
    <t>VOS URW-NATUR-OGT</t>
  </si>
  <si>
    <t>VOS URW-SCHI-OGT</t>
  </si>
  <si>
    <t>VOS URW-CHILI-OGT</t>
  </si>
  <si>
    <t>VOS URW-CHILI</t>
  </si>
  <si>
    <t>VOS URW-NUSS</t>
  </si>
  <si>
    <t>VOS URW-NATUR-NAT</t>
  </si>
  <si>
    <t>VOS URW-VS-SPICKER-NATUR</t>
  </si>
  <si>
    <t>ABS BERGK-MAAS GEMISCHT</t>
  </si>
  <si>
    <t>ABS BERGK-MAAS</t>
  </si>
  <si>
    <t>ABS RINGELB</t>
  </si>
  <si>
    <t>VOR RW NATUR 35000167</t>
  </si>
  <si>
    <t>VOS URW NATUR 35000167</t>
  </si>
  <si>
    <t>VOS URW NATUR</t>
  </si>
  <si>
    <t>ABS BUTTERK geräuchert</t>
  </si>
  <si>
    <t>ABS BUTTERK-GER</t>
  </si>
  <si>
    <t>ABS CRX</t>
  </si>
  <si>
    <t>ABS ALLGÄUER ADLER</t>
  </si>
  <si>
    <t>ABS A-ADLER</t>
  </si>
  <si>
    <t>ABS EL-ROSMARINO</t>
  </si>
  <si>
    <t>ABS EL-ROS</t>
  </si>
  <si>
    <t>B-Ware</t>
  </si>
  <si>
    <t>VOS SKZ AMM Geräuchert</t>
  </si>
  <si>
    <t>VOS SKZ AMM GER</t>
  </si>
  <si>
    <t>VOS SKZ SCHW-SCHI ALPEN</t>
  </si>
  <si>
    <t>VOS SKZ-SCHW-SCHI</t>
  </si>
  <si>
    <t>ABS BIOLAND-HEUBL</t>
  </si>
  <si>
    <t>REWORK Linie 18</t>
  </si>
  <si>
    <t>REWORK L18</t>
  </si>
  <si>
    <t>REWORK LINIE1</t>
  </si>
  <si>
    <t>REWORK LINIE 1</t>
  </si>
  <si>
    <t>REWORK LINIE 2</t>
  </si>
  <si>
    <t>REWORK LINIE 3</t>
  </si>
  <si>
    <t>REWORK LINIE 4</t>
  </si>
  <si>
    <t>REWORK LINIE 5</t>
  </si>
  <si>
    <t>REWORK LINIE 6</t>
  </si>
  <si>
    <t>REWORK LINIE 7</t>
  </si>
  <si>
    <t>REWORK LINIE 9</t>
  </si>
  <si>
    <t>REWORK LINIE 11</t>
  </si>
  <si>
    <t>REWORK LINIE 15</t>
  </si>
  <si>
    <t>REWORK LINIE 16</t>
  </si>
  <si>
    <t>REWORK LINIE 21</t>
  </si>
  <si>
    <t>REWORK LINIE 29</t>
  </si>
  <si>
    <t>REWORK LINIE 30</t>
  </si>
  <si>
    <t>REWORK LINIE 31</t>
  </si>
  <si>
    <t>REWORK LINIE 33</t>
  </si>
  <si>
    <t>REWORK LINIE 34</t>
  </si>
  <si>
    <t>REWORK LINIE 35</t>
  </si>
  <si>
    <t>REWORK LINIE 35-1</t>
  </si>
  <si>
    <t>REWORK LINIE 36</t>
  </si>
  <si>
    <t>REWORK LINIE WVP</t>
  </si>
  <si>
    <t>MP JVF-ALLE- SORTEN</t>
  </si>
  <si>
    <t>ABS PRINZ-AT</t>
  </si>
  <si>
    <t>ABS Bergkräuterkäse 50%</t>
  </si>
  <si>
    <t>ABS BERG-KRÄUK 50% L33</t>
  </si>
  <si>
    <t>ABS Cheddar rot 48% L33</t>
  </si>
  <si>
    <t>ABS CHED-ROT 48% L33</t>
  </si>
  <si>
    <t>ABS BUN-PF 50% L33</t>
  </si>
  <si>
    <t>ABS Cheddar-Bunter-Pfef</t>
  </si>
  <si>
    <t>ABS CHED-PF-KRÄUTK GEM</t>
  </si>
  <si>
    <t>VOS KÄPA CHED-ROT-PASTE</t>
  </si>
  <si>
    <t>ABS Lavendel</t>
  </si>
  <si>
    <t>ABS LAV</t>
  </si>
  <si>
    <t>B-Ware UHT MASC</t>
  </si>
  <si>
    <t>ABS Prinz von AT</t>
  </si>
  <si>
    <t>ABS CHED-PF-KRÄUK GEM</t>
  </si>
  <si>
    <t>VOS KÄPA CHED-ROT</t>
  </si>
  <si>
    <t>VOS RÄU-TÖRT-geräuchert</t>
  </si>
  <si>
    <t>VOS RÄU-TÖRT-GERAUCHT</t>
  </si>
  <si>
    <t>REWORK LINIE 22</t>
  </si>
  <si>
    <t>REWORK LINIE 23</t>
  </si>
  <si>
    <t>ABS WHISKY-N</t>
  </si>
  <si>
    <t>VOS SKZ EMM</t>
  </si>
  <si>
    <t>VOS SKZ Bio Paste</t>
  </si>
  <si>
    <t>VOS SKZ-BIO-PASTE</t>
  </si>
  <si>
    <t>VOS LAKF-SCHNITTL 10KG</t>
  </si>
  <si>
    <t>VOS FKZ LAKF-SCHNITTL</t>
  </si>
  <si>
    <t>VOS KC EDELPILZ Rez Tsc</t>
  </si>
  <si>
    <t>VOS KC EDELPILZ CZ</t>
  </si>
  <si>
    <t>VOS KC CAM Rez Tschechi</t>
  </si>
  <si>
    <t>VOS KC CAM CZ</t>
  </si>
  <si>
    <t>VOS KC BERGK Rez Tschec</t>
  </si>
  <si>
    <t>VOS KC BERGK CZ</t>
  </si>
  <si>
    <t>ABS PFEFF-BRUCH</t>
  </si>
  <si>
    <t>ABS GOU B-WARE</t>
  </si>
  <si>
    <t>VOS SKZ BERGKÄSE BLOCK</t>
  </si>
  <si>
    <t>VOS SKZ BERGK</t>
  </si>
  <si>
    <t>VOS URW NATUR AMM CO</t>
  </si>
  <si>
    <t>VOS RW-NATUR AMM CO</t>
  </si>
  <si>
    <t>ABS WALDFEE</t>
  </si>
  <si>
    <t>ABS GARTENTROLL</t>
  </si>
  <si>
    <t>ABS BÄRLAU-BRIE</t>
  </si>
  <si>
    <t>ABS BIERK</t>
  </si>
  <si>
    <t>ABS CH-ROTWEIN</t>
  </si>
  <si>
    <t>ABS CHED-ROT MIT ß-CAROTIN</t>
  </si>
  <si>
    <t>ABS ALPKÄSE</t>
  </si>
  <si>
    <t>ABS BUTTER-EDAM 45% GEM</t>
  </si>
  <si>
    <t>ABS BUTTER-EDAM 45% GEMISCH</t>
  </si>
  <si>
    <t>ABS-BERGBAU-MAAS</t>
  </si>
  <si>
    <t>ABS Maasdamer 30%</t>
  </si>
  <si>
    <t>ABS MAAS 30%</t>
  </si>
  <si>
    <t>VOS SKZ EMM-PASTE REZ 3</t>
  </si>
  <si>
    <t>VOS SKZ EMM-PASTE</t>
  </si>
  <si>
    <t>VOS CN-SHRIMPS DK 35000</t>
  </si>
  <si>
    <t>VOS CN-SHRIMPS DK</t>
  </si>
  <si>
    <t>VOS CN-SCHINKEN DK 3500</t>
  </si>
  <si>
    <t>VOS CN-SCHINKEN DK</t>
  </si>
  <si>
    <t>VOS CN-SHRIMPS GEIA DK</t>
  </si>
  <si>
    <t>VOS SKZ-EMM-PASTE KFK</t>
  </si>
  <si>
    <t>ABS ALL-EMM</t>
  </si>
  <si>
    <t>ABS CREMIGER-TIL</t>
  </si>
  <si>
    <t>ABS JARLSBERG</t>
  </si>
  <si>
    <t>ABS GOU-ROYAL</t>
  </si>
  <si>
    <t>ABS PECO-TRENTIN</t>
  </si>
  <si>
    <t>ABS PROVOLONE-Trentin</t>
  </si>
  <si>
    <t>ABS PROVOLONE-TRE</t>
  </si>
  <si>
    <t>VOS URW-SPASTUP-35000348</t>
  </si>
  <si>
    <t>VOS RW-ROT-CHEDD 8,1KG SOPO</t>
  </si>
  <si>
    <t>VOS RW-BUN-PF</t>
  </si>
  <si>
    <t>VOS UGRW SCHI-NAT NEUE REZ</t>
  </si>
  <si>
    <t>VOS UGRW CHILI-NAT NEUE REZ</t>
  </si>
  <si>
    <t>VOS GRW SCHI-NATRIUMARM</t>
  </si>
  <si>
    <t>VOS GRW-SCHI-NAT NEUE REZ</t>
  </si>
  <si>
    <t>VOS GRW CHILI-NATRIUMAR</t>
  </si>
  <si>
    <t>VOS GRW-CHILI-NAT NEUE REZ</t>
  </si>
  <si>
    <t>VOS RW-NATUR ZIPFEL</t>
  </si>
  <si>
    <t>VOS RW-SCHI ZIPFEL</t>
  </si>
  <si>
    <t>VOS VS-NATUR ZIPFEL</t>
  </si>
  <si>
    <t>VOS GRW-NATUR ZIPFEL</t>
  </si>
  <si>
    <t>VOS GRW-SCHI-NAT ZIPFEL</t>
  </si>
  <si>
    <t>VOS RW-NATUR ENDSTÜCK 3</t>
  </si>
  <si>
    <t>VOS RW-NATUR ENDSTÜCK</t>
  </si>
  <si>
    <t>VOS RW-SCHI ENDSTÜCK</t>
  </si>
  <si>
    <t>VOS RW-VS-NATUR ENDSTÜC</t>
  </si>
  <si>
    <t>VOS RW-VS-NATUR ENDSTÜCK</t>
  </si>
  <si>
    <t>VOS GRW-SCHI-NAT ENDSTÜCK</t>
  </si>
  <si>
    <t>VOS RW-NATUR-NAT ENDSTÜ</t>
  </si>
  <si>
    <t>VOS RW-NATUR-NAT ENDSTÜCK</t>
  </si>
  <si>
    <t>VOS RW-NUSS-ENDSTÜCK</t>
  </si>
  <si>
    <t>VOS GRW-CHILI-NAT ZIPFEL</t>
  </si>
  <si>
    <t>VOS GRW-CHILI-NAT ENDSTÜCK</t>
  </si>
  <si>
    <t>VOS RW-JALA-NAT ZIPFEL</t>
  </si>
  <si>
    <t>VOS RW-JALA-NAT ENDSTÜCK</t>
  </si>
  <si>
    <t>VOS RW-NATUR-EXTRA ZIPFEL</t>
  </si>
  <si>
    <t>VOS RW-NATUR-EXTRA ENDS</t>
  </si>
  <si>
    <t>VOS RW-NATUR-EXTRA ENDSTÜCK</t>
  </si>
  <si>
    <t>VOS RW-SCHI-NAT ZIPFEL</t>
  </si>
  <si>
    <t>VOS RW-SCHI-NAT ENDSTÜC</t>
  </si>
  <si>
    <t>VOS RW-SCHI-NAT ENDSTÜCK</t>
  </si>
  <si>
    <t>VOS VS-SCHI ENDSTÜCK</t>
  </si>
  <si>
    <t>VOS VS-CHILI ENDSTÜCK</t>
  </si>
  <si>
    <t>VOS RW-MAAS ZIPFEL</t>
  </si>
  <si>
    <t>VOS RW-GOU-O-SORB ZIPFE</t>
  </si>
  <si>
    <t>VOS RW-GOU-O-SORB ZIPFEL</t>
  </si>
  <si>
    <t>VOS RW-BERGK ZIPFEL</t>
  </si>
  <si>
    <t>VOS RW-STAUBK ZIPFEL</t>
  </si>
  <si>
    <t>VOS RW-MAAS ENDSTÜCK</t>
  </si>
  <si>
    <t>VOS RW-GOU-O-SORB ENDST</t>
  </si>
  <si>
    <t>VOS RW-GOU-O-SORB ENDSTÜCK</t>
  </si>
  <si>
    <t>VOS RW-BERGK ENDSTÜCK</t>
  </si>
  <si>
    <t>VOS RW-STAUBK ENDSTÜCK</t>
  </si>
  <si>
    <t>B-Ware FM FK Pur 34%</t>
  </si>
  <si>
    <t>ABS Simmentaler</t>
  </si>
  <si>
    <t>ABS SIMMENTALER</t>
  </si>
  <si>
    <t>ABS Paptika-Chili-Brie</t>
  </si>
  <si>
    <t>ABS PAP-CHILI-BRIE</t>
  </si>
  <si>
    <t>ABS BERGFEUER</t>
  </si>
  <si>
    <t>ABS 40-45% Konventionell</t>
  </si>
  <si>
    <t>ABS 45-48% OGT</t>
  </si>
  <si>
    <t>ABS 45-48% Konventionell</t>
  </si>
  <si>
    <t>ABS GroßLoKä Natur OGT</t>
  </si>
  <si>
    <t>ABS GroßLoKä Natur Konv</t>
  </si>
  <si>
    <t>ABS GroßLoKä Natur Konvent.</t>
  </si>
  <si>
    <t>ABS GroßLoKä Geräuchert</t>
  </si>
  <si>
    <t>ABS GroßLoKä Geräuchert OGT</t>
  </si>
  <si>
    <t>ABS GroßLoKä Geräuchert Konv.</t>
  </si>
  <si>
    <t>VS GRS Schinken ohne Ri</t>
  </si>
  <si>
    <t>VS GRS Schinken ohne Rinde OGT</t>
  </si>
  <si>
    <t>VS GRS Schinken mit Rinde OGT</t>
  </si>
  <si>
    <t>VS GRS Chili ohne Rinde</t>
  </si>
  <si>
    <t>VS GRS Chili ohne Rinde OGT</t>
  </si>
  <si>
    <t>VS GRS Chili mit Rinde OGT</t>
  </si>
  <si>
    <t>VS RW Natur ohne Rinde</t>
  </si>
  <si>
    <t>VS RW Natur ohne Rinde Konv.</t>
  </si>
  <si>
    <t>VS RW Schinken ohne Rin</t>
  </si>
  <si>
    <t>VS RW Schinken ohne Rinde Konv</t>
  </si>
  <si>
    <t>VS RW Schinken mit Rinde Konv.</t>
  </si>
  <si>
    <t>VS RW Natur ohne Rinde OGT</t>
  </si>
  <si>
    <t>VS RW Schinken ohne Rinde OGT</t>
  </si>
  <si>
    <t>VS RW Schinken mit Rinde OGT</t>
  </si>
  <si>
    <t>VS RW Chili ohne Rinde</t>
  </si>
  <si>
    <t>VS RW Chili ohne Rinde OGT</t>
  </si>
  <si>
    <t>VS RW Chili mit Rinde O</t>
  </si>
  <si>
    <t>VS RW Chili mit Rinde OGT</t>
  </si>
  <si>
    <t>VS Natur mit Rinde</t>
  </si>
  <si>
    <t>VS Schinken mit Rinde</t>
  </si>
  <si>
    <t>VS Chili mit Rinde</t>
  </si>
  <si>
    <t>VS SKZ Premium Würfel</t>
  </si>
  <si>
    <t>VOS VEG NAT von 3,9kg W</t>
  </si>
  <si>
    <t>VOS VEG NAT</t>
  </si>
  <si>
    <t>Würste Gourmet 7,2kg Ch</t>
  </si>
  <si>
    <t>URW GRS-CHIL-PAP 7,2KG</t>
  </si>
  <si>
    <t>Würste Gourmet 7,2kg Ga</t>
  </si>
  <si>
    <t>URW GRS-GARTK 7,2KG</t>
  </si>
  <si>
    <t>GR Würste Light  7200g</t>
  </si>
  <si>
    <t>URW GRS-LIGHT 7,2KG</t>
  </si>
  <si>
    <t>Würste Gourmet 7,2kg Na</t>
  </si>
  <si>
    <t>URW GRS-NATUR 7,2KG</t>
  </si>
  <si>
    <t>Würste Gourmet 7,2kg Sc</t>
  </si>
  <si>
    <t>URW GRS-SCHI 7,2KG</t>
  </si>
  <si>
    <t>URW RÄU 9,1 KG JER GB</t>
  </si>
  <si>
    <t>Würste 9100g Räucher Go</t>
  </si>
  <si>
    <t>URW GOU-RÄU 9,1KG JER US</t>
  </si>
  <si>
    <t>Würste 6700g Schinken R</t>
  </si>
  <si>
    <t>URW SCHI-RÄU 6,7KG JER DE</t>
  </si>
  <si>
    <t>Würste 9300g Schinken R</t>
  </si>
  <si>
    <t>URW SCHI-RÄU 9,3KG JER DE</t>
  </si>
  <si>
    <t>URW RÄU-NAT 9,3KG JER DE</t>
  </si>
  <si>
    <t>URW RÄU-NAT 6,7KG JER DE</t>
  </si>
  <si>
    <t>Würste 6700g Räucher</t>
  </si>
  <si>
    <t>URW RÄU 6,7KG JER DE</t>
  </si>
  <si>
    <t>Würste 9300g Räucher</t>
  </si>
  <si>
    <t>URW RÄU 9,3KG JER DE</t>
  </si>
  <si>
    <t>Würste 9300g Räucher li</t>
  </si>
  <si>
    <t>URW LIGHT30-RÄU 9,3KG JER DE</t>
  </si>
  <si>
    <t>Würste 9100g Chili Räuc</t>
  </si>
  <si>
    <t>URW CHILI-RÄU 9,1KG JER DE</t>
  </si>
  <si>
    <t>Würste 9100g Schinken R</t>
  </si>
  <si>
    <t>URW SCHI-RÄU 9,1KG JER DE</t>
  </si>
  <si>
    <t>Würste 6,7kg Chiliräuch</t>
  </si>
  <si>
    <t>URW CHILI-RÄU 6,7KG BIH</t>
  </si>
  <si>
    <t>URW SCHI-RÄU 8,4KG JER DE</t>
  </si>
  <si>
    <t>Würste 8400g Räucher Be</t>
  </si>
  <si>
    <t>URW RAUCH 8,4KG JER DE</t>
  </si>
  <si>
    <t>URW SCHI 6,7KG JER UA</t>
  </si>
  <si>
    <t>Vorschmelzräucherwurst</t>
  </si>
  <si>
    <t>URW NATUR-RAND 6,7KG HER HU</t>
  </si>
  <si>
    <t>URW NATUR-RAND 9,1KG JER DE</t>
  </si>
  <si>
    <t>URW FÜR-RST 6KG JER DE</t>
  </si>
  <si>
    <t>Räucher Würste Best Che</t>
  </si>
  <si>
    <t>URW O-SORBIN 9,1KG</t>
  </si>
  <si>
    <t>Räucherwürste Extra Nat</t>
  </si>
  <si>
    <t>URW SORT-EX-NAT 9,3KG</t>
  </si>
  <si>
    <t>URW GOU-STAUBK 9,1KG</t>
  </si>
  <si>
    <t>URW RÄU-PFLAN-FETT 6,7K</t>
  </si>
  <si>
    <t>URW RÄU-PFLAN-FETT 6,7KG</t>
  </si>
  <si>
    <t>URW BCH 9,25KG USA</t>
  </si>
  <si>
    <t>URW RÄU 9,25KG USA</t>
  </si>
  <si>
    <t>URW CHILI-VOS 2,5KG JER</t>
  </si>
  <si>
    <t>URW CHILI-VOS 2,5KG JER DE</t>
  </si>
  <si>
    <t>URW CHILI 9,3KG BHI</t>
  </si>
  <si>
    <t>URW BERGK 9,1KG</t>
  </si>
  <si>
    <t>URW BK 9,3KG JER DE</t>
  </si>
  <si>
    <t>URW NATUR 9,1KG BCH USA</t>
  </si>
  <si>
    <t>URW NATUR-RAND 780G JER</t>
  </si>
  <si>
    <t>URW NATUR-RAND 780G JER DE</t>
  </si>
  <si>
    <t>URW SCHI-NAT 9,3KG ALD</t>
  </si>
  <si>
    <t>URW SCHI-NAT 9,3KG ALD GB</t>
  </si>
  <si>
    <t>URW JALA-NAT 9,3KG JER</t>
  </si>
  <si>
    <t>URW JALA-NAT 9,3KG JER DE</t>
  </si>
  <si>
    <t>WUR GOURM-LIGHT 7,2KG J</t>
  </si>
  <si>
    <t>WUR GOURM-LIGHT 7,2KG JER</t>
  </si>
  <si>
    <t>WUR JALA 6LB JER USA</t>
  </si>
  <si>
    <t>WUR SCHI-VOS 2,72KG JER</t>
  </si>
  <si>
    <t>WUR SCHI-VOS 2,72KG JER IS</t>
  </si>
  <si>
    <t>WUR BUTTERK 6,7KG JER D</t>
  </si>
  <si>
    <t>WUR BUTTERK 6,7KG JER DE</t>
  </si>
  <si>
    <t>WUR MOZZ-40 960G JER DE</t>
  </si>
  <si>
    <t>WUR EDAM-45 3,9KG JER D</t>
  </si>
  <si>
    <t>WUR EDAM-45 3,9KG JER DE</t>
  </si>
  <si>
    <t>WUR KÄSE-ZUB 3,9KG JER</t>
  </si>
  <si>
    <t>WUR KÄSE-ZUB 3,9KG JER DE</t>
  </si>
  <si>
    <t>ROUL WAL-DAR 4,2KG</t>
  </si>
  <si>
    <t>ROUL LACHS-DAR 4,7KG</t>
  </si>
  <si>
    <t>ROUL SCHW-PF-DAR 4,7KG</t>
  </si>
  <si>
    <t>WUR SKZ 18KG</t>
  </si>
  <si>
    <t>SK-BLO-O-SORB 5LB JER U</t>
  </si>
  <si>
    <t>SK-BLO-O-SORB 5LB JER US</t>
  </si>
  <si>
    <t>FKZ ZIEG-LAKT 10KG ALH</t>
  </si>
  <si>
    <t>FKZ ZIEG-LAKT 10KG ALH DE</t>
  </si>
  <si>
    <t>CF KRÄU DIT 10KG JER DE</t>
  </si>
  <si>
    <t>FKZ BIO-NATUR 10KG JER</t>
  </si>
  <si>
    <t>FKZ BIO-NATUR 10KG JER DE</t>
  </si>
  <si>
    <t>KÄPA CHED-CL 10KG JER D</t>
  </si>
  <si>
    <t>KÄPA CHED-CL 10KG JER DE</t>
  </si>
  <si>
    <t>4KÄPA * 10KG JER DE</t>
  </si>
  <si>
    <t>SKZ CHED 10KG JER DE</t>
  </si>
  <si>
    <t>SKZ GORG-68 10KG JER DE</t>
  </si>
  <si>
    <t>SKZ GOU-40 10KG JER DE</t>
  </si>
  <si>
    <t>FKZ LAKF-SCHNITT 10KG J</t>
  </si>
  <si>
    <t>FKZ LAKF-SCHNITT 10KG JER DE</t>
  </si>
  <si>
    <t>SKZ EMM-PASTE 10KG JÜTR</t>
  </si>
  <si>
    <t>SKZ EMM-PASTE 10KG JÜTRO</t>
  </si>
  <si>
    <t>BLO 4KÄSE 10KG JER DE</t>
  </si>
  <si>
    <t>4KÄPA BACKS 10KG JER DE</t>
  </si>
  <si>
    <t>FK KRÄUT-O-KNOB 10KG</t>
  </si>
  <si>
    <t>IF WLACHS-NAT 10KG</t>
  </si>
  <si>
    <t>SKZ PF 10KG</t>
  </si>
  <si>
    <t>SKZ EMM-45 10KG</t>
  </si>
  <si>
    <t>SKZ EMM-BACKS 10KG ALH</t>
  </si>
  <si>
    <t>SKZ RACL-BACKS-50 10KG</t>
  </si>
  <si>
    <t>RÄU-TÖRT 2,4Kg</t>
  </si>
  <si>
    <t>RÄU-TÖRT 2,4KG</t>
  </si>
  <si>
    <t>TORT LACHS 2,03K JER DE</t>
  </si>
  <si>
    <t>Emmentaler SKZ 10 kg ba</t>
  </si>
  <si>
    <t>SKZ EMM-PASTE 10KG</t>
  </si>
  <si>
    <t>TORT SCHW-PF 2KG JER DE</t>
  </si>
  <si>
    <t>SKZ * 20KG MFL DE</t>
  </si>
  <si>
    <t>SKZ GOU-65x40MM 15KG</t>
  </si>
  <si>
    <t>SKZ GOU-GEW-SORB 18KG M</t>
  </si>
  <si>
    <t>SKZ GOU-GEW-SORB 18KG MBL</t>
  </si>
  <si>
    <t>SKZ EMM-GEW-SORB 18KG M</t>
  </si>
  <si>
    <t>SKZ EMM-GEW-SORB 18KG MBL</t>
  </si>
  <si>
    <t>SKZ CHE-GEW-SORB 18KG M</t>
  </si>
  <si>
    <t>SKZ CHE-GEW-SORB 18KG MBL</t>
  </si>
  <si>
    <t>SKZ EDA-GEW-SORB 18KG M</t>
  </si>
  <si>
    <t>SKZ EDA-GEW-SORB 18KG MBL</t>
  </si>
  <si>
    <t>SKZ CAM-GEW-SORB 18KG</t>
  </si>
  <si>
    <t>URW NATUR 9,3KG AN</t>
  </si>
  <si>
    <t>URW SCHI 9,3KG AN</t>
  </si>
  <si>
    <t>URW CHILI 9,3KG AN</t>
  </si>
  <si>
    <t>URW NUSS 9,3KG AN</t>
  </si>
  <si>
    <t>SKZ CHED-WE 20KG</t>
  </si>
  <si>
    <t>SKZ EMM 18KG JER DE</t>
  </si>
  <si>
    <t>IF WLACHS-OGT 10KG</t>
  </si>
  <si>
    <t>IF SCHNITTL OGT 10KG</t>
  </si>
  <si>
    <t>IF PF OGT 10KG</t>
  </si>
  <si>
    <t>IF ANANAS OGT 10KG</t>
  </si>
  <si>
    <t>IF PAP OGT 10KG</t>
  </si>
  <si>
    <t>URW RÄU-EXTRA-NAT-FORZA</t>
  </si>
  <si>
    <t>URW RÄU-EXTRA-NAT-FORZA 6,1KG</t>
  </si>
  <si>
    <t>KZU EMM 3,9KG</t>
  </si>
  <si>
    <t>KZU GOU 3,9KG</t>
  </si>
  <si>
    <t>SKZ BLO 7,4KG FÜR 8OZ U</t>
  </si>
  <si>
    <t>SKZ BLO 7,4KG</t>
  </si>
  <si>
    <t>URW CHILI 6,7KG</t>
  </si>
  <si>
    <t xml:space="preserve"> ZUB KNOB 1KG</t>
  </si>
  <si>
    <t>SKZ RÄU-GEW-SORB 18KG M</t>
  </si>
  <si>
    <t>SKZ RÄU-GEW-SORB 18KG MBL</t>
  </si>
  <si>
    <t>TORT RAUCH 2,1KG JER DE</t>
  </si>
  <si>
    <t>SKZ GOU 3,9KG</t>
  </si>
  <si>
    <t>SKZ Walnusswürste 10kg</t>
  </si>
  <si>
    <t>SKZ WAL-WURST 10KG</t>
  </si>
  <si>
    <t>ZUB MOZZ-KRÄU 17KG JER</t>
  </si>
  <si>
    <t>ZUB MOZZ-KRÄU 17KG JER DE</t>
  </si>
  <si>
    <t>EMM-45-REIB 20KG JER DE</t>
  </si>
  <si>
    <t>ZUB HOMANN 20KG JER DE</t>
  </si>
  <si>
    <t>GRILLT KRÄU 70G JER DE</t>
  </si>
  <si>
    <t>WAL BLO 138G 23500435</t>
  </si>
  <si>
    <t>WALK STANGE 4KG JER DE</t>
  </si>
  <si>
    <t>URW NATUR 200G</t>
  </si>
  <si>
    <t>FKZ backstabil 10KG mit</t>
  </si>
  <si>
    <t>FKZ BACKS 10KG ZUCKER</t>
  </si>
  <si>
    <t>SKZ 18,5KG AMM f.  2,5L</t>
  </si>
  <si>
    <t>SKZ 18,5KG AMM f.  2,5LB</t>
  </si>
  <si>
    <t>SKZ SCHW-SCHI 10KG Alpe</t>
  </si>
  <si>
    <t>SKZ SCHW-SCHI 10KG</t>
  </si>
  <si>
    <t>KÄPA CHED-ROT 10KG PAST</t>
  </si>
  <si>
    <t>KÄPA CHED-ROT 10KG JER DE</t>
  </si>
  <si>
    <t>SKZ EMM 3,9KG in Wurstf</t>
  </si>
  <si>
    <t>SKZ EMM 3,9KG</t>
  </si>
  <si>
    <t>SKZ 17,9KG AMM FÜR 8OZ</t>
  </si>
  <si>
    <t>Bio-Schmelzkäse-Paste 1</t>
  </si>
  <si>
    <t>SKZ-BIO-PASTE 10KG DE</t>
  </si>
  <si>
    <t>FKZ LAKF-SCHNITTL 10KG</t>
  </si>
  <si>
    <t>FKZ LAKF-SCHNITTL 10KG JER DE</t>
  </si>
  <si>
    <t>SKZ BERGK 20KG BLOCK</t>
  </si>
  <si>
    <t>SKZ EMM-PASTE 10KG ALH</t>
  </si>
  <si>
    <t>SKZ-EMM-PASTE 10KG KFK</t>
  </si>
  <si>
    <t>Gouda Riemen geräuchert</t>
  </si>
  <si>
    <t>RIE GOU-RÄU 3KG</t>
  </si>
  <si>
    <t>Würste Gourmet 7,2 kg R</t>
  </si>
  <si>
    <t>GRW NATUR 7,2KG JER DE</t>
  </si>
  <si>
    <t>GRW GOURM-SCHI 7,2KG JER DE</t>
  </si>
  <si>
    <t>GRW PAP-CHILI 7,2KG JER DE</t>
  </si>
  <si>
    <t>RW O-SORBIN 9,1KG</t>
  </si>
  <si>
    <t>RW SORT-EX-NAT 9,3KG</t>
  </si>
  <si>
    <t>RW GOU-STAUBK 9,1KG</t>
  </si>
  <si>
    <t>RIE Massdamer geräucher</t>
  </si>
  <si>
    <t>RIE MAAS-RÄU</t>
  </si>
  <si>
    <t>RIE Bergländer 45% gerä</t>
  </si>
  <si>
    <t>RIE BERGL-45.RAUCH</t>
  </si>
  <si>
    <t>RIE Bergländer geräuche</t>
  </si>
  <si>
    <t>RIE BERGL-RAUCH * NOR</t>
  </si>
  <si>
    <t>Räucherwurst Schinken 9</t>
  </si>
  <si>
    <t>RW SCHI 9,3Kg ALD</t>
  </si>
  <si>
    <t>RW RÄU 9,1 KG JER GB</t>
  </si>
  <si>
    <t>RW GOU-RÄU 9,1KG JER GB</t>
  </si>
  <si>
    <t>RW SCHI-RÄU 6,7KG JER DE</t>
  </si>
  <si>
    <t>RW SCHI-RÄU 9,3KG JER DE</t>
  </si>
  <si>
    <t>RW NATUR-NAT 9,3KG JER DE</t>
  </si>
  <si>
    <t>RW NATUR-NAT 6,7KG JER DE</t>
  </si>
  <si>
    <t>RW NATUR 6,7KG JER DE</t>
  </si>
  <si>
    <t>RW NATUR 9,3KG JER DE</t>
  </si>
  <si>
    <t>Würste 9100g Lachs Räuc</t>
  </si>
  <si>
    <t>RW LACHS-RÄU 9,1KG JER DE</t>
  </si>
  <si>
    <t>RW VS-CHILI 9,1KG JER DE</t>
  </si>
  <si>
    <t>RW VS-SCHI 9,1KG JER DE</t>
  </si>
  <si>
    <t>RW VS-CHILI 6,7KG</t>
  </si>
  <si>
    <t>RW SCHI-RÄU 8,4KG JER DE</t>
  </si>
  <si>
    <t>RW NATUR 8,4KG JER DE</t>
  </si>
  <si>
    <t>RW VS-SCHI 6,7KG JER</t>
  </si>
  <si>
    <t>RW VS-NATUR-RAND 6,7KG</t>
  </si>
  <si>
    <t>RW VS-NATUR-RAND 9,1KG JER DE</t>
  </si>
  <si>
    <t>RW FÜR-RST 6KG JER DE</t>
  </si>
  <si>
    <t>GRW SCHI 7,2KG</t>
  </si>
  <si>
    <t>GRW CHILI-PAP 7,2KG</t>
  </si>
  <si>
    <t>RW RÄU-NAT 6,1KG</t>
  </si>
  <si>
    <t>RW EXTRA-NAT-FUTURA 5,7</t>
  </si>
  <si>
    <t>RW EXTRA-NAT-FUTURA 5,7KG</t>
  </si>
  <si>
    <t>RW PFLAN-FETT 6,7KG</t>
  </si>
  <si>
    <t>RW BCH 9,25KG USA</t>
  </si>
  <si>
    <t>RW RÄU 9,25KG USA</t>
  </si>
  <si>
    <t>RW CHILI-VOS 2,5KG JER</t>
  </si>
  <si>
    <t>RW CHILI-VOS 2,5KG JER DE</t>
  </si>
  <si>
    <t>RW CHILI 9,3KG BHI</t>
  </si>
  <si>
    <t>RW BK 9,3KG JER DE</t>
  </si>
  <si>
    <t>GRW GARTK 7,2KG</t>
  </si>
  <si>
    <t>RW NATUR-RAND 780G JER</t>
  </si>
  <si>
    <t>RW NATUR-RAND 780G JER DE</t>
  </si>
  <si>
    <t>RW SCHI-NAT 9,3KG ALD GB</t>
  </si>
  <si>
    <t>RW JALA-NAT 9,3KG JER DE</t>
  </si>
  <si>
    <t>KS-PREM RÄU FÜR 100G</t>
  </si>
  <si>
    <t>RÄU-TÖRT NATUR-KALT 125</t>
  </si>
  <si>
    <t>RÄU-TÖRT NATUR-KALT 125G</t>
  </si>
  <si>
    <t>NK GOU 3KG BROT</t>
  </si>
  <si>
    <t>NK BUTTERK 3KG BROT</t>
  </si>
  <si>
    <t>NK GOU-MI 45 FIT 1,5KG</t>
  </si>
  <si>
    <t>NK GOU-MI 45 FIT 1,5KG BROT</t>
  </si>
  <si>
    <t>NK GOU 48 FIT 1,5KG BRO</t>
  </si>
  <si>
    <t>NK GOU 48 FIT 1,5KG BROT</t>
  </si>
  <si>
    <t>NK SWISS-CHEESE 1,5KG B</t>
  </si>
  <si>
    <t>NK SWISS-CHEESE 1,5KG BROT</t>
  </si>
  <si>
    <t>RW CHILI 6,7KG</t>
  </si>
  <si>
    <t>RW CHILI 6,7KG AN</t>
  </si>
  <si>
    <t>Torten 1000g Räucherkäs</t>
  </si>
  <si>
    <t>TORT CHE-RAUCH 1KG JER DE</t>
  </si>
  <si>
    <t>RW NATUR 228G</t>
  </si>
  <si>
    <t>RIE RÄU-GOU 3X3KG</t>
  </si>
  <si>
    <t>RIE RÄU-MAAS</t>
  </si>
  <si>
    <t>RIE RÄU-BAJ-48</t>
  </si>
  <si>
    <t>RIE RÄU-BERGL-45</t>
  </si>
  <si>
    <t>RIE RÄU-BERGL-45 KLEIN</t>
  </si>
  <si>
    <t>KW RÄU-PREM FÜR 100G</t>
  </si>
  <si>
    <t>RÄU-TÖRT-NATUR 125G</t>
  </si>
  <si>
    <t xml:space="preserve"> RÄU TORT-60 1KG</t>
  </si>
  <si>
    <t>RW VS-NATUR 8,7KG</t>
  </si>
  <si>
    <t>RW VS-SCHI 8,7KG</t>
  </si>
  <si>
    <t>RW VS-CHILI 8,7KG</t>
  </si>
  <si>
    <t>RW GOU-STAUB 8,7KG CO A</t>
  </si>
  <si>
    <t>RW GOU-STAUB 8,7KG CO AMM</t>
  </si>
  <si>
    <t>RW ROT-CHEDD 8,7KG SOPO</t>
  </si>
  <si>
    <t>RW BUN-PF 9,3KG</t>
  </si>
  <si>
    <t>RW ROT-CHEDD 9,1KG SOPO</t>
  </si>
  <si>
    <t>GRW SCHI-NAT 7,2GK NEUE REZ</t>
  </si>
  <si>
    <t>GRW CHILI-NAT 7,2GK NEUE REZ</t>
  </si>
  <si>
    <t>RW BLAUSCH 8,7KG SOPO</t>
  </si>
  <si>
    <t>RW ZIEGE 9,1KG</t>
  </si>
  <si>
    <t>RW GOU-STAUB 9,1KG AMM</t>
  </si>
  <si>
    <t>RW O-SORBIN 6LB Einzels</t>
  </si>
  <si>
    <t>RW O-SORBIN 6LB Einzelstück</t>
  </si>
  <si>
    <t>RW GOU-STAUBK 6LB Einze</t>
  </si>
  <si>
    <t>RW GOU-STAUBK 6LB Einzel</t>
  </si>
  <si>
    <t>RW NATUR 6LB GB-USA Ein</t>
  </si>
  <si>
    <t>RW NATUR 6LB GB-USA Einzel</t>
  </si>
  <si>
    <t>RW GOU-RÄU 6LB Einzel</t>
  </si>
  <si>
    <t>RW SCHI 1KG Einzel</t>
  </si>
  <si>
    <t>RW NATUR-NAT 2KG Einzel</t>
  </si>
  <si>
    <t>RW NATUR 2KG Einze</t>
  </si>
  <si>
    <t>RW VS-CHILI 2,72KG Einz</t>
  </si>
  <si>
    <t>RW VS-CHILI 2,72KG Einzelstück</t>
  </si>
  <si>
    <t>RW VS SCHI 2,72KG Einze</t>
  </si>
  <si>
    <t>RW VS SCHI 2,72KG Einzelstück</t>
  </si>
  <si>
    <t>RW VS-CHILI 1KG Einzels</t>
  </si>
  <si>
    <t>RW VS-CHILI 1KG Einzelstück</t>
  </si>
  <si>
    <t>RW SCHI 8,1KG Einzel</t>
  </si>
  <si>
    <t>RW NATUR 8,1KG Einzel</t>
  </si>
  <si>
    <t>RW VS-SCHI 1KG Einzelst</t>
  </si>
  <si>
    <t>RW VS-SCHI 1KG Einzelstück</t>
  </si>
  <si>
    <t>RW VS-NATUR-RAND 1KG Ei</t>
  </si>
  <si>
    <t>RW VS-NATUR 1KG Einzelstück</t>
  </si>
  <si>
    <t>RW VS-NATUR-RAND 2,72KG</t>
  </si>
  <si>
    <t>RW VS-NATUR 2,72KG Einzelstüc</t>
  </si>
  <si>
    <t>RW NATUR 400G Einzel</t>
  </si>
  <si>
    <t>RW EXTRA-NAT-FUTURA 5,4</t>
  </si>
  <si>
    <t>RW EXTRA-NAT-FUTURA 5,4KG EINZ</t>
  </si>
  <si>
    <t>RW NATUR-RAND 700G Einz</t>
  </si>
  <si>
    <t>RW NATUR-RAND 700G Einzel</t>
  </si>
  <si>
    <t>RW CHILI 1KG Einzelstüc</t>
  </si>
  <si>
    <t>RW CHILI 1KG EINZEL</t>
  </si>
  <si>
    <t>SKZ 8OZ Einzelstück</t>
  </si>
  <si>
    <t>SKZ 8OZ EINZEL</t>
  </si>
  <si>
    <t>SKZ 2,5LB Einzelstück</t>
  </si>
  <si>
    <t>SKZ 2,5LB EINZEL</t>
  </si>
  <si>
    <t>MA RÄU-GOU-BR-45 1,5KG</t>
  </si>
  <si>
    <t>MA RÄU-GOU-BR-45 1,5KG USA</t>
  </si>
  <si>
    <t>MA RÄU-GOU-BR-48 1,5KG</t>
  </si>
  <si>
    <t>RW VS-NATUR 8,1KG</t>
  </si>
  <si>
    <t>RW VS-SCHI 8,1KG Einzel</t>
  </si>
  <si>
    <t>RW VS-SCHI 8,1KG EINZEL</t>
  </si>
  <si>
    <t>RW VS-CHILI 8,1KG Einze</t>
  </si>
  <si>
    <t>RW VS-CHILI 8,1KG EINZEL</t>
  </si>
  <si>
    <t>RW GOU-STAUB 8,1KG CO A</t>
  </si>
  <si>
    <t>RW GOU-STAUB 8,1KG CO AMM EINZ</t>
  </si>
  <si>
    <t>RW ROT-CHEDD 8,1KG SOPO</t>
  </si>
  <si>
    <t>RW ROT-CHEDD 8,1KG SOPO EINZEL</t>
  </si>
  <si>
    <t>RW BLAUSCH 8,1KG SOPO EINZEL</t>
  </si>
  <si>
    <t>RW NATUR 1KG Einzel</t>
  </si>
  <si>
    <t>RW NATUR 1KG EINZEL</t>
  </si>
  <si>
    <t>FIL BEC TOP WH Panna Co</t>
  </si>
  <si>
    <t>FILBECTOP HIMPAN-O-EPA 130G WH</t>
  </si>
  <si>
    <t>FIL TOP WH Müsli Schoko</t>
  </si>
  <si>
    <t>FILTOP-MÜSLI SCHOKO 20G WH</t>
  </si>
  <si>
    <t>Creme Noblesse 250g, Di</t>
  </si>
  <si>
    <t>CN SORTIERT 250G</t>
  </si>
  <si>
    <t>Creme Noblesse 125g Shr</t>
  </si>
  <si>
    <t>CN SHRI 125G JER ES</t>
  </si>
  <si>
    <t>Creme Noblesse 250g Shr</t>
  </si>
  <si>
    <t>CN SHRI 250G JER DE</t>
  </si>
  <si>
    <t>TEST FIL-BEC PC 100G WH</t>
  </si>
  <si>
    <t>REZ USA Block 5lb</t>
  </si>
  <si>
    <t>REZ BLO 5LB USA</t>
  </si>
  <si>
    <t>REZ Mozzarella (Homann)</t>
  </si>
  <si>
    <t>REZ MOZZ-HOMANN</t>
  </si>
  <si>
    <t>REZ Lachs Konzentrat</t>
  </si>
  <si>
    <t>REZ LACHS-KONZ</t>
  </si>
  <si>
    <t>REZ Wurst Schinken 9,3K</t>
  </si>
  <si>
    <t>REZ WUR SCHI 9,3KG ALD</t>
  </si>
  <si>
    <t>REZ Räucher Würste Tesc</t>
  </si>
  <si>
    <t>REZ RW * TES</t>
  </si>
  <si>
    <t>REZ USA-Räucher Würste</t>
  </si>
  <si>
    <t>REZ RW * USA</t>
  </si>
  <si>
    <t>REZ RW JERMI</t>
  </si>
  <si>
    <t>REZ Räucher Würste ASDA</t>
  </si>
  <si>
    <t>REZ RW * ASDA</t>
  </si>
  <si>
    <t>REZ USA Räucher Ammerla</t>
  </si>
  <si>
    <t>REZ RW-AMMERLAND * USA</t>
  </si>
  <si>
    <t>REZ Räucherwürste aus V</t>
  </si>
  <si>
    <t>REZ RW-AUS-VS-BERGK-O-RINDE</t>
  </si>
  <si>
    <t>REZ RW-AUS-VS-RÄUSPICKER</t>
  </si>
  <si>
    <t>REZ Chili Räucher Würst</t>
  </si>
  <si>
    <t>REZ RW-CHILI-VIEL-VS</t>
  </si>
  <si>
    <t>REZ RW-GOU-O-SORB * USA</t>
  </si>
  <si>
    <t>REZ Räucherwürste Natri</t>
  </si>
  <si>
    <t>REZ RW-JALA-NAT</t>
  </si>
  <si>
    <t>REZ GRW Kräuter</t>
  </si>
  <si>
    <t>REZ GRW KRÄU</t>
  </si>
  <si>
    <t>REZ ALDI Räucher Würste</t>
  </si>
  <si>
    <t>REZ RW-LIGHT * ALD</t>
  </si>
  <si>
    <t>REZ Räucherwürste extra</t>
  </si>
  <si>
    <t>REZ RW-EXTRA-NA</t>
  </si>
  <si>
    <t>REZ USA- Räucher Würste</t>
  </si>
  <si>
    <t>REZ RW-O-SORB * USA</t>
  </si>
  <si>
    <t>REZ Räucherwürste mit P</t>
  </si>
  <si>
    <t>REZ RW-PFLANZENF * SHT IL</t>
  </si>
  <si>
    <t>REZ RW-SCHI * JER</t>
  </si>
  <si>
    <t>REZ Schinkenräucher Wür</t>
  </si>
  <si>
    <t>REZ RW-SCHI-NAT * TES</t>
  </si>
  <si>
    <t>REZ Schinken Räucher Wü</t>
  </si>
  <si>
    <t>REZ RW-SCHI-VIEL-VS</t>
  </si>
  <si>
    <t>REZ Frischkäse Hard</t>
  </si>
  <si>
    <t>REZ FK-HARD</t>
  </si>
  <si>
    <t>REZ FK Röllchen Außenma</t>
  </si>
  <si>
    <t>REZ FKR-AM-ANANAS</t>
  </si>
  <si>
    <t>REZ FK Röllchen Strudel</t>
  </si>
  <si>
    <t>REZ FKR-ANANAS</t>
  </si>
  <si>
    <t>FK Röllchen Innenfüllun</t>
  </si>
  <si>
    <t>REZ FKR-MSC-WLACHS</t>
  </si>
  <si>
    <t>REZ FK Frischkäseröllch</t>
  </si>
  <si>
    <t>REZ FKR-PAP</t>
  </si>
  <si>
    <t>REZ FKR-PF</t>
  </si>
  <si>
    <t>REZ FKR-SCHNITTL</t>
  </si>
  <si>
    <t>REZ Ziegenfrischkäsezub</t>
  </si>
  <si>
    <t>REZ FK-ZIEGE-LAKF</t>
  </si>
  <si>
    <t>REZ Frischkäsezubereitu</t>
  </si>
  <si>
    <t>REZ FKZ-KRÄU o Knob</t>
  </si>
  <si>
    <t>REZ Bio FKZ für Reichol</t>
  </si>
  <si>
    <t>REZ FKZ-REICHOLD</t>
  </si>
  <si>
    <t>REZ Frischkäse laktosef</t>
  </si>
  <si>
    <t>REZ FKZ-SCHNITL-LAKF</t>
  </si>
  <si>
    <t>Rez FKZ Schnittlauch-Kr</t>
  </si>
  <si>
    <t>REZ FKZ-SCHNITTL-KRÄU</t>
  </si>
  <si>
    <t>REZ Lachs Roulette</t>
  </si>
  <si>
    <t>REZ ROUL-LACHS</t>
  </si>
  <si>
    <t>REZ Fruchtkäse Aprikose</t>
  </si>
  <si>
    <t>REZ FRUCHTK-APRI-DATT-HASEL</t>
  </si>
  <si>
    <t>REZ Waluss-Roulette + M</t>
  </si>
  <si>
    <t>REZ WAL-ROUL</t>
  </si>
  <si>
    <t>REZ WAL-WUR * DEX</t>
  </si>
  <si>
    <t>REZ Walnuss Konzentrat</t>
  </si>
  <si>
    <t>REZ WAL-KONZ</t>
  </si>
  <si>
    <t>REZ Walnusskäse in Stan</t>
  </si>
  <si>
    <t>REZ WAL-K-STANGE</t>
  </si>
  <si>
    <t>REZ Homann 45% F.i.Tr.</t>
  </si>
  <si>
    <t>REZ 45-HOMANN</t>
  </si>
  <si>
    <t>REZ 4-Käse Block SKZ 45</t>
  </si>
  <si>
    <t>REZ 4KÄ-BLO-45</t>
  </si>
  <si>
    <t>4-Käse Paste backstabil</t>
  </si>
  <si>
    <t>REZ 4KÄPA-BACKS * ALH</t>
  </si>
  <si>
    <t>REZ 4KÄPA</t>
  </si>
  <si>
    <t>REZ Brotzeitcreme 50% n</t>
  </si>
  <si>
    <t>REZ BZC-NATUR-50</t>
  </si>
  <si>
    <t>REZ Brotzeitcreme Papri</t>
  </si>
  <si>
    <t>REZ BZC-PAP-50</t>
  </si>
  <si>
    <t>REZ Brotzeitcreme Röstz</t>
  </si>
  <si>
    <t>REZ BZC-RÖSTZW-50</t>
  </si>
  <si>
    <t>REZ Brotzeitcreme Salam</t>
  </si>
  <si>
    <t>REZ BZC-SALA-50</t>
  </si>
  <si>
    <t>REZ Finesse Neutral bac</t>
  </si>
  <si>
    <t>REZ CF-NEUTR-BACKS-PLUS-SIM</t>
  </si>
  <si>
    <t>REZ Cheddar Paste CL</t>
  </si>
  <si>
    <t>REZ CL-CHED-PA</t>
  </si>
  <si>
    <t>REZ Creme Noblesse Cham</t>
  </si>
  <si>
    <t>REZ CN-CHAMP-60-UHT</t>
  </si>
  <si>
    <t>REZ Creme Noblesse Kräu</t>
  </si>
  <si>
    <t>REZ CN-KRÄU-UHT</t>
  </si>
  <si>
    <t>REZ Creme Noblesse Lach</t>
  </si>
  <si>
    <t>REZ CN-LACHS-60-UHT</t>
  </si>
  <si>
    <t>REZ Creme Noblesse Mexi</t>
  </si>
  <si>
    <t>REZ CN-MEX-60-UHT</t>
  </si>
  <si>
    <t>REZ Creme Noblesse Pfef</t>
  </si>
  <si>
    <t>REZ CN-BUN-PF</t>
  </si>
  <si>
    <t>Creme Noblesse Rucola -</t>
  </si>
  <si>
    <t>REZ CN-RUC-WAL</t>
  </si>
  <si>
    <t>REZ Creme Noblesse Schw</t>
  </si>
  <si>
    <t>REZ CN-SCHW-SCHI-60-UHT</t>
  </si>
  <si>
    <t>REZ Creme Noblesse Shri</t>
  </si>
  <si>
    <t>REZ CN-SCHRI-60-UHT</t>
  </si>
  <si>
    <t>REZ Creme Noblesse Swee</t>
  </si>
  <si>
    <t>REZ CN-SWEE-THAI</t>
  </si>
  <si>
    <t>Emmentaler Paste</t>
  </si>
  <si>
    <t>REZ EMM-PA-JÜTRO</t>
  </si>
  <si>
    <t>REZ Gorgonzola Paste Jü</t>
  </si>
  <si>
    <t>REZ GORG-PA-JÜTRO</t>
  </si>
  <si>
    <t>REZ Gouda Paste Jütro</t>
  </si>
  <si>
    <t>REZ GOU-PA-JÜTRO</t>
  </si>
  <si>
    <t>REZ Käsecreme Camembert</t>
  </si>
  <si>
    <t>REZ KC-CAM</t>
  </si>
  <si>
    <t>REZ Internationale Käse</t>
  </si>
  <si>
    <t>REZ KC-EDELPILZ-INT</t>
  </si>
  <si>
    <t>REZ KC-EMM-INT</t>
  </si>
  <si>
    <t>REZ Käsecreme Semicurad</t>
  </si>
  <si>
    <t>REZ KC-SEMI</t>
  </si>
  <si>
    <t>REZ KC-ZIEGE-INT</t>
  </si>
  <si>
    <t>REZ Blauschimmel KZU</t>
  </si>
  <si>
    <t>REZ KZU-BLAUS</t>
  </si>
  <si>
    <t>REZ KZU Freiberger Natu</t>
  </si>
  <si>
    <t>REZ KZU-FREIB-NATUR</t>
  </si>
  <si>
    <t>REZ Mozzarella mit ital</t>
  </si>
  <si>
    <t>REZ MOZZ-IT-KRÄU</t>
  </si>
  <si>
    <t>REZ Räuchertorte Kaltra</t>
  </si>
  <si>
    <t>REZ RTORT-KALT</t>
  </si>
  <si>
    <t>REZ Räuchertörtchen Kal</t>
  </si>
  <si>
    <t>REZ RTÖRT-KALT</t>
  </si>
  <si>
    <t>REZ SKZ 40% / Ponnath</t>
  </si>
  <si>
    <t>REZ SKZ-40 * PON</t>
  </si>
  <si>
    <t>REZ SKZ 45% Müller Flei</t>
  </si>
  <si>
    <t>REZ SKZ-45 * MFL</t>
  </si>
  <si>
    <t>REZ SKZ Typ Cheddar Rot</t>
  </si>
  <si>
    <t>REZ SKZ-CHED-RT</t>
  </si>
  <si>
    <t>REZ SKZ Typ Cheddar wei</t>
  </si>
  <si>
    <t>REZ SKZ-CHED-WE</t>
  </si>
  <si>
    <t>REZ SKZ Typ Emmentaler</t>
  </si>
  <si>
    <t>REZ SKZ-EMM</t>
  </si>
  <si>
    <t>REZ SKZ Freiberger 40%</t>
  </si>
  <si>
    <t>REZ SKZ-FREIBERGER-40</t>
  </si>
  <si>
    <t>REZ SKZ Mozzarella 40%</t>
  </si>
  <si>
    <t>REZ SKZ-MOZZ-40-KAL47</t>
  </si>
  <si>
    <t>REZ Creme de Blu Torte</t>
  </si>
  <si>
    <t>REZ TORT-C-DEBLU</t>
  </si>
  <si>
    <t>REZ Gr. Pfeffer Torten</t>
  </si>
  <si>
    <t>REZ TORT-GR-PF</t>
  </si>
  <si>
    <t>REZ Kräutertorten</t>
  </si>
  <si>
    <t>REZ TORT-KRÄU</t>
  </si>
  <si>
    <t>REZ Lachs Torte</t>
  </si>
  <si>
    <t>REZ TORT-LACHS</t>
  </si>
  <si>
    <t>REZ Schwarzer Pfeffer T</t>
  </si>
  <si>
    <t>REZ TORT-RO-SCHW-PF</t>
  </si>
  <si>
    <t>REZ Walnuss-Torten</t>
  </si>
  <si>
    <t>REZ TORT-WAL</t>
  </si>
  <si>
    <t>REZ Vesperscheiben Boks</t>
  </si>
  <si>
    <t>REZ VS-BOCKS 125G</t>
  </si>
  <si>
    <t>REZ Versperscheiben Gar</t>
  </si>
  <si>
    <t>REZ VS-GARTENK</t>
  </si>
  <si>
    <t>REZ Versperscheiben Gou</t>
  </si>
  <si>
    <t>REZ VS-GOU 125G</t>
  </si>
  <si>
    <t>REZ Vesperscheiben Papr</t>
  </si>
  <si>
    <t>REZ VS-PAP-CHILI 125G</t>
  </si>
  <si>
    <t>REZ Homann-Würste 45% F</t>
  </si>
  <si>
    <t>REZ WUR-HOMANN-45</t>
  </si>
  <si>
    <t>REZ SKZ Camembert Premi</t>
  </si>
  <si>
    <t>REZ KS-CAM-PREM</t>
  </si>
  <si>
    <t>REZ SKZ Cheddar 50% Pre</t>
  </si>
  <si>
    <t>REZ KS-CHEDD-PREM-50</t>
  </si>
  <si>
    <t>REZ SKZ Edamer 40% Prem</t>
  </si>
  <si>
    <t>REZ KS-EDAM-PREM-40</t>
  </si>
  <si>
    <t>REZ SKZ Emmentaler 45%</t>
  </si>
  <si>
    <t>REZ KS-EMM-PREM-45</t>
  </si>
  <si>
    <t>REZ SKZ Gouda 48%  Prem</t>
  </si>
  <si>
    <t>REZ KS-GOU-PREM-48</t>
  </si>
  <si>
    <t>REZ SKZ Räucher 45% Pre</t>
  </si>
  <si>
    <t>REZ KS-RÄU-PREM-45</t>
  </si>
  <si>
    <t>REZ GRW natur-86-89</t>
  </si>
  <si>
    <t>REZ GRW SCHI-86-89</t>
  </si>
  <si>
    <t>REZ GRW PAP-CHILI-86-89</t>
  </si>
  <si>
    <t>REZ RW-LIGHT</t>
  </si>
  <si>
    <t>REZ FKZ-BACKS ZUCKER-18</t>
  </si>
  <si>
    <t>REZ FKZ-BACKS ZUCKER</t>
  </si>
  <si>
    <t>REZ DIP KÄSE</t>
  </si>
  <si>
    <t>REZ CF KRÄU DIT DE</t>
  </si>
  <si>
    <t>REZ CF NEUTR-BACHST</t>
  </si>
  <si>
    <t>REZ CRCH</t>
  </si>
  <si>
    <t>REZ EMM-45</t>
  </si>
  <si>
    <t>REZ VS-LIGHT-SCHITTL-12</t>
  </si>
  <si>
    <t>REZ VS-LIGHT-SCHITTL-125G</t>
  </si>
  <si>
    <t>REZ 4KÄPA-BACKST ALH</t>
  </si>
  <si>
    <t>REZ SKZ PFEF</t>
  </si>
  <si>
    <t>REZ CHED-PA Jütro</t>
  </si>
  <si>
    <t>REZ SKZ-SEROUSLY-STRONG</t>
  </si>
  <si>
    <t>REZ SKZ-33-STREICHF-MIL</t>
  </si>
  <si>
    <t>REZ SKZ-33-STREICHF-MILD</t>
  </si>
  <si>
    <t>REZ BZC-GRÜ-PF-50</t>
  </si>
  <si>
    <t>REZ DIP-HIRTK</t>
  </si>
  <si>
    <t>REZ KÄFO</t>
  </si>
  <si>
    <t>REZ RACL-PAST-BACKS</t>
  </si>
  <si>
    <t>REZ RW * AN</t>
  </si>
  <si>
    <t>REZ RW-SCHI * AN</t>
  </si>
  <si>
    <t>REZ RW-CHILI * AN</t>
  </si>
  <si>
    <t>REZ RW-NUSS * AN</t>
  </si>
  <si>
    <t>REZ SKZ AMMERLAND BLO</t>
  </si>
  <si>
    <t>REZ KC-WÜRZ-HARTK</t>
  </si>
  <si>
    <t>REZ KC-TOM-BAS</t>
  </si>
  <si>
    <t>REZ KC-SALA</t>
  </si>
  <si>
    <t>REZ KC-KNOB</t>
  </si>
  <si>
    <t>REZ KZU-GOU FÜR 3,9KG W</t>
  </si>
  <si>
    <t>REZ KZU-GOU</t>
  </si>
  <si>
    <t>REZ KZU-EMM FÜR 3,9KG W</t>
  </si>
  <si>
    <t>REZ KZU-EMM</t>
  </si>
  <si>
    <t>REZ SKZ-GOU FÜR WÜRSTE</t>
  </si>
  <si>
    <t>REZ SKZ-GOU</t>
  </si>
  <si>
    <t>REZ RW  NATUR 228G C&amp;F</t>
  </si>
  <si>
    <t>REZ RW NATUR 228G C&amp;F</t>
  </si>
  <si>
    <t>REZ SKZ SCHW-SCHI 10KG</t>
  </si>
  <si>
    <t>REZ SKZ SCHW-SCHI</t>
  </si>
  <si>
    <t>REZ KÄPA CHED-ROT</t>
  </si>
  <si>
    <t>REW SKZ EMM 3,9KG in Wu</t>
  </si>
  <si>
    <t>REZ SKZ EMM 3,9KG</t>
  </si>
  <si>
    <t>Bio Paste</t>
  </si>
  <si>
    <t>REZ BIO-PA</t>
  </si>
  <si>
    <t>REZ FKZ LAKF-SCHNITTL 1</t>
  </si>
  <si>
    <t>REZ FKZ LAKF-SCHNITTL 10KG JER</t>
  </si>
  <si>
    <t>REZ KC-EDELPILZ-INT für</t>
  </si>
  <si>
    <t>REZ KC CAM für Spastup</t>
  </si>
  <si>
    <t>REZ KC CAM</t>
  </si>
  <si>
    <t>REZ KC BERGK für Spastu</t>
  </si>
  <si>
    <t>REZ KC BERGK</t>
  </si>
  <si>
    <t>REZ BERGK 20KG BLOCK</t>
  </si>
  <si>
    <t>REZ RW NATUR AMM</t>
  </si>
  <si>
    <t>REZ SKZ EMM-PASTE ALH 1</t>
  </si>
  <si>
    <t>REZ SKZ EMM-PASTE ALH 18073-09</t>
  </si>
  <si>
    <t>REZ CN-SCHINKEN DK</t>
  </si>
  <si>
    <t>REZ FKZ-MASC 250G CZ SP</t>
  </si>
  <si>
    <t>REZ FKZ-MASC 250G CZ SPA</t>
  </si>
  <si>
    <t>REZ CN-SHRIMPS GEIA DK</t>
  </si>
  <si>
    <t>REZ SKZ-EMM-PASTE KFK</t>
  </si>
  <si>
    <t>REZ  SOPO (Spastup)</t>
  </si>
  <si>
    <t>REZ RW BUN-PF</t>
  </si>
  <si>
    <t>REZ GRW-SCHI NEU</t>
  </si>
  <si>
    <t>REZ GRW-CHILI NEU</t>
  </si>
  <si>
    <t>REZ WUR BLAUSCH 8,1 KG</t>
  </si>
  <si>
    <t>REZ RW-ZIEGE</t>
  </si>
  <si>
    <t>REZ  RW-ZIEGE</t>
  </si>
  <si>
    <t>REZ VEG SW NATUR</t>
  </si>
  <si>
    <t>REZ VEG-SCH MILD</t>
  </si>
  <si>
    <t>REZ VEG-SCH WÜRZIG</t>
  </si>
  <si>
    <t>HF-FIL-BEC JOGH-BIR 130</t>
  </si>
  <si>
    <t>HF-FIL-BEC JOGH-BIR 130G WH DE</t>
  </si>
  <si>
    <t>HF-FIL-BEC JOGH-NAT 130</t>
  </si>
  <si>
    <t>HF-FIL-BEC JOGH-NAT 130G WH DE</t>
  </si>
  <si>
    <t>HF-FIL-BEC JOG-HIM 130G</t>
  </si>
  <si>
    <t>HF-FIL-BEC JOG-HIM 130G WH DE</t>
  </si>
  <si>
    <t>HF-FIL-BEC PANNA * WH D</t>
  </si>
  <si>
    <t>HF-FIL-BEC PANNA * WH DE</t>
  </si>
  <si>
    <t>HF-FIL-TOP HIM-SOS-PAN</t>
  </si>
  <si>
    <t>HF-FIL-TOP HIM-SOS-PAN * WH DE</t>
  </si>
  <si>
    <t>HF-FIL-BEC-TOP HI-PA 13</t>
  </si>
  <si>
    <t>HF-FIL-BEC-TOP HI-PA 130G WHDE</t>
  </si>
  <si>
    <t>HF-FIL-TOP MAN-SOS-PAN</t>
  </si>
  <si>
    <t>HF-FIL-TOP MAN-SOS-PAN * WH DE</t>
  </si>
  <si>
    <t>HF-FILBECTOP HIMPA-O-EP</t>
  </si>
  <si>
    <t>HF-FILBECTOP HIMPA-O-EPA130GWH</t>
  </si>
  <si>
    <t>HF-FIL-TOP MANGO-PANNA</t>
  </si>
  <si>
    <t>HF-FIL-TOP MANGO-PANNA * AN DE</t>
  </si>
  <si>
    <t>HF-FIL-TOP KARAM-PANNA</t>
  </si>
  <si>
    <t>HF-FIL-TOP KARAM-PANNA * AN DE</t>
  </si>
  <si>
    <t>HF-FILBECTOP MA-PAN-O-E</t>
  </si>
  <si>
    <t>HF-FILBECTOP MA-PAN-O-EPA * AN</t>
  </si>
  <si>
    <t>HF-FILTOP-MÜSL ERDB-HIM</t>
  </si>
  <si>
    <t>HF-FILTOP-MÜSL ERDB-HIM 20G WH</t>
  </si>
  <si>
    <t>HF-FILTOP-MÜSLI SCHOKO</t>
  </si>
  <si>
    <t>HF-FILTOP-MÜSLI SCHOKO 20G WH</t>
  </si>
  <si>
    <t>HF-TOP-CUP PANA-HIMB 30</t>
  </si>
  <si>
    <t>HF-TOP-CUP PANA-HIMB 30G WH</t>
  </si>
  <si>
    <t>HF-PANA * 100G WH</t>
  </si>
  <si>
    <t>HF-PANA * 100G</t>
  </si>
  <si>
    <t>HF-TOP-CUP PANA-HIMB 30G</t>
  </si>
  <si>
    <t>HF-FILTOP-MÜSL MAND-NUS</t>
  </si>
  <si>
    <t>HF-FILTOP-MÜSL MAND-NUS 20G WH</t>
  </si>
  <si>
    <t>HF-FILTOP-MÜSLI PFL 20G</t>
  </si>
  <si>
    <t>HF-FILTOP-MÜSLI PFL 20G WH</t>
  </si>
  <si>
    <t>HF-FILTOP-MÜSL JOGH-ZIT</t>
  </si>
  <si>
    <t>HF-FILTOP-MÜSL JOGH-ZIT 20G WH</t>
  </si>
  <si>
    <t>HF-FIL-BEC PANNA 130G G</t>
  </si>
  <si>
    <t>HF-FIL-BEC PANNA 130G GUB</t>
  </si>
  <si>
    <t>HF-FK PUR GUB 160G DK</t>
  </si>
  <si>
    <t>HF-FK WIESENK 160G GUB</t>
  </si>
  <si>
    <t>HF-FK WIESENK 160G GUB DK</t>
  </si>
  <si>
    <t>HF-FK PUR 160G GUB DE</t>
  </si>
  <si>
    <t>HF-FK WIESENK 160G GUB DE</t>
  </si>
  <si>
    <t>HF-FK PUR 160G BIS DE</t>
  </si>
  <si>
    <t>HF-FK WIESENK 160G BIS</t>
  </si>
  <si>
    <t>HF-FK WIESENK 160G BIS DE</t>
  </si>
  <si>
    <t>HF-ZAZ * 175G LCB FR</t>
  </si>
  <si>
    <t>HF-ZAZ * 175G WH DE</t>
  </si>
  <si>
    <t>HF-FC-KRÄU KAKTF 150G H</t>
  </si>
  <si>
    <t>HF-FC-KRÄU KAKTF 150G HEI</t>
  </si>
  <si>
    <t>HF-FC-MEER LAKTF 150G H</t>
  </si>
  <si>
    <t>HF-FC-MEER LAKTF 150G HEI</t>
  </si>
  <si>
    <t>HF-FC MINUSL 125G OMI D</t>
  </si>
  <si>
    <t>HF-FC MINUSL 125G OMI DE</t>
  </si>
  <si>
    <t>HF-FC PUR-LAKTF 125G HE</t>
  </si>
  <si>
    <t>HF-FC PUR-LAKTF 125G HEI</t>
  </si>
  <si>
    <t>HF-FC KRETA 125G WH DE</t>
  </si>
  <si>
    <t>HF-FC TOSK 125G WH DE</t>
  </si>
  <si>
    <t>HF-FC SIZIL 125G WH DE</t>
  </si>
  <si>
    <t>HF-FC PAP 150G WH DE</t>
  </si>
  <si>
    <t>HF-FC MEER 150G WH DE</t>
  </si>
  <si>
    <t>MOU MARZ-WAL 80G WH DE</t>
  </si>
  <si>
    <t>HF-FK PUR 160G MIL DE</t>
  </si>
  <si>
    <t>STREICHR MEER 150G BIS</t>
  </si>
  <si>
    <t>STREICHR MEER 150G BIS DE</t>
  </si>
  <si>
    <t>STREICHR BÄR-KNOBL 150G</t>
  </si>
  <si>
    <t>STREICHR BÄR-KNOBL 150G BIS DE</t>
  </si>
  <si>
    <t>HF-FC SAH 150G WH DE</t>
  </si>
  <si>
    <t>HF-FC KRÄU 150G WH DE</t>
  </si>
  <si>
    <t>HF-FC BÄRL-KNOB 150G WH</t>
  </si>
  <si>
    <t>HF-FC BÄRL-KNOB 150G WH DE</t>
  </si>
  <si>
    <t>HF-FC GARTG 150G WH DE</t>
  </si>
  <si>
    <t>MOU AMA 80G WH DE</t>
  </si>
  <si>
    <t>Mousse Orange Zimt 80g</t>
  </si>
  <si>
    <t>MOU OZI 80G WH DE</t>
  </si>
  <si>
    <t>FIL BEC TOP Gut Bio Him</t>
  </si>
  <si>
    <t>FIL BEC TOP HIMPA 110G GUB</t>
  </si>
  <si>
    <t>FIL BEC TOP MANGPA 110G</t>
  </si>
  <si>
    <t>FIL BEC TOP MANGPA 110G GUB</t>
  </si>
  <si>
    <t>FIL BEC TOP KARAMPA 110</t>
  </si>
  <si>
    <t>FIL BEC TOP KARAMPA 110G GUB</t>
  </si>
  <si>
    <t>BioBio Panna Cotta Himb</t>
  </si>
  <si>
    <t>HF-FIL-BECTO HIM-PAN-O-EPA*NET</t>
  </si>
  <si>
    <t>BioBio Panna Cotta Mang</t>
  </si>
  <si>
    <t>HF-FIL-BECTO KAR-PAN-O-EPA*NET</t>
  </si>
  <si>
    <t>CAGL 30TM * 15KG JER</t>
  </si>
  <si>
    <t>Gut Bio Frischkäse PUR</t>
  </si>
  <si>
    <t>FK PUR 160G GUB DE</t>
  </si>
  <si>
    <t>Gut Bio Frischkäse Wies</t>
  </si>
  <si>
    <t>FK WIESENK 160G GUB DE</t>
  </si>
  <si>
    <t>Bio Sonne Frischkäse PU</t>
  </si>
  <si>
    <t>FK PUR 160G BIS DE</t>
  </si>
  <si>
    <t>Bio Sonne Frischkäse Wi</t>
  </si>
  <si>
    <t>FK WIESENK 160G BIS DE</t>
  </si>
  <si>
    <t>Frischkäse backstabil 4</t>
  </si>
  <si>
    <t>FK BACKST-46TM 10KG</t>
  </si>
  <si>
    <t>Mascarpone 2kg Block UH</t>
  </si>
  <si>
    <t>MASCA BLO-UHT 2KG</t>
  </si>
  <si>
    <t>Frischkäse SB 100 - 150</t>
  </si>
  <si>
    <t>FK SB-100G- 150G</t>
  </si>
  <si>
    <t>Frischkäse 100g - 150g</t>
  </si>
  <si>
    <t>FK HMEZAD-100G- 150G</t>
  </si>
  <si>
    <t>Frischkäse 42% TM mit J</t>
  </si>
  <si>
    <t>FK 42TM-JOBRME 10KG</t>
  </si>
  <si>
    <t>FK EIM-BACKS-42TM 10KG</t>
  </si>
  <si>
    <t>Frischkäsezubereitung 4</t>
  </si>
  <si>
    <t>FKZ EIM-40TM 5KG JER DE</t>
  </si>
  <si>
    <t>FKZ EIM-40TM 1KG JER DE</t>
  </si>
  <si>
    <t>FK BACKS-46TM 10KG</t>
  </si>
  <si>
    <t>Mascarpone 80% FidM</t>
  </si>
  <si>
    <t>MASCA 80FIDM 250G</t>
  </si>
  <si>
    <t>FK-Röllchen 100g Pfeffe</t>
  </si>
  <si>
    <t>FKR PF 100G NET DE</t>
  </si>
  <si>
    <t>FK-Röllchen100g Kräuter</t>
  </si>
  <si>
    <t>FKR KRÄU 100G NET DE</t>
  </si>
  <si>
    <t>FK -Röllchen 100g Papri</t>
  </si>
  <si>
    <t>FKR PAP 100G NET DE</t>
  </si>
  <si>
    <t>FK-Röllchen 100g Wildla</t>
  </si>
  <si>
    <t>FKR WLACHS 100G NET DE</t>
  </si>
  <si>
    <t>FK-Röllchen 100g Ananas</t>
  </si>
  <si>
    <t>FKR ANANAS 100G JER DE</t>
  </si>
  <si>
    <t>Frischkäsezubereitung 1</t>
  </si>
  <si>
    <t>FKZ KRUID-SCHW 150G JER NL</t>
  </si>
  <si>
    <t>FKZ KRUID-SILBER 150G JER NL</t>
  </si>
  <si>
    <t>FKZ KRUID-GOLD 150G JER NL</t>
  </si>
  <si>
    <t>FKR ANA-MAN 100G MOR GB</t>
  </si>
  <si>
    <t>FK-Röllchen 100g Kräute</t>
  </si>
  <si>
    <t>FKR KRÄU 100G TEO ES</t>
  </si>
  <si>
    <t>FK-Röllchen 100g Lachs</t>
  </si>
  <si>
    <t>FKR LACHS 100G JER ES</t>
  </si>
  <si>
    <t>FKR ANANAS 100G TEO ES</t>
  </si>
  <si>
    <t>FK-röllchen 100g Pfeffe</t>
  </si>
  <si>
    <t>FKR PF 100G TEO ES</t>
  </si>
  <si>
    <t>FKZ 200g Quantum</t>
  </si>
  <si>
    <t>FKZ QUANTUM 200G JER GB</t>
  </si>
  <si>
    <t>FK-Röllchen 100g Paprik</t>
  </si>
  <si>
    <t>FKR PAP 100G TEO ES</t>
  </si>
  <si>
    <t>FKZ Kräuter 150g Bicker</t>
  </si>
  <si>
    <t>FKZ KRÄUT 150G BIC NL</t>
  </si>
  <si>
    <t>FKZ KRUID-SAPORE 150G JER NL</t>
  </si>
  <si>
    <t>FKZ KRUID-FEELS 150G JER NL</t>
  </si>
  <si>
    <t>FK-Röllchen Pfeffer 100</t>
  </si>
  <si>
    <t>FKR PF 100G ASA GB</t>
  </si>
  <si>
    <t>FK-röllchen Kräuter 100</t>
  </si>
  <si>
    <t>FKR KRÄU 100G ASA GB</t>
  </si>
  <si>
    <t>FK-röllchen Lachs 100g</t>
  </si>
  <si>
    <t>FKR LACHS 100G ASA GB</t>
  </si>
  <si>
    <t>FK-Röllchen. Ananas 100</t>
  </si>
  <si>
    <t>FKR ANAN 100G GEI DK</t>
  </si>
  <si>
    <t>FK-Röllchen Kräuter 100</t>
  </si>
  <si>
    <t>FKR KRÄU 100G GEI DK</t>
  </si>
  <si>
    <t>FK-Röllchen Paprika 100</t>
  </si>
  <si>
    <t>FKR PAP 100G GEI DK</t>
  </si>
  <si>
    <t>FK PUR 150G WH DE</t>
  </si>
  <si>
    <t>FK NATUR 150G EXQ DE</t>
  </si>
  <si>
    <t>FK NATUR 150G NAL DE</t>
  </si>
  <si>
    <t>FK KRÄU 150G DEH</t>
  </si>
  <si>
    <t>FKZ NATUR 150G SWB</t>
  </si>
  <si>
    <t>FKR KRÄU 100G LID</t>
  </si>
  <si>
    <t>FKR PF 100G LID</t>
  </si>
  <si>
    <t>FKR ANANAS-MAND 100G LI</t>
  </si>
  <si>
    <t>FKR ANA-MAND 100G LID</t>
  </si>
  <si>
    <t>FKR PAP-CHILI 100G LID</t>
  </si>
  <si>
    <t>FK 50TM 20KG JER</t>
  </si>
  <si>
    <t>FK 50TM LACF 10KG</t>
  </si>
  <si>
    <t>FK 50TM LACF 20KG JER</t>
  </si>
  <si>
    <t>FK 45TM AM 15KG JER</t>
  </si>
  <si>
    <t>AM ANANAS 15KG JER</t>
  </si>
  <si>
    <t>AM GB 15KG JER</t>
  </si>
  <si>
    <t>FK BLO * 2000G</t>
  </si>
  <si>
    <t>FK BACKST 10KG</t>
  </si>
  <si>
    <t>KF BACKST 10KG</t>
  </si>
  <si>
    <t>FK DOPPELR 10KG</t>
  </si>
  <si>
    <t>CRFR * 10KG</t>
  </si>
  <si>
    <t>FKZ EIM 5KG WH DE</t>
  </si>
  <si>
    <t>Delta Food, Greece - Fr</t>
  </si>
  <si>
    <t>FKZ EIM DELTA-FOOD 1KG</t>
  </si>
  <si>
    <t>FK HARD 10KG</t>
  </si>
  <si>
    <t>MASC * 10KG</t>
  </si>
  <si>
    <t>FK 15TM * DEV</t>
  </si>
  <si>
    <t>FK PUR 160G MIL DE</t>
  </si>
  <si>
    <t>FK WIESKRÄ 160G MIL DE</t>
  </si>
  <si>
    <t>MASC * 250G WH DE</t>
  </si>
  <si>
    <t>MASC 250G CN</t>
  </si>
  <si>
    <t>FK NATUR 150G DEH</t>
  </si>
  <si>
    <t>FK PUR 3KG WH DE</t>
  </si>
  <si>
    <t>MASC * 3KG WH DE</t>
  </si>
  <si>
    <t>FK PUR 160g Okolivet DK</t>
  </si>
  <si>
    <t>FK PUR 160G GUB DK</t>
  </si>
  <si>
    <t>FK WIESENK 160G GUB DK</t>
  </si>
  <si>
    <t>MASC 80FIT-UNILAC 250G</t>
  </si>
  <si>
    <t>MASC BLO 2KG</t>
  </si>
  <si>
    <t>MILBONA Frischkäsedomin</t>
  </si>
  <si>
    <t>FK-Domino 6x20G</t>
  </si>
  <si>
    <t>FKR WLACHS 100G LID</t>
  </si>
  <si>
    <t>FK WIESENK-RUND 160G MI</t>
  </si>
  <si>
    <t>FK WIESENK-RUND 160G MIL DE</t>
  </si>
  <si>
    <t>FK PUR-RUND 160G MIL DE</t>
  </si>
  <si>
    <t>FKR KRÄU 100G ICE</t>
  </si>
  <si>
    <t>FKR LACHS 100G ICE</t>
  </si>
  <si>
    <t>Oligold Mascarpone 500g</t>
  </si>
  <si>
    <t>FKZ MASC 500G OLI CN</t>
  </si>
  <si>
    <t>Weissenhorner Mascarpon</t>
  </si>
  <si>
    <t>FKZ MASC  500G WH CN</t>
  </si>
  <si>
    <t>Lidl MILBONA FK-Aufstri</t>
  </si>
  <si>
    <t>FKA SCHNITTL 125G MIL DE</t>
  </si>
  <si>
    <t>FKA PAP 125G MIL DE</t>
  </si>
  <si>
    <t>FKA TOM-BAS 125G MIL DE</t>
  </si>
  <si>
    <t>ØGO Frischkäse Pur, 150</t>
  </si>
  <si>
    <t>FK PUR 150G ØGO DK</t>
  </si>
  <si>
    <t>ØGO Frischkäse Kräuter,</t>
  </si>
  <si>
    <t>FK WIESENK 150G ØGO DK</t>
  </si>
  <si>
    <t>K-Bio Frischkäse Wiesen</t>
  </si>
  <si>
    <t>FK WIESKRÄ 160G K-B DE</t>
  </si>
  <si>
    <t>K-Bio Frischkäse Pur 16</t>
  </si>
  <si>
    <t>FK PUR 160G K-B DE</t>
  </si>
  <si>
    <t>Bio Frischkäse Natur 15</t>
  </si>
  <si>
    <t>FK NATUR 150G AH DE</t>
  </si>
  <si>
    <t>FKZ MASC 500G WH CN</t>
  </si>
  <si>
    <t>FKZ BEU 10KG KOAM</t>
  </si>
  <si>
    <t>FK PUR 160G MIL ES</t>
  </si>
  <si>
    <t>GO ÖKO Bio Frischkäse P</t>
  </si>
  <si>
    <t>FK PUR MIKO 160G GO DE</t>
  </si>
  <si>
    <t>FK WIESENK MIKO 160G GO</t>
  </si>
  <si>
    <t>FK WIESENK MIKO 160G GO DE</t>
  </si>
  <si>
    <t>Mascarpone 80% Fat i.d.</t>
  </si>
  <si>
    <t>FK MIKO 160G MIL HU</t>
  </si>
  <si>
    <t>FK MIKO 160G MIL LT</t>
  </si>
  <si>
    <t>FKA ANANAS 125G MIL DE</t>
  </si>
  <si>
    <t>CRFR LACF</t>
  </si>
  <si>
    <t>CRFR LACF 10KG BEN</t>
  </si>
  <si>
    <t>FKR KRÄU 100G GUL</t>
  </si>
  <si>
    <t>FKR PFEFF 100G GUL</t>
  </si>
  <si>
    <t>FKR PAP-CHILI 100G GUL</t>
  </si>
  <si>
    <t>FKR ANANAS-MAND 100G GU</t>
  </si>
  <si>
    <t>FKR ANANAS-MAND 100G GUL</t>
  </si>
  <si>
    <t>FKR ANA-MAND 100G JTAG</t>
  </si>
  <si>
    <t>FKR ANA-MAN 100G JTAG</t>
  </si>
  <si>
    <t>FKR KRÄU 100G JTAG</t>
  </si>
  <si>
    <t>FKR PFEFF 100G JTAG</t>
  </si>
  <si>
    <t>FK GM-38TM 10KG</t>
  </si>
  <si>
    <t>Oligold Mascarpone 10kg</t>
  </si>
  <si>
    <t>MASC * 10kg OLI</t>
  </si>
  <si>
    <t>FK WIESKRÄ 160G MIL</t>
  </si>
  <si>
    <t>FK NATUR-AUSLOB 150G EX</t>
  </si>
  <si>
    <t>FK NATUR-AUSLOB 150G EXQ DE</t>
  </si>
  <si>
    <t>MASC * 250G LCB FR</t>
  </si>
  <si>
    <t>FK PUR 160G MIL SE</t>
  </si>
  <si>
    <t>MILBONA Bio Frischkäse</t>
  </si>
  <si>
    <t>FK PUR 160G MIL HU</t>
  </si>
  <si>
    <t>FK PUR 160G MIL LT</t>
  </si>
  <si>
    <t>Änglamark Frischkäse Wi</t>
  </si>
  <si>
    <t>FK WIESENK 150G ÄNG DK</t>
  </si>
  <si>
    <t>REDMAN Mascarpone 500g</t>
  </si>
  <si>
    <t>MASC 500G REDM EN</t>
  </si>
  <si>
    <t>AM 45TM NATUR 15KG JER</t>
  </si>
  <si>
    <t>Änglamark SWE Bio Frisc</t>
  </si>
  <si>
    <t>FK PUR 150G ÄNG SWE</t>
  </si>
  <si>
    <t>FK WIESENK 150G ÄNG SWE</t>
  </si>
  <si>
    <t>Frischkäse mit Creme Fr</t>
  </si>
  <si>
    <t>FK CF EIM 5KG WH DE</t>
  </si>
  <si>
    <t>FKR WILDLACHS 100G JTAG</t>
  </si>
  <si>
    <t>FKR WLACHS 100G JTAG</t>
  </si>
  <si>
    <t>ØGO Frischkäsezubereitu</t>
  </si>
  <si>
    <t>FK KRÄU-PAP 150 G ØGO DK</t>
  </si>
  <si>
    <t>FK-ROUL ANANAS-MANDEL 9</t>
  </si>
  <si>
    <t>FK-ROUL ANANAS-MANDEL 900G</t>
  </si>
  <si>
    <t>FKR ANANA-MAND 100G Ice</t>
  </si>
  <si>
    <t>FKR ANANAS-MAND 100G ICE AKTIO</t>
  </si>
  <si>
    <t>FK DOPPELR 20KG</t>
  </si>
  <si>
    <t>Lidl Milbona Bio Frisch</t>
  </si>
  <si>
    <t>FK TOSK 160G MIL DE</t>
  </si>
  <si>
    <t>Bioland Frischkäse Dopp</t>
  </si>
  <si>
    <t>BIO FK DOPPELR-42TM EIM 10KG</t>
  </si>
  <si>
    <t>FK HF 160G MIL CZ</t>
  </si>
  <si>
    <t>Carrefour Bio Frischkäs</t>
  </si>
  <si>
    <t>FK NATUR 150G CAR NL</t>
  </si>
  <si>
    <t>FK KRÄU 150G CAR NL</t>
  </si>
  <si>
    <t>FK HARD 10kg mit Rinder</t>
  </si>
  <si>
    <t>FK HARD GEL 10kg</t>
  </si>
  <si>
    <t>-Aufstrich Schnittlauch</t>
  </si>
  <si>
    <t>FKA SCHNITTL 125G JER ES</t>
  </si>
  <si>
    <t>-Aufstrich Ananas 125g</t>
  </si>
  <si>
    <t>FKA ANANAS 125G JER ES</t>
  </si>
  <si>
    <t>FKR ANA-MAN 100G HU</t>
  </si>
  <si>
    <t>FKR KRÄU 100G HU</t>
  </si>
  <si>
    <t>FKR WLACHS 100G HU</t>
  </si>
  <si>
    <t>United Quality Foods- J</t>
  </si>
  <si>
    <t>MASC 10KG JF CN</t>
  </si>
  <si>
    <t>James Farm Frischkäse 1</t>
  </si>
  <si>
    <t>FK 10KG JF CN</t>
  </si>
  <si>
    <t>Oligold Frischkäse 10kg</t>
  </si>
  <si>
    <t>FK 10KG OLI CN</t>
  </si>
  <si>
    <t>Oligold Frischkäse-Blöc</t>
  </si>
  <si>
    <t>FK BLO-60FIT 2KG OLI CN</t>
  </si>
  <si>
    <t>Frischkäse Ricotta g</t>
  </si>
  <si>
    <t>RICOTTA 500G * DE</t>
  </si>
  <si>
    <t>RICOTTA 1500G * DE</t>
  </si>
  <si>
    <t>SAH 26% Fett 10 KG</t>
  </si>
  <si>
    <t>Gut Bio FrischkäseToska</t>
  </si>
  <si>
    <t>FK TOSK 160G GUB  DE</t>
  </si>
  <si>
    <t>FKZ MASC 250G CZ SPA</t>
  </si>
  <si>
    <t>Frischkäse 10kg im Beut</t>
  </si>
  <si>
    <t>FK 10KG QA CHINA</t>
  </si>
  <si>
    <t>FKZ MASC 250G BFO</t>
  </si>
  <si>
    <t>FKA KRÄU 125G MIL DE</t>
  </si>
  <si>
    <t>FKR ANANAS-MAND 90G GEI</t>
  </si>
  <si>
    <t>FKR ANANAS-MAND 90G GEIA</t>
  </si>
  <si>
    <t>FKR KRÄU 90G GEIA</t>
  </si>
  <si>
    <t>FKR PAP-CHILI 90G GEIA</t>
  </si>
  <si>
    <t>Burrata 200g Mozarellat</t>
  </si>
  <si>
    <t>MOZZ BURA 200G * DE</t>
  </si>
  <si>
    <t>Burrata 100g Mozarellat</t>
  </si>
  <si>
    <t>MOZZ BURA 100G * DE</t>
  </si>
  <si>
    <t>Burrata 1000g Mozarella</t>
  </si>
  <si>
    <t>MOZZ BURA 1000G * DE</t>
  </si>
  <si>
    <t>Mozzarella Bocconcini G</t>
  </si>
  <si>
    <t>MOZZ BOCCO 1000G * DE</t>
  </si>
  <si>
    <t>MOZZ BOCCO 1000</t>
  </si>
  <si>
    <t>MOZZ BOCCO 33x30g* DE</t>
  </si>
  <si>
    <t>Mozzarella Bocconcini 1</t>
  </si>
  <si>
    <t>MOZZ BOCCO 130G * DE</t>
  </si>
  <si>
    <t>Mozzarella Crema 100g</t>
  </si>
  <si>
    <t>MOZZ CREMA 1500G * DE</t>
  </si>
  <si>
    <t>Mozzarella Crema 250g G</t>
  </si>
  <si>
    <t>MOZZ CREMA 250G * DE</t>
  </si>
  <si>
    <t>Mozzarella Crema 200g G</t>
  </si>
  <si>
    <t>MOZZ CREMA 200G * DE</t>
  </si>
  <si>
    <t>MOZZ CREMA 100G * DE</t>
  </si>
  <si>
    <t>Ciliegine Mozzarella Ku</t>
  </si>
  <si>
    <t>MOZZ CILIEG 110G * DE</t>
  </si>
  <si>
    <t>MOZZ CILIEG 160 * DE</t>
  </si>
  <si>
    <t>Mozzarella Rolle 500g</t>
  </si>
  <si>
    <t>MOZZ ROLLE 500G * DE</t>
  </si>
  <si>
    <t>Scamorza 200  Vakumiet,</t>
  </si>
  <si>
    <t>MOZZ SCAMO 3KG * DE</t>
  </si>
  <si>
    <t>Mozzarella Scheiben 500</t>
  </si>
  <si>
    <t>MOZZ SCHEIBEN 500G * DE</t>
  </si>
  <si>
    <t>Mozzarella Scheiben 100</t>
  </si>
  <si>
    <t>MOZZ SCHEIBEN 1000G * DE</t>
  </si>
  <si>
    <t>MOZZ KUGEL 134G GASTRO</t>
  </si>
  <si>
    <t>Veganer Aufstrich Natur</t>
  </si>
  <si>
    <t>VEG AUFSTRICH NAT 150G VEM DE</t>
  </si>
  <si>
    <t>Veganer Aufstrich Papri</t>
  </si>
  <si>
    <t>VEG AUFSTRICH PAP 150G VEM DE</t>
  </si>
  <si>
    <t>Veganer Aufstrich Kräut</t>
  </si>
  <si>
    <t>VEG AUFSTRICH KRÄU 150G VEM DE</t>
  </si>
  <si>
    <t>Bio Zitronenmousse m. A</t>
  </si>
  <si>
    <t>MOUSSE-ZIT APRI 85G AS DE</t>
  </si>
  <si>
    <t>Bio Zitronenmousse m. E</t>
  </si>
  <si>
    <t>MOUSSE-ZIT ERDB-HIMB 85G AS DE</t>
  </si>
  <si>
    <t>Mischphase Mousse au ch</t>
  </si>
  <si>
    <t>MIPH MOU 80G WH DE</t>
  </si>
  <si>
    <t>res. Panna Cotta Mango</t>
  </si>
  <si>
    <t>RESERV PANNA-MANGO * NET</t>
  </si>
  <si>
    <t>Bio Zitronenmousse mit</t>
  </si>
  <si>
    <t>MOU-ZIT APRIKO 85G</t>
  </si>
  <si>
    <t>MOU-ZIT ERD-HIMB 85G</t>
  </si>
  <si>
    <t>Bio Panna Cotta mit Him</t>
  </si>
  <si>
    <t>PANNA HIMB 130G</t>
  </si>
  <si>
    <t>Gut Bio Panna Cotta Him</t>
  </si>
  <si>
    <t>PANNA HIMB 110G GUB DE</t>
  </si>
  <si>
    <t>Gut Bio Panna Cotta Man</t>
  </si>
  <si>
    <t>PANNA MANGO 110G GUB DE</t>
  </si>
  <si>
    <t>Gut Bio Panna Cotta Kar</t>
  </si>
  <si>
    <t>PANNA KARAM 110G GUB DE</t>
  </si>
  <si>
    <t>Netto Premium Panna Cot</t>
  </si>
  <si>
    <t>PANNA HIMB 130G NET DE</t>
  </si>
  <si>
    <t>PANNA MANGO 130G NET DE</t>
  </si>
  <si>
    <t>TIR CLAS 100G WH DE</t>
  </si>
  <si>
    <t>MOU NOIR 80G WH DE</t>
  </si>
  <si>
    <t>PANNA HIMB 130G WH DE</t>
  </si>
  <si>
    <t>FIL-BECTO HIM-PAN-O-EPA</t>
  </si>
  <si>
    <t>FIL-BEC TOP HIM-PAN*NET</t>
  </si>
  <si>
    <t>FIL-BEC TOP KAR-PAN*NET</t>
  </si>
  <si>
    <t>FIL-BEC TOP MANG-PAN *</t>
  </si>
  <si>
    <t>FIL-BEC TOP MANG-PAN * NET</t>
  </si>
  <si>
    <t>WH MM Bioland Mousse Bl</t>
  </si>
  <si>
    <t>MOU HOBLÜ 80G WH DE</t>
  </si>
  <si>
    <t>GutBio Panna Cotta Himb</t>
  </si>
  <si>
    <t>PANNA-HIMB 110G GUB PT+ES</t>
  </si>
  <si>
    <t>PANNA-HIMB 110G GUB PT+</t>
  </si>
  <si>
    <t>MOU ZWE-ZI 80G WH DE</t>
  </si>
  <si>
    <t>MOU ZITRUS 80G WH DE</t>
  </si>
  <si>
    <t>NUSSK * 150G LID CH</t>
  </si>
  <si>
    <t>Fruchtkäse 150g Lidl Sc</t>
  </si>
  <si>
    <t>FRUCHTK * 150G LID CH</t>
  </si>
  <si>
    <t>NUSSK * 150G LID SE/IT</t>
  </si>
  <si>
    <t>Fruchtkäse 150g Lidl  S</t>
  </si>
  <si>
    <t>FRUCHTK * 150G LID SE/IT</t>
  </si>
  <si>
    <t>Nusskäse 150g Lidl PL</t>
  </si>
  <si>
    <t>NUSSKÄSE 150G LID 2P</t>
  </si>
  <si>
    <t>Fruchtkäse 150g Lidl PL</t>
  </si>
  <si>
    <t>FRUCHTK * 150G LID 2P</t>
  </si>
  <si>
    <t>Walnusskäse in Stangen</t>
  </si>
  <si>
    <t>FRUCHTK * 150G LID LT</t>
  </si>
  <si>
    <t>NUSSK * 150G LID LT</t>
  </si>
  <si>
    <t>FRUCHTK * 150G LID IT</t>
  </si>
  <si>
    <t>NUSSK * 150G LID IT</t>
  </si>
  <si>
    <t>FRUCHTK * 150G LID BE</t>
  </si>
  <si>
    <t>NUSSK WAL 150G LID BE</t>
  </si>
  <si>
    <t>FRUCHTK * 150G LID DE</t>
  </si>
  <si>
    <t>NUSSK * 150G LID DE</t>
  </si>
  <si>
    <t>WALK * 150G LIM-ED Slow</t>
  </si>
  <si>
    <t>WALK * 150G LIM-ED SI</t>
  </si>
  <si>
    <t>WALK * 150G DEX</t>
  </si>
  <si>
    <t>WALK * 150G LIM-ED Irla</t>
  </si>
  <si>
    <t>WALK * 150G LIM-ED IE</t>
  </si>
  <si>
    <t>WALK LIMIT 150G LID DK</t>
  </si>
  <si>
    <t>WALK LIMIT 150G LID AT</t>
  </si>
  <si>
    <t>WALK LIMIT 150G LID NL/</t>
  </si>
  <si>
    <t>WALK LIMIT 150G LID 2SP</t>
  </si>
  <si>
    <t>WALK LIMIT 150G LID PT</t>
  </si>
  <si>
    <t>WALRI 150G EX DE</t>
  </si>
  <si>
    <t>WALRI 150G EX CZ</t>
  </si>
  <si>
    <t>WALRI 150G EX RO</t>
  </si>
  <si>
    <t>WALRI 150G EX SK</t>
  </si>
  <si>
    <t>WALRI 150G EX HR</t>
  </si>
  <si>
    <t>WALRI 150G EX BG</t>
  </si>
  <si>
    <t>Limited Edition Walnuss</t>
  </si>
  <si>
    <t>WAL-K 150G LIM-ED GR</t>
  </si>
  <si>
    <t>WAL-K150G LIM-ED LT</t>
  </si>
  <si>
    <t>Bio Sonne Streichrahm K</t>
  </si>
  <si>
    <t>STREICHR KRÄU 150G BIS DE</t>
  </si>
  <si>
    <t>Bio Sonne Streichrahm P</t>
  </si>
  <si>
    <t>STREICHR PAP 150G BIS DE</t>
  </si>
  <si>
    <t>Bio Sonne Streichrahm M</t>
  </si>
  <si>
    <t>Bio Sonne Streichrahm B</t>
  </si>
  <si>
    <t>PHIL Simply Stir 200g G</t>
  </si>
  <si>
    <t>PHIL GARLIC 200G KRA GB</t>
  </si>
  <si>
    <t>PHIL Simply Stir 200g M</t>
  </si>
  <si>
    <t>PHIL MUSHRO 200G KRA GB</t>
  </si>
  <si>
    <t>Naturgut Bio Landrahm K</t>
  </si>
  <si>
    <t>LANDRAHM KRÄU 150G</t>
  </si>
  <si>
    <t>Naturgut Bio Landrahm P</t>
  </si>
  <si>
    <t>LANDRAHM PAP 150G</t>
  </si>
  <si>
    <t>Naturgut Bio Landrahm B</t>
  </si>
  <si>
    <t>LANDRAHM BÄRL 150G</t>
  </si>
  <si>
    <t>Naturgut Bio Landrahm M</t>
  </si>
  <si>
    <t>LANDRAHM MEER 150G</t>
  </si>
  <si>
    <t>MILBONA Bio Streichrahm</t>
  </si>
  <si>
    <t>STREICHR KRÄU 150G MIL DE</t>
  </si>
  <si>
    <t>STREICHR PAP 150G MIL DE</t>
  </si>
  <si>
    <t>STREICHR BÄRL 150G MIL DE</t>
  </si>
  <si>
    <t>STREICHR MEER 150G MIL DE</t>
  </si>
  <si>
    <t>STREICHR SAHNE 150G MIL DE</t>
  </si>
  <si>
    <t>Bio Sonne Streichrahm -</t>
  </si>
  <si>
    <t>STREICHR BÄRL 150G BIS DE</t>
  </si>
  <si>
    <t>Grundmasse Frischecreme</t>
  </si>
  <si>
    <t>GM FC FC ALP DE</t>
  </si>
  <si>
    <t>GM FC-LIGHT 10KG ALD DE</t>
  </si>
  <si>
    <t>GM FC 10KG JER DE</t>
  </si>
  <si>
    <t>FC SAH 150G WH DE</t>
  </si>
  <si>
    <t>FC SAH 1,5KG  WH DE</t>
  </si>
  <si>
    <t>FC SAH-LAKTF 125G HEI D</t>
  </si>
  <si>
    <t>FC SAH-LAKTF 125G HEI DE</t>
  </si>
  <si>
    <t>FC KRÄU 150G WH DE</t>
  </si>
  <si>
    <t>FC PAP 150G WH DE</t>
  </si>
  <si>
    <t>FC MEER 150G WH DE</t>
  </si>
  <si>
    <t>FC BÄRL-KNOB 150G WH DE</t>
  </si>
  <si>
    <t>FC GARTG 150G WH DE</t>
  </si>
  <si>
    <t>FC KRETA 125G WH DE</t>
  </si>
  <si>
    <t>FC TOSK 125G WH DE</t>
  </si>
  <si>
    <t>FC SIZIL 125G WH DE</t>
  </si>
  <si>
    <t>FC KRÄU 1,5KG WH DE</t>
  </si>
  <si>
    <t>CREME KRÄU 1,5KG OMI DE</t>
  </si>
  <si>
    <t>Kräutercreme MinusL 125</t>
  </si>
  <si>
    <t>FC MINUSL 125G OMI DE</t>
  </si>
  <si>
    <t>FC PUR-LAKTF 125G HEI</t>
  </si>
  <si>
    <t>FC-KRÄU LAKTF 150G HEI</t>
  </si>
  <si>
    <t>FC-MEER LAKTF 150G HEI</t>
  </si>
  <si>
    <t>STREICHR KRÄU 150G MIL</t>
  </si>
  <si>
    <t>FC GARTG 1,5KG WH DE</t>
  </si>
  <si>
    <t>KRÄUC * 5KG WH DE</t>
  </si>
  <si>
    <t>KRBU * 80G WH DE</t>
  </si>
  <si>
    <t>FC MEER 150G WH FR</t>
  </si>
  <si>
    <t>FC PAP 150G WH FR</t>
  </si>
  <si>
    <t>FC KRÄU 150G WH FR</t>
  </si>
  <si>
    <t>FC MEER 150G AS DE</t>
  </si>
  <si>
    <t>FC PAP 150G AS DE</t>
  </si>
  <si>
    <t>FC KRÄU 150G AS DE</t>
  </si>
  <si>
    <t>KRBU * 10KG WH DE</t>
  </si>
  <si>
    <t>STREICHR KRÄU 150G MIL LT</t>
  </si>
  <si>
    <t>STREICHR KRÄU 150G MIL BE</t>
  </si>
  <si>
    <t>STREICHR KRÄU 150G MIL GB/IE</t>
  </si>
  <si>
    <t>STREICHR PAP 150G MIL  LT</t>
  </si>
  <si>
    <t>STREICHR PAP 150G MIL  BE</t>
  </si>
  <si>
    <t>STREICHR PAP 150G MIL  GB/IE</t>
  </si>
  <si>
    <t>Joghurt 3,5% Fett, lact</t>
  </si>
  <si>
    <t>JOGH LACF</t>
  </si>
  <si>
    <t>Magermilch Joghurt</t>
  </si>
  <si>
    <t>MAGM JOGH *</t>
  </si>
  <si>
    <t>Joghurt Natur/Zitrone M</t>
  </si>
  <si>
    <t>MÜSLIJ-MIPH NAT-ZIT 10KG WH DE</t>
  </si>
  <si>
    <t>Joghurt Zitrone/Birne M</t>
  </si>
  <si>
    <t>JVF MIPH ZIT-BIR 3KG WH DE</t>
  </si>
  <si>
    <t>Joghurt Birne/Himbeere</t>
  </si>
  <si>
    <t>JVF MIPH BIR-HIM 3KG WH DE</t>
  </si>
  <si>
    <t>JVF MIPH  HIM-BROM 3KG WH DE</t>
  </si>
  <si>
    <t>JVF-MIPH BIRNE-HIMB 10KG WH DE</t>
  </si>
  <si>
    <t>Joghurt Frucht Mischpha</t>
  </si>
  <si>
    <t>JVF-MIPH FRUCHT 10KG WH DE</t>
  </si>
  <si>
    <t>Joghurt Mischphase (all</t>
  </si>
  <si>
    <t>JVF-MIPH MIX 3KG WH DE</t>
  </si>
  <si>
    <t>*ALT*  Joghurt 3,5%</t>
  </si>
  <si>
    <t>JOGH EIM-3,5 10KG</t>
  </si>
  <si>
    <t>EU Bio Bircher Müsli Cl</t>
  </si>
  <si>
    <t>BIMÜ CLASS 150G</t>
  </si>
  <si>
    <t>EU Bio Bircher Müsli Wa</t>
  </si>
  <si>
    <t>BIMÜ WALDBEER 150G</t>
  </si>
  <si>
    <t>EU Bio Bircher Müsli Hi</t>
  </si>
  <si>
    <t>BIMÜ HIM 150G</t>
  </si>
  <si>
    <t>Bircher Müsli 125 g</t>
  </si>
  <si>
    <t>BIMÜ HMEZAD 125G</t>
  </si>
  <si>
    <t>ZAZ * 175G WH DE</t>
  </si>
  <si>
    <t>ZAZ * 175G LCB FR</t>
  </si>
  <si>
    <t>BIMÜ CLAS 125G WH DE</t>
  </si>
  <si>
    <t>JVF BROMB 400G WH DE</t>
  </si>
  <si>
    <t>JVF HIMB 400G WH DE</t>
  </si>
  <si>
    <t>JVF BIRNE 400G WH DE</t>
  </si>
  <si>
    <t>JVF ZIT 400G WH DE</t>
  </si>
  <si>
    <t>JVF BLUTO 400G WH DE</t>
  </si>
  <si>
    <t>BIMÜ CLASS 125G AS</t>
  </si>
  <si>
    <t>Aldi Süd Bio Bircher Mü</t>
  </si>
  <si>
    <t>BIMÜ HIMB 125G AS</t>
  </si>
  <si>
    <t>BIMÜ WALDB 125G AS</t>
  </si>
  <si>
    <t>Kaufland K-Bio Bircher</t>
  </si>
  <si>
    <t>BIMÜ CLAS 125G K-B</t>
  </si>
  <si>
    <t>BIMÜ HIMB 125G K-B</t>
  </si>
  <si>
    <t>BIMÜ Erdb-Rhab 125G K-B</t>
  </si>
  <si>
    <t>BIMÜ BIMÜ Mand-Spek 125G K-B</t>
  </si>
  <si>
    <t>WH MM Bioland Curry-Man</t>
  </si>
  <si>
    <t>CURRY-MANGO DIP 175G WH DE</t>
  </si>
  <si>
    <t>WH MM Bioland Tomate-Ri</t>
  </si>
  <si>
    <t>TOM-RICOTTA DIP 175G WH DE</t>
  </si>
  <si>
    <t>WH MM Bioland Rote-Bete</t>
  </si>
  <si>
    <t>RO-BE-MEER DIP 175G WH DE</t>
  </si>
  <si>
    <t>WH MM BIL Zaziki 175g n</t>
  </si>
  <si>
    <t>Räucherscheiben 200g Na</t>
  </si>
  <si>
    <t>RS NATUR 200G MON DE</t>
  </si>
  <si>
    <t>RS Natriumarm 160g Icel</t>
  </si>
  <si>
    <t>RS NAT 160G ICE GB49</t>
  </si>
  <si>
    <t>RS Natriumarm 150g Co-o</t>
  </si>
  <si>
    <t>RS NATUR-NAT 150G COP GB</t>
  </si>
  <si>
    <t>GRS Räucher Natur 150g</t>
  </si>
  <si>
    <t>GRS NATUR 150G LID FI-SE</t>
  </si>
  <si>
    <t>GRS NATUR 150G LID HU-RO</t>
  </si>
  <si>
    <t>GRS Räucher Schinken 15</t>
  </si>
  <si>
    <t>GRS SCHI 150G LID HU-RO</t>
  </si>
  <si>
    <t>GRS Räucher Chili 150g</t>
  </si>
  <si>
    <t>GRS PAP-CHILI 150G LID HU-RO</t>
  </si>
  <si>
    <t>GRS Natur 150g Lidl Gie</t>
  </si>
  <si>
    <t>GRS NATUR 150G LID GR</t>
  </si>
  <si>
    <t>GRS Schinken 150g Lidl</t>
  </si>
  <si>
    <t>GRS SCHI 150G LID GR</t>
  </si>
  <si>
    <t>GRS Chili Paprika 150g</t>
  </si>
  <si>
    <t>GRS PAP-CHILI 150G LID GR</t>
  </si>
  <si>
    <t>GRS Räucher NATUR 150g</t>
  </si>
  <si>
    <t>GRS NATUR 150G LID BE</t>
  </si>
  <si>
    <t>GRS SCHI 150G LID BE</t>
  </si>
  <si>
    <t>GRS Chili - Paprika 150</t>
  </si>
  <si>
    <t>GRS PAP-CHILI 150G LID BE</t>
  </si>
  <si>
    <t>Räucherscheiben 200g Rä</t>
  </si>
  <si>
    <t>RS RÄU-NATUR 200G JER DE</t>
  </si>
  <si>
    <t>Räucherscheiben 200g Sc</t>
  </si>
  <si>
    <t>RS SCHI 200G JER DE</t>
  </si>
  <si>
    <t>RS Natriumarm 200g Morr</t>
  </si>
  <si>
    <t>RS NAT 200G MOR GB</t>
  </si>
  <si>
    <t>RS Natur Extra-Nat 200g</t>
  </si>
  <si>
    <t>RS NATUR-EXTRA-NAT 200G LID IE</t>
  </si>
  <si>
    <t>RS Schinken-NAT 200g Li</t>
  </si>
  <si>
    <t>RS SCHI-NAT 200G LID IE</t>
  </si>
  <si>
    <t>RS Jalapeno-NAT 200g Li</t>
  </si>
  <si>
    <t>RS JAL-NAT 200G LID IE</t>
  </si>
  <si>
    <t>Räucherscheiben 250g Sc</t>
  </si>
  <si>
    <t>RS SCHI 250G JER DE</t>
  </si>
  <si>
    <t>Räucherscheiben 250g Rä</t>
  </si>
  <si>
    <t>RS RÄU 250G JER DE</t>
  </si>
  <si>
    <t>RS SCHI-NAT 200G ALD GB</t>
  </si>
  <si>
    <t>Jalapeno Natriumarm 200</t>
  </si>
  <si>
    <t>RS JAL-NAT 200G ALD GB</t>
  </si>
  <si>
    <t>Roulette Mini 125g Waln</t>
  </si>
  <si>
    <t>ROUL WAL 125G JER DE</t>
  </si>
  <si>
    <t>Roulette Mini 150g Schw</t>
  </si>
  <si>
    <t>ROUL SCHW-PF 150G JER DE</t>
  </si>
  <si>
    <t>Roulette Mini 150g Räuc</t>
  </si>
  <si>
    <t>ROUL RÄULACHS 150G JER DE</t>
  </si>
  <si>
    <t>CN Sweet Thai Chili 250</t>
  </si>
  <si>
    <t>CN SWEE-THAI 250G AD DE</t>
  </si>
  <si>
    <t>CN Walnuss Rucola 250g</t>
  </si>
  <si>
    <t>CN WL-RUC 250G AD DE</t>
  </si>
  <si>
    <t>Alpenmark CN 250g Sweet</t>
  </si>
  <si>
    <t>CN SW-THAI 250G ALP DE</t>
  </si>
  <si>
    <t>CN Champignon 250g Chee</t>
  </si>
  <si>
    <t>CN CHAMP 250G CF KR</t>
  </si>
  <si>
    <t>CN Lachs 250g Cheese &amp;</t>
  </si>
  <si>
    <t>CN LACHS 250G CF KR</t>
  </si>
  <si>
    <t>Schmelzkäsezub. 15 kg F</t>
  </si>
  <si>
    <t>SKZ FREIB-BLO 15KG 40FIT</t>
  </si>
  <si>
    <t>SKZ 40FIT 15KG PON DE</t>
  </si>
  <si>
    <t>CN 250g Lachs Aldi Port</t>
  </si>
  <si>
    <t>CN LACHS 250G PT JER</t>
  </si>
  <si>
    <t>CN SCHW-SCHI250G Aldi P</t>
  </si>
  <si>
    <t>CN SCHW-SCHI250G PT JER</t>
  </si>
  <si>
    <t>Torten 2000g Lachs</t>
  </si>
  <si>
    <t>TORT LACHS 2KG JER DE</t>
  </si>
  <si>
    <t>CN 250g Shrimps</t>
  </si>
  <si>
    <t>CN SHRI 250G ALD DK</t>
  </si>
  <si>
    <t>CN 250g Kräuter</t>
  </si>
  <si>
    <t>CN KRÄU 250G ALD DK</t>
  </si>
  <si>
    <t>CN 250g Lachs</t>
  </si>
  <si>
    <t>CN LACHS 250G ALD DK</t>
  </si>
  <si>
    <t>SKZ EMM-GEW 5KG</t>
  </si>
  <si>
    <t>Torten 2000g Walnuss be</t>
  </si>
  <si>
    <t>TORT WAL 2KG JER DE</t>
  </si>
  <si>
    <t>Torten 2000g Grüner Pfe</t>
  </si>
  <si>
    <t>TORT GRÜN-PF 2KG JER DE</t>
  </si>
  <si>
    <t>Creme Noblesse 250g Cha</t>
  </si>
  <si>
    <t>CN CHAMP 250G ALD NL</t>
  </si>
  <si>
    <t>Creme Noblesse 250g Sch</t>
  </si>
  <si>
    <t>CN SCHW-SCHI 250G ALD NL</t>
  </si>
  <si>
    <t>Creme Noblesse 250g Lac</t>
  </si>
  <si>
    <t>CN LACHS 250G ALD NL</t>
  </si>
  <si>
    <t>Creme Noblesse 250g Krä</t>
  </si>
  <si>
    <t>CN KRÄU 250G ALD NL</t>
  </si>
  <si>
    <t>Creme Noblesse 250g Mex</t>
  </si>
  <si>
    <t>CN MEX 250G ALD NL</t>
  </si>
  <si>
    <t>Alpenmark CN 250g Schwa</t>
  </si>
  <si>
    <t>CN SCH-SCHI250G ALP DE</t>
  </si>
  <si>
    <t>Alpenmark CN 250g Kräut</t>
  </si>
  <si>
    <t>CN KRÄU 250G ALP DE</t>
  </si>
  <si>
    <t>Alpenmark CN 250g Champ</t>
  </si>
  <si>
    <t>CN CHAMP 250G ALP DE</t>
  </si>
  <si>
    <t>Alpenmark CN 250g Lachs</t>
  </si>
  <si>
    <t>CN LACHS 250G ALP DE</t>
  </si>
  <si>
    <t>Alpenmark CN 250g bunte</t>
  </si>
  <si>
    <t>CN BUN-PF 250G ALP DE</t>
  </si>
  <si>
    <t>CN SCHW-SCHI 250G ALD DK</t>
  </si>
  <si>
    <t>Creme Noblesse 250g bun</t>
  </si>
  <si>
    <t>CN BUN-PF 250G AN DE</t>
  </si>
  <si>
    <t>CN CHAMP 250G AN DE</t>
  </si>
  <si>
    <t>CN LACHS 250G AN DE</t>
  </si>
  <si>
    <t>CN KRÄU 250G AN DE</t>
  </si>
  <si>
    <t>CN MEX 250G AN DE</t>
  </si>
  <si>
    <t>CN SCHW-SCHI 250G AN DE</t>
  </si>
  <si>
    <t>Int. Käsecreme 150g Emm</t>
  </si>
  <si>
    <t>KC-INT EMM 150G ALD BE</t>
  </si>
  <si>
    <t>Int. Käsecreme 150g Cam</t>
  </si>
  <si>
    <t>KC-INT CAM 150G ALD BE</t>
  </si>
  <si>
    <t>CN Schinken 150g Valbla</t>
  </si>
  <si>
    <t>CN SCHI 150G VAL BE</t>
  </si>
  <si>
    <t>BZC Bergkäse 200g Almta</t>
  </si>
  <si>
    <t>BZC BERGK 200G ALM DE</t>
  </si>
  <si>
    <t>BZC Bergkäse mit Salami</t>
  </si>
  <si>
    <t>BZC SALA 200G ALM DE</t>
  </si>
  <si>
    <t>BZC Bergkäse mit Röstzw</t>
  </si>
  <si>
    <t>BZC RÖSTZW 200G ALM DE</t>
  </si>
  <si>
    <t>CN Bunter Pfeffer 150g</t>
  </si>
  <si>
    <t>CN BUN-PF 150G VAL BE</t>
  </si>
  <si>
    <t>Cheese Spraed 150g Mild</t>
  </si>
  <si>
    <t>KC MILD 150G ALD GB</t>
  </si>
  <si>
    <t>Cheese Spread Strong 15</t>
  </si>
  <si>
    <t>KC STRONG 150G ALD GB</t>
  </si>
  <si>
    <t>SKZ Typ Cheddar rot 20k</t>
  </si>
  <si>
    <t>SKZ CHED-RT 20KG</t>
  </si>
  <si>
    <t>SKZ Cheddar weiß 5x5x5m</t>
  </si>
  <si>
    <t>SKZ CHED-WE * * SG</t>
  </si>
  <si>
    <t>SKZ Cheddar rot 5x5x5mm</t>
  </si>
  <si>
    <t>SKZ CHED-RT * * CN</t>
  </si>
  <si>
    <t>Brotzeitcreme 200g Berg</t>
  </si>
  <si>
    <t>BZC BERGK 200G AS DE</t>
  </si>
  <si>
    <t>BZC BERGK-SALA 200G AS DE</t>
  </si>
  <si>
    <t>BZC BERGK-RÖSTZW 200G AS DE</t>
  </si>
  <si>
    <t>BZC BERGK-PAP 200G AS DE</t>
  </si>
  <si>
    <t>CN Champignon 250g Aldi</t>
  </si>
  <si>
    <t>CN CHAMP 250G ALD HU</t>
  </si>
  <si>
    <t>CN lachs 250g Aldi Unga</t>
  </si>
  <si>
    <t>CN LACHS 250G ALD HU</t>
  </si>
  <si>
    <t>CN S-Schinken 250g Aldi</t>
  </si>
  <si>
    <t>CN S-SCHI 250GALD HU</t>
  </si>
  <si>
    <t>CN Schw. Schinken 125g</t>
  </si>
  <si>
    <t>CN SCHW-SCHI 125G VAL ES</t>
  </si>
  <si>
    <t>CN Thai Chili 125g Aldi</t>
  </si>
  <si>
    <t>CN SWEE-THAI 125G VAL ES</t>
  </si>
  <si>
    <t>Int. Käsecreme Ziegenkä</t>
  </si>
  <si>
    <t>KC-INT ZIEGE 125G VAL ES</t>
  </si>
  <si>
    <t>Int. Käsecreme Blue Che</t>
  </si>
  <si>
    <t>KC-INT BLUE 125G VAL ES</t>
  </si>
  <si>
    <t>Int. Käsecreme Camember</t>
  </si>
  <si>
    <t>KC-INT CAM 125G VAL ES</t>
  </si>
  <si>
    <t>Int. Käsecreme Semicura</t>
  </si>
  <si>
    <t>KC-INT SEMI 125G VAL ES</t>
  </si>
  <si>
    <t>Int. Käsecreme Emmental</t>
  </si>
  <si>
    <t>KC-INT EMM 125G VAL ES</t>
  </si>
  <si>
    <t>GRS NATUR 150G NOR DE V</t>
  </si>
  <si>
    <t>GRS NATUR 150G NOR DE</t>
  </si>
  <si>
    <t>GRS SCHI 150G NOR DE VL</t>
  </si>
  <si>
    <t>GRS SCHI 150G NOR DE</t>
  </si>
  <si>
    <t>GRS CHILI 150G NOR DE V</t>
  </si>
  <si>
    <t>GRS PAP-CHILI 150G NOR DE</t>
  </si>
  <si>
    <t>GRS NATUR 150G MIL DE V</t>
  </si>
  <si>
    <t>GRS NATUR 150G MIL DE</t>
  </si>
  <si>
    <t>GRS SCHI 150G MIL DE VL</t>
  </si>
  <si>
    <t>GRS SCHI 150G MIL DE</t>
  </si>
  <si>
    <t>GRS CHILI-PAP 150G MIL</t>
  </si>
  <si>
    <t>GRS PAP-CHILI 150G MIL DE</t>
  </si>
  <si>
    <t>GRS NATUR 150G MKÄ DE V</t>
  </si>
  <si>
    <t>GRS NATUR 150G MKÄ DE</t>
  </si>
  <si>
    <t>GRS SCHI 150G MKÄ DE VL</t>
  </si>
  <si>
    <t>GRS SCHI 150G MKÄ DE</t>
  </si>
  <si>
    <t>GRS CHILI-PAP 150G MKÄ</t>
  </si>
  <si>
    <t>GRS PAP-CHILI 150G MKÄ DE</t>
  </si>
  <si>
    <t>GRS NATUR 150G LID SI</t>
  </si>
  <si>
    <t>GRS SCHI 150G LID SL</t>
  </si>
  <si>
    <t>GRS CHILI-PAP 150G LID</t>
  </si>
  <si>
    <t>GRS PAP-CHILI 150G LID SL</t>
  </si>
  <si>
    <t>GRS NATUR 150G JER VLOG</t>
  </si>
  <si>
    <t>GRS NATUR 150G JER</t>
  </si>
  <si>
    <t>GRS SCHI 150G JER DE VL</t>
  </si>
  <si>
    <t>GRS SCHI 150G JER DE</t>
  </si>
  <si>
    <t>GRS CHILI-PAP 150G JER</t>
  </si>
  <si>
    <t>GRS CHILI-PAP 150G JER DE</t>
  </si>
  <si>
    <t>GRS NATUR 150G ALP DE V</t>
  </si>
  <si>
    <t>GRS NATUR 150G ALP DE</t>
  </si>
  <si>
    <t>GRS SCHI 150G ALP DE VL</t>
  </si>
  <si>
    <t>GRS SCHI 150G ALP DE</t>
  </si>
  <si>
    <t>GRS CHILI-PAP 150G ALP</t>
  </si>
  <si>
    <t>GRS PAP-CHILI 150G ALP DE</t>
  </si>
  <si>
    <t>GRS GARTK 150G ALP DE V</t>
  </si>
  <si>
    <t>GRS GARTK 150G ALP DE</t>
  </si>
  <si>
    <t>RSTK NATUR-NAT 100G CF</t>
  </si>
  <si>
    <t>RSTK NATUR-NAT 150G GAC</t>
  </si>
  <si>
    <t>RSTK NATUR-NAT 150G CF</t>
  </si>
  <si>
    <t>VS STK NATUR 150G INC</t>
  </si>
  <si>
    <t>VS STK CHILI 150G INC</t>
  </si>
  <si>
    <t>RSTK NATUR-NAT 175G ASA</t>
  </si>
  <si>
    <t>CN CHAMP 250G JER DE</t>
  </si>
  <si>
    <t>CN LACHS 250G JER DE</t>
  </si>
  <si>
    <t>CN KRÄU 250G JER DE</t>
  </si>
  <si>
    <t>CN MEX 250G JER DE</t>
  </si>
  <si>
    <t>CN SCHW-SCHI 250G JER D</t>
  </si>
  <si>
    <t>CN SCHW-SCHI 250G JER DE</t>
  </si>
  <si>
    <t>CN LACHS 125G ALD ES</t>
  </si>
  <si>
    <t>SKZ HIRT-KC 150G GEI</t>
  </si>
  <si>
    <t>DIP CHED 150G BIC-FOOD</t>
  </si>
  <si>
    <t>CN SCHW-SCHI 250G MIL</t>
  </si>
  <si>
    <t>CN THAI-CHILI 250G MIL</t>
  </si>
  <si>
    <t>CN WAL-RUC 250G MIL</t>
  </si>
  <si>
    <t>CN SCHW-SCHI 250G LID N</t>
  </si>
  <si>
    <t>CN SCHW-SCHI 250G LID NL</t>
  </si>
  <si>
    <t>CN PAP-CHILI 250G LID N</t>
  </si>
  <si>
    <t>CN PAP-CHILI 250G LID NL</t>
  </si>
  <si>
    <t>CN LACHS 250G LID NL</t>
  </si>
  <si>
    <t>CN CHAMP 250G LID NL</t>
  </si>
  <si>
    <t>CN KRÄU 250G LID NL</t>
  </si>
  <si>
    <t>MINIRO RÄU-LACHS</t>
  </si>
  <si>
    <t>MINIRO SCHW-PF 150G</t>
  </si>
  <si>
    <t>RS NATUR 250G AN VLOG</t>
  </si>
  <si>
    <t>RS NATUR 250G AN</t>
  </si>
  <si>
    <t>RS SCHI 250G AN VLOG</t>
  </si>
  <si>
    <t>RS SCHI 250G AN</t>
  </si>
  <si>
    <t>RS CHILI 250G AN VLOG</t>
  </si>
  <si>
    <t>RS CHILI 250G AN</t>
  </si>
  <si>
    <t>RS NUSS 250G AN VLOG</t>
  </si>
  <si>
    <t>RS NUSS 250G AN</t>
  </si>
  <si>
    <t>GRS PUR 150G K-C VLOG</t>
  </si>
  <si>
    <t>GRS PUR 150G K-C</t>
  </si>
  <si>
    <t>GRS SCHI 150G K-C VLOG</t>
  </si>
  <si>
    <t>GRS SCHI 150G K-C</t>
  </si>
  <si>
    <t>GRS PAP-CHILI 150G K-C</t>
  </si>
  <si>
    <t>ROUL LACHS 500G</t>
  </si>
  <si>
    <t>ROUL LACHS 500G PIB</t>
  </si>
  <si>
    <t>ROUL SCHW-PF 500G</t>
  </si>
  <si>
    <t>ROUL SCHW-PF 500G PIB</t>
  </si>
  <si>
    <t>ROUL WAL 500G</t>
  </si>
  <si>
    <t>ROUL WAL 500G PIB</t>
  </si>
  <si>
    <t>ROUL WAL 1KG</t>
  </si>
  <si>
    <t>ROUL WAL 1KG TRE</t>
  </si>
  <si>
    <t>ROUL WAL 1KG PIB</t>
  </si>
  <si>
    <t>ROUL WAL 1KG ATT</t>
  </si>
  <si>
    <t>ROUL WAL 1KG EDK</t>
  </si>
  <si>
    <t>ROUL WAL 1KG MOD</t>
  </si>
  <si>
    <t>MINIRO RÄULACHS 150G PS</t>
  </si>
  <si>
    <t>MINIRO RÄULACHS 150G PSL</t>
  </si>
  <si>
    <t>MINIRO RÄULACHS 150G MI</t>
  </si>
  <si>
    <t>MINIRO RÄULACHS 150G MIC</t>
  </si>
  <si>
    <t>MINIRO RÄULACHS 150G PI</t>
  </si>
  <si>
    <t>MINIRO RÄULACHS 150G PIB</t>
  </si>
  <si>
    <t>MINIRO RÄULACHS 150G CF</t>
  </si>
  <si>
    <t>MINIRO RÄULACHS 150G CFO</t>
  </si>
  <si>
    <t>MINIRO SCHW-PF 150G HME</t>
  </si>
  <si>
    <t>MINIRO SCHW-PF 150G PSL</t>
  </si>
  <si>
    <t>MINIRO SCHW-PF 150G PIB</t>
  </si>
  <si>
    <t>MINIRO SCHW-PF 150G MIC</t>
  </si>
  <si>
    <t>MINIRO SCHW-PF 150G CFO</t>
  </si>
  <si>
    <t>MINIRO WAL 125G</t>
  </si>
  <si>
    <t>MINIRO WAL 125G HME</t>
  </si>
  <si>
    <t>MINIRO WAL 125G PIB</t>
  </si>
  <si>
    <t>MINIRO WAL 125G MIC</t>
  </si>
  <si>
    <t>MINIRO WAL 125G ATT</t>
  </si>
  <si>
    <t>MINIRO WAL 125G TEO</t>
  </si>
  <si>
    <t>MINIRO WAL 125G MOD</t>
  </si>
  <si>
    <t>TORT LACHS 1KG</t>
  </si>
  <si>
    <t>TORT LACHS 1KG HME</t>
  </si>
  <si>
    <t>TORT LACHS 1KG PAL</t>
  </si>
  <si>
    <t>TORT LACHS 1KG MIC</t>
  </si>
  <si>
    <t>TORT LACHS 1KG PIB</t>
  </si>
  <si>
    <t>TORT LACHS 1KG GRL</t>
  </si>
  <si>
    <t>TORT PF 1KG</t>
  </si>
  <si>
    <t>TORT PF 1KG PSL</t>
  </si>
  <si>
    <t>TORT PF 1KG MIC</t>
  </si>
  <si>
    <t>TORT WAL 1KG</t>
  </si>
  <si>
    <t>TORT WAL 1KG PSL</t>
  </si>
  <si>
    <t>TORT WAL 1KG PIB</t>
  </si>
  <si>
    <t>TORT WAL 1KG MIC</t>
  </si>
  <si>
    <t>RTÖRT * 125G CHE</t>
  </si>
  <si>
    <t>RTÖRT * 125G CFO</t>
  </si>
  <si>
    <t>RSTK NATUR 300G DEX</t>
  </si>
  <si>
    <t>RSTK  NATUR 150G</t>
  </si>
  <si>
    <t>RSTK CHILI 150G</t>
  </si>
  <si>
    <t>RSTK NATUR 150G</t>
  </si>
  <si>
    <t>RSTK NATUR 175G ASDA</t>
  </si>
  <si>
    <t>RSTK NATUR 100G CFO</t>
  </si>
  <si>
    <t>RSTK NATUR 150G CFO</t>
  </si>
  <si>
    <t>RSTK NATUR 250G MOR</t>
  </si>
  <si>
    <t>RSTK NATUR 150G COP</t>
  </si>
  <si>
    <t>HIRTK GRILL 175G GT</t>
  </si>
  <si>
    <t>RS SCHI 200G MER</t>
  </si>
  <si>
    <t>RS NATUR 200G MIC</t>
  </si>
  <si>
    <t>RS NATUR 200G MER</t>
  </si>
  <si>
    <t>RS NATUR 200G CFO</t>
  </si>
  <si>
    <t>RS * 180G ASDA</t>
  </si>
  <si>
    <t>RW CHILI 1KG HME</t>
  </si>
  <si>
    <t>RW CHILI 2KG JER</t>
  </si>
  <si>
    <t>RW CHILI 2KG BAV</t>
  </si>
  <si>
    <t>RW CHILI 2KG</t>
  </si>
  <si>
    <t>TORT RÄU 1KG CHE</t>
  </si>
  <si>
    <t>TORT RÄU 1KG MOR</t>
  </si>
  <si>
    <t>TORT RÄU 1KG ABIACO</t>
  </si>
  <si>
    <t>TORT RÄU 1KG C&amp;F</t>
  </si>
  <si>
    <t>RW MAAS 6LB * USA</t>
  </si>
  <si>
    <t>RW O-SORB 6LB UNI</t>
  </si>
  <si>
    <t>RW NATUR 1KG JER</t>
  </si>
  <si>
    <t>RW NATUR 2KG JER</t>
  </si>
  <si>
    <t>RW NATUR 2KG HME</t>
  </si>
  <si>
    <t>RW NATUR 2KG PSL</t>
  </si>
  <si>
    <t>RW NATUR 2KG ATT</t>
  </si>
  <si>
    <t>RW NATUR 2KG ABI</t>
  </si>
  <si>
    <t>RW NATUR 2KG VLO NL</t>
  </si>
  <si>
    <t>RW NATUR 2KG OST</t>
  </si>
  <si>
    <t>RW NATUR 2KG EMP</t>
  </si>
  <si>
    <t>RW DUTCH 6LB MID USA</t>
  </si>
  <si>
    <t>RW MAAS 6LB MID USA</t>
  </si>
  <si>
    <t>RW GOU 6LB MID USA</t>
  </si>
  <si>
    <t>RW BERGK 2,7KG GEM</t>
  </si>
  <si>
    <t>RW SCHI 1KG JER</t>
  </si>
  <si>
    <t>RW SCHI 1KG HME</t>
  </si>
  <si>
    <t>RW SCHI 2KG</t>
  </si>
  <si>
    <t>RW SCHI 2KG LOR</t>
  </si>
  <si>
    <t>RW SCHI 2KG VLO NL</t>
  </si>
  <si>
    <t>RW SCHI 2KG ATT</t>
  </si>
  <si>
    <t>RW SCHI 2KG ABI</t>
  </si>
  <si>
    <t>RW SCHI 2KG SIF</t>
  </si>
  <si>
    <t>RW SCHI 2KG HME</t>
  </si>
  <si>
    <t>RW SCHI 2KG EMP</t>
  </si>
  <si>
    <t>RW SCHI 8,1KG BED</t>
  </si>
  <si>
    <t>RW NAT-ARM 5,6KG FOR</t>
  </si>
  <si>
    <t>RW RÄU 8,1KG BED</t>
  </si>
  <si>
    <t>RW SCHI 2,72KG BFO 2SP</t>
  </si>
  <si>
    <t>RW SCHI 2,72KG HME</t>
  </si>
  <si>
    <t>RW SCHI 2,72KG BFO ATT</t>
  </si>
  <si>
    <t>RW SCHI 2,72KG BFO HU</t>
  </si>
  <si>
    <t>RW SCHI 2,72KG FDI</t>
  </si>
  <si>
    <t>RW SCHI 2,7KG QBI</t>
  </si>
  <si>
    <t>RW SCHI 2,72KG BFO REG</t>
  </si>
  <si>
    <t>RW SCHI 2,72KG BFO QBI</t>
  </si>
  <si>
    <t>RW CHILI 2,72KG BFO 2SP</t>
  </si>
  <si>
    <t>RW CHILI 2,72KG BFO ATT</t>
  </si>
  <si>
    <t>RW CHILI 2,72KG HME</t>
  </si>
  <si>
    <t>RW CHILI 2,72KG BFO HU</t>
  </si>
  <si>
    <t>RW CHILI 2,72KG BFO QBI</t>
  </si>
  <si>
    <t>RW CHILI 2,72KG BFO REG</t>
  </si>
  <si>
    <t>RW NATUR 2KG GAC</t>
  </si>
  <si>
    <t>RW NATUR 2,72KG BFO 2SP</t>
  </si>
  <si>
    <t>RW NATUR 2,72KG HME</t>
  </si>
  <si>
    <t>RW NATuR 2,72KG ATT</t>
  </si>
  <si>
    <t>RW NATUR 2,72KG MIC</t>
  </si>
  <si>
    <t>RW NATUR 2,72KG ITC</t>
  </si>
  <si>
    <t>RW NATUR 2,72KG BFO HU</t>
  </si>
  <si>
    <t>RW NATUR 2,72KG BFO QBI</t>
  </si>
  <si>
    <t>RW NATUR 2,72KG BFO ABI</t>
  </si>
  <si>
    <t>RW NATUR 2,72KG BFO REG</t>
  </si>
  <si>
    <t>RW NATUR 1KG BFO ITC</t>
  </si>
  <si>
    <t>RW NATUR 1KG DIS</t>
  </si>
  <si>
    <t>RW NATUR 1KG MER</t>
  </si>
  <si>
    <t>RW RÄU 1KG BFO MIG</t>
  </si>
  <si>
    <t>RW CHILI 1KG BFO ITC</t>
  </si>
  <si>
    <t>RW CHILI 1KG DIS</t>
  </si>
  <si>
    <t>RW CHILI 1KG BFO MER</t>
  </si>
  <si>
    <t>RW CHILI 1KG BFO MIG</t>
  </si>
  <si>
    <t>RW SCHI 1KG DIS</t>
  </si>
  <si>
    <t>RW SCHI 1KG BFO MER</t>
  </si>
  <si>
    <t>RW BFO 1KG WHL</t>
  </si>
  <si>
    <t>RW NATUR 700G MON</t>
  </si>
  <si>
    <t>RW NATUR 400G LEIS</t>
  </si>
  <si>
    <t>RW MAAS 2,72 * USA</t>
  </si>
  <si>
    <t>RW PFLAN-FETT 2G SHT</t>
  </si>
  <si>
    <t>MILBONA Kindertaler</t>
  </si>
  <si>
    <t>Kindertaler 7x20G</t>
  </si>
  <si>
    <t>RS NATUR-EXTRA-NAT 200G</t>
  </si>
  <si>
    <t>RS NATUR-EXTRA-NAT 200G ALD GB</t>
  </si>
  <si>
    <t>KS-PREM GOU 100G</t>
  </si>
  <si>
    <t>KS-PREM EMM 100G</t>
  </si>
  <si>
    <t>KS-PREM CHED 100G</t>
  </si>
  <si>
    <t>KS PREM-EDAM 220G</t>
  </si>
  <si>
    <t>KS PREM-CAM 220G</t>
  </si>
  <si>
    <t>KS-PREM CAM 100G</t>
  </si>
  <si>
    <t>KS PREM-CHED 220G</t>
  </si>
  <si>
    <t>RS NATUR 150G MEI VLOG</t>
  </si>
  <si>
    <t>RS NATUR 150G MEI</t>
  </si>
  <si>
    <t>RS SCHI 150G MEI VLOG</t>
  </si>
  <si>
    <t>RS SCHI 150G MEI</t>
  </si>
  <si>
    <t>RS CHILI 150G MEI VLOG</t>
  </si>
  <si>
    <t>RS CHILI 150G MEI</t>
  </si>
  <si>
    <t>KS PREM-GOU 220G</t>
  </si>
  <si>
    <t>KS PREM-EMM 220G</t>
  </si>
  <si>
    <t>KW PREM-EMM 220G</t>
  </si>
  <si>
    <t>KW-PREM EMM 100G</t>
  </si>
  <si>
    <t>RW SORT 2,72KG BFO LB</t>
  </si>
  <si>
    <t>RW SORT 2,72KG BFO UA</t>
  </si>
  <si>
    <t>GRS SCHI 150G K-C DE</t>
  </si>
  <si>
    <t>GRS PAP-CHIL 150G K-C D</t>
  </si>
  <si>
    <t>GRS PAP-CHIL 150G K-C DE</t>
  </si>
  <si>
    <t>RW CHIL 2KG EMPRESA</t>
  </si>
  <si>
    <t>RW CHIL 2KG</t>
  </si>
  <si>
    <t>ROUL LACHS 1KG JER ES</t>
  </si>
  <si>
    <t>SKZ GOU-SCHEIBEN 2,5KG</t>
  </si>
  <si>
    <t>SKZ GOU-SCEIBEN 2,5KG</t>
  </si>
  <si>
    <t>SKST WAL 120G MKÄ DE</t>
  </si>
  <si>
    <t>KC WÜRZ-HARTKÄSE 175G A</t>
  </si>
  <si>
    <t>KC WÜRZ-HARTKÄSE 175G ALD</t>
  </si>
  <si>
    <t>KC TOM-BAS 175G ALD</t>
  </si>
  <si>
    <t>KC SALA 175G ALD</t>
  </si>
  <si>
    <t>KC KNOB 175G ALD</t>
  </si>
  <si>
    <t>TORT WAL 2160G</t>
  </si>
  <si>
    <t>SKZ GOU-45 3,57KG</t>
  </si>
  <si>
    <t>SKZ GOU-45-WILD 2,5KG</t>
  </si>
  <si>
    <t>GRS NATUR 150G K-C</t>
  </si>
  <si>
    <t>RW SCHI 8,1KG BED NL</t>
  </si>
  <si>
    <t>PREM WÜ RÄU 100G JER KR</t>
  </si>
  <si>
    <t>KS-PREM RÄU 100G</t>
  </si>
  <si>
    <t>KW-PREM RÄU 100G</t>
  </si>
  <si>
    <t>PLATTEN KW 100G</t>
  </si>
  <si>
    <t>RW SCHI 2,72KG CZ</t>
  </si>
  <si>
    <t>RW CHI 2,72KG CZ</t>
  </si>
  <si>
    <t>RW NATUR 2,72KG CZ</t>
  </si>
  <si>
    <t>RW NATUR 2,72KG BG</t>
  </si>
  <si>
    <t>RW SCHI 2,72KG BG</t>
  </si>
  <si>
    <t>Käsezubereitung 15 kg o</t>
  </si>
  <si>
    <t>ZUB O-CAROTI 15KG JER DE</t>
  </si>
  <si>
    <t>KS CAM-PROC 36G WH</t>
  </si>
  <si>
    <t>KW CAM-PROC 36G WH</t>
  </si>
  <si>
    <t>SKZ CHED-PROC 36G WH</t>
  </si>
  <si>
    <t>KW CHED-PROC 36G WH</t>
  </si>
  <si>
    <t>SKZ EDAM-PROC 36G WH</t>
  </si>
  <si>
    <t>KW EDAM-PROC 36G WH</t>
  </si>
  <si>
    <t>KS GOU-PROC 36G  WH</t>
  </si>
  <si>
    <t>RW MAAS 2,725KG AMM US</t>
  </si>
  <si>
    <t>KZU EMM 5000G 5X5X3MM</t>
  </si>
  <si>
    <t>KZU EMM 5000G</t>
  </si>
  <si>
    <t>KZU EMM 5000G PLÄTTCHEN</t>
  </si>
  <si>
    <t>KZU 45-FIT GEWÜRFELT</t>
  </si>
  <si>
    <t>KZU 45-FIT 5000G</t>
  </si>
  <si>
    <t>KZU 45-FIT PLÄTTCHEN</t>
  </si>
  <si>
    <t>SKZ 30-FETT-GEW-10-10-1</t>
  </si>
  <si>
    <t>SKZ 30-FETT-GEW-10-10-10</t>
  </si>
  <si>
    <t>SKZ EDAM-PROC 100G WH</t>
  </si>
  <si>
    <t>SKZ GOU-PROC 100G WH</t>
  </si>
  <si>
    <t>SKZ EMM-PROC 100G WH</t>
  </si>
  <si>
    <t>SKZ CHED-PROC 100G WH</t>
  </si>
  <si>
    <t>SKZ CAM-PROC 100G WH</t>
  </si>
  <si>
    <t>RST NATUR-EXTRA-NAT 300</t>
  </si>
  <si>
    <t>RST NATUR-EXTRA-NAT 300G MON</t>
  </si>
  <si>
    <t>RST NATUR-EXTRA 300G MO</t>
  </si>
  <si>
    <t>RST NATUR-EXTRA 300G MONO</t>
  </si>
  <si>
    <t>SKZ MOZZ 880G in Wurstf</t>
  </si>
  <si>
    <t>SKZ MOZZ 880G</t>
  </si>
  <si>
    <t>RW VS-NATUR 2,72KG ABI</t>
  </si>
  <si>
    <t>RW VS-CHILI 2,72KG ABI</t>
  </si>
  <si>
    <t>GRS NATUR 150G JER L.11</t>
  </si>
  <si>
    <t>GRS SCHI 150G JER L.11</t>
  </si>
  <si>
    <t>GRS SCHI 150G JER</t>
  </si>
  <si>
    <t>GRS CHILI 150G JER L.11</t>
  </si>
  <si>
    <t>GRS CHILI 150G JER</t>
  </si>
  <si>
    <t>Pfeffertorte 2000g für</t>
  </si>
  <si>
    <t>PFEFF-TORT 2000G</t>
  </si>
  <si>
    <t>Pfeffertorte ca. 150g f</t>
  </si>
  <si>
    <t>SKST PFEFF-TORT 150G DE</t>
  </si>
  <si>
    <t>GRS NATUR 150G JTAG VLO</t>
  </si>
  <si>
    <t>GRS NATUR 150G JTAG</t>
  </si>
  <si>
    <t>GRS SCHI 150G JTAG VLOG</t>
  </si>
  <si>
    <t>GRS SCHI 150G JTAG</t>
  </si>
  <si>
    <t>SKZ BLAUS 100G CZ</t>
  </si>
  <si>
    <t>RW NATUR 200G C&amp;F</t>
  </si>
  <si>
    <t>RS NATUR 250G GUL VLOG</t>
  </si>
  <si>
    <t>RS NATUR 250G GUL</t>
  </si>
  <si>
    <t>RS SCHI 250G GUL VLOG</t>
  </si>
  <si>
    <t>RS SCHI 250G GUL</t>
  </si>
  <si>
    <t>DIP CHED 150G BIC-WEST</t>
  </si>
  <si>
    <t>RST NATUR 300G DEX</t>
  </si>
  <si>
    <t>RST NATUR 300G MOR</t>
  </si>
  <si>
    <t>RST NATUR 250G MOR</t>
  </si>
  <si>
    <t>RW SCHI 8,1KG Van Loo</t>
  </si>
  <si>
    <t>RW SCHI 8,1KG VLO</t>
  </si>
  <si>
    <t>RW SCHI 8,1KG Gestell</t>
  </si>
  <si>
    <t>RW SCHI 8,1KG GST</t>
  </si>
  <si>
    <t>SKST PFEFF 120g</t>
  </si>
  <si>
    <t>SKST WAL 120G Tschechie</t>
  </si>
  <si>
    <t>SKST WAL 120G CZ</t>
  </si>
  <si>
    <t>SKST PFEFF 150G Tschech</t>
  </si>
  <si>
    <t>SKST PEFF 150G CZ</t>
  </si>
  <si>
    <t>SKST WAL 120G Ungarn</t>
  </si>
  <si>
    <t>SKST WAL 120G HU</t>
  </si>
  <si>
    <t>SKST WAL 120G MKÄ Tsche</t>
  </si>
  <si>
    <t>SKST WAL 120G MKÄ CZ</t>
  </si>
  <si>
    <t>SKST PFEFF 120G Tschech</t>
  </si>
  <si>
    <t>SKST PFEFF 120G CZ</t>
  </si>
  <si>
    <t>SKST WAL 120G Ungarn im</t>
  </si>
  <si>
    <t>SKST WAL 120G HR</t>
  </si>
  <si>
    <t>SKST WAL 120G SLOWENIEN</t>
  </si>
  <si>
    <t>SKST WAL 120G SI</t>
  </si>
  <si>
    <t>SKST WAL 120G Kroatien</t>
  </si>
  <si>
    <t>SKST WAL 120G Slowenien</t>
  </si>
  <si>
    <t>SKST WAL 120G Schweden</t>
  </si>
  <si>
    <t>SKST WAL 120G SE</t>
  </si>
  <si>
    <t>SKST WAL 120G Dänemark</t>
  </si>
  <si>
    <t>SKST WAL 120G DK</t>
  </si>
  <si>
    <t>SKST WAL 120G Portugal</t>
  </si>
  <si>
    <t>SKST WAL 120G PT</t>
  </si>
  <si>
    <t>SKST WAL 120G Irland</t>
  </si>
  <si>
    <t>SKST WAL 120G IE</t>
  </si>
  <si>
    <t>SKST WAL 120G Österreic</t>
  </si>
  <si>
    <t>SKST WAL 120G AT</t>
  </si>
  <si>
    <t>SKST WAL 120G GR/CY</t>
  </si>
  <si>
    <t>SKST WAL 120G Litauen</t>
  </si>
  <si>
    <t>SKST WAL 120G LT</t>
  </si>
  <si>
    <t>SKST PFEFF 150G Österre</t>
  </si>
  <si>
    <t>SKST PFEFF 150G AT</t>
  </si>
  <si>
    <t>SKST WAL 120G Irland im</t>
  </si>
  <si>
    <t>SKST WAL 120G GR/CY im</t>
  </si>
  <si>
    <t>SKST WAL 120G Litauen i</t>
  </si>
  <si>
    <t>SKST PFEFF 120G Österre</t>
  </si>
  <si>
    <t>SKST PFEFF 120G AT</t>
  </si>
  <si>
    <t>RW VS:CHILI 2,72KG Inte</t>
  </si>
  <si>
    <t>RW VS-CHILI 2,72KG ITC</t>
  </si>
  <si>
    <t>RST NATUR-NAT 150G Coop</t>
  </si>
  <si>
    <t>RST NATUR-NAT 150G COP</t>
  </si>
  <si>
    <t>RSTK NATUR 150G COOP We</t>
  </si>
  <si>
    <t>RSTK NATUR 150G COP WEIH</t>
  </si>
  <si>
    <t>RS Natur 200g Chesco</t>
  </si>
  <si>
    <t>RS NATUR 200G CHE</t>
  </si>
  <si>
    <t>RW CHILI 2,72KG BFO ABI</t>
  </si>
  <si>
    <t>CN BUN-PF 250G Aldi Pol</t>
  </si>
  <si>
    <t>CN BU-PF 250G ALD PL</t>
  </si>
  <si>
    <t>CN LACHS 250G Aldi Pole</t>
  </si>
  <si>
    <t>CN LACHS 250G ALD PL</t>
  </si>
  <si>
    <t>CN CHAM 250G Aldi Polen</t>
  </si>
  <si>
    <t>CN CHAM 250G ALD PL</t>
  </si>
  <si>
    <t>CN SWEE-THAI 250G Aldi</t>
  </si>
  <si>
    <t>CN SW-THAI 250G ALD PL</t>
  </si>
  <si>
    <t>RS NATUR-natriumarm 180</t>
  </si>
  <si>
    <t>RS NATUR-NAT 180G MOR</t>
  </si>
  <si>
    <t>RS NATUR-NAT 160G Icela</t>
  </si>
  <si>
    <t>RS NATUR-NAT 160G ICE</t>
  </si>
  <si>
    <t>SKST WAL 120G Polen</t>
  </si>
  <si>
    <t>SKST WAL 120G PL</t>
  </si>
  <si>
    <t>GRS NATUR 150G Lidl Nie</t>
  </si>
  <si>
    <t>GRS NATUR 150G LID NL</t>
  </si>
  <si>
    <t>GRS PAP-CHILI 150G Lidl</t>
  </si>
  <si>
    <t>GRS PAP-CHILI 150G LID NL</t>
  </si>
  <si>
    <t>RS NATUR-natriumarm 200</t>
  </si>
  <si>
    <t>RS NATUR-NAT 200G GA</t>
  </si>
  <si>
    <t>CN Lachs 150g Valblanc</t>
  </si>
  <si>
    <t>CN LACHS 150G VAL BE</t>
  </si>
  <si>
    <t>CN Kräuter 150g Valblan</t>
  </si>
  <si>
    <t>CN KRÄU 150G VAL BE</t>
  </si>
  <si>
    <t>RS NATUR  250G ALDI Por</t>
  </si>
  <si>
    <t>RS NATUR 250G ALDI PT</t>
  </si>
  <si>
    <t>RS SCHI 250G ALDI Portu</t>
  </si>
  <si>
    <t>RS SCHI 250G ALDI PT</t>
  </si>
  <si>
    <t>RS CHILI 250G ALDI Port</t>
  </si>
  <si>
    <t>RS CHILI 250G ALDI PT</t>
  </si>
  <si>
    <t>RS NUSS 250G ALDI Portu</t>
  </si>
  <si>
    <t>RS NUSS 250G ALDI PT</t>
  </si>
  <si>
    <t>GRS NATUR 150G Slowakei</t>
  </si>
  <si>
    <t>GRS NATUR 150G SK/HR</t>
  </si>
  <si>
    <t>GRS SCHI 150G Slowakei</t>
  </si>
  <si>
    <t>GRS SCHI 150G SK/HR</t>
  </si>
  <si>
    <t>GRS PAP-CHILI 150G Slow</t>
  </si>
  <si>
    <t>GRS PAP-CHILI 150G SK/HR</t>
  </si>
  <si>
    <t>KC EDELPILZ 125G CZ Spa</t>
  </si>
  <si>
    <t>KC EDELPILZ 125G CZ</t>
  </si>
  <si>
    <t>KC CAM 125G CZ Tschechi</t>
  </si>
  <si>
    <t>KC CAM 125G CZ</t>
  </si>
  <si>
    <t>KC BERGK 125G CZ Spastu</t>
  </si>
  <si>
    <t>KC BERGK 125G CZ</t>
  </si>
  <si>
    <t>Räucherwurst 5,4kg  &lt; 1</t>
  </si>
  <si>
    <t>RW NATUR-EX-NAT 5,4KG</t>
  </si>
  <si>
    <t>SKST WAL 120G Schweiz</t>
  </si>
  <si>
    <t>SKST WAL 120G CH</t>
  </si>
  <si>
    <t>SKST WAL 120G Rumänien</t>
  </si>
  <si>
    <t>SKST WAL 120G RO</t>
  </si>
  <si>
    <t>SKST PFEFF 150g Rumänie</t>
  </si>
  <si>
    <t>SKST PFEFF 150g RO</t>
  </si>
  <si>
    <t>RW VS-SCHI 2,72KG Abiac</t>
  </si>
  <si>
    <t>RW VS-SCHI 2,72KG ABI</t>
  </si>
  <si>
    <t>SKZ HIRT-KC 150G CZ SPA</t>
  </si>
  <si>
    <t>SKZ HIRT-KC 150G CZ SPASTUP</t>
  </si>
  <si>
    <t>SKST BERGK 200G ITC BA</t>
  </si>
  <si>
    <t>GRS Chili-Nat 150g Nied</t>
  </si>
  <si>
    <t>GRS CHILI-NAT 150G LID NL</t>
  </si>
  <si>
    <t>SKST WAL 120G Bulgarien</t>
  </si>
  <si>
    <t>SKST WAL 120G BG</t>
  </si>
  <si>
    <t>SKST WAL 120G Slowakei</t>
  </si>
  <si>
    <t>SKST WAL 120G SK</t>
  </si>
  <si>
    <t>RW VS-NATUR 8,1KG BFO U</t>
  </si>
  <si>
    <t>RW VS-NATUR 8,1KG BFO HU</t>
  </si>
  <si>
    <t>RW VS-SCHI 8,1KG BFO Un</t>
  </si>
  <si>
    <t>RW VS-SCHI 8,1KG BFO HU</t>
  </si>
  <si>
    <t>RW VS-CHILI 8,1KG BFO U</t>
  </si>
  <si>
    <t>RW VS-CHILI 8,1KG BFO HU</t>
  </si>
  <si>
    <t>RW VS-NATUR 8,1KG Kolum</t>
  </si>
  <si>
    <t>RW VS-NATUR 8,1KG CO</t>
  </si>
  <si>
    <t>RW VS-SCHI 8,1KG Kolumb</t>
  </si>
  <si>
    <t>RW VS-SCHI 8,1KG CO</t>
  </si>
  <si>
    <t>RW VS-CHILI 8,1KG Kolum</t>
  </si>
  <si>
    <t>RW VS-CHILI 8,1KG CO</t>
  </si>
  <si>
    <t>SKST PFEFF 150g Finnlan</t>
  </si>
  <si>
    <t>SKST PFEFF 150G FI</t>
  </si>
  <si>
    <t>RW VS-NATUR 2,72KG TGE</t>
  </si>
  <si>
    <t>RW VS-SCHI 2,72KG TGE</t>
  </si>
  <si>
    <t>RW VS-CHILI 2,72KG TGE</t>
  </si>
  <si>
    <t>SKST PFEFF 120G DEX</t>
  </si>
  <si>
    <t>CN SHRIMPS 250G A DK</t>
  </si>
  <si>
    <t>CN Schinken 250g A DK</t>
  </si>
  <si>
    <t>CN SCHI 250G A DK</t>
  </si>
  <si>
    <t>CN SHRIMPS 150G DK GEIA</t>
  </si>
  <si>
    <t>RS NATUR-NAT 160G LEIS</t>
  </si>
  <si>
    <t>RW 8;1KG SPASTUP</t>
  </si>
  <si>
    <t>RW 8,1KG SPASTUP</t>
  </si>
  <si>
    <t>RS BUN-PF 675G DE</t>
  </si>
  <si>
    <t>SKST PFEFF 150g Sloweni</t>
  </si>
  <si>
    <t>SKST PFEFF 150g SI</t>
  </si>
  <si>
    <t>RW 2,72KG PARTNERLOG</t>
  </si>
  <si>
    <t>GRS SCHI-NAT 150G NORMA</t>
  </si>
  <si>
    <t>GRS CHILI-NAT 150G NORM</t>
  </si>
  <si>
    <t>GRS CHILI-NAT 150G NORMA</t>
  </si>
  <si>
    <t>GRS SCHI-NAT 150G JTAG</t>
  </si>
  <si>
    <t>GRS SCHI-NAT 150G LIDL</t>
  </si>
  <si>
    <t>GRS SCHI-NAT 150G LIDL DE</t>
  </si>
  <si>
    <t>GRS CHILI-NAT 150G LIDL</t>
  </si>
  <si>
    <t>GRS CHILI-NAT 150G LIDL DE</t>
  </si>
  <si>
    <t>GRS SCHI-NAT 150G K-C</t>
  </si>
  <si>
    <t>GRS CHILI-NAT 150G K-C</t>
  </si>
  <si>
    <t>GRS SCHI-NAT 150G HU</t>
  </si>
  <si>
    <t>GRS CHILI-NAT 150G HU</t>
  </si>
  <si>
    <t>GRS SCHI-NAT 150G GR</t>
  </si>
  <si>
    <t>GRS CHILI-NAT 150G GR</t>
  </si>
  <si>
    <t>GRS SCHI-NAT 150G BE</t>
  </si>
  <si>
    <t>GRS CHILI-NAT 150G BE</t>
  </si>
  <si>
    <t>GRS SCHI-NAT 150G SI</t>
  </si>
  <si>
    <t>GRS CHILI-NAT 150G SI</t>
  </si>
  <si>
    <t>GRS SCHI-NAT 150G SK-HR</t>
  </si>
  <si>
    <t>GRS CHILI-NAT 150G SK-H</t>
  </si>
  <si>
    <t>GRS CHILI-NAT 150G SK-HR</t>
  </si>
  <si>
    <t>GRS CHILI-NAT 150G NL</t>
  </si>
  <si>
    <t>SKST WAL 150G MKÄ DE</t>
  </si>
  <si>
    <t>SKST PFEFF 150g BG</t>
  </si>
  <si>
    <t>Grs Natur 100g Deutschl</t>
  </si>
  <si>
    <t>GRS NATUR 100G DE/AT BBOX</t>
  </si>
  <si>
    <t>Grs Natur 100g Milbona</t>
  </si>
  <si>
    <t>GRS NATUR 100G MIL GR BBOX</t>
  </si>
  <si>
    <t>SKST PFEFF 150G HR</t>
  </si>
  <si>
    <t>RS NATUR 150G ALDI</t>
  </si>
  <si>
    <t>RS SCHI-NAT 150G ALDI</t>
  </si>
  <si>
    <t>RS CHILI-NAT 150G ALDI</t>
  </si>
  <si>
    <t>RS GARTK 150G ALDI</t>
  </si>
  <si>
    <t>BZC BERGK 200G AFEST DE</t>
  </si>
  <si>
    <t>BZC BERGK 200G AFEST DE/AT</t>
  </si>
  <si>
    <t>BZC BERGK 200G AFEST NL</t>
  </si>
  <si>
    <t>BZC BERGK 200G AFEST NL/PT</t>
  </si>
  <si>
    <t>BZC BERGK 200G AFEST GB</t>
  </si>
  <si>
    <t>BZC BERGK 200G AFEST GB/IE/SE</t>
  </si>
  <si>
    <t>BZC BERGK 200G AFEST CZ</t>
  </si>
  <si>
    <t>BZC BERGK 200G AFEST CZ/HR</t>
  </si>
  <si>
    <t>BZC SALA 200G AFEST DE/</t>
  </si>
  <si>
    <t>BZC SALA 200G AFEST DE/AT</t>
  </si>
  <si>
    <t>BZC SALA 200G AFEST NL/</t>
  </si>
  <si>
    <t>BZC SALA 200G AFEST NL/PT</t>
  </si>
  <si>
    <t>BZC SALA 200G AFEST GB/</t>
  </si>
  <si>
    <t>BZC SALA 200G AFEST GB/IE/SE</t>
  </si>
  <si>
    <t>BZC SALA 200G AFEST CZ/</t>
  </si>
  <si>
    <t>BZC SALA 200G AFEST CZ/HR</t>
  </si>
  <si>
    <t>BZC RÖSTZW 200G AFEST D</t>
  </si>
  <si>
    <t>BZC RÖSTZW 200G AFEST DE/AT</t>
  </si>
  <si>
    <t>BZC RÖSTZW 200G AFEST N</t>
  </si>
  <si>
    <t>BZC RÖSTZW 200G AFEST NL/PT</t>
  </si>
  <si>
    <t>BZC RÖSTZW 200G AFEST G</t>
  </si>
  <si>
    <t>BZC RÖSTZW 200G AFEST GB/IE/SE</t>
  </si>
  <si>
    <t>BZC RÖSTZW 200G AFEST C</t>
  </si>
  <si>
    <t>BZC RÖSTZW 200G AFEST CZ/HR</t>
  </si>
  <si>
    <t>SKST PFEFF 150g SK</t>
  </si>
  <si>
    <t>SKST PFEFF 150G SK</t>
  </si>
  <si>
    <t>RW BLAUSCH 8,1KG SOPO</t>
  </si>
  <si>
    <t>RS NATUR 250G HOF ALDI</t>
  </si>
  <si>
    <t>RS SCHI 250G HOF ALDI</t>
  </si>
  <si>
    <t>RS CHILI 250G HOF ALDI</t>
  </si>
  <si>
    <t>RS NUSS 250G HOF ALDI</t>
  </si>
  <si>
    <t>SKST WAL 120G RS</t>
  </si>
  <si>
    <t>SKST PFEFF 150G RS</t>
  </si>
  <si>
    <t>SKST PFEFF 150G IE</t>
  </si>
  <si>
    <t>SKST WAL 150G CZ</t>
  </si>
  <si>
    <t>SKST WAL 150G HU</t>
  </si>
  <si>
    <t>SKST WAL 150G HR</t>
  </si>
  <si>
    <t>SKST WAL 150G SI</t>
  </si>
  <si>
    <t>SKST WAL 150G SE</t>
  </si>
  <si>
    <t>SKST WAL 150G DK</t>
  </si>
  <si>
    <t>SKST WAL 150G PT</t>
  </si>
  <si>
    <t>SKST WAL 150G IE</t>
  </si>
  <si>
    <t>SKST WAL 150G AT</t>
  </si>
  <si>
    <t>SKST WAL 150G GR</t>
  </si>
  <si>
    <t>SKST WAL 150G LT</t>
  </si>
  <si>
    <t>SKST WAL 150G PL</t>
  </si>
  <si>
    <t>SKST WAL 150G CH</t>
  </si>
  <si>
    <t>SKST WAL 150G CY</t>
  </si>
  <si>
    <t>SKST WAL 150G RO</t>
  </si>
  <si>
    <t>SKST WAL 150G BG</t>
  </si>
  <si>
    <t>SKST WAL 150G SK</t>
  </si>
  <si>
    <t>SKST WAL 150G RS</t>
  </si>
  <si>
    <t>RW RÄU 8,1kg BED</t>
  </si>
  <si>
    <t>RW ZIEGE 2,72KG SOPO</t>
  </si>
  <si>
    <t>RW 2,72KG AMT CO</t>
  </si>
  <si>
    <t>Vegane Schnittware Natu</t>
  </si>
  <si>
    <t>VEG SW NATUR 3,9KG DE</t>
  </si>
  <si>
    <t>VEG-SCH MILD 150G VEM</t>
  </si>
  <si>
    <t>VEG-SCH WÜRZIG 150G VEM</t>
  </si>
  <si>
    <t>NK Gouda in Scheiben 3.</t>
  </si>
  <si>
    <t>NKS GOU-CORDONB 3,57K</t>
  </si>
  <si>
    <t>MILBONA Bärchen-Käse</t>
  </si>
  <si>
    <t>Bärchen Käse 100G MIL DE</t>
  </si>
  <si>
    <t>MILBONA Snack Stripes</t>
  </si>
  <si>
    <t>Snack-Stripes * 84G MIL DE</t>
  </si>
  <si>
    <t>Fördekäse 150g Meine Kä</t>
  </si>
  <si>
    <t>NKS FÖRD 150G MKÄ DE</t>
  </si>
  <si>
    <t>Holsteiner Tilsiter 150</t>
  </si>
  <si>
    <t>NKS HOL-TIL 150G MKÄ DE</t>
  </si>
  <si>
    <t>Gouda 400g Lidl Milbona</t>
  </si>
  <si>
    <t>NKS GOU 400G MIL DE</t>
  </si>
  <si>
    <t>Butterkäse 400g  Lidl M</t>
  </si>
  <si>
    <t>BUTTERK * 400G MIL DE</t>
  </si>
  <si>
    <t>Edamer 400g Leckerrom V</t>
  </si>
  <si>
    <t>NKS EDAM 400G LEK</t>
  </si>
  <si>
    <t>NKS Butterkäse 400g Lec</t>
  </si>
  <si>
    <t>NKS BUTTERK 400G LEK</t>
  </si>
  <si>
    <t>Tilsiter 400g Leckerrom</t>
  </si>
  <si>
    <t>NKS TIL 400G LEK</t>
  </si>
  <si>
    <t>Gouda 400g OGT Norma VL</t>
  </si>
  <si>
    <t>NKS GOU 400G NOR DE</t>
  </si>
  <si>
    <t>Gouda 400g OGT Penny VL</t>
  </si>
  <si>
    <t>NKS GOU 400G PEN DE</t>
  </si>
  <si>
    <t>Gouda 400g OGT REWE VLO</t>
  </si>
  <si>
    <t>NKS GOU 400G REW DE</t>
  </si>
  <si>
    <t>Käsewürfel 220g Bergkäs</t>
  </si>
  <si>
    <t>KS BERGK-GOU 220G JER DE</t>
  </si>
  <si>
    <t>Käsewürfel 220g Butterk</t>
  </si>
  <si>
    <t>KS BUTTERK-EDAM 220G JER DE</t>
  </si>
  <si>
    <t>Käse Snack 220g Bergkäs</t>
  </si>
  <si>
    <t>KS BERGK-GOU 220G LID LT</t>
  </si>
  <si>
    <t>Käse Snack 220g Butterk</t>
  </si>
  <si>
    <t>KS BUTTERK-EDAM 220G LID LT</t>
  </si>
  <si>
    <t>KS BERGK-GOU 220G LEK DE</t>
  </si>
  <si>
    <t>KS BUTTERK-EDAM 220G LEK DE</t>
  </si>
  <si>
    <t>KS BERGK-GOU 220G LID DK</t>
  </si>
  <si>
    <t>Käsesnack 220g Butterkä</t>
  </si>
  <si>
    <t>KS BUTTERK-EDAM 220G LID DK</t>
  </si>
  <si>
    <t>KS BERGK-GOU 220G LID CH</t>
  </si>
  <si>
    <t>KS BUTTERK-EDAM 220G LID CH</t>
  </si>
  <si>
    <t>KS BERGK-GOU 220G LID SK</t>
  </si>
  <si>
    <t>KS BUTTERK-EDAM 220G LID SK</t>
  </si>
  <si>
    <t>Käsewürfel Bergkäse /Go</t>
  </si>
  <si>
    <t>KS BERGK-GOU 220G LID IT</t>
  </si>
  <si>
    <t>Käsewürfel Butterkäse/E</t>
  </si>
  <si>
    <t>KS BUTTERK-EDAM 220G LID IT</t>
  </si>
  <si>
    <t>Käsewürfel Bergkäse/Gou</t>
  </si>
  <si>
    <t>KS BERGK-GOU 220G LID SI</t>
  </si>
  <si>
    <t>KS BUTTERK-EDAM 220G LID SI</t>
  </si>
  <si>
    <t>KS BERGK-GOU 220G LID CY</t>
  </si>
  <si>
    <t>KS BUTTERK-EDAM 220G LID CY</t>
  </si>
  <si>
    <t>KS BERGK-GOU 220G LID RO</t>
  </si>
  <si>
    <t>KS BUTTERK-EDAM 220G LID RO</t>
  </si>
  <si>
    <t>Käsewürfel 220g BK / ED</t>
  </si>
  <si>
    <t>KS BUTTERK-EDAM 220G LID HU</t>
  </si>
  <si>
    <t>Käsewürfel 220g GO / BE</t>
  </si>
  <si>
    <t>KS BERGK-GOU 220G LID HU</t>
  </si>
  <si>
    <t>KS BERGK-GOU 220G LID DE</t>
  </si>
  <si>
    <t>KS BUTTERK-EDAM 220G LID DE</t>
  </si>
  <si>
    <t>Butterkäse Edamer 220g</t>
  </si>
  <si>
    <t>KS BUTTERK-EDAM 220G LID ES</t>
  </si>
  <si>
    <t>KS Gouda Bergkäse 220g</t>
  </si>
  <si>
    <t>KS BERGK-GOU 220G LID ES</t>
  </si>
  <si>
    <t>KS Bergkäse/Gouda 220g</t>
  </si>
  <si>
    <t>KS BERGK-GOU 220G LID US</t>
  </si>
  <si>
    <t>KS Butterkäse / Edamer</t>
  </si>
  <si>
    <t>KS BUTTERK-EDAM 220G LID US</t>
  </si>
  <si>
    <t>Geräuchert 200g Provola</t>
  </si>
  <si>
    <t>NKS PROV RÄU 200G JER IT</t>
  </si>
  <si>
    <t>Naturkäsestücke 200g Bi</t>
  </si>
  <si>
    <t>NKST EMM 200G JER DE</t>
  </si>
  <si>
    <t>NKST BERGK 200G JER DE</t>
  </si>
  <si>
    <t>Gouda 400g ALDI OGT 112</t>
  </si>
  <si>
    <t>NKS GOU-1120004 400G AN DE</t>
  </si>
  <si>
    <t>NKST GOU-MI 200G AN DE</t>
  </si>
  <si>
    <t>Allg. Hofkäse Rahmig 20</t>
  </si>
  <si>
    <t>HOFK-ALLG RAHM 200G ALD ES</t>
  </si>
  <si>
    <t>Allgäuer Hofkäse Natur</t>
  </si>
  <si>
    <t>HOFK-ALLG NATUR 200G ALD PT</t>
  </si>
  <si>
    <t>Allgäuer Hofkäse Geräuc</t>
  </si>
  <si>
    <t>HOFK-ALLG RÄU 200G ALD PT</t>
  </si>
  <si>
    <t>Allgäuer Hofkäse Rahmig</t>
  </si>
  <si>
    <t>HOFK-ALLG RAHM 200G ALD PT</t>
  </si>
  <si>
    <t>Bio Hartkäse Mittelalte</t>
  </si>
  <si>
    <t>NKS GOU-MI 200G AS DE</t>
  </si>
  <si>
    <t>Bio Bergkäse 175g (Gut</t>
  </si>
  <si>
    <t>NKS BERGK 175G GUB DE</t>
  </si>
  <si>
    <t>BMI Bio Landkäse 200g N</t>
  </si>
  <si>
    <t>NKS LANDK-NATUR 200G BMI DE</t>
  </si>
  <si>
    <t>BMI Bio Landkäse 200g g</t>
  </si>
  <si>
    <t>NKS LANDK-RÄU 200G BMI DE</t>
  </si>
  <si>
    <t>BMI Bio Landkäse 200g G</t>
  </si>
  <si>
    <t>NKS LANDK-GOU 200G BMI DE</t>
  </si>
  <si>
    <t>BMI Bajuval geräuchert</t>
  </si>
  <si>
    <t>BAJGER KLAPP 160G BMI DE</t>
  </si>
  <si>
    <t>BMI Bajuval Natur 160g</t>
  </si>
  <si>
    <t>BAJNAT KLAPP 160G BMI DE</t>
  </si>
  <si>
    <t>BMI Bio Gouda 160g Klap</t>
  </si>
  <si>
    <t>GOU KLAPP 160G BMI DE</t>
  </si>
  <si>
    <t>NKST BERGK 200G GUB DE</t>
  </si>
  <si>
    <t>NKST EMM 200G GUB DE</t>
  </si>
  <si>
    <t>NKST RAHM 200G GUB DE</t>
  </si>
  <si>
    <t>Biodamer Natur 200g Gut</t>
  </si>
  <si>
    <t>NKS BIOD-N 200G GUB FR</t>
  </si>
  <si>
    <t>Biodamer Rahmig 200g Gu</t>
  </si>
  <si>
    <t>NKS BIOD-RAHM 200G GUB FR</t>
  </si>
  <si>
    <t>Bio Bergkäse 175g Gut B</t>
  </si>
  <si>
    <t>NKS BERGK 175G GUB FR</t>
  </si>
  <si>
    <t>Bio Klosterbergkäse 200</t>
  </si>
  <si>
    <t>NKST KLO-BERGK 200G NET DE</t>
  </si>
  <si>
    <t>Bio Samsoe 200g Stücke</t>
  </si>
  <si>
    <t>NKST SAMS 200G NET DE</t>
  </si>
  <si>
    <t>Bio Gouda 300g Lidl BIO</t>
  </si>
  <si>
    <t>NKS BIO-GOU 300G LID DE</t>
  </si>
  <si>
    <t>Bio Butterkäse 300g Lid</t>
  </si>
  <si>
    <t>NKS BIO-BUTTERK 300G LID DE</t>
  </si>
  <si>
    <t>HOFK NATUR 200G GUB PL</t>
  </si>
  <si>
    <t>Gut Bio Allg. Hofkäse B</t>
  </si>
  <si>
    <t>HOFK BERGK 175G GUB PL</t>
  </si>
  <si>
    <t>Käsezubereitung 18 kg B</t>
  </si>
  <si>
    <t>ZUB BLAUS 18KG JER DE</t>
  </si>
  <si>
    <t>Bergkäse 1 kg gerieben</t>
  </si>
  <si>
    <t>BERGK GERIE 1KG JER DE</t>
  </si>
  <si>
    <t>Bergkäseplättchen 10x10</t>
  </si>
  <si>
    <t>BERGK PLÄTTCHEN * JER DE</t>
  </si>
  <si>
    <t>NKS 200g Allgäuer Hofkä</t>
  </si>
  <si>
    <t>NKS AHOFK-RAHM 200G DK</t>
  </si>
  <si>
    <t>NKS Butterkäse 400g Ald</t>
  </si>
  <si>
    <t>NKS BUTTERK 400G AN</t>
  </si>
  <si>
    <t>NKS 200g Edamer PT/ES</t>
  </si>
  <si>
    <t>NKS EDAM 200G 2P</t>
  </si>
  <si>
    <t>NKS 200g Edamer 4-SPRAC</t>
  </si>
  <si>
    <t>NKS EDAM 200G JER 4P</t>
  </si>
  <si>
    <t>NKS Edamer 400g Aldi No</t>
  </si>
  <si>
    <t>NKS EDAM 400G AN</t>
  </si>
  <si>
    <t>NKS 150g Emmentaler 4-S</t>
  </si>
  <si>
    <t>NKS EMM 150G 4P</t>
  </si>
  <si>
    <t>NKS 200g Emmentaler PT/</t>
  </si>
  <si>
    <t>NKS EMM 200G 2P</t>
  </si>
  <si>
    <t>NKS 200g Gouda 4-SPRACH</t>
  </si>
  <si>
    <t>NKS GOU 200G 4P</t>
  </si>
  <si>
    <t>NKS Havarti 55% 200g ES</t>
  </si>
  <si>
    <t>NKS HAV-50 200G ES</t>
  </si>
  <si>
    <t>NKS Havarti Dill 200g E</t>
  </si>
  <si>
    <t>NKS HAV-DILL 200G ES</t>
  </si>
  <si>
    <t>NKS Havarti 200g Dill D</t>
  </si>
  <si>
    <t>NKS HAV-DILL 200G DK</t>
  </si>
  <si>
    <t>NKS Havarti light 30% 2</t>
  </si>
  <si>
    <t>NKS HAV-LIGHT 200G ES</t>
  </si>
  <si>
    <t>NKS Havarti 55% 200g Na</t>
  </si>
  <si>
    <t>NKS HAV-NATUR-55 200G DK</t>
  </si>
  <si>
    <t>NKS Havarti 200g Pikant</t>
  </si>
  <si>
    <t>NKS HAV-PIK 200G DK</t>
  </si>
  <si>
    <t>NKS 200g Bio Hofkäse ge</t>
  </si>
  <si>
    <t>NKS HOFK-GERÄ 200G ES</t>
  </si>
  <si>
    <t>NKS 200g Bio Hofkäse Na</t>
  </si>
  <si>
    <t>NKS HOFK-NATUR 200G ES</t>
  </si>
  <si>
    <t>NKS 200g Maasdamer PT/E</t>
  </si>
  <si>
    <t>NKS MAAS 200G 2P</t>
  </si>
  <si>
    <t>NKS 150g Mozzarella 4-S</t>
  </si>
  <si>
    <t>NKS MOZZ 150G 4P</t>
  </si>
  <si>
    <t>NKS 200g Mozzarella PT/</t>
  </si>
  <si>
    <t>NKS MOZZ 200G 2P</t>
  </si>
  <si>
    <t>NKS 150g Provola geräuc</t>
  </si>
  <si>
    <t>NKS PROV-RÄU 150G 4P</t>
  </si>
  <si>
    <t>NKS Bio Tilsiter 300g L</t>
  </si>
  <si>
    <t>NKS BIO-TIL 300G LID DE</t>
  </si>
  <si>
    <t>NKS Tilsiter 400g Aldi</t>
  </si>
  <si>
    <t>NKS TIL 400G AN</t>
  </si>
  <si>
    <t>NKST 200g Bio Bergkäse</t>
  </si>
  <si>
    <t>NKST BERGK 200G AS DE</t>
  </si>
  <si>
    <t>NKST 200g Bio Emmentale</t>
  </si>
  <si>
    <t>NKST EMM 200G AS DE</t>
  </si>
  <si>
    <t>NKS BUTTERK 200G AN</t>
  </si>
  <si>
    <t>NKS GOU 200G AN</t>
  </si>
  <si>
    <t>NKS MAAS 200G AN</t>
  </si>
  <si>
    <t>NKS MAAS-45 300G JA DE</t>
  </si>
  <si>
    <t>NKS MAAS 300G LIN DE VL</t>
  </si>
  <si>
    <t>NKS MAAS 300G LIN DE</t>
  </si>
  <si>
    <t>NKS BUTTERK 400G PEN VL</t>
  </si>
  <si>
    <t>NKS BUTTERK 400G PEN</t>
  </si>
  <si>
    <t>NKS BUTTERK-48 400G REW</t>
  </si>
  <si>
    <t>NKS GOU 400G ALD PT</t>
  </si>
  <si>
    <t>NKS GOU 400G ALD ES</t>
  </si>
  <si>
    <t>NKS GOU 400G AN VLOG</t>
  </si>
  <si>
    <t>NKS GOU 400G AN</t>
  </si>
  <si>
    <t>NKS MAAS 300G AN VLOG</t>
  </si>
  <si>
    <t>NKS MAAS 300G AN</t>
  </si>
  <si>
    <t>NKST BERG-45</t>
  </si>
  <si>
    <t>EMM 10-10-1- FONDUE</t>
  </si>
  <si>
    <t>KS BUTTER-EDAM 220G LID</t>
  </si>
  <si>
    <t>KS BUTTER-EDAM 220G LID SE</t>
  </si>
  <si>
    <t>KS BERGK-GOU 220G LID S</t>
  </si>
  <si>
    <t>KS BERGK-GOU 220G LID SE</t>
  </si>
  <si>
    <t>NKS EDAM 150G CAL</t>
  </si>
  <si>
    <t>NKS EDAM 150G TRE</t>
  </si>
  <si>
    <t>NKS EDAM 150G * 4SP</t>
  </si>
  <si>
    <t>NKS EDAM 150G JER KR</t>
  </si>
  <si>
    <t>NKS GOU 150G CAT</t>
  </si>
  <si>
    <t>NKS GOU 150G TRE</t>
  </si>
  <si>
    <t>NKS GOU 150G DE 4-SPRAC</t>
  </si>
  <si>
    <t>NKS GOU 150G 4P</t>
  </si>
  <si>
    <t>NKS GOU 150G * 2SP</t>
  </si>
  <si>
    <t>NKS GOU 150G * ABI</t>
  </si>
  <si>
    <t>NKS GOU 150G * KOREA</t>
  </si>
  <si>
    <t>NKS EMM 150G CAT</t>
  </si>
  <si>
    <t>NKS EMM 150G TRE</t>
  </si>
  <si>
    <t>NKS EMM 150G * 4SP</t>
  </si>
  <si>
    <t>NKS EMM 150G * ZYP</t>
  </si>
  <si>
    <t>NKS EMM 150G * SR</t>
  </si>
  <si>
    <t>NKS EMM 150G * XK</t>
  </si>
  <si>
    <t>NKS EMM 150G * LY</t>
  </si>
  <si>
    <t>NKS EMM 150G * KR</t>
  </si>
  <si>
    <t>NKS TIL 150G CAT</t>
  </si>
  <si>
    <t>NKS TIL 150G TRE</t>
  </si>
  <si>
    <t>NKS TIL 150G</t>
  </si>
  <si>
    <t>NKS TIL 150G * SR</t>
  </si>
  <si>
    <t>NKS TIL 150G * ZY</t>
  </si>
  <si>
    <t>NKS TIL 150G * LY</t>
  </si>
  <si>
    <t>NKS MOZZ 150G * 4SP</t>
  </si>
  <si>
    <t>NKS MOZZ 150G * ZY</t>
  </si>
  <si>
    <t>NKS MOZZ 150G CAT</t>
  </si>
  <si>
    <t>NKS MOZZ 150G * LY</t>
  </si>
  <si>
    <t>NKS MOZZ 150G TRE</t>
  </si>
  <si>
    <t>NKS MOZZ 150G * XK</t>
  </si>
  <si>
    <t>NKS MOZZ 150G BON</t>
  </si>
  <si>
    <t>NKS MOZZ 150G * SR</t>
  </si>
  <si>
    <t>NKS PROV 150G TRE</t>
  </si>
  <si>
    <t>NKS PROV 150G * 4SP</t>
  </si>
  <si>
    <t>NKS PROV 150G CAT</t>
  </si>
  <si>
    <t>NKS PROV 150G * LY</t>
  </si>
  <si>
    <t>NKS PROV 150G * SR</t>
  </si>
  <si>
    <t>NKS MAAS 150G CAT</t>
  </si>
  <si>
    <t>NKS MAAS 150G ATT</t>
  </si>
  <si>
    <t>NKS HAVA 150G * ZY</t>
  </si>
  <si>
    <t>NKS BUTTERK 150G CAT</t>
  </si>
  <si>
    <t>NKS EDAM-40 150G DEL</t>
  </si>
  <si>
    <t>NKS EDAM-40 150G AMM</t>
  </si>
  <si>
    <t>NKS GOU-48 150G DEL</t>
  </si>
  <si>
    <t>NKS GOU-48 150G AMM</t>
  </si>
  <si>
    <t>NKS MAAS-45 150G DEL</t>
  </si>
  <si>
    <t>NKS MAAS-45 150G AMM</t>
  </si>
  <si>
    <t>MA GOU-48 250G CHU</t>
  </si>
  <si>
    <t>MA GOU-48 250G BEIJ</t>
  </si>
  <si>
    <t>MA MAAS-45 250G BEIJ</t>
  </si>
  <si>
    <t>MA EDAM-40 250G BEIJ</t>
  </si>
  <si>
    <t>NKS EDAM 80G</t>
  </si>
  <si>
    <t>NKS GOU 80G</t>
  </si>
  <si>
    <t>NKS CHED-RT 150G TRE</t>
  </si>
  <si>
    <t>NKS CHED 150G CFO</t>
  </si>
  <si>
    <t>MA EDA-40 150G</t>
  </si>
  <si>
    <t>MA EDA-40 150G * SG</t>
  </si>
  <si>
    <t>MA GOU-48 150G</t>
  </si>
  <si>
    <t>MA GOU-48 150G * SG</t>
  </si>
  <si>
    <t>MA SWISS-45 150G</t>
  </si>
  <si>
    <t>MA SWISS-45 150G * SG</t>
  </si>
  <si>
    <t>NKS MOZZ150G CDM</t>
  </si>
  <si>
    <t>NKS PROV 150G CDM</t>
  </si>
  <si>
    <t>NKS EMM 150G CDM</t>
  </si>
  <si>
    <t>KS BUTTERK-EDAM 220G AL</t>
  </si>
  <si>
    <t>KS BUTTERK-EDAM 220G ALI</t>
  </si>
  <si>
    <t>KS BERGK-GOU 220G ALI</t>
  </si>
  <si>
    <t>KS BERGK-GOU 220G</t>
  </si>
  <si>
    <t>KS BUTTERK-EDAM 220G</t>
  </si>
  <si>
    <t>HIRTK * 175G</t>
  </si>
  <si>
    <t>NKST RÄU 250G KASCHK</t>
  </si>
  <si>
    <t>NKST NATUR 250G KASCHK</t>
  </si>
  <si>
    <t>KÄFO * 400G WH DE</t>
  </si>
  <si>
    <t>KÄFO APF-SAFT 400G WH D</t>
  </si>
  <si>
    <t>KÄFO APF-SAFT 400G WH DE</t>
  </si>
  <si>
    <t>KÄFO WEIßBIER 400G WH D</t>
  </si>
  <si>
    <t>KÄFO WEIßBIER 400G WH DE</t>
  </si>
  <si>
    <t>KÄFO NEU 400G WH DE</t>
  </si>
  <si>
    <t>NKS GOU 250G KOR</t>
  </si>
  <si>
    <t>NKS EDAM 250G KOR</t>
  </si>
  <si>
    <t>NKS TIL  250G KOR</t>
  </si>
  <si>
    <t>NKS BUTTERK 250G KOR</t>
  </si>
  <si>
    <t>NKS A-SELECT 150G JER</t>
  </si>
  <si>
    <t>NKS A-SELECT 150G LEK</t>
  </si>
  <si>
    <t>KP * 150G MEI VLOG</t>
  </si>
  <si>
    <t>KP * 150G MEI</t>
  </si>
  <si>
    <t>KS BUTTERK-GOU 220G GEI</t>
  </si>
  <si>
    <t>KS EDAM-GOU 220G GEI</t>
  </si>
  <si>
    <t>BERGK-PLÄ-10-10-1FOND</t>
  </si>
  <si>
    <t>NKS Bio Maasdamer 300G</t>
  </si>
  <si>
    <t>NKS BIO-MAAS 300G MIL DE</t>
  </si>
  <si>
    <t>KÄFO 400G FREI AN DE</t>
  </si>
  <si>
    <t>GOU LAKTF 5KG</t>
  </si>
  <si>
    <t>NKS RAHM-SORT 200G</t>
  </si>
  <si>
    <t>GOU GEW 5KG</t>
  </si>
  <si>
    <t>NKS CHED-WE 160G GB/IN/</t>
  </si>
  <si>
    <t>NKS CHED-WE 160G TOM 3P</t>
  </si>
  <si>
    <t>NKS CHED-WE 160G GB/FR/</t>
  </si>
  <si>
    <t>NKS MAAS 160G GB/IN/AR</t>
  </si>
  <si>
    <t>NKS MAAS 160G TOM 3P</t>
  </si>
  <si>
    <t>NKS MAAS 160G GB/FR/ES</t>
  </si>
  <si>
    <t>NKS EMM 160G GB/IN/AR</t>
  </si>
  <si>
    <t>NKS EMM 160G TOM 3P</t>
  </si>
  <si>
    <t>NKS EMM 160G GB/FR/ES</t>
  </si>
  <si>
    <t>NKS EDAM 160G GB/ID/AR</t>
  </si>
  <si>
    <t>NKS EDAM 160G TOM 3P</t>
  </si>
  <si>
    <t>NKS EDAM 160G GB/FR/ES</t>
  </si>
  <si>
    <t>NKS GOU 160G GB/ID/AR</t>
  </si>
  <si>
    <t>NKS GOU 160G TOM 3P</t>
  </si>
  <si>
    <t>NKS GOU 160G GB/FR/ES</t>
  </si>
  <si>
    <t>NKS GOU 2400G</t>
  </si>
  <si>
    <t>NKST HEUBLUM 110G LID D</t>
  </si>
  <si>
    <t>NKST HEUBLUM 110G LID DE</t>
  </si>
  <si>
    <t>NKST MEDI-KRÄUK 110G LI</t>
  </si>
  <si>
    <t>NKST MED-KRÄUK 110G LID DE</t>
  </si>
  <si>
    <t>NKST ZIEGE-GOU 110G LID</t>
  </si>
  <si>
    <t>NKST ZIEGE-GOU 110G LID DE</t>
  </si>
  <si>
    <t>NKST PECO 100G LID DE</t>
  </si>
  <si>
    <t>NKST BLU-FOU 110G LID D</t>
  </si>
  <si>
    <t>NKST BLUFOU 110G LID DE</t>
  </si>
  <si>
    <t>NKST REBLOCH 110G LID D</t>
  </si>
  <si>
    <t>NKST REBLOCH 110G LID DE</t>
  </si>
  <si>
    <t>NKST BACK-BLÜT 110G  DE</t>
  </si>
  <si>
    <t>NKST BRIE 100G LID DE</t>
  </si>
  <si>
    <t>NKST FEIG 100G LID DE</t>
  </si>
  <si>
    <t>NKST BR-NUSS 100G LID D</t>
  </si>
  <si>
    <t>NKST BR-NUSS 100G LID DE</t>
  </si>
  <si>
    <t>NKST A-ROTWEIN 110G LID</t>
  </si>
  <si>
    <t>NKST A-ROTWEIN 110G LID DE</t>
  </si>
  <si>
    <t>NKST ROVIN 125G LID DE</t>
  </si>
  <si>
    <t>NK BAUK * LID DE</t>
  </si>
  <si>
    <t>NKST STG-RAHMK 110G LID</t>
  </si>
  <si>
    <t>NKST STG-RAHMK 110G LID DE</t>
  </si>
  <si>
    <t>NK PRINZ-DK * LID DE</t>
  </si>
  <si>
    <t>NKST TI-AD 110G LID DE</t>
  </si>
  <si>
    <t>NK ABOND * LID DE</t>
  </si>
  <si>
    <t>NKST SCH-PAUL 150G LID</t>
  </si>
  <si>
    <t>NKST SCH-PAUL 150G LID DE</t>
  </si>
  <si>
    <t>NKST GRUY 150G LID DE</t>
  </si>
  <si>
    <t>NKST APPEN 100G LID DE</t>
  </si>
  <si>
    <t>NKST BLÜT 100G LID DE</t>
  </si>
  <si>
    <t>NKS TIL  150G K-C</t>
  </si>
  <si>
    <t>NKS TIL 150G  K-C</t>
  </si>
  <si>
    <t>NKS BUTTERKÄSE 150G K-C</t>
  </si>
  <si>
    <t>NKS BUTTERK 150G K-C</t>
  </si>
  <si>
    <t>NKS GOUDA 150G K-C</t>
  </si>
  <si>
    <t>NKS GOU 150G K-C</t>
  </si>
  <si>
    <t>NK MAAS 300G KOR</t>
  </si>
  <si>
    <t>NK EMM"W" 5000G 5X5X5MM</t>
  </si>
  <si>
    <t>NK EMM "W" 5000G 5X5X5MM</t>
  </si>
  <si>
    <t>NK EMM "W" 5000G 10X10X</t>
  </si>
  <si>
    <t>NK EMM "W" 5000G 10X10X10MM</t>
  </si>
  <si>
    <t>GROSS GERIE 5KG</t>
  </si>
  <si>
    <t>GROSSK GERIE 5KG</t>
  </si>
  <si>
    <t>MOZZ 5X5X5MM 5KG</t>
  </si>
  <si>
    <t>MAAS 10X10X10MM 5KG</t>
  </si>
  <si>
    <t>BERG/MAAS 10X10X1MM 5KG</t>
  </si>
  <si>
    <t>BERG/MAAS 10X10X1MM 5KG BIO</t>
  </si>
  <si>
    <t>KÄFO * 400G JER DE</t>
  </si>
  <si>
    <t>BERGK 5X5X5MM</t>
  </si>
  <si>
    <t>NKS EDAM 150G MERCATOR</t>
  </si>
  <si>
    <t>NKS EDAM 150g SR</t>
  </si>
  <si>
    <t>NKS EDAM 150G MICHAELID</t>
  </si>
  <si>
    <t>NKS EDAM 150G CY</t>
  </si>
  <si>
    <t>NKS EDAM 150G ABI</t>
  </si>
  <si>
    <t>NKS EDAM 150G CFO</t>
  </si>
  <si>
    <t>NKS EDAM 150G MIGROS</t>
  </si>
  <si>
    <t>NKS EDAM 150G XK</t>
  </si>
  <si>
    <t>NKS GOU 48 FIT MERCATOR</t>
  </si>
  <si>
    <t>NKS GOU 48 FIT SR</t>
  </si>
  <si>
    <t>NKS GOU 48 FIT MICHAELI</t>
  </si>
  <si>
    <t>NKS GOU 48 FIT CY</t>
  </si>
  <si>
    <t>NKS GOU 48 FIT CFO</t>
  </si>
  <si>
    <t>NKS EMM 45 FIT CFO</t>
  </si>
  <si>
    <t>NK EMM 45 FIT 5KG 5X5X5</t>
  </si>
  <si>
    <t>NK EMM 45 FIT 5KG 5X5X5MM</t>
  </si>
  <si>
    <t>KS BERGK-GOU 220G K-C D</t>
  </si>
  <si>
    <t>KS BERGK-GOU 220G K-C DE</t>
  </si>
  <si>
    <t>KS BUTTER-EDAM 220G K-C</t>
  </si>
  <si>
    <t>KS BUTTERK-EDAM 220G K-C DE</t>
  </si>
  <si>
    <t>BLO CHED-ROT 3,5KG</t>
  </si>
  <si>
    <t>BLO CHED-WEIß 3,5KG</t>
  </si>
  <si>
    <t>MA RÄU-GOU-BR-48 3KG</t>
  </si>
  <si>
    <t>MA RÄU-BUTTERK-BR-45 3K</t>
  </si>
  <si>
    <t>MA RÄU-BUTTERK-BR-45 3KG</t>
  </si>
  <si>
    <t>BLO BERGK 2KG</t>
  </si>
  <si>
    <t>MA RÄU-GOU-BR-48 1,5KG USA</t>
  </si>
  <si>
    <t>MA RÄU-GOU-BR-48 1,5KG ES</t>
  </si>
  <si>
    <t>MA MAAS-CH-45-BR 1,5KG</t>
  </si>
  <si>
    <t>MA MAAS-CH-45-BR 1,5KG USA</t>
  </si>
  <si>
    <t>NKST ZIEGE-R 100G LID D</t>
  </si>
  <si>
    <t>NKST ZIEGE-R 100G LID DE</t>
  </si>
  <si>
    <t>NKST MANCHEGO 100G LID</t>
  </si>
  <si>
    <t>NKST MANCH 100G LID DE</t>
  </si>
  <si>
    <t>NKS ALLG-KÄSESELECT 180</t>
  </si>
  <si>
    <t>NKS ALLG-KÄSESELECT 180G MKÄ</t>
  </si>
  <si>
    <t>NKS EMM 200G KOR</t>
  </si>
  <si>
    <t>NKS EMM 250G KOR</t>
  </si>
  <si>
    <t>EMM RIE 6,3KG JER DE</t>
  </si>
  <si>
    <t>NKS GOU 400G MIL BE</t>
  </si>
  <si>
    <t>NKS TIL 400G MIL DE VLO</t>
  </si>
  <si>
    <t>NKS TIL 400G MIL DE</t>
  </si>
  <si>
    <t>NK GOU 3X3KG</t>
  </si>
  <si>
    <t>NKS GOU 400G AS VLOG</t>
  </si>
  <si>
    <t>NKS GOU 400G AS</t>
  </si>
  <si>
    <t>NKS EDAM 400G AS VLOG</t>
  </si>
  <si>
    <t>NKS EDAM 400G AS</t>
  </si>
  <si>
    <t>NKS BUTTERK 400G AS VLO</t>
  </si>
  <si>
    <t>NKS BUTTERK 400G AS</t>
  </si>
  <si>
    <t>NKS TIL 400G AS VLOG</t>
  </si>
  <si>
    <t>NKS TIL 400G AS</t>
  </si>
  <si>
    <t>KS BERGK-GOU 220G GUL V</t>
  </si>
  <si>
    <t>KS BERGK-GOU 220G GUL</t>
  </si>
  <si>
    <t>KS BUTTERK-EDAM 220G GU</t>
  </si>
  <si>
    <t>KS BUTTERK-EDAM 220G GUL</t>
  </si>
  <si>
    <t>NK BIO GOUDA 400G FN/SE</t>
  </si>
  <si>
    <t>NK GOU 400G FN/SE</t>
  </si>
  <si>
    <t>NK BIO GOUDA 400G SL/RO</t>
  </si>
  <si>
    <t>NK GOU 400G SL/RO</t>
  </si>
  <si>
    <t>NKS GOU 300G RO/SK/BG</t>
  </si>
  <si>
    <t>NKS GOU 300G K-C 3S</t>
  </si>
  <si>
    <t>NKS GOU 300G CZ/PL/HR</t>
  </si>
  <si>
    <t>NKS EDAM 300G RO/SK/BG</t>
  </si>
  <si>
    <t>NKS EDAM 300G K-C 3S</t>
  </si>
  <si>
    <t>NKS EDAM 300G CZ/PL/HR</t>
  </si>
  <si>
    <t>NKST GRÜN-PESTO 110G LI</t>
  </si>
  <si>
    <t>NKST GRÜN-PESTO 110G LID DE</t>
  </si>
  <si>
    <t>NKST RINGELB 110G LID</t>
  </si>
  <si>
    <t>NKST RINGELB 110G LID DE</t>
  </si>
  <si>
    <t>NKST FEIGE FÜR THEKE</t>
  </si>
  <si>
    <t>NKST FEIGE 7,65KG</t>
  </si>
  <si>
    <t>NKS EDAM 150G RO/SK/BG</t>
  </si>
  <si>
    <t>NKS EDAM 150G 3S</t>
  </si>
  <si>
    <t>NKS EDAM 150G CZ/PL/HR</t>
  </si>
  <si>
    <t>NKS GOU 150G RO/SK/BG</t>
  </si>
  <si>
    <t>NKS GOU 150G 3S</t>
  </si>
  <si>
    <t>NKS GOU 150G CZ/PL/HR</t>
  </si>
  <si>
    <t>NKST Crémeux 100g</t>
  </si>
  <si>
    <t>NKST CREMEUX 100g</t>
  </si>
  <si>
    <t>NKST ALLGÄUER ADLER 110</t>
  </si>
  <si>
    <t>NKST A-AD 110G</t>
  </si>
  <si>
    <t>NKST EL-ROSMARINO 100G</t>
  </si>
  <si>
    <t>NKST EL-ROS 100G LID DE</t>
  </si>
  <si>
    <t>BF MAAS 1,5KG AMM GB</t>
  </si>
  <si>
    <t>NK GOU 400G FI/SE Linie</t>
  </si>
  <si>
    <t>NK GOU 400G FI/SE</t>
  </si>
  <si>
    <t>NK GOU 400G SI/RO Linie</t>
  </si>
  <si>
    <t>NK GOU 400G SI/RO</t>
  </si>
  <si>
    <t>NK BACKST BLÜTENKÄSE 10</t>
  </si>
  <si>
    <t>NK BACKST BLÜTENKÄSE 100G</t>
  </si>
  <si>
    <t>NK FEIGENKÄSE 100G</t>
  </si>
  <si>
    <t>NK ZIEGENGOUDA 110G</t>
  </si>
  <si>
    <t>NK BRANDY NUSS 100G</t>
  </si>
  <si>
    <t>NK REBLOCHON 110G</t>
  </si>
  <si>
    <t>NK BRIE DE NANGIS 100G</t>
  </si>
  <si>
    <t>NK SCHARFER PETER 110G</t>
  </si>
  <si>
    <t>NK PECORINO 100G</t>
  </si>
  <si>
    <t>NK TIROLER ADLER 110G</t>
  </si>
  <si>
    <t>NK ST GALLER RAHMKÄSE 1</t>
  </si>
  <si>
    <t>NK ST GALLER RAHMKÄSE 110G</t>
  </si>
  <si>
    <t>NK HEUBLUMENKÄSE 110G</t>
  </si>
  <si>
    <t>NK MEDI KRÄUTERKÄSE 110</t>
  </si>
  <si>
    <t>NK MEDI KRÄUTERKÄSE 110G</t>
  </si>
  <si>
    <t>NK BLUFOU 110G</t>
  </si>
  <si>
    <t>NK ROTWEINKÄSE 110G</t>
  </si>
  <si>
    <t>NK ROVINER 125G</t>
  </si>
  <si>
    <t>NK GRUYÉRE 100G</t>
  </si>
  <si>
    <t>NK GRUYÈRE 100G</t>
  </si>
  <si>
    <t>NK APPENZELLER 100G</t>
  </si>
  <si>
    <t>NK UNSERE SOMMERBLÜTE 1</t>
  </si>
  <si>
    <t>NK UNSERE SOMMERBLÜTE 100G</t>
  </si>
  <si>
    <t>NK MANCHEGO 100G</t>
  </si>
  <si>
    <t>NK ZIEGENR 100G LID DE</t>
  </si>
  <si>
    <t>NK ZIEGE-R 100G LID DE</t>
  </si>
  <si>
    <t>NK EL-ROS 100G</t>
  </si>
  <si>
    <t>NK CREMEUX 110G LID DE</t>
  </si>
  <si>
    <t>NK A-ADLER 110G</t>
  </si>
  <si>
    <t>NK RINGEL. 110G</t>
  </si>
  <si>
    <t>NK RINELBL. 110G</t>
  </si>
  <si>
    <t>NK GRÜN-PESTO 110G</t>
  </si>
  <si>
    <t>NKST BLUFOU 110G POLEN</t>
  </si>
  <si>
    <t>NKST BLUFOU 110G PL</t>
  </si>
  <si>
    <t>NKST UNSER BLÜTENKÄSE 1</t>
  </si>
  <si>
    <t>NKST BLÜT 100G PL</t>
  </si>
  <si>
    <t>NKST TIROLER ADLER 110G</t>
  </si>
  <si>
    <t>NKST TI-AD 110G PL</t>
  </si>
  <si>
    <t>NKST BRANDY NUSS 100G P</t>
  </si>
  <si>
    <t>NKST BR-NUSS 100G PL</t>
  </si>
  <si>
    <t>NKST ST GALLER RAHMKÄSE</t>
  </si>
  <si>
    <t>NKS STG- RAHMK 110G PL</t>
  </si>
  <si>
    <t>NKST MANCHEGO 100G POLE</t>
  </si>
  <si>
    <t>NKST MANCH 100G PL</t>
  </si>
  <si>
    <t>NKST ZIEGE-R  100G POLE</t>
  </si>
  <si>
    <t>NKST ZIEGE-R  100G PL</t>
  </si>
  <si>
    <t>NKST PECORINO 100G POLE</t>
  </si>
  <si>
    <t>NKST PECO 100G PL</t>
  </si>
  <si>
    <t>NKST BLUFOU  110G NIEDE</t>
  </si>
  <si>
    <t>NKST BLUFOU  110G NL</t>
  </si>
  <si>
    <t>NK UNSERE SOMMERBLÜTE 100G NL</t>
  </si>
  <si>
    <t>NKST BRIE DE NANGIS 100</t>
  </si>
  <si>
    <t>NKST BRIE 100G NL</t>
  </si>
  <si>
    <t>NKST FEIGENKÄSE 100G NI</t>
  </si>
  <si>
    <t>NKST FEIG 100G NL</t>
  </si>
  <si>
    <t>NKST TI-AD 110G NL</t>
  </si>
  <si>
    <t>NKST BRANDY NUSS 100G N</t>
  </si>
  <si>
    <t>NKST BR-NUSS 100G NL</t>
  </si>
  <si>
    <t>NKST PECORINO 100G NIED</t>
  </si>
  <si>
    <t>NKST PECO 100G NL</t>
  </si>
  <si>
    <t>NKST MANCHEGO 100G NIED</t>
  </si>
  <si>
    <t>NKST MANCH 100G NL</t>
  </si>
  <si>
    <t>NKST PRINZ VON DÄNEMARK</t>
  </si>
  <si>
    <t>NKST PRINZ-DK 110G NL</t>
  </si>
  <si>
    <t>NK BLUFOU 110G POLEN mi</t>
  </si>
  <si>
    <t>NK BLUFOU 110G PL</t>
  </si>
  <si>
    <t>NK UNSERE SOMMERBLÜTE 100G PL</t>
  </si>
  <si>
    <t>NK TIROLER ADLER 110G P</t>
  </si>
  <si>
    <t>NK TIROLER ADLER 110G PL</t>
  </si>
  <si>
    <t>NK BRANDY NUSS 100G POL</t>
  </si>
  <si>
    <t>NK BRANDY NUSS 100G PL</t>
  </si>
  <si>
    <t>NK ST GALLER RAHMKÄSE 110G PL</t>
  </si>
  <si>
    <t>NK PECORINO 100G POLEN</t>
  </si>
  <si>
    <t>NK PECORINO 100G PL</t>
  </si>
  <si>
    <t>NK MANCHEGO 100G POLEN</t>
  </si>
  <si>
    <t>NK MANCHEGO 100G PL</t>
  </si>
  <si>
    <t>NK ZIEGE-R 100G POLEN m</t>
  </si>
  <si>
    <t>NK ZIEGE-R  100G PL</t>
  </si>
  <si>
    <t>NK BLUFOU 110G NL mit K</t>
  </si>
  <si>
    <t>NK BLUFOU  110G NL</t>
  </si>
  <si>
    <t>NK BRIE DE NANGIS 100G NL</t>
  </si>
  <si>
    <t>NK FEIGENKÄSE 100G NL m</t>
  </si>
  <si>
    <t>NK FEIGENKÄSE 100G NL</t>
  </si>
  <si>
    <t>NK TIROLER ADLER 110G N</t>
  </si>
  <si>
    <t>NK TIROLER ADLER 110G NL</t>
  </si>
  <si>
    <t>NK BRANDY NUSS 100G NL</t>
  </si>
  <si>
    <t>NK PECORINO 100G NL mit</t>
  </si>
  <si>
    <t>NK PECORINO 100G NL</t>
  </si>
  <si>
    <t>NK MANCHEGO 100G NL mit</t>
  </si>
  <si>
    <t>NK MANCHEGO 100G NL</t>
  </si>
  <si>
    <t>NK PRINZ VON DÄNEMARK 1</t>
  </si>
  <si>
    <t>NK PRINZ VON DÄNEMARK 110G NL</t>
  </si>
  <si>
    <t>NK BLUFOU 110G Tschechi</t>
  </si>
  <si>
    <t>NKST BLUFOU 110G CZ</t>
  </si>
  <si>
    <t>NK UNSER BLÜTENKÄSE 100</t>
  </si>
  <si>
    <t>NKST BLÜT 100G CZ</t>
  </si>
  <si>
    <t>NK BACKST BLÜTENKÄSE 11</t>
  </si>
  <si>
    <t>NKST BACK-BLÜT 110G CZ</t>
  </si>
  <si>
    <t>NKST BRIE 100G CZ</t>
  </si>
  <si>
    <t>NK FEIGENKÄSE 100G Tsch</t>
  </si>
  <si>
    <t>NKST FEIG 100G CZ</t>
  </si>
  <si>
    <t>NKST MED-KRÄUK 110G CZ</t>
  </si>
  <si>
    <t>NKST A-ROTWEINKÄSE 110G</t>
  </si>
  <si>
    <t>NKST A-ROTWEIN 110G CZ</t>
  </si>
  <si>
    <t>NK TIR-AD 110G Tschechi</t>
  </si>
  <si>
    <t>NKST TI-AD 110G CZ</t>
  </si>
  <si>
    <t>NKST GRUY 150G Tschechi</t>
  </si>
  <si>
    <t>NKST GRUY 150G CZ</t>
  </si>
  <si>
    <t>NK ZIEGE-GOU 110G Tsche</t>
  </si>
  <si>
    <t>NKST ZIEGE-GOU 110G CZ</t>
  </si>
  <si>
    <t>NK REBLOCH 110G Tschech</t>
  </si>
  <si>
    <t>NKST REBLOCH 110G CZ</t>
  </si>
  <si>
    <t>NK APPEN 100G Tschechie</t>
  </si>
  <si>
    <t>NKST APPEN 100G CZ</t>
  </si>
  <si>
    <t>NK SCH-PAUL 110G Tschec</t>
  </si>
  <si>
    <t>NKST SCH-PAUL 110G CZ</t>
  </si>
  <si>
    <t>NK RINGELB 110G Tschech</t>
  </si>
  <si>
    <t>NKST RINGELB 110G CZ</t>
  </si>
  <si>
    <t>NK BR-NUSS 100G Tschech</t>
  </si>
  <si>
    <t>NKST BR-NUSS 100G CZ</t>
  </si>
  <si>
    <t>NK ROVIN 125G Tschechie</t>
  </si>
  <si>
    <t>NKST ROVIN 125G CZ</t>
  </si>
  <si>
    <t>NK STG-RAHMK 110GTschec</t>
  </si>
  <si>
    <t>NKST STG-RAHMK 110G CZ</t>
  </si>
  <si>
    <t>NK PECO 100G Tschechien</t>
  </si>
  <si>
    <t>NKST PECO 100G CZ</t>
  </si>
  <si>
    <t>NK MANCHEGO 100G Tschec</t>
  </si>
  <si>
    <t>NKST MANCH 100G CZ</t>
  </si>
  <si>
    <t>NK PRINZ-DK 110G Tschec</t>
  </si>
  <si>
    <t>NKST PRINZ-DK 110G CZ</t>
  </si>
  <si>
    <t>NK GRÜN-PESTO 110G Tsch</t>
  </si>
  <si>
    <t>NKST GRÜN-PESTO 110G CZ</t>
  </si>
  <si>
    <t>NK ZIEGE-R 100G Tschech</t>
  </si>
  <si>
    <t>NKST ZIEGE-R 100G CZ</t>
  </si>
  <si>
    <t>NK BRIE 100G Ungarn</t>
  </si>
  <si>
    <t>NKST BRIE 100G HU</t>
  </si>
  <si>
    <t>NK FEIG 100G Ungarn</t>
  </si>
  <si>
    <t>NKST FEIG 100G HU</t>
  </si>
  <si>
    <t>NK MEDI-KRÄUK 110G Unga</t>
  </si>
  <si>
    <t>NKST MED-KRÄUK 110G HU</t>
  </si>
  <si>
    <t>NKST A-ROTWEIN 110G Ung</t>
  </si>
  <si>
    <t>NKST A-ROTWEIN 110G HU</t>
  </si>
  <si>
    <t>NKST TI-AD 110G Ungarn</t>
  </si>
  <si>
    <t>NKST TI-AD 110G HU</t>
  </si>
  <si>
    <t>NKST GRUY 150G Ungarn</t>
  </si>
  <si>
    <t>NKST GRUY 150G HU</t>
  </si>
  <si>
    <t>NKST SCH-PAUL 110G Unga</t>
  </si>
  <si>
    <t>NKST SCH-PAUL 110G HU</t>
  </si>
  <si>
    <t>NKST BR-NUSS 100G Ungar</t>
  </si>
  <si>
    <t>NKST BR-NUSS 100G HU</t>
  </si>
  <si>
    <t>NKST STG-RAHMK 110G Ung</t>
  </si>
  <si>
    <t>NKST STG-RAHMK 110G HU</t>
  </si>
  <si>
    <t>NKST PECO 100G Ungarn</t>
  </si>
  <si>
    <t>NKST PECO 100G HU</t>
  </si>
  <si>
    <t>NKST MANCHEGO 100G Unga</t>
  </si>
  <si>
    <t>NKST MANCH 100G HU</t>
  </si>
  <si>
    <t>NK BLUFOU 110G CZ im Ka</t>
  </si>
  <si>
    <t>NK BLUFOU 110G CZ</t>
  </si>
  <si>
    <t>NK SOMMERB 100G CZ im K</t>
  </si>
  <si>
    <t>NK SOMMERB 100G CZ</t>
  </si>
  <si>
    <t>NK BACK-BLÜT 100G CZ im</t>
  </si>
  <si>
    <t>NK BACK-BLÜT 100G CZ</t>
  </si>
  <si>
    <t>NK BRIE 100G CZ im Kart</t>
  </si>
  <si>
    <t>NK BRIE 100G CZ</t>
  </si>
  <si>
    <t>NK FEIG 100G CZ in Kart</t>
  </si>
  <si>
    <t>NK FEIG 100G CZ</t>
  </si>
  <si>
    <t>NK MEDI-KRÄUK 110G CZ i</t>
  </si>
  <si>
    <t>NK MEDI-KRÄUK 110G CZ</t>
  </si>
  <si>
    <t>NK ROTWEIN 110G CZ im K</t>
  </si>
  <si>
    <t>NK ROTWEIN 110G CZ</t>
  </si>
  <si>
    <t>NK TI-AD 110G CZ im Kar</t>
  </si>
  <si>
    <t>NK TI-AD 110G CZ</t>
  </si>
  <si>
    <t>NK GRUY 100G CZ im Kart</t>
  </si>
  <si>
    <t>NK GRUY 100G CZ</t>
  </si>
  <si>
    <t>NK ZIEGE-GOU 110G CZ im</t>
  </si>
  <si>
    <t>NK ZIEGE-GOU 110G CZ</t>
  </si>
  <si>
    <t>NK REBLOCH 110G CZ im K</t>
  </si>
  <si>
    <t>NK REBLOCH 110G CZ</t>
  </si>
  <si>
    <t>NK APPEN 100G CZ im Kar</t>
  </si>
  <si>
    <t>NK APPEN 100G CZ</t>
  </si>
  <si>
    <t>NK SCH-PAUL 110G CZ im</t>
  </si>
  <si>
    <t>NK SCH-PAUL 110G CZ</t>
  </si>
  <si>
    <t>NK RINGELB 110G CZ im K</t>
  </si>
  <si>
    <t>NK RINGELB 110G CZ</t>
  </si>
  <si>
    <t>NK BR-NUSS 100G CZ im K</t>
  </si>
  <si>
    <t>NK BR-NUSS 100G CZ</t>
  </si>
  <si>
    <t>NK ROVIN 125G CZ im Kar</t>
  </si>
  <si>
    <t>NK ROVIN 125G CZ</t>
  </si>
  <si>
    <t>NK STG-RAHMK 110G CZ im</t>
  </si>
  <si>
    <t>NK STG-RAHMK 110G CZ</t>
  </si>
  <si>
    <t>NK PECO 100G CZ im Kart</t>
  </si>
  <si>
    <t>NK PECO 100G CZ</t>
  </si>
  <si>
    <t>NK MANCHEGO 100G CZ im</t>
  </si>
  <si>
    <t>NK MANCHEGO 100G CZ</t>
  </si>
  <si>
    <t>NK GRÜN-PESTO 110G CZ i</t>
  </si>
  <si>
    <t>NK GRÜN-PESTO 110G CZ</t>
  </si>
  <si>
    <t>NK ZIEGE:R 100G CZ im K</t>
  </si>
  <si>
    <t>NK ZIEGE-R 100G CZ</t>
  </si>
  <si>
    <t>NK BRIE 100G HU im Kart</t>
  </si>
  <si>
    <t>NK BRIE 100G HU</t>
  </si>
  <si>
    <t>NK FEIG 100G HU im Kart</t>
  </si>
  <si>
    <t>NK FEIG 100G HU</t>
  </si>
  <si>
    <t>NK MEDI-KRÄUK 110G HU i</t>
  </si>
  <si>
    <t>NK MEDI-KRÄUK 110G HU</t>
  </si>
  <si>
    <t>NK ROTWEIN 110G HU im K</t>
  </si>
  <si>
    <t>NK ROTWEIN 110G HU</t>
  </si>
  <si>
    <t>NK TI-AD 110G HU im Kar</t>
  </si>
  <si>
    <t>NK TI-AD 110G HU</t>
  </si>
  <si>
    <t>NK GRUY 100G HU im Kart</t>
  </si>
  <si>
    <t>NK GRUY 100G HU</t>
  </si>
  <si>
    <t>NK SCH-PAUL 110G HU im</t>
  </si>
  <si>
    <t>NK SCH-PAUL 110G HU</t>
  </si>
  <si>
    <t>NK BR-NUSS 100G HU im K</t>
  </si>
  <si>
    <t>NK BR-NUSS 100G HU</t>
  </si>
  <si>
    <t>NK STG-RAHMK 110G HU im</t>
  </si>
  <si>
    <t>NK STG-RAHMK 110G HU</t>
  </si>
  <si>
    <t>NK PECO 100G HU im Kart</t>
  </si>
  <si>
    <t>NK PECO 100G HU</t>
  </si>
  <si>
    <t>NK MANCHEGO 100G HU im</t>
  </si>
  <si>
    <t>NK MANCHEGO 100G HU</t>
  </si>
  <si>
    <t>NK PRINZ-DK CZ im Karto</t>
  </si>
  <si>
    <t>NK PRINZ-DK 110G CZ</t>
  </si>
  <si>
    <t>NKST HEUBLUM 110G Kroat</t>
  </si>
  <si>
    <t>NKST HEUBLUM 110G HR</t>
  </si>
  <si>
    <t>NKST BLU-FOU 110G Kroat</t>
  </si>
  <si>
    <t>NKST BLUFOU 110G HR</t>
  </si>
  <si>
    <t>NKST BLÜT 100G HR</t>
  </si>
  <si>
    <t>NKST FEIG 100G Kroatien</t>
  </si>
  <si>
    <t>NKST FEIG 100G HR</t>
  </si>
  <si>
    <t>NKST MED-KRÄUK 110G Kro</t>
  </si>
  <si>
    <t>NKST MED-KRÄUK 110G HR</t>
  </si>
  <si>
    <t>NKST CH-ROTWEIN 110G Kr</t>
  </si>
  <si>
    <t>NKST CH-ROTWEIN 110G HR</t>
  </si>
  <si>
    <t>NKST TI-AD 110G Kroatie</t>
  </si>
  <si>
    <t>NKST TI-AD 110G HR</t>
  </si>
  <si>
    <t>NKST GRUY 150G Kroatien</t>
  </si>
  <si>
    <t>NKST GRUY 150G HR</t>
  </si>
  <si>
    <t>NKST ZIEGE-GOU 110G Kro</t>
  </si>
  <si>
    <t>NKST ZIEGE-GOU 110G HR</t>
  </si>
  <si>
    <t>NKST SCH-PAUL 110G Kroa</t>
  </si>
  <si>
    <t>NKST SCH-PAUL 110G HR</t>
  </si>
  <si>
    <t>NKST BR-NUSS 100G Kroat</t>
  </si>
  <si>
    <t>NKST BR-NUSS 100G HR</t>
  </si>
  <si>
    <t>NKST PECO 100G Kroatien</t>
  </si>
  <si>
    <t>NKST PECO 100G HR</t>
  </si>
  <si>
    <t>NKST MANCHEGO 100G Kroa</t>
  </si>
  <si>
    <t>NKST MANCH 100G HR</t>
  </si>
  <si>
    <t>NKST HEUBLUM 110G Slowe</t>
  </si>
  <si>
    <t>NKST HEUBLUM 110G SI</t>
  </si>
  <si>
    <t>NKST BLU-FOU 110G Slowe</t>
  </si>
  <si>
    <t>NKST BLUFOU 110G SI</t>
  </si>
  <si>
    <t>NKST BLÜT 100G SI</t>
  </si>
  <si>
    <t>NKST FEIG 100G Slowenie</t>
  </si>
  <si>
    <t>NKST FEIG 100G SI</t>
  </si>
  <si>
    <t>NKST MEDI-KRÄUK 110G Sl</t>
  </si>
  <si>
    <t>NKST MED-KRÄUK 110G SI</t>
  </si>
  <si>
    <t>NKST TI-AD 110G Sloweni</t>
  </si>
  <si>
    <t>NKST TI-AD 110G SI</t>
  </si>
  <si>
    <t>NKST GRUY 150G Slowenie</t>
  </si>
  <si>
    <t>NKST GRUY 150G SI</t>
  </si>
  <si>
    <t>NKST ZIEGE-GOU 110G Slo</t>
  </si>
  <si>
    <t>NKST ZIEGE-GOU 110G SI</t>
  </si>
  <si>
    <t>NKST BR-NUSS 100G Slowe</t>
  </si>
  <si>
    <t>NKST BR-NUSS 100G SI</t>
  </si>
  <si>
    <t>NKST PECO 100G Slowenie</t>
  </si>
  <si>
    <t>NKST PECO 100G SI</t>
  </si>
  <si>
    <t>NKST MANCHEGO 100G Slow</t>
  </si>
  <si>
    <t>NKST MANCH 100G SI</t>
  </si>
  <si>
    <t>NKST BLU-FOU 110G HR</t>
  </si>
  <si>
    <t>NKST SOMMERB 100G Kroat</t>
  </si>
  <si>
    <t>NKST SOMMERB 100G HR</t>
  </si>
  <si>
    <t>NKST ROTWEIN 110G Kroat</t>
  </si>
  <si>
    <t>NKST ROTWEIN 110G HR</t>
  </si>
  <si>
    <t>NKST GRUY 100G Kroatien</t>
  </si>
  <si>
    <t>NKST GRUY 100G HR</t>
  </si>
  <si>
    <t>NKST SCH-PET 110G Kroat</t>
  </si>
  <si>
    <t>NKST SCH-PET 110G HR</t>
  </si>
  <si>
    <t>NKST BR:NUSS 100G Kroat</t>
  </si>
  <si>
    <t>NKST BR:NUSS 100G HR</t>
  </si>
  <si>
    <t>NKST MANCHEGO 100G HR</t>
  </si>
  <si>
    <t>NKST BLU-FOU 110G SIowe</t>
  </si>
  <si>
    <t>NKST BLU-FOU 110G SI</t>
  </si>
  <si>
    <t>NKST SOMMERB 100G SIowe</t>
  </si>
  <si>
    <t>NKST SOMMERB 100G SI</t>
  </si>
  <si>
    <t>NKST FEIG 100G SIowenie</t>
  </si>
  <si>
    <t>NKST MEDI-KRÄUK 110G SI</t>
  </si>
  <si>
    <t>NKST TI-AD 110G SIoweni</t>
  </si>
  <si>
    <t>NKST GRUY 100G SIowenie</t>
  </si>
  <si>
    <t>NKST GRUY 100G SI</t>
  </si>
  <si>
    <t>NKST ZIEGE-GOU 110G SIo</t>
  </si>
  <si>
    <t>NKST BR-NUSS 100G SIowe</t>
  </si>
  <si>
    <t>NKST PECO 100G SIowenie</t>
  </si>
  <si>
    <t>NKST MANCHEGO 100G SIow</t>
  </si>
  <si>
    <t>NKST MANCHEGO 100G SI</t>
  </si>
  <si>
    <t>NKST HEUBLUM 110G SE</t>
  </si>
  <si>
    <t>NKST BLU-FOU 110G SE</t>
  </si>
  <si>
    <t>NKST BLUFOU 110G SE</t>
  </si>
  <si>
    <t>NKST BLÜT 100G SE</t>
  </si>
  <si>
    <t>NKST BACK-BLÜT 110G SE</t>
  </si>
  <si>
    <t>NKST BRIE 100G SE</t>
  </si>
  <si>
    <t>NKST FEIG 100G SE</t>
  </si>
  <si>
    <t>NKST MEDI-KRÄUK 110G SE</t>
  </si>
  <si>
    <t>NKST MED-KRÄUK 110G SE</t>
  </si>
  <si>
    <t>NKST A-ROTWEIN 110G Sch</t>
  </si>
  <si>
    <t>NKST A-ROTWEIN 110G SE</t>
  </si>
  <si>
    <t>NKST TI-AD 110G Schwede</t>
  </si>
  <si>
    <t>NKST TI-AD 110G SE</t>
  </si>
  <si>
    <t>NKST GRUY 150G Schweden</t>
  </si>
  <si>
    <t>NKST GRUY 150G SE</t>
  </si>
  <si>
    <t>NKST ZIEGE-GOU 110G Sch</t>
  </si>
  <si>
    <t>NKST ZIEGE-GOU 110G SE</t>
  </si>
  <si>
    <t>NKST SCH-PAUL 110G Schw</t>
  </si>
  <si>
    <t>NKST SCH-PAUL 110G SE</t>
  </si>
  <si>
    <t>NKST BR-NUSS 100G Schwe</t>
  </si>
  <si>
    <t>NKST BR-NUSS 100G SE</t>
  </si>
  <si>
    <t>NKST ROVIN 125G Schwede</t>
  </si>
  <si>
    <t>NKST ROVIN 125G SE</t>
  </si>
  <si>
    <t>NKST STG-RAHMK 110G Sch</t>
  </si>
  <si>
    <t>NKST STG-RAHMK 110G SE</t>
  </si>
  <si>
    <t>NKST BLU-FOU 110G Finnl</t>
  </si>
  <si>
    <t>NKST BLUFOU 110G FI</t>
  </si>
  <si>
    <t>NKST BLÜT 100G FI</t>
  </si>
  <si>
    <t>NKST BRIE 100G Finnland</t>
  </si>
  <si>
    <t>NKST BRIE 100G FI</t>
  </si>
  <si>
    <t>NKST MEDI-KRÄUK 110G Fi</t>
  </si>
  <si>
    <t>NKST MED-KRÄUK 110G FI</t>
  </si>
  <si>
    <t>NKST A-ROTWEIN 110G Fin</t>
  </si>
  <si>
    <t>NKST A-ROTWEIN 110G FI</t>
  </si>
  <si>
    <t>NKST TI-AD 110G Finnlan</t>
  </si>
  <si>
    <t>NKST TI-AD 110G FI</t>
  </si>
  <si>
    <t>NKST GRUY 150G Finnland</t>
  </si>
  <si>
    <t>NKST GRUY 150G FI</t>
  </si>
  <si>
    <t>NKST ZIEGE-GOU 110G Fin</t>
  </si>
  <si>
    <t>NKST ZIEGE-GOU 110G FI</t>
  </si>
  <si>
    <t>NKST REBLOCH 110G Finnl</t>
  </si>
  <si>
    <t>NKST REBLOCH 110G FI</t>
  </si>
  <si>
    <t>NKST APPEN 100G Finnlan</t>
  </si>
  <si>
    <t>NKST APPEN 100G FI</t>
  </si>
  <si>
    <t>NKST PECO 100G Finnland</t>
  </si>
  <si>
    <t>NKST PECO 100G FI</t>
  </si>
  <si>
    <t>NKST ZIEGE-R 100G Finnl</t>
  </si>
  <si>
    <t>NKST ZIEGE-R 100G FI</t>
  </si>
  <si>
    <t>NKST HEUBL 110G Schwede</t>
  </si>
  <si>
    <t>NKST HEUBL 110G SE</t>
  </si>
  <si>
    <t>NKST BLU-FOU 110G Schwe</t>
  </si>
  <si>
    <t>NKST SOMMERB 100G Schwe</t>
  </si>
  <si>
    <t>NKST SOMMERB 100G SE</t>
  </si>
  <si>
    <t>NKST BACK-BLÜT 100G Sch</t>
  </si>
  <si>
    <t>NKST BACK-BLÜT 100G SE</t>
  </si>
  <si>
    <t>NKST BRIE 100G Schweden</t>
  </si>
  <si>
    <t>NKST FEIG 100G Schweden</t>
  </si>
  <si>
    <t>NKST MEDI-KRÄUK 110G Sc</t>
  </si>
  <si>
    <t>NKST ROTWEIN 110G Schwe</t>
  </si>
  <si>
    <t>NKST ROTWEIN 110G SE</t>
  </si>
  <si>
    <t>NKST GRUY 100G Schweden</t>
  </si>
  <si>
    <t>NKST GRUY 100G SE</t>
  </si>
  <si>
    <t>NKST SCH-PET 110G Schwe</t>
  </si>
  <si>
    <t>NKST SCH-PET 110G SE</t>
  </si>
  <si>
    <t>NKST BLU-FOU 110G FI</t>
  </si>
  <si>
    <t>NKST SOMMERB 100GFinnla</t>
  </si>
  <si>
    <t>NKST SOMMERB 100G FI</t>
  </si>
  <si>
    <t>NKST MEDI-KRÄUK 110G FI</t>
  </si>
  <si>
    <t>NKST ROTWEIN 110G Finnl</t>
  </si>
  <si>
    <t>NKST ROTWEIN 110G FI</t>
  </si>
  <si>
    <t>NKST GRUY 100G Finnland</t>
  </si>
  <si>
    <t>NKST GRUY 100G FI</t>
  </si>
  <si>
    <t>NKST STG-RAHMK 120G Fin</t>
  </si>
  <si>
    <t>NKST STG-RAHMK 120G FI</t>
  </si>
  <si>
    <t>NKST ZIEG-R 100G Finnla</t>
  </si>
  <si>
    <t>NKST HEUBLUM 110G Dänem</t>
  </si>
  <si>
    <t>NKST HEUBLUM 110G DK BIOLAND</t>
  </si>
  <si>
    <t>NKST BLU-FOU 110G Dänem</t>
  </si>
  <si>
    <t>NKST BLUFOU 110G DK</t>
  </si>
  <si>
    <t>NKST BLÜT 100G DK</t>
  </si>
  <si>
    <t>NKST BACK-BLÜT 100G Dän</t>
  </si>
  <si>
    <t>NKST BACK-BLÜT 100G DK</t>
  </si>
  <si>
    <t>NKST BRIE 100G Dänemark</t>
  </si>
  <si>
    <t>NKST BRIE 100G DK</t>
  </si>
  <si>
    <t>NKST FEIG 100G Dänemark</t>
  </si>
  <si>
    <t>NKST FEIG 100G DK</t>
  </si>
  <si>
    <t>NKST MEDI-KRÄUK 110G Dä</t>
  </si>
  <si>
    <t>NKST MED-KRÄUK 110G DK</t>
  </si>
  <si>
    <t>NKST TI-AD 110G Dänemar</t>
  </si>
  <si>
    <t>NKST TI-AD 110G DK</t>
  </si>
  <si>
    <t>NKST GRUY 150G Dänemark</t>
  </si>
  <si>
    <t>NKST GRUY 150G DK</t>
  </si>
  <si>
    <t>NKST ZIEGE-GOU 110G Dän</t>
  </si>
  <si>
    <t>NKST ZIEGE-GOU 110G DK</t>
  </si>
  <si>
    <t>NKST APPEN 100G Dänemar</t>
  </si>
  <si>
    <t>NKST APPEN 100G DK</t>
  </si>
  <si>
    <t>NKST PECO 100G Dänemark</t>
  </si>
  <si>
    <t>NKST PECO 100G DK</t>
  </si>
  <si>
    <t>NKST MANCHEGO 100G Däne</t>
  </si>
  <si>
    <t>NKST MANCH 100G DK</t>
  </si>
  <si>
    <t>NKST PRINZ-DK 110G Däne</t>
  </si>
  <si>
    <t>MKST PRINZ-DK 110G DK</t>
  </si>
  <si>
    <t>NKST ZIEGE-R 100G Dänem</t>
  </si>
  <si>
    <t>NKST ZIEGE-R 100G DK</t>
  </si>
  <si>
    <t>NKST BLU-FOU 110G Portu</t>
  </si>
  <si>
    <t>NKST BLUFOU 110G PT</t>
  </si>
  <si>
    <t>NKST BLÜT 100G PT</t>
  </si>
  <si>
    <t>NKST FEIG 100G Portugal</t>
  </si>
  <si>
    <t>NKST FEIG 100G PT</t>
  </si>
  <si>
    <t>NKST MEDI-KRÄUK 110G Po</t>
  </si>
  <si>
    <t>NKST MED-KRÄUK 110G PT</t>
  </si>
  <si>
    <t>NKST AT-ROTWEIN 110G Po</t>
  </si>
  <si>
    <t>NKST AT-ROTWEIN 110G PT</t>
  </si>
  <si>
    <t>NKST TI-AD 110G Portuga</t>
  </si>
  <si>
    <t>NKST TI-AD 110G PT</t>
  </si>
  <si>
    <t>NKST GRUY 150G Portugal</t>
  </si>
  <si>
    <t>NKST GRUY 150G PT</t>
  </si>
  <si>
    <t>NKST ZIEGE-GOU 110G Por</t>
  </si>
  <si>
    <t>NKST ZIEGE-GOU 110G PT</t>
  </si>
  <si>
    <t>NKST REBLOCH 110G Portu</t>
  </si>
  <si>
    <t>NKST REBLOCH 110G PT</t>
  </si>
  <si>
    <t>NKST SCH-PAUL 150G Port</t>
  </si>
  <si>
    <t>NKST SCH-PAUL 150G PT</t>
  </si>
  <si>
    <t>NKST BR-NUSS 100G Portu</t>
  </si>
  <si>
    <t>NKST BR-NUSS 100G PT</t>
  </si>
  <si>
    <t>NKST ROVIN 125G Portuga</t>
  </si>
  <si>
    <t>NKST ROVIN 125G PT</t>
  </si>
  <si>
    <t>NKST STG-RAHMK 110G Por</t>
  </si>
  <si>
    <t>NKST STG- RAHMK 110G PT</t>
  </si>
  <si>
    <t>NKST PECO 100G Portugal</t>
  </si>
  <si>
    <t>NKST PECO 100G PT</t>
  </si>
  <si>
    <t>NKST PRINZ-DK 110G Port</t>
  </si>
  <si>
    <t>NKST PRINZ-DK 110G PT</t>
  </si>
  <si>
    <t>NKST HEUBLUM 110G DK</t>
  </si>
  <si>
    <t>NKST BLU-FOU 110G DK</t>
  </si>
  <si>
    <t>NKST SOMMERB 100G Dänem</t>
  </si>
  <si>
    <t>NKST SOMMERB 100G DK</t>
  </si>
  <si>
    <t>NKST MEDI-KRÄUK 110G DK</t>
  </si>
  <si>
    <t>NKST GRUY 100G Dänemark</t>
  </si>
  <si>
    <t>NKST GRUY 100G DK</t>
  </si>
  <si>
    <t>NKST MANCHEGO 100G DK</t>
  </si>
  <si>
    <t>NKST PRINZ-DK 110G DK</t>
  </si>
  <si>
    <t>NKST BLU-FOU 110G PT</t>
  </si>
  <si>
    <t>NKST SOMMERB 100G Portu</t>
  </si>
  <si>
    <t>NKST SOMMERB 100G PT</t>
  </si>
  <si>
    <t>NKST MEDI-KRÄUK 110G PT</t>
  </si>
  <si>
    <t>NKST ROTWEIN 110G Portu</t>
  </si>
  <si>
    <t>NKST ROTWEIN 110G PT</t>
  </si>
  <si>
    <t>NKST GRUY 100G Portugal</t>
  </si>
  <si>
    <t>NKST GRUY 100G PT</t>
  </si>
  <si>
    <t>NKST SCH-PET 110G Portu</t>
  </si>
  <si>
    <t>NKST SCH-PET 110G PT</t>
  </si>
  <si>
    <t>NKST STG-RAHMK 110G PT</t>
  </si>
  <si>
    <t>NKST FEIG 100G Irland</t>
  </si>
  <si>
    <t>NKST FEIG 100G IE</t>
  </si>
  <si>
    <t>NKST MEDI-KRÄUK 110G  I</t>
  </si>
  <si>
    <t>NKST MED-KRÄUK 110G IE</t>
  </si>
  <si>
    <t>NKST GRUY 150G Irland</t>
  </si>
  <si>
    <t>NKST GRUY 150G IE</t>
  </si>
  <si>
    <t>NKST ZIEGE-GOU 110G Irl</t>
  </si>
  <si>
    <t>NKST ZIEGE-GOU 110G IE</t>
  </si>
  <si>
    <t>NKST APPEN 100G Irland</t>
  </si>
  <si>
    <t>NKST APPEN 100G IE</t>
  </si>
  <si>
    <t>NKST WHISKY-N 110G Irla</t>
  </si>
  <si>
    <t>NKST WHISKY-N 110G IE</t>
  </si>
  <si>
    <t>NKST PECO 100G Irland</t>
  </si>
  <si>
    <t>NKST PECO 100G IE</t>
  </si>
  <si>
    <t>NKST BIO-HEUBLUM 110G Ö</t>
  </si>
  <si>
    <t>NKST HEUBLUM 110G AT BIOLAND</t>
  </si>
  <si>
    <t>NKST BLU-FOU 110G Öster</t>
  </si>
  <si>
    <t>NKST BLUFOU 110G AT</t>
  </si>
  <si>
    <t>NKST BLÜT 100G AT</t>
  </si>
  <si>
    <t>NKST BACK-BLÜT 110G Öst</t>
  </si>
  <si>
    <t>NKST BACK-BLÜT 110G AT</t>
  </si>
  <si>
    <t>NKST BRIE 100G Österrei</t>
  </si>
  <si>
    <t>NKST BRIE 100G AT</t>
  </si>
  <si>
    <t>NKST FEIG 100G Österrei</t>
  </si>
  <si>
    <t>NKST FEIG 100G AT</t>
  </si>
  <si>
    <t>NKST MEDI-KRÄUK 110G Ös</t>
  </si>
  <si>
    <t>NKST MED-KRÄUK 110G AT</t>
  </si>
  <si>
    <t>NKST A-ROTWEIN 110G Öst</t>
  </si>
  <si>
    <t>NKST A-ROTWEIN 110G AT</t>
  </si>
  <si>
    <t>NKST TI-AD 110G Österre</t>
  </si>
  <si>
    <t>NKST TI-AD 110G AT</t>
  </si>
  <si>
    <t>NKST GRUY 150G Österrei</t>
  </si>
  <si>
    <t>NKST GRUY 150G AT</t>
  </si>
  <si>
    <t>NKST ZIEGE-GOU 110G Öst</t>
  </si>
  <si>
    <t>NKST ZIEGE-GOU 110G AT</t>
  </si>
  <si>
    <t>NKST REBLOCH 110G Öster</t>
  </si>
  <si>
    <t>NKST RELOCH 110G AT</t>
  </si>
  <si>
    <t>NKST APPEN 100G Österre</t>
  </si>
  <si>
    <t>NKST APPEN 100G AT</t>
  </si>
  <si>
    <t>NKST SCH-PAUL150G Öster</t>
  </si>
  <si>
    <t>NKST SCH-PAUL 150G AT</t>
  </si>
  <si>
    <t>NKST BIO-RINGELB 110G Ö</t>
  </si>
  <si>
    <t>NKST BIO-RINGELB 110G AT</t>
  </si>
  <si>
    <t>NKST BR-NUSS 100G Öster</t>
  </si>
  <si>
    <t>NKST BR-NUSS 100G AT</t>
  </si>
  <si>
    <t>NKST ROVIN 125G Österre</t>
  </si>
  <si>
    <t>NKST ROVIN 125G AT</t>
  </si>
  <si>
    <t>NKST STG-RAHMK 110G Öst</t>
  </si>
  <si>
    <t>NKST STG-RAHMK 110G AT</t>
  </si>
  <si>
    <t>NKST PECO 100G Österrei</t>
  </si>
  <si>
    <t>NKST PECO 100G AT</t>
  </si>
  <si>
    <t>NKST MANCHEGO 100G Öste</t>
  </si>
  <si>
    <t>NKST MANCH 100G AT</t>
  </si>
  <si>
    <t>NKST GRÜN-PESTO 110G Ös</t>
  </si>
  <si>
    <t>NKST GRÜN-PESTO 110G AT</t>
  </si>
  <si>
    <t>NKST ZIEGE-R 100G Öster</t>
  </si>
  <si>
    <t>NKST ZIEGE-R 100G AT</t>
  </si>
  <si>
    <t>NKST FEIG 100G Irland i</t>
  </si>
  <si>
    <t>NKST MEDI-KRÄUK 110G Ir</t>
  </si>
  <si>
    <t>NKST MEDI-KRÄUK 110G IE</t>
  </si>
  <si>
    <t>NKST GRUY 100G Irland i</t>
  </si>
  <si>
    <t>NKST GRUY 100G IE</t>
  </si>
  <si>
    <t>NKST BR-NUSS 100G Irlan</t>
  </si>
  <si>
    <t>NKST BR-NUSS 100G IE</t>
  </si>
  <si>
    <t>NKST PECO 100G Irland i</t>
  </si>
  <si>
    <t>NKST HEUBL 110G Österre</t>
  </si>
  <si>
    <t>NKST HEUBL 110G AT</t>
  </si>
  <si>
    <t>NKST BLU-FOU 125G Öster</t>
  </si>
  <si>
    <t>NKST BLU-FOU 125G AT</t>
  </si>
  <si>
    <t>NKST SOMMERB 100G Öster</t>
  </si>
  <si>
    <t>NKST SOMMERB 100G AT</t>
  </si>
  <si>
    <t>NKST BACK-BLÜT 100G Öst</t>
  </si>
  <si>
    <t>NKST BACK-BLÜT 100G AT</t>
  </si>
  <si>
    <t>NKST MEDI-KRÄUK 110G AT</t>
  </si>
  <si>
    <t>NKST ROTWEIN 110G Öster</t>
  </si>
  <si>
    <t>NKST ROTWEIN 110G AT</t>
  </si>
  <si>
    <t>NKST GRUY 100G Österrei</t>
  </si>
  <si>
    <t>NKST GRUY 100G AT</t>
  </si>
  <si>
    <t>NKST REBLOCH 110G AT</t>
  </si>
  <si>
    <t>NKST SCH-PET 110G Öster</t>
  </si>
  <si>
    <t>NKST SCH-PET 110G AT</t>
  </si>
  <si>
    <t>NKST RINGELB 110G Öster</t>
  </si>
  <si>
    <t>NKST RINGELB 110G AT</t>
  </si>
  <si>
    <t>NKST MANCHEGO 100G AT</t>
  </si>
  <si>
    <t>NKST HEUBLUM 110G DE BI</t>
  </si>
  <si>
    <t>NKST HEUBLUM 110G DE BIOLAND</t>
  </si>
  <si>
    <t>NKST RINGELB 110G DE BI</t>
  </si>
  <si>
    <t>NKST RINGELB 110G  DE BIOLAND</t>
  </si>
  <si>
    <t>NK HEUBL 130G DE BIOLAN</t>
  </si>
  <si>
    <t>NK HEUBL 130G DE</t>
  </si>
  <si>
    <t>NK RINGELB 125G DE BIOL</t>
  </si>
  <si>
    <t>NK RINGELB 125G DE</t>
  </si>
  <si>
    <t>NK BERGK 5KG gerieben C</t>
  </si>
  <si>
    <t>NK BERGK 5KG GERIE</t>
  </si>
  <si>
    <t>NKST BLUFOU 110G GR/CY</t>
  </si>
  <si>
    <t>NKST BLÜT 100G 2S</t>
  </si>
  <si>
    <t>NKST MEDI-KRÄUK 110G GR</t>
  </si>
  <si>
    <t>NKST MED-KRÄUK 110G GR/CY</t>
  </si>
  <si>
    <t>NKST TI-AD 110G CY</t>
  </si>
  <si>
    <t>NKST ZIEGE-GOU 110G GR/</t>
  </si>
  <si>
    <t>NKST ZIEGE-GOU 110G 2S</t>
  </si>
  <si>
    <t>NKST APPEN 100G GR/CY</t>
  </si>
  <si>
    <t>NKST APPEN 100G 2S</t>
  </si>
  <si>
    <t>NKST RINGELB 110G GR/CY</t>
  </si>
  <si>
    <t>NKST RINGELB 110G 2S</t>
  </si>
  <si>
    <t>NKST PECO 100G GR/CY</t>
  </si>
  <si>
    <t>NKST MANCHEGO 100G GR/C</t>
  </si>
  <si>
    <t>NKST MANCH 100G 2S</t>
  </si>
  <si>
    <t>NKST ZIEGE-R 100G Litau</t>
  </si>
  <si>
    <t>NKST ZIEGE-R 100G LT</t>
  </si>
  <si>
    <t>NKST BLUFOU 110G LITAUE</t>
  </si>
  <si>
    <t>NKST BLUFOU 110G LT</t>
  </si>
  <si>
    <t>NKST MED-KRÄUK 110G LT</t>
  </si>
  <si>
    <t>NKST ROVIN 125G LITAUEN</t>
  </si>
  <si>
    <t>NKST ROVIN 125G LT</t>
  </si>
  <si>
    <t>NKST STG-RAHMK 110G LIT</t>
  </si>
  <si>
    <t>NKST STG-RAHMK 110G LT</t>
  </si>
  <si>
    <t>NKST PECO 100G LITAUEN</t>
  </si>
  <si>
    <t>NKST PECO 100G LT</t>
  </si>
  <si>
    <t>NKST AT-ROTWEIN 110G LI</t>
  </si>
  <si>
    <t>NKST AT-ROTWEIN 110G LT</t>
  </si>
  <si>
    <t>NKST BLUFOU 110G 2S</t>
  </si>
  <si>
    <t>NKST SOMMERB 100G GR/CY</t>
  </si>
  <si>
    <t>NKST SOMMERB 100G 2S</t>
  </si>
  <si>
    <t>NKST MEDI-KRÄUK 110G 2S</t>
  </si>
  <si>
    <t>NKST TI-AD 110G GR/CY i</t>
  </si>
  <si>
    <t>NKST TI-AD 110G 2S</t>
  </si>
  <si>
    <t>NKST APPEN 100G GR/CY i</t>
  </si>
  <si>
    <t>NKST PECO 100G GR/CY im</t>
  </si>
  <si>
    <t>NKST PECO 100G 2S</t>
  </si>
  <si>
    <t>NKST MANCHEGO 100G 2S</t>
  </si>
  <si>
    <t>NKST HEUBL 110G Litauen</t>
  </si>
  <si>
    <t>NKST HEUBL 110G LT</t>
  </si>
  <si>
    <t>NKST BLUFOU 110G  Litau</t>
  </si>
  <si>
    <t>NKST MEDI-KRÄUK 110G  L</t>
  </si>
  <si>
    <t>NKST MEDI-KRÄUK 110G LT</t>
  </si>
  <si>
    <t>NKST ROVIN 145G  Litaue</t>
  </si>
  <si>
    <t>NKST ROVIN 145G LT</t>
  </si>
  <si>
    <t>NKST STG-RAHMK 110G  Li</t>
  </si>
  <si>
    <t>NKST PECO 100G  Litauen</t>
  </si>
  <si>
    <t>NKST PRINZ-DK 110G  Lit</t>
  </si>
  <si>
    <t>NKST PRINZ-DK 110G LT</t>
  </si>
  <si>
    <t>KS BERGK-GOU 220G LID K</t>
  </si>
  <si>
    <t>KS BERGK-GOU 220G LID HR/SR</t>
  </si>
  <si>
    <t>KS BUTTERK-EDAM 220G LI</t>
  </si>
  <si>
    <t>KS BUTTERK-EDAM 220G LID HR/SR</t>
  </si>
  <si>
    <t>KP 180G JER VLOG</t>
  </si>
  <si>
    <t>KP 180G JER</t>
  </si>
  <si>
    <t>KÄFO 400G Best Moments</t>
  </si>
  <si>
    <t>KÄFO 400G BM PENNY DE</t>
  </si>
  <si>
    <t>NKST PRINZ-AT 110G Tsch</t>
  </si>
  <si>
    <t>NKST PRINZ-AT 110G CZ</t>
  </si>
  <si>
    <t>NKST PRINZ-AT 110G Däne</t>
  </si>
  <si>
    <t>NKST PRINZ-AT 110G DK</t>
  </si>
  <si>
    <t>NKST PRINZ-AT 110G Nied</t>
  </si>
  <si>
    <t>NKST PRINZ-AT 110G NL</t>
  </si>
  <si>
    <t>NKST PRINZ AT 110G Port</t>
  </si>
  <si>
    <t>NKST PRINZ-AT 110G PT</t>
  </si>
  <si>
    <t>Käsevielfalt 200g MIL</t>
  </si>
  <si>
    <t>KÄSEVIELFALT 200G MIL</t>
  </si>
  <si>
    <t>Feigenkkäse mit pürrier</t>
  </si>
  <si>
    <t>FEIGENKÄSE MIT FEIGENMASSE</t>
  </si>
  <si>
    <t>NKS PROV-RÄU 150G TRE 4</t>
  </si>
  <si>
    <t>NKS PROV-RÄU 150G TRE 4S</t>
  </si>
  <si>
    <t>NKS EDAM 400G DE</t>
  </si>
  <si>
    <t>NKST Lavendel 110g Deut</t>
  </si>
  <si>
    <t>NKST LAV 110G DE</t>
  </si>
  <si>
    <t>NKST LAV 110G Österreic</t>
  </si>
  <si>
    <t>NKST LAV 110G AT</t>
  </si>
  <si>
    <t>NKST LAV 110G Polen</t>
  </si>
  <si>
    <t>NKST LAV 110G PL</t>
  </si>
  <si>
    <t>NKST LAV 110G Niederlan</t>
  </si>
  <si>
    <t>NKST LAV 110G NL</t>
  </si>
  <si>
    <t>NKST LAV 110G Tschechie</t>
  </si>
  <si>
    <t>NKST LAV 110G CZ</t>
  </si>
  <si>
    <t>NKST LAV 110G Dänemark</t>
  </si>
  <si>
    <t>NKST LAV 110G DK</t>
  </si>
  <si>
    <t>NKST LAV 110G Ungarn</t>
  </si>
  <si>
    <t>NKST LAV 110G HU</t>
  </si>
  <si>
    <t>Feigenkäse mit Feigenma</t>
  </si>
  <si>
    <t>NKST GRUY 150G Italien</t>
  </si>
  <si>
    <t>NKST GRUY 150G IT</t>
  </si>
  <si>
    <t>NKST BLU-FOU 110G Itali</t>
  </si>
  <si>
    <t>NKST BLU-FOU 110G IT</t>
  </si>
  <si>
    <t>NKST ZIEGE-R 100G Itali</t>
  </si>
  <si>
    <t>NKST ZIEGE-R  100G IT</t>
  </si>
  <si>
    <t>NKST REBLOCH 110G Itali</t>
  </si>
  <si>
    <t>NKST REBLOCH 110G IT</t>
  </si>
  <si>
    <t>NKST ZIEGE-GOU 110G Ita</t>
  </si>
  <si>
    <t>NKST ZIEGE-GOU 110G IT</t>
  </si>
  <si>
    <t>NKST BRIE 100G Italien</t>
  </si>
  <si>
    <t>NKST BRIE 100G IT</t>
  </si>
  <si>
    <t>NKST GRUY 150G Spanien</t>
  </si>
  <si>
    <t>NKST GRUY 150G ES</t>
  </si>
  <si>
    <t>NKST BLU-FOU 110G Spani</t>
  </si>
  <si>
    <t>NKST BLU-FOU 110G ES</t>
  </si>
  <si>
    <t>NKST MEDI-KRÄUK 110G  S</t>
  </si>
  <si>
    <t>NKST MEDI-KRÄUK 110G ES</t>
  </si>
  <si>
    <t>NKST ZIEGE-R 100G Spani</t>
  </si>
  <si>
    <t>NKST ZIEGE-R 100G ES</t>
  </si>
  <si>
    <t>NKST TI-AD 110G Spanien</t>
  </si>
  <si>
    <t>NKST TI-AD 110G ES</t>
  </si>
  <si>
    <t>NKST PECO 100G Spanien</t>
  </si>
  <si>
    <t>NKST PECO 100G ES</t>
  </si>
  <si>
    <t>NKST REBLOCH 110G Spani</t>
  </si>
  <si>
    <t>NKST REBLOCH 110G ES</t>
  </si>
  <si>
    <t>NKST WHISKY-N 110G Span</t>
  </si>
  <si>
    <t>NKST WHISKY-N 110G ES</t>
  </si>
  <si>
    <t>NKST ZIEGE-GOU 110G Spa</t>
  </si>
  <si>
    <t>NKST ZIEGE-GOU 110G ES</t>
  </si>
  <si>
    <t>NKST BRIE 100G Spanien</t>
  </si>
  <si>
    <t>NKST BRIE 100G ES</t>
  </si>
  <si>
    <t>NKST WHISKY-N 110G Deut</t>
  </si>
  <si>
    <t>NKST WHISKY-N 110G DE</t>
  </si>
  <si>
    <t>NKST WHISKY-N 110G Pole</t>
  </si>
  <si>
    <t>NKST WHISKY-N 110G PL</t>
  </si>
  <si>
    <t>NKST WHISKY-N 110G Nied</t>
  </si>
  <si>
    <t>NKST WHISKY-N 110G NL</t>
  </si>
  <si>
    <t>NKST WHISKY-N 110G Tsch</t>
  </si>
  <si>
    <t>NKST WHISKY-N 110G CZ</t>
  </si>
  <si>
    <t>NKST WHISKY-N 110G Schw</t>
  </si>
  <si>
    <t>NKST WHISKY-N 110G SE</t>
  </si>
  <si>
    <t>NKST WHISKY-N 110G Unga</t>
  </si>
  <si>
    <t>NKST WHISKY-N 110G HU</t>
  </si>
  <si>
    <t>NKST WHISKY-N 110G Koat</t>
  </si>
  <si>
    <t>NKST WHISKY-N 110G HR</t>
  </si>
  <si>
    <t>NKST WHISKY-N 110G Port</t>
  </si>
  <si>
    <t>NKST WHISKY-N 110G PT</t>
  </si>
  <si>
    <t>NKST WHISKY-N 110G Öste</t>
  </si>
  <si>
    <t>NKST WHISKY-N 110G AT</t>
  </si>
  <si>
    <t>NKST GRUY 150G Polen</t>
  </si>
  <si>
    <t>NKST GRUY 150G PL</t>
  </si>
  <si>
    <t>NKST GRÜNES-PESTO 110G</t>
  </si>
  <si>
    <t>NKST GRÜN-PESTO 110G PL</t>
  </si>
  <si>
    <t>NKS GOU 400G MIL Deutsc</t>
  </si>
  <si>
    <t>NKST Crémeux 110g Tsche</t>
  </si>
  <si>
    <t>NKST CREMEUX 110g CZ</t>
  </si>
  <si>
    <t>NKS GOU 400G Ungarn VLO</t>
  </si>
  <si>
    <t>NKS GOU 400G HU</t>
  </si>
  <si>
    <t>NKS EDAM 400G Ungarn VL</t>
  </si>
  <si>
    <t>NKS EDAM 400G HU</t>
  </si>
  <si>
    <t>NKS BUTTERK 400G Ungarn</t>
  </si>
  <si>
    <t>NKS BUTTERK 400G HU</t>
  </si>
  <si>
    <t>NKS TIL 400G Ungarn VLO</t>
  </si>
  <si>
    <t>NKS TIL 400G HU</t>
  </si>
  <si>
    <t>NKST GRÜN-PESTO 110G  DK</t>
  </si>
  <si>
    <t>NKS GOUDA 400G K-C VLOG</t>
  </si>
  <si>
    <t>NKS GOU 400G K-C</t>
  </si>
  <si>
    <t>NKS TIL  400G K-C VLOG</t>
  </si>
  <si>
    <t>NKS TIL 400G  K-C</t>
  </si>
  <si>
    <t>NKS BUTTERKÄSE 400G K-C</t>
  </si>
  <si>
    <t>NKS BUTTER 400G  K-C</t>
  </si>
  <si>
    <t>NKS EDAMER  400G K-C VL</t>
  </si>
  <si>
    <t>NKS EDAM 400G  K-C</t>
  </si>
  <si>
    <t>NKST GRÜN-PESTO 110G NL</t>
  </si>
  <si>
    <t>NKST BERGK 200G  DE</t>
  </si>
  <si>
    <t>NKST EMM 200G DE</t>
  </si>
  <si>
    <t>NKS GOU-MI 200G  DE</t>
  </si>
  <si>
    <t>NKS BUTTERK 200G AN BIO</t>
  </si>
  <si>
    <t>NKS MAAS 200G AN BIO</t>
  </si>
  <si>
    <t>NKS GOU 200G AN BIO</t>
  </si>
  <si>
    <t>NKST STG-Rahmkäse110G D</t>
  </si>
  <si>
    <t>NKST STG-RAHMK 110G DK</t>
  </si>
  <si>
    <t>NKS Bio Butterkäse 200g</t>
  </si>
  <si>
    <t>NKS BUTTERK 200G A PL</t>
  </si>
  <si>
    <t>NKS Bio Maasdamer 200g</t>
  </si>
  <si>
    <t>NKS MAAS 200G A PL</t>
  </si>
  <si>
    <t>NKS Bio Gouda 200g Aldi</t>
  </si>
  <si>
    <t>NKS GOU 200G A PL</t>
  </si>
  <si>
    <t>NKST AT-ROTWEIN 110G De</t>
  </si>
  <si>
    <t>NKST AT-ROTWEIN 110G DE</t>
  </si>
  <si>
    <t>NKST ROTWEIN-AT 110G ÖS</t>
  </si>
  <si>
    <t>NKST ROTWEIN-AT 110G AT</t>
  </si>
  <si>
    <t>NKST AT-ROTWEIN 110G TS</t>
  </si>
  <si>
    <t>NKST AT-ROTWEIN 110G CZ</t>
  </si>
  <si>
    <t>NKST AT-ROTWEIN 110G Un</t>
  </si>
  <si>
    <t>NKST AT-ROTWEIN 110G HU</t>
  </si>
  <si>
    <t>NKST ROTWEIN-AT 110G Sc</t>
  </si>
  <si>
    <t>NKST ROTWEIN-AT 110G SE</t>
  </si>
  <si>
    <t>NKST ROTWEIN-AT 110G Fi</t>
  </si>
  <si>
    <t>NKST ROTWEIN-AT 110G FI</t>
  </si>
  <si>
    <t>NKST STG-RAHMK 110G LID FI</t>
  </si>
  <si>
    <t>NKST LAV 110G GR/CY</t>
  </si>
  <si>
    <t>NKST WHISKY-N 110G GR/C</t>
  </si>
  <si>
    <t>NKST WHISKY-N 110G GR/CY</t>
  </si>
  <si>
    <t>NKST HEUBL 110G Sloweni</t>
  </si>
  <si>
    <t>NKST HEUBL 110G SI</t>
  </si>
  <si>
    <t>NKST LAV 110G Slowenien</t>
  </si>
  <si>
    <t>NKST LAV 110G SI</t>
  </si>
  <si>
    <t>NKST WHISKY-N 110G Slow</t>
  </si>
  <si>
    <t>NKST WHISKY-N 110G SI</t>
  </si>
  <si>
    <t>NKST BLU-FOU 110G CH</t>
  </si>
  <si>
    <t>NKST Grünes-Pesto 110g</t>
  </si>
  <si>
    <t>NKST GRÜNES-PESTO 110G CH</t>
  </si>
  <si>
    <t>NKST HEUBL 110G Schweiz</t>
  </si>
  <si>
    <t>NKST HEUBL 110G CH</t>
  </si>
  <si>
    <t>NKST REBLOCHON 110G Sch</t>
  </si>
  <si>
    <t>NKST REBLOCH 110G CH</t>
  </si>
  <si>
    <t>NKST BLU-FOU 110G Rumän</t>
  </si>
  <si>
    <t>NKST BLU-FOU 110G RO</t>
  </si>
  <si>
    <t>NKST BLÜT 100G Rumänien</t>
  </si>
  <si>
    <t>NKST BLÜT 100G RO</t>
  </si>
  <si>
    <t>NKST FEIG 100G Rumänien</t>
  </si>
  <si>
    <t>NKST FEIG 100G RO</t>
  </si>
  <si>
    <t>NKST MEDI-KRÄUK 110G  R</t>
  </si>
  <si>
    <t>NKST MEDI-KRÄUK 110G RO</t>
  </si>
  <si>
    <t>NKST TI-AD 110G Rumänie</t>
  </si>
  <si>
    <t>NKST TI-AD 110G RO</t>
  </si>
  <si>
    <t>NKST GRUY 150G Rumänien</t>
  </si>
  <si>
    <t>NKST GRUY 150G RO</t>
  </si>
  <si>
    <t>NKST ZIEGE-GOU 110G Rum</t>
  </si>
  <si>
    <t>NKST ZIEGE-GOU 110G RO</t>
  </si>
  <si>
    <t>NKST REBLOCH 110G Rumän</t>
  </si>
  <si>
    <t>NKST REBLOCH 110G RO</t>
  </si>
  <si>
    <t>NKST APPEN 100G Rumänie</t>
  </si>
  <si>
    <t>NKST APPEN 100G RO</t>
  </si>
  <si>
    <t>NKST SCH-PAUL 150G Rumä</t>
  </si>
  <si>
    <t>NKST SCH-PAUL 150G RO</t>
  </si>
  <si>
    <t>NKST PECO 100G Rumänien</t>
  </si>
  <si>
    <t>NKST PECO 100G RO</t>
  </si>
  <si>
    <t>NKST ZIEGE-R 100G Rumän</t>
  </si>
  <si>
    <t>NKST ZIEGE-R 100G RO</t>
  </si>
  <si>
    <t>NKST LAV 110G Rumänien</t>
  </si>
  <si>
    <t>NKST LAV 110G RO</t>
  </si>
  <si>
    <t>NKST AT-ROTWEIN 110G Ru</t>
  </si>
  <si>
    <t>NKST AT-ROTWEIN 110G RO</t>
  </si>
  <si>
    <t>KS BERGK-GOU 220G PARTY</t>
  </si>
  <si>
    <t>KS BERGK-GOU 220G PARTY CH-IT</t>
  </si>
  <si>
    <t>KS BUTTER-EDAM 220G PAR</t>
  </si>
  <si>
    <t>KS BUTTER-EDAM 220G PARTY CH-I</t>
  </si>
  <si>
    <t>KS BERGK-GOU 220G PARTY LT-RO</t>
  </si>
  <si>
    <t>KS BUTTER-EDAM 220G PARTY LT-R</t>
  </si>
  <si>
    <t>KS BERGK-GOU 220G PARTY SI-RS-</t>
  </si>
  <si>
    <t>KS BUTTER-EDAM 220G PARTY SI-R</t>
  </si>
  <si>
    <t>NKST GOU 200G ICA BA</t>
  </si>
  <si>
    <t>NKST EDAM 200G ITC BA</t>
  </si>
  <si>
    <t>NKST HAV PIK 200G ITC B</t>
  </si>
  <si>
    <t>NKST HAV PIK 200G ITC BA</t>
  </si>
  <si>
    <t>NKST BLU-FOU 110G Bulga</t>
  </si>
  <si>
    <t>NKST BLU-FOU 110G BG</t>
  </si>
  <si>
    <t>NKST GRÜN-PESTO 110G Bu</t>
  </si>
  <si>
    <t>NKST GRÜN-PESTO 110G BG</t>
  </si>
  <si>
    <t>NKST PECO 100G Bulgarie</t>
  </si>
  <si>
    <t>NKST PECO 100G BG</t>
  </si>
  <si>
    <t>NKST AT-ROTWEIN 110G Bu</t>
  </si>
  <si>
    <t>NKST AT-ROTWEIN 110G BG</t>
  </si>
  <si>
    <t>NKST ROVIN 125G Bulgari</t>
  </si>
  <si>
    <t>NKST ROVIN 125G BG</t>
  </si>
  <si>
    <t>NKST SCH-PAUL 110G Bulg</t>
  </si>
  <si>
    <t>NKST SCH-PAUL 110G BG</t>
  </si>
  <si>
    <t>NKST STG-RAHMK 110G Bul</t>
  </si>
  <si>
    <t>NKST STG-RAHMK 110G BG</t>
  </si>
  <si>
    <t>NKST TI-AD 110G Bulgari</t>
  </si>
  <si>
    <t>NKST TI-AD 110G BG</t>
  </si>
  <si>
    <t>NKST WHISKY-N 110G Bulg</t>
  </si>
  <si>
    <t>NKST WHISKY-N 110G BG</t>
  </si>
  <si>
    <t>NKST ZIEGE-GOU 110G Bul</t>
  </si>
  <si>
    <t>NKST ZIEGE-GOU 110G BG</t>
  </si>
  <si>
    <t>NKST ZIEGE-R 100G Bulga</t>
  </si>
  <si>
    <t>NKST ZIEGE-R 100G BG</t>
  </si>
  <si>
    <t>NKST BACK-BLÜT 110G Slo</t>
  </si>
  <si>
    <t>NKST BACK-BLÜT 110G SK</t>
  </si>
  <si>
    <t>NKST BLU-FOU 110G Slowa</t>
  </si>
  <si>
    <t>NKST BLU-FOU 110G SK</t>
  </si>
  <si>
    <t>NKST BRIE 100G Slowakei</t>
  </si>
  <si>
    <t>NKST BRIE 100G SK</t>
  </si>
  <si>
    <t>NKST GRÜN-PESTO 110G Sl</t>
  </si>
  <si>
    <t>NKST GRÜN-PESTO 110G SK</t>
  </si>
  <si>
    <t>NKST MED-KRÄUTK 110G Sl</t>
  </si>
  <si>
    <t>NKST MED-KRÄUTK 110G SK</t>
  </si>
  <si>
    <t>NKST PECO 100G Slowakei</t>
  </si>
  <si>
    <t>NKST PECO 100G SK</t>
  </si>
  <si>
    <t>NKST AT-ROTWEIN 110G Sl</t>
  </si>
  <si>
    <t>NKST AT-ROTWEIN 110G SK</t>
  </si>
  <si>
    <t>KS BUTTERK-EDAM 220G NE</t>
  </si>
  <si>
    <t>KS BUTTERK-EDAM 220G NET FRIJA</t>
  </si>
  <si>
    <t>KS BERGK-GOU 220G NET F</t>
  </si>
  <si>
    <t>KS BERGK-GOU 220G NET FRIJA</t>
  </si>
  <si>
    <t>NKST CAMBO 120G Deutsch</t>
  </si>
  <si>
    <t>NKST CAMBO 120G DE</t>
  </si>
  <si>
    <t>NKST WALDFEE 100G Deuts</t>
  </si>
  <si>
    <t>NKST WALDFEE 100G DE</t>
  </si>
  <si>
    <t>NKST GARTENTROLL 100G D</t>
  </si>
  <si>
    <t>NKST GARTENTROLL 100G DE</t>
  </si>
  <si>
    <t>NKST BÄRLAU-BRIE 110G D</t>
  </si>
  <si>
    <t>NKST BÄRLAU-BRIE 110G DE</t>
  </si>
  <si>
    <t>NKST BIERK 110G Deutsch</t>
  </si>
  <si>
    <t>NKST BIERK 110G DE</t>
  </si>
  <si>
    <t>NKST KELLERGEIST 100G D</t>
  </si>
  <si>
    <t>NKST KELLERGEIST 100G DE</t>
  </si>
  <si>
    <t>NKST BRUSCHETTA 110G De</t>
  </si>
  <si>
    <t>NKST BRUSCHETTA 110G DE</t>
  </si>
  <si>
    <t>NKST ORANG-PESTO 110G D</t>
  </si>
  <si>
    <t>NKST ORANG-PESTO 110G DE</t>
  </si>
  <si>
    <t>NKST CH-ROTWEIN 110G De</t>
  </si>
  <si>
    <t>NKST CH-ROTWEIN 110G DE</t>
  </si>
  <si>
    <t>NKST GRÜN-PESTO 110G Fi</t>
  </si>
  <si>
    <t>NKST GRÜN-PESTO 110G FI</t>
  </si>
  <si>
    <t>NKST CREMEUX 110G Finnl</t>
  </si>
  <si>
    <t>NKST CREMEUX 110G FI</t>
  </si>
  <si>
    <t>NKST BLU-FOU 100G Ungar</t>
  </si>
  <si>
    <t>NKST BLU-FOU 110G HU</t>
  </si>
  <si>
    <t>NKST ZIEGE-GOU 110G Ung</t>
  </si>
  <si>
    <t>NKST ZIEGE-GOU 110G HU</t>
  </si>
  <si>
    <t>NKST REBLOCH 110G  Unga</t>
  </si>
  <si>
    <t>NKST REBLOCH 110G HU</t>
  </si>
  <si>
    <t>NKST APPEN 100G  Ungarn</t>
  </si>
  <si>
    <t>NKST APPEN 100G HU</t>
  </si>
  <si>
    <t>NKST GRÜN-PESTO 100G  U</t>
  </si>
  <si>
    <t>NKST GRÜN-PESTO 110G HU</t>
  </si>
  <si>
    <t>NKST CAMBOZOLA 120G Öst</t>
  </si>
  <si>
    <t>NKST CAMBOZOLA 120G AT</t>
  </si>
  <si>
    <t>NKST CH-ROTWEIN 110G Ös</t>
  </si>
  <si>
    <t>NKST CH-ROTWEIN 110G AT</t>
  </si>
  <si>
    <t>NKST LAV 110G Kroatien</t>
  </si>
  <si>
    <t>NKST LAV 110G HR</t>
  </si>
  <si>
    <t>NKST WHISKY-N 110G CH</t>
  </si>
  <si>
    <t>NKST CH-ROTWEIN 110G Fi</t>
  </si>
  <si>
    <t>NKST CH-ROTWEIN 110G FI</t>
  </si>
  <si>
    <t>NKST CH-ROTWEIN 110G Sc</t>
  </si>
  <si>
    <t>NKST CH-ROTWEIN 110G SE</t>
  </si>
  <si>
    <t>NKST CH-ROTWEIN 110G Li</t>
  </si>
  <si>
    <t>NKST CH-ROTWEIN 110G LT</t>
  </si>
  <si>
    <t>NKS BIO-GOU 200G BB Fra</t>
  </si>
  <si>
    <t>NKS GOU 200G BB FR</t>
  </si>
  <si>
    <t>NKS BIO-MAAS BB Frankre</t>
  </si>
  <si>
    <t>NKS MAAS 200G BB FR</t>
  </si>
  <si>
    <t>NKS BIO-BUTTERK 200G BB</t>
  </si>
  <si>
    <t>NKS BUTTERK 200G BB FR</t>
  </si>
  <si>
    <t>NKS GOU 200G Züger CH</t>
  </si>
  <si>
    <t>NKS GOU 200G ZÜG CH</t>
  </si>
  <si>
    <t>NKS MAAS 200G Züger CH</t>
  </si>
  <si>
    <t>NKS MAAS 200G ZÜG CH</t>
  </si>
  <si>
    <t>NKS MAAS-LIGHT 200G Züg</t>
  </si>
  <si>
    <t>NKS MAAS-LIGHT 200G ZÜG CH</t>
  </si>
  <si>
    <t>NKS KP KÄSEVIELFALT 200</t>
  </si>
  <si>
    <t>NKS KP KÄSEVIELFALT 200G</t>
  </si>
  <si>
    <t>NKST ALPKÄSE 100G</t>
  </si>
  <si>
    <t>NKST BRIE 100G Bulgarie</t>
  </si>
  <si>
    <t>NKST BRIE 100G BG</t>
  </si>
  <si>
    <t>KS BUTTER-EDAM 220G HU</t>
  </si>
  <si>
    <t>KS GOU-BERGK 220G HU</t>
  </si>
  <si>
    <t>NKST KELLERGEIST 100G Ö</t>
  </si>
  <si>
    <t>NKST KELLERGEIST 100G AT</t>
  </si>
  <si>
    <t>NKS Gouda 200g SIM FR B</t>
  </si>
  <si>
    <t>NKS GOU 200G SIM FR</t>
  </si>
  <si>
    <t>NKS Maasdamer 200g SIM</t>
  </si>
  <si>
    <t>NKS MAAS 200G SIM FR</t>
  </si>
  <si>
    <t>NKS Butterkäse 200g SIM</t>
  </si>
  <si>
    <t>NKS BUTTER 200G SIM FR</t>
  </si>
  <si>
    <t>NKS GOU 400G LIDL ES/PT</t>
  </si>
  <si>
    <t>NKST SCH-PAUL 110G DEX</t>
  </si>
  <si>
    <t xml:space="preserve"> NKST SCH-PAUL 110G DEX</t>
  </si>
  <si>
    <t>NKST HEUBLUM 110G DEX</t>
  </si>
  <si>
    <t>NKST ROVIN 125G DEX</t>
  </si>
  <si>
    <t>NKST OLD-AMS 100G DE</t>
  </si>
  <si>
    <t>NKST MUNSTER 125G DE</t>
  </si>
  <si>
    <t>NKST FEURIGER-NL 110G D</t>
  </si>
  <si>
    <t>NKST FEURIGER-NL 110G DE</t>
  </si>
  <si>
    <t>NKS BIO Bergbauernkäse</t>
  </si>
  <si>
    <t>NKS BIO-BERGBAU 150G AS</t>
  </si>
  <si>
    <t>NKST ROVIN 125G RO</t>
  </si>
  <si>
    <t>NKST WHISKY-N 110G RO</t>
  </si>
  <si>
    <t>NKST SAINT ANDRÉ 125G D</t>
  </si>
  <si>
    <t>NKST SAINT ANDRÉ 125G DE</t>
  </si>
  <si>
    <t>NKST TI-AD 110G Schweiz</t>
  </si>
  <si>
    <t>NKST TI-AD 110G CH</t>
  </si>
  <si>
    <t>NKS ALL-EMM 140-150G LI</t>
  </si>
  <si>
    <t>NKS ALL-EMM 140-150G LID</t>
  </si>
  <si>
    <t>NKS TIL 130G LIDL-THEKE</t>
  </si>
  <si>
    <t>NKS TIL 130G LIDl</t>
  </si>
  <si>
    <t>NKS JARLSB 140-150G LID</t>
  </si>
  <si>
    <t>NKS GOU-ROYAL 140-150G</t>
  </si>
  <si>
    <t>NKS GOU-ROYAL 140-150G LID</t>
  </si>
  <si>
    <t>NKS PECO 120G TRENTIN</t>
  </si>
  <si>
    <t>NKS PECO 120G TRE</t>
  </si>
  <si>
    <t>NKS PROVOLONE 120G TREN</t>
  </si>
  <si>
    <t>NKS PROVOLONE 120G TRE</t>
  </si>
  <si>
    <t>NKST MEDI-KRÄUK 110G CH</t>
  </si>
  <si>
    <t>NKS GOU 360G DE</t>
  </si>
  <si>
    <t>NKS TIL 360G DE</t>
  </si>
  <si>
    <t>NKST APPEN 100G Sloweni</t>
  </si>
  <si>
    <t>NKST APPEN 100G SI</t>
  </si>
  <si>
    <t>NKST GRÜN-PESTO 110G RO</t>
  </si>
  <si>
    <t>NKST ORANG-PESTO 110G R</t>
  </si>
  <si>
    <t>NKST ORANG-PESTO 110G RO</t>
  </si>
  <si>
    <t>NKST BLU-FOU 110G Irlan</t>
  </si>
  <si>
    <t>NKST BLU-FOU 110G IE</t>
  </si>
  <si>
    <t>NKST WHISKY-NUT 110G LT</t>
  </si>
  <si>
    <t>NKST WHISKY-N 110G LT</t>
  </si>
  <si>
    <t>NKST BRUSCHETTA 110G LT</t>
  </si>
  <si>
    <t>NKST GRUY 150G NL</t>
  </si>
  <si>
    <t>NKST WHISKY-N 110G DK</t>
  </si>
  <si>
    <t>NKST ORANG-PESTO 110G S</t>
  </si>
  <si>
    <t>NKST ORANG-PESTO 110G SI</t>
  </si>
  <si>
    <t>FREI</t>
  </si>
  <si>
    <t>NKST REBLOCH 110G BG</t>
  </si>
  <si>
    <t>NKST MEDI-KRÄUK 110G BG</t>
  </si>
  <si>
    <t>Bio Maasdamer 300g Milb</t>
  </si>
  <si>
    <t>NKS BIO-MAAS 300G MIL RO</t>
  </si>
  <si>
    <t>NKS BIO-MAAS 300G MIL HR/SI</t>
  </si>
  <si>
    <t>Bio Maasdamer 300g Mil</t>
  </si>
  <si>
    <t>NKS BIO-MAAS 300G MIL NL</t>
  </si>
  <si>
    <t>NKS BIO-MAAS 300G MIL AT</t>
  </si>
  <si>
    <t>Bio Tilsiter 300g Milbo</t>
  </si>
  <si>
    <t>NKS BIO-TIL 300G MIL RO</t>
  </si>
  <si>
    <t>NKS BIO-TIL 300G MIL HR/SI</t>
  </si>
  <si>
    <t>Bio Tilsiter 300g Mil N</t>
  </si>
  <si>
    <t>NKS BIO-TIL 300G MIL NL</t>
  </si>
  <si>
    <t xml:space="preserve"> Bio Tilsiter 300g Milb</t>
  </si>
  <si>
    <t>NKS BIO-TIL 300G MIL AT</t>
  </si>
  <si>
    <t>Bio Gouda 300g Milbona</t>
  </si>
  <si>
    <t>NKS BIO-GOU 300G MIL RO</t>
  </si>
  <si>
    <t>Bio Gouda 300g Kroatien</t>
  </si>
  <si>
    <t>NKS BIO-GOU 300G MIL HR/SI</t>
  </si>
  <si>
    <t>Bio Gouda 300g Mil Nied</t>
  </si>
  <si>
    <t>NKS BIO-GOU 300G MIL NL</t>
  </si>
  <si>
    <t>NKS BIO-GOU  300G MIL AT</t>
  </si>
  <si>
    <t>Bio Butterkäse 300g Mil</t>
  </si>
  <si>
    <t>NKS BIO-BUTTER 300G RO</t>
  </si>
  <si>
    <t>NKS BIO-BUTTER 300G MIL HR/SI</t>
  </si>
  <si>
    <t>NKS BIO-BUTTER 300G MIL NL</t>
  </si>
  <si>
    <t>NKS BIO-BUTTER 300G MIL AT</t>
  </si>
  <si>
    <t>Gouda 100g Milbona Deut</t>
  </si>
  <si>
    <t>NKS GOU 100G MIL DE/AT BBOX</t>
  </si>
  <si>
    <t>Gouda 100g Milbona Grie</t>
  </si>
  <si>
    <t>NKS GOU 100G MIL GR BBOX</t>
  </si>
  <si>
    <t>Tilsiter 100g Milbona D</t>
  </si>
  <si>
    <t>NKS TIL 100G MIL DE/AT BBOX</t>
  </si>
  <si>
    <t>Tilsiter 100g Milbona G</t>
  </si>
  <si>
    <t>NKS TIL 100G MIL GR BBOX</t>
  </si>
  <si>
    <t>NKST KELLERGEIST 100G F</t>
  </si>
  <si>
    <t>NKST KELLERGEIST 100G FI</t>
  </si>
  <si>
    <t>NKST GRÜN-PESTO 110G Sc</t>
  </si>
  <si>
    <t>NKST GRÜN-PESTO 110G SE</t>
  </si>
  <si>
    <t>NKST BRIE 100G Portugal</t>
  </si>
  <si>
    <t>NKST BRIE 100G PT</t>
  </si>
  <si>
    <t>NKST APPEN 100G Portuga</t>
  </si>
  <si>
    <t>NKST APPEN 100G PT</t>
  </si>
  <si>
    <t>NKST ORANG-PESTO 110G DK</t>
  </si>
  <si>
    <t>NKST BRUSCHETTA 110G HR</t>
  </si>
  <si>
    <t>NKST APPEN 100G HR</t>
  </si>
  <si>
    <t>NKST ROVIN 125G HR</t>
  </si>
  <si>
    <t>NKST GRÜN-PESTO 110G HR</t>
  </si>
  <si>
    <t>NKS TIL 400G LIDL</t>
  </si>
  <si>
    <t>NKS GOU 200G GUB</t>
  </si>
  <si>
    <t>NKS BUTTERK 200G GUB</t>
  </si>
  <si>
    <t>NKS MAAS 200G GUB</t>
  </si>
  <si>
    <t>NKST BRUSCHETTA 110G CZ</t>
  </si>
  <si>
    <t>NKST ORANG-PESTO 110G C</t>
  </si>
  <si>
    <t>NKST ORANG-PESTO 110G CZ</t>
  </si>
  <si>
    <t>NKST FEURIGER-NL 110G C</t>
  </si>
  <si>
    <t>NKST FEURIGER-NL 110G CZ</t>
  </si>
  <si>
    <t>NKST KELLERGEIST 100G C</t>
  </si>
  <si>
    <t>NKST KELLERGEIST 100G CZ</t>
  </si>
  <si>
    <t>NKST BRUSCHETTA 110G SK</t>
  </si>
  <si>
    <t>NKST BLÜT 100G SK</t>
  </si>
  <si>
    <t>NKST TI-AD 110G SK</t>
  </si>
  <si>
    <t>NKST ZIEGE-GOU 110G SK</t>
  </si>
  <si>
    <t>NKST SCH-PAUL 150G SK</t>
  </si>
  <si>
    <t>NKST GRUY 150G SK</t>
  </si>
  <si>
    <t>NKST ORANG-PESTO 110G SK</t>
  </si>
  <si>
    <t>NKST WHISKY-N 110G SK</t>
  </si>
  <si>
    <t>NKS BUTTERK 400G LIDL</t>
  </si>
  <si>
    <t>NKS GOUDA 400G LIDL FI</t>
  </si>
  <si>
    <t>NKS BIO-MAAS 300G LID G</t>
  </si>
  <si>
    <t>NKS BIO-MAAS 300G LID GB/IE</t>
  </si>
  <si>
    <t>NKS BIO-TIL 300G LID GB</t>
  </si>
  <si>
    <t>NKS BIO-TIL 300G LID GB/IE</t>
  </si>
  <si>
    <t>NKS BIO-GOU 300G LID GB</t>
  </si>
  <si>
    <t>NKS BIO-GOU 300G LID GB/IE</t>
  </si>
  <si>
    <t>NKS BIO-BUTTERK 300G LI</t>
  </si>
  <si>
    <t>NKS BIO-BUTTERK 300G LID GB/IE</t>
  </si>
  <si>
    <t>NKST OLD-AMS 100G ES</t>
  </si>
  <si>
    <t>NKST BRUSCHETTA 110G FI</t>
  </si>
  <si>
    <t>NKS GOU 400G ALDI HOF</t>
  </si>
  <si>
    <t>NKS EDAM 400G ALDI HOF</t>
  </si>
  <si>
    <t>NKS BUTTERK 400G ALDI H</t>
  </si>
  <si>
    <t>NKS BUTTERK 400G ALDI HOF</t>
  </si>
  <si>
    <t>NKS TIL 400G ALDI HOF</t>
  </si>
  <si>
    <t>NKST BLU-FOU 110G RS</t>
  </si>
  <si>
    <t>NKST GRUY 150G RS</t>
  </si>
  <si>
    <t>NKST MEDI-KRÄUK 110G RS</t>
  </si>
  <si>
    <t>NKST PECO 100G RS</t>
  </si>
  <si>
    <t>NKST TI-AD 110G RS</t>
  </si>
  <si>
    <t>NKST WHISKY-N 110G RS</t>
  </si>
  <si>
    <t>NKST ZIEGE-GOU 110G RS</t>
  </si>
  <si>
    <t>NKST ORAN-PESTO 110G RS</t>
  </si>
  <si>
    <t>NKST HEUBL 110G RS</t>
  </si>
  <si>
    <t>NKST BLÜT 100G RS</t>
  </si>
  <si>
    <t>NKST BRIE 100G RS</t>
  </si>
  <si>
    <t>NKST ROTWEIN-AT 110G RS</t>
  </si>
  <si>
    <t>NKST GRÜN-PESTO 110G RS</t>
  </si>
  <si>
    <t>NKST SCH-PAUL 150G RS</t>
  </si>
  <si>
    <t>NKST BRUSCHETTA 110G HU</t>
  </si>
  <si>
    <t>NKST ORAN-PESTO 110G HU</t>
  </si>
  <si>
    <t>NKST ORANG-PESTO 110G I</t>
  </si>
  <si>
    <t>NKST ORANG-PESTO 110G IE</t>
  </si>
  <si>
    <t>NKST ROTWEIN-AT 110G IE</t>
  </si>
  <si>
    <t>NKST GRÜN-PESTO 110G IE</t>
  </si>
  <si>
    <t>NKST ORANG-PESTO 110G CH</t>
  </si>
  <si>
    <t>NKST ROTWEIN-AT 110G CH</t>
  </si>
  <si>
    <t>NKST SCH-PAUL 150G PL</t>
  </si>
  <si>
    <t>NKST BRUSCHETTA 110G RO</t>
  </si>
  <si>
    <t>NKST SIMMEN 120G Deutsc</t>
  </si>
  <si>
    <t>NKST SIMMEN 120G DE</t>
  </si>
  <si>
    <t>NKST SIMMEN 120G Österr</t>
  </si>
  <si>
    <t>NKST SIMMEN 120G AT</t>
  </si>
  <si>
    <t>NKST SIMMEN 120G Rumäni</t>
  </si>
  <si>
    <t>NKST SIMMEN 120G RO</t>
  </si>
  <si>
    <t>NKS EMM 360G DE</t>
  </si>
  <si>
    <t>NKST FEURIGER NL 110G A</t>
  </si>
  <si>
    <t>NKST FEURIGER NL 110G AT</t>
  </si>
  <si>
    <t>NKST BRIE-PAP 110G DE</t>
  </si>
  <si>
    <t>NKS BERGFEUER 130G DE</t>
  </si>
  <si>
    <t>Räucher Endstücke ca. 2</t>
  </si>
  <si>
    <t>RÄU-END CHILI 200G JER DE</t>
  </si>
  <si>
    <t>Räucherendstücke ca. 32</t>
  </si>
  <si>
    <t>RÄU-END CHILI-U 320G JER DE</t>
  </si>
  <si>
    <t>Räucherendstücke Lidl N</t>
  </si>
  <si>
    <t>RÄU-END NATUR 150-200G LID DE</t>
  </si>
  <si>
    <t>Räucher Endstücke ca.15</t>
  </si>
  <si>
    <t>RÄU-END NATUR 150-200G JER DE</t>
  </si>
  <si>
    <t>RÄU-END NATUR 320G JER DE</t>
  </si>
  <si>
    <t>Räucherendstücke Lidl S</t>
  </si>
  <si>
    <t>RÄU-END SCHI 320G LIDL ENdstüc</t>
  </si>
  <si>
    <t>Räucher Endstücke ca. 1</t>
  </si>
  <si>
    <t>RÄU-END SCHI 150-200G JER DE</t>
  </si>
  <si>
    <t>RÄU-END SCHI-U 320G JER DE</t>
  </si>
  <si>
    <t>RÄU END 3KG</t>
  </si>
  <si>
    <t>RÄU END 4KG LILIPUT</t>
  </si>
  <si>
    <t>RÄU END 3KG LID</t>
  </si>
  <si>
    <t>ABS GOU JER DE</t>
  </si>
  <si>
    <t>ABS GOU JER DE VAKU</t>
  </si>
  <si>
    <t>RÄU END 3KG SPA CZ</t>
  </si>
  <si>
    <t>RÄU SCHI-END 4KG SPA CZ</t>
  </si>
  <si>
    <t>RÄU CHIL-END 4KG SPA CZ</t>
  </si>
  <si>
    <t>RÄU-END SCHI-RÄU-45ITM</t>
  </si>
  <si>
    <t>VS-END NATUR 200G ZIPFE</t>
  </si>
  <si>
    <t>VS-END NATUR 200G ZIPFEL SPAST</t>
  </si>
  <si>
    <t>VS-END NATUR 320G ENDST</t>
  </si>
  <si>
    <t>VS-END NATUR 320G ENDSTÜCK SPA</t>
  </si>
  <si>
    <t>VS-END SCHI 200G ZIPFEL</t>
  </si>
  <si>
    <t>VS-END SCHI 200G ZIPFEL SPASTU</t>
  </si>
  <si>
    <t>VS-END SCHI 320G ENDSTÜ</t>
  </si>
  <si>
    <t>VS-END SCHI 320G ENDSTÜCK SPAS</t>
  </si>
  <si>
    <t>VS-END CHILI 200G ZIPFE</t>
  </si>
  <si>
    <t>VS-END CHILI 200G ZIPFEL SPAST</t>
  </si>
  <si>
    <t>VS-END CHILI 320G ENDST</t>
  </si>
  <si>
    <t>VS-END CHILI 320G ENDSTÜCK SPA</t>
  </si>
  <si>
    <t>RÄU-END CHILI-RÄU-45ITM</t>
  </si>
  <si>
    <t>ABS GOU NEU 59500020</t>
  </si>
  <si>
    <t>ABS GOU VAKU</t>
  </si>
  <si>
    <t>ABS BERGK ENDSTÜCKE</t>
  </si>
  <si>
    <t>ABS BERGK ENDSTÜCKE VAKU</t>
  </si>
  <si>
    <t>ABS EMM VAKU</t>
  </si>
  <si>
    <t>ABS BERGK VAKU AMK OGT</t>
  </si>
  <si>
    <t>ABS BERGK VAKU AMK</t>
  </si>
  <si>
    <t>ABS BUTTERK-45 VAKU-OGT</t>
  </si>
  <si>
    <t>ABS BUTTERK-45 VAKU</t>
  </si>
  <si>
    <t>ABS MAAS VAKU-OGT</t>
  </si>
  <si>
    <t>ABS MAAS VAKU</t>
  </si>
  <si>
    <t>ABS EDAM-45FIT VAKU-OGT</t>
  </si>
  <si>
    <t>ABS EDAM-45FIT VAKU</t>
  </si>
  <si>
    <t>ABS EDAM-40FIT VAKU-OGT</t>
  </si>
  <si>
    <t>ABS EDAM-40FIT VAKU</t>
  </si>
  <si>
    <t>ABS TIL-45FIT VAKU</t>
  </si>
  <si>
    <t>ABS BERGK MIT RINDE</t>
  </si>
  <si>
    <t>ABS BERGK -M-RINDE VAKU</t>
  </si>
  <si>
    <t>ABS BERGK OHNE RINDE</t>
  </si>
  <si>
    <t>ABS BERGK-O-RINDE VAKU</t>
  </si>
  <si>
    <t>ABS KLO-BERGK VAKU</t>
  </si>
  <si>
    <t>ABS RAHM</t>
  </si>
  <si>
    <t>ABS RAHM VAKU</t>
  </si>
  <si>
    <t>ABS GOU-VAKU</t>
  </si>
  <si>
    <t>ABS EDAM-40-VAKU</t>
  </si>
  <si>
    <t>ABS BUTTERK-VAKU</t>
  </si>
  <si>
    <t>ABS TIL-VAKU</t>
  </si>
  <si>
    <t>ABS EMM-VAKU</t>
  </si>
  <si>
    <t>ABS MAAS-VAKU</t>
  </si>
  <si>
    <t>ABS HAV-55-VAKU</t>
  </si>
  <si>
    <t>ABS HAV-30-VAKU</t>
  </si>
  <si>
    <t>ABS HAV-PIK-VAKU</t>
  </si>
  <si>
    <t>ABS MOZZ-VAKU</t>
  </si>
  <si>
    <t>ABS BERGLÄ-VAKU</t>
  </si>
  <si>
    <t>ABS BUTTERK-VAKU BIO</t>
  </si>
  <si>
    <t>ABS BERGLÄ-GER-VAKU</t>
  </si>
  <si>
    <t>ABS GOU-BMI-VAKU</t>
  </si>
  <si>
    <t>ABS LANDK-GOU-VAKU</t>
  </si>
  <si>
    <t>ABS LANDK-RÄU-VAKU</t>
  </si>
  <si>
    <t>ABS LANDK-NATUR-VAKU</t>
  </si>
  <si>
    <t>ABS SAMSOE-VAKU</t>
  </si>
  <si>
    <t>Abschnitte Butterkäse B</t>
  </si>
  <si>
    <t>ABS TIL-VAKU BIOLAND</t>
  </si>
  <si>
    <t>ABS MAAS-VAKU BIOLAND</t>
  </si>
  <si>
    <t>ABS EDAM-40VAKU</t>
  </si>
  <si>
    <t>VOS RW-NATUR-VAKU</t>
  </si>
  <si>
    <t>VOS RW-SCHI-VAKU</t>
  </si>
  <si>
    <t>VOS RW-MAAS-VAKU</t>
  </si>
  <si>
    <t>VOS RW-GOU-VAKU</t>
  </si>
  <si>
    <t>VOS RW-GOU-O-SORB-VAKU</t>
  </si>
  <si>
    <t>VOS RW-GOU-O-RORB-VAKU</t>
  </si>
  <si>
    <t>VOS RW-NATUR-BERGK-VAKU</t>
  </si>
  <si>
    <t>VOS RW-NATUR-STAUBK-VAK</t>
  </si>
  <si>
    <t>VOS RW-NATUR-STAUBK-VAKU</t>
  </si>
  <si>
    <t>VOS RW-NATUR-BCH-VAKU</t>
  </si>
  <si>
    <t>VOS GRW-NATUR-VAKU</t>
  </si>
  <si>
    <t>VOS GRW-SCHI-VAKU</t>
  </si>
  <si>
    <t>VOS GRW-PAP-CHIL-VAKU,</t>
  </si>
  <si>
    <t>VOS GRW-PAP-CHIL-VAKU</t>
  </si>
  <si>
    <t>VOS RW-CHILI-VAKU</t>
  </si>
  <si>
    <t>VOS RW-NATUR-VS-VAKU</t>
  </si>
  <si>
    <t>VOS RW-SCHI-VS-VAKU</t>
  </si>
  <si>
    <t>VOS RW-CHILI-VS-VAKU</t>
  </si>
  <si>
    <t>ABS CARA-VAKU</t>
  </si>
  <si>
    <t>ABS CHED-ROT-VAKU</t>
  </si>
  <si>
    <t>ABS CHEDD-WEIß-VAKU</t>
  </si>
  <si>
    <t>END SCHI 3KG</t>
  </si>
  <si>
    <t>END NATUR 3KG</t>
  </si>
  <si>
    <t>VOS SKZ MF-GOU-VAKU</t>
  </si>
  <si>
    <t>VOS RW NATUR-GESCHÄLT-V</t>
  </si>
  <si>
    <t>VOS RW-NATUR-GESCHÄLT-VAKU</t>
  </si>
  <si>
    <t>VOS RW SCHI-GESCHÄLT-VA</t>
  </si>
  <si>
    <t>VOS RW-SCHI-GESCHÄLT-VAKU</t>
  </si>
  <si>
    <t>VOS RW MAASDAM-GESCHÄLT</t>
  </si>
  <si>
    <t>VOS RW-MAASDAM-GESCHÄLT-VAKU</t>
  </si>
  <si>
    <t>VOS RW GOU-O-SORB-GESCH</t>
  </si>
  <si>
    <t>VOS-RW GOU-O-SORB-GESCHÄ-VAKU</t>
  </si>
  <si>
    <t>VOS RW NATUR-BERGK-GESC</t>
  </si>
  <si>
    <t>VOS RW-NATUR-BERGK-GESCHÄ-VAKU</t>
  </si>
  <si>
    <t>VOS RW NATUR-STAUB-GESC</t>
  </si>
  <si>
    <t>VOS RW-NATUR-STAUB-GESCH-VAKU</t>
  </si>
  <si>
    <t>VOS RW BCH-GESCHÄ-VAKU</t>
  </si>
  <si>
    <t>VOS RW-BCH-GESCHÄ-VAKU</t>
  </si>
  <si>
    <t>VOS GRW NATUR-GESCHÄLT-</t>
  </si>
  <si>
    <t>VOS GRW-NATUR-GESCHÄ-VAKU</t>
  </si>
  <si>
    <t>VOS GRW SCHI-GESCHÄLT-V</t>
  </si>
  <si>
    <t>VOS GRW-SCHI-GESCHÄ-VAKU</t>
  </si>
  <si>
    <t>VOS GRW CHILI-GESCHÄLT-</t>
  </si>
  <si>
    <t>VOS GRW-CHILI-GESCHÄ-VAKU</t>
  </si>
  <si>
    <t>VOS GRW KRÄUTER-GESCHÄL</t>
  </si>
  <si>
    <t>VOS GRW-KRÄU-GESCHÄ-VAKU</t>
  </si>
  <si>
    <t>VOS RW-NATUR-GESCHÄ-VAKU</t>
  </si>
  <si>
    <t>VOS RW SCHI-GESCHÄ-VAKU</t>
  </si>
  <si>
    <t>VOS RW-SCHI-GESCHÄ-VAKU</t>
  </si>
  <si>
    <t>VOS RW CHILI-ESCHÄ-VAKU</t>
  </si>
  <si>
    <t>VOS RW-CHILI-GESCHÄ-VAKU</t>
  </si>
  <si>
    <t>VOS RW NUSS-GESCHÄ-VAKU</t>
  </si>
  <si>
    <t>VOS RW-NUSS-GESCHÄ-VAKU</t>
  </si>
  <si>
    <t>VOS RW NATUR-NAT-GESCHÄ</t>
  </si>
  <si>
    <t>VOS RW-NATUR-NAT-GESCHÄ-VAKU</t>
  </si>
  <si>
    <t>VOS RW SCHI-NAT-GESCHÄ-</t>
  </si>
  <si>
    <t>VOS RW-SCHI-NAT-GESCHÄ-VAKU</t>
  </si>
  <si>
    <t>VOS RW JALA-NAT-GESCHÄ-</t>
  </si>
  <si>
    <t>VOS RW-JALA-NAT-GESCHÄ-VAKU</t>
  </si>
  <si>
    <t>VOS RW NATUR-EXTRA-NAT-</t>
  </si>
  <si>
    <t>VOS RW-NATUR-EX-NAT GESCHÄ-VAK</t>
  </si>
  <si>
    <t>VOS RW VS-NATUR-GESCHÄ-</t>
  </si>
  <si>
    <t>VOS RW-VS-NATUR-GESCHÄ-VAKU</t>
  </si>
  <si>
    <t>VOS RW VS-SCHI-GESCHÄ-V</t>
  </si>
  <si>
    <t>VOS RW-VS-SCHI-GESCHÄ-VAKU</t>
  </si>
  <si>
    <t>VOS RW VS-CHILI-GESCHÄ-</t>
  </si>
  <si>
    <t>VOS RW-VS-CHILI-GESCHÄ-VAKU</t>
  </si>
  <si>
    <t>VOS SKZ AMM UNGERÄUCHER</t>
  </si>
  <si>
    <t>VOS SKZ AMM-VAKU</t>
  </si>
  <si>
    <t>ABS BERGK-VAKU BERGLAND</t>
  </si>
  <si>
    <t>ABS BERGK-VAKU BERGLANDMILCH</t>
  </si>
  <si>
    <t>ABS BIO BERGK-VAKU HEUM</t>
  </si>
  <si>
    <t>ABS BIO BERGK-VAKU HEUMILCH</t>
  </si>
  <si>
    <t>ABS BIO BERGK-VAKU AMK</t>
  </si>
  <si>
    <t>ABS BERGL-CARA-VAKU GEM</t>
  </si>
  <si>
    <t>ABS BERGL-CARA-VAKU GEMISCHT</t>
  </si>
  <si>
    <t>ABS BIO MAAS-VAKU GERÄU</t>
  </si>
  <si>
    <t>ABS BIO MAAS-VAKU GERÄUCHERT</t>
  </si>
  <si>
    <t>ABS BERGK / GOU-VAKU GE</t>
  </si>
  <si>
    <t>ABS BERGK/GOU-VAKU GEMISCHT</t>
  </si>
  <si>
    <t>VOS SCHW-PFEFF-VAKU</t>
  </si>
  <si>
    <t>VOS LACHS-VAKU</t>
  </si>
  <si>
    <t>VOS WALNUSS-VAKU</t>
  </si>
  <si>
    <t>VOS SKZ-WAL-TRAUM-VAKU</t>
  </si>
  <si>
    <t>VOS RÄU-TÖRT-UNGERÄUCHE</t>
  </si>
  <si>
    <t>VOS RÄU-TÖRT-UNGERÄUCHERT-VAKU</t>
  </si>
  <si>
    <t>ABS GOU-VAKU Ersatz für</t>
  </si>
  <si>
    <t>ABS GOU-VAKU / Ersatz f</t>
  </si>
  <si>
    <t>ABS BUTTERK-VAKU/Ersatz</t>
  </si>
  <si>
    <t>ABS GOU-MI-VAKU / Ersat</t>
  </si>
  <si>
    <t>VOS GRW-PAP-CHIL-VAKU /</t>
  </si>
  <si>
    <t>VOS RW-SCHI-VAKU /Ersat</t>
  </si>
  <si>
    <t>VOS SKZ GOU-VAKU</t>
  </si>
  <si>
    <t>VOS SKZ EMM-VAKU</t>
  </si>
  <si>
    <t>VOS SKZ CHED-VAKU</t>
  </si>
  <si>
    <t>VOS SKZ CAM-VAKU</t>
  </si>
  <si>
    <t>VOS SKZ EDAM-VAKU</t>
  </si>
  <si>
    <t>VOS SKZ RÄU-VAKU</t>
  </si>
  <si>
    <t>VOS WAL-KONZ-VAKU</t>
  </si>
  <si>
    <t>VOS LACHS-KONZ-vakuumie</t>
  </si>
  <si>
    <t>VOS LACHS-KONZ-VAKU</t>
  </si>
  <si>
    <t>ABS GRUY VAKU</t>
  </si>
  <si>
    <t>ABS APPEN VAKU</t>
  </si>
  <si>
    <t>ABS EDAM-45-VAKU</t>
  </si>
  <si>
    <t>ABS GRUY-VAKU</t>
  </si>
  <si>
    <t>VOS RÄU-TÖRT-GERÄUCHERT-VAKU</t>
  </si>
  <si>
    <t>VOS WALNUSSTORTE NEUTRAL-VAKU</t>
  </si>
  <si>
    <t>VOS Walnussblöcke</t>
  </si>
  <si>
    <t>VOS WALNUSS-BLÖCKE</t>
  </si>
  <si>
    <t>ABS BERG-KRÄUK 50% L33 VAKU</t>
  </si>
  <si>
    <t>ABS BUN-PF 50% L33 VAKU</t>
  </si>
  <si>
    <t>ABS CHED-RT-48 vakummie</t>
  </si>
  <si>
    <t>ABS CHED-RT-48 VAKU</t>
  </si>
  <si>
    <t>VOS WAL-THEKE-VAKU</t>
  </si>
  <si>
    <t>ABS CHEDPF-KRÄUK-gemisc</t>
  </si>
  <si>
    <t>ABS CHEDPF-KRÄUK-GEM-VAKU</t>
  </si>
  <si>
    <t>VOS RW-NATUR-STAUBK-GESCH-VAKU</t>
  </si>
  <si>
    <t>VOS MAAS-30%-VAKU</t>
  </si>
  <si>
    <t>ABS PROVOLONE-TRE-VAKU</t>
  </si>
  <si>
    <t>VOS GRW SCHI-VAKU NEUE</t>
  </si>
  <si>
    <t>VOS GRW-SCHI-VAKU NEUE REZ</t>
  </si>
  <si>
    <t>VOS GRW CHILI-VAKU NEUE</t>
  </si>
  <si>
    <t>VOS GRW-CHILI-VAKU NEUE REZ</t>
  </si>
  <si>
    <t>RÄU-END NATUR ZIPFEL RE</t>
  </si>
  <si>
    <t>RÄU-END NATUR ZIPFEL</t>
  </si>
  <si>
    <t>RÄU-END SCHI ZIPFEL REZ</t>
  </si>
  <si>
    <t>RÄU-END SCHI ZIPFEL</t>
  </si>
  <si>
    <t>RÄU-END VS-NATUR ZIPFEL</t>
  </si>
  <si>
    <t>RÄU-END GRW-NATUR ZIPFE</t>
  </si>
  <si>
    <t>RÄU-END GRW-NATUR ZIPFEL</t>
  </si>
  <si>
    <t>RÄU-END GRW-SCHI-NAT ZI</t>
  </si>
  <si>
    <t>RÄU-END GRW-SCHI-NAT ZIPFEL</t>
  </si>
  <si>
    <t>RÄU-END NATUR-NAT ZIPFE</t>
  </si>
  <si>
    <t>RÄU-END NATUR-NAT ZIPFEL</t>
  </si>
  <si>
    <t>RÄU-END NATUR ENDSTÜCK</t>
  </si>
  <si>
    <t>RÄU-END SCHI ENDSTÜCK</t>
  </si>
  <si>
    <t>RÄU-END VS-NATUR ENDSTÜ</t>
  </si>
  <si>
    <t>RÄU-END VS-NATUR ENDSTÜCK</t>
  </si>
  <si>
    <t>RÄU-END GRW-NATUR ENDST</t>
  </si>
  <si>
    <t>RÄU-END GRW-NATUR ENDSTÜCK</t>
  </si>
  <si>
    <t>RÄU-END GRW-SCHI-NAT ENDSTÜCK</t>
  </si>
  <si>
    <t>RÄU-END NATUR-NAT ENDST</t>
  </si>
  <si>
    <t>RÄU-END NATUR-NAT ENDSTÜCK</t>
  </si>
  <si>
    <t>ABS ALL-EMM-VAKU</t>
  </si>
  <si>
    <t>ABS CRE-TIL-VAKU</t>
  </si>
  <si>
    <t>ABS JARLSBERG-VAKU</t>
  </si>
  <si>
    <t>ABS GOU-ROYAL-VAKU</t>
  </si>
  <si>
    <t>ABS CRX-VAKU</t>
  </si>
  <si>
    <t>ABS MEDI-KRÄUK-VAKU</t>
  </si>
  <si>
    <t>ABS ORANGE-PESTO-VAKU</t>
  </si>
  <si>
    <t>ABS GRÜN-PESTO-VAKU</t>
  </si>
  <si>
    <t>ABS WHISKY-NUTS-VAKU</t>
  </si>
  <si>
    <t>ABS LAV-VAKU</t>
  </si>
  <si>
    <t>ABS CHILI-ROUVEEN-VAKU</t>
  </si>
  <si>
    <t>ABS BRUSCETTA-VAKU</t>
  </si>
  <si>
    <t>VOS GRW-SCHI-NAT-VAKU-G</t>
  </si>
  <si>
    <t>VOS GRW-SCHI-NAT-VAKU-GESCHÄLT</t>
  </si>
  <si>
    <t>VOS GRW-CHILI-NAT-VAKU-</t>
  </si>
  <si>
    <t>VOS GRW-CHILI-NAT-VAKU-GESCHÄL</t>
  </si>
  <si>
    <t>ABS MAAS VAKU BIO</t>
  </si>
  <si>
    <t>ABS TIL VAKU BIO</t>
  </si>
  <si>
    <t>ABS TIL VAKU</t>
  </si>
  <si>
    <t>ABS GOUDA VAKU BIO</t>
  </si>
  <si>
    <t>ABS BUTTERK VAKU BIO</t>
  </si>
  <si>
    <t>ABS BUTTERK VAKU</t>
  </si>
  <si>
    <t>RÄU-END RW-CHILI 200G ZIPFEL</t>
  </si>
  <si>
    <t>RÄU-END RW-NUSS 200G ZIPFEL</t>
  </si>
  <si>
    <t>RÄU-END GRW-KRÄU 200G ZIPFEL</t>
  </si>
  <si>
    <t>RÄU-END RW-CHILI 320G ENDSTÜCK</t>
  </si>
  <si>
    <t>RÄU-END RW-NUSS 320G EN</t>
  </si>
  <si>
    <t>RÄU-END RW-NUSS 320G ENDSTÜCK</t>
  </si>
  <si>
    <t>RÄU-END GRW-KRÄU 320G ENDSTÜCK</t>
  </si>
  <si>
    <t>VOS RW-CHILI ZIPFEL/END</t>
  </si>
  <si>
    <t>VOS RW-CHILI ZIPFEL/END-GESCHÄ</t>
  </si>
  <si>
    <t>frei</t>
  </si>
  <si>
    <t>ABS ZIEGE-GOU-VAKU</t>
  </si>
  <si>
    <t>Mascarpone 2000g 80% F.</t>
  </si>
  <si>
    <t>MASC 80 FTM 2000G EXP DE</t>
  </si>
  <si>
    <t>Frischkäse 42% TM konv.</t>
  </si>
  <si>
    <t>FK 42TM * 20KG JER</t>
  </si>
  <si>
    <t>Bioland Frischkäse 42%</t>
  </si>
  <si>
    <t>Frischkäse 42% TM lakto</t>
  </si>
  <si>
    <t>Frischkäse 50% TM lacto</t>
  </si>
  <si>
    <t>Frischkäse Block 2.000g</t>
  </si>
  <si>
    <t>Bioland - Creme Fraiche</t>
  </si>
  <si>
    <t>CRFR * 10KG BEN</t>
  </si>
  <si>
    <t>FK 42TM DOPPELR 10KG</t>
  </si>
  <si>
    <t>Frischkäse backstabil c</t>
  </si>
  <si>
    <t>FK BACKST-CL 10KG</t>
  </si>
  <si>
    <t>FK DOPPELR-42TM 10KG</t>
  </si>
  <si>
    <t>Frischkäse backstabil</t>
  </si>
  <si>
    <t>Mascarpone für Fruchtkä</t>
  </si>
  <si>
    <t>MASC FRUCHTK 10KG</t>
  </si>
  <si>
    <t>Frischkäsezubereitung 5</t>
  </si>
  <si>
    <t>FKZ EIM 1KG WH DE</t>
  </si>
  <si>
    <t>Frischkäse "Hard" 10kg</t>
  </si>
  <si>
    <t>Bio Mascarpone 10 kg</t>
  </si>
  <si>
    <t>Creme Fraiche 30% Fett,</t>
  </si>
  <si>
    <t>Frischkäse TM 15%</t>
  </si>
  <si>
    <t>LCB Bio Mascarpone 250g</t>
  </si>
  <si>
    <t>WH MM Bioland Mascarpon</t>
  </si>
  <si>
    <t>MASC 80FIT-UNILAC 250G GRO</t>
  </si>
  <si>
    <t>Delhaize Bio Frischkäse</t>
  </si>
  <si>
    <t>WH MM Bioland Frischkäs</t>
  </si>
  <si>
    <t>Exquisa BIO Frischkäse</t>
  </si>
  <si>
    <t>Bioland Mascarpone 3 kg</t>
  </si>
  <si>
    <t>Paysan Breton Frischkas</t>
  </si>
  <si>
    <t>FK BLO-PAYSAN 2KG</t>
  </si>
  <si>
    <t>Grand'Or Cream Cheese B</t>
  </si>
  <si>
    <t>FK CC-BLO-6X 2KG GRO GB</t>
  </si>
  <si>
    <t>Frischkäse-Blöcke 2kg</t>
  </si>
  <si>
    <t>FK BLO-60FIT 2KG 2S</t>
  </si>
  <si>
    <t>Frischkäse-Blöcke 2000g</t>
  </si>
  <si>
    <t>FK BLO-60FIT 2KG</t>
  </si>
  <si>
    <t>Grand'Or Frischkäse-Blö</t>
  </si>
  <si>
    <t>FK CC-BLO-6X 2KG GRO</t>
  </si>
  <si>
    <t>Frischkäseblöcke 2.000g</t>
  </si>
  <si>
    <t>FK BLO-60FIT 2KG GB</t>
  </si>
  <si>
    <t>FK CC-BLO-6X 2KG GRO ES</t>
  </si>
  <si>
    <t>Frischkäse-Blöcke 2.000</t>
  </si>
  <si>
    <t>Foodie Frischkäse-Blöck</t>
  </si>
  <si>
    <t>FK BLO-FODDIE 2KG</t>
  </si>
  <si>
    <t>FK BLO-60FIT 2KG QA 2S</t>
  </si>
  <si>
    <t>Frischkäse-Blöcke 2kg P</t>
  </si>
  <si>
    <t>FK BLO-60FIT-6X 2KG PB</t>
  </si>
  <si>
    <t>Bio-Frischkaesezuber. B</t>
  </si>
  <si>
    <t>FKZ BEU 10KG</t>
  </si>
  <si>
    <t>Finesse Frischkaesezube</t>
  </si>
  <si>
    <t>FKZ CF-KRÄUTER D 10KG</t>
  </si>
  <si>
    <t>Kräuterfrischkäse ohne</t>
  </si>
  <si>
    <t>Frischkaesezubereitung</t>
  </si>
  <si>
    <t>FKZ GRÜN-SPARG 10KG JER DE</t>
  </si>
  <si>
    <t>FKZ STEINP 10KG JER DE</t>
  </si>
  <si>
    <t>FKZ SCHAFK-SPIN 10KG JER DE</t>
  </si>
  <si>
    <t>FKZ SCHAFK-BÄRL 10KG JER DE</t>
  </si>
  <si>
    <t>FKZ CF 5KG</t>
  </si>
  <si>
    <t>Frischkaesezuber. backs</t>
  </si>
  <si>
    <t>FKZ BACKS 10KG JER DE</t>
  </si>
  <si>
    <t>FKZ BACKS-PLUS 10KG JER DE</t>
  </si>
  <si>
    <t>FKZ MEER-SAH 150G JER DE</t>
  </si>
  <si>
    <t>Ziegen-Frischkäsezubere</t>
  </si>
  <si>
    <t>FKZ ZIEGE 100G</t>
  </si>
  <si>
    <t>Ziegenfrischkaesezube.</t>
  </si>
  <si>
    <t>FKZ ZIEGE-LAKTF 10KG</t>
  </si>
  <si>
    <t>Frischkaese-Roellchen L</t>
  </si>
  <si>
    <t>FKR LACHS 100G JER DE</t>
  </si>
  <si>
    <t>Frischkäse-Röllchen Lac</t>
  </si>
  <si>
    <t>Frischkäse-Röllchen Pfe</t>
  </si>
  <si>
    <t>FKR PF 100G JER DE</t>
  </si>
  <si>
    <t>ASDA Frischkäse-Röllche</t>
  </si>
  <si>
    <t>FKR PF 100G ASA</t>
  </si>
  <si>
    <t>Frischkäse-Röllchen Krä</t>
  </si>
  <si>
    <t>FKR KRÄU 100G JER DE</t>
  </si>
  <si>
    <t>FKR KRÄU 100G JER ES</t>
  </si>
  <si>
    <t>FKR KRÄU 100G ASA</t>
  </si>
  <si>
    <t>Frischkäse-Röllchen Ana</t>
  </si>
  <si>
    <t>FKR ANANAS-MAND 100G JER DE</t>
  </si>
  <si>
    <t>FKR ANA-MAN 100G JER ES</t>
  </si>
  <si>
    <t>Frischkäse-Röllchen Pap</t>
  </si>
  <si>
    <t>FKR PAP-CHILI 100G JER DE</t>
  </si>
  <si>
    <t>FKR PAP-CHILI 100G JER ES</t>
  </si>
  <si>
    <t>Bickery  Creamy Cheese</t>
  </si>
  <si>
    <t>CRCH KRUID-SORT 150G BIC</t>
  </si>
  <si>
    <t>Bickery Creamy Cheese K</t>
  </si>
  <si>
    <t>Bickery Travel Kruidenk</t>
  </si>
  <si>
    <t>TRAV KRUID-SORT 150G BIC</t>
  </si>
  <si>
    <t>Bickery Il sapore d'Ita</t>
  </si>
  <si>
    <t>SAPO KRUID-SORT 150G BIC</t>
  </si>
  <si>
    <t>Bickery Feels like Chri</t>
  </si>
  <si>
    <t>FEEL KRUID-SORT 150G BIC</t>
  </si>
  <si>
    <t>Frischkäse-Röllchen 100</t>
  </si>
  <si>
    <t>FKR SORTIERT 100G JER DE</t>
  </si>
  <si>
    <t>GEIA Frischkäse-Röllche</t>
  </si>
  <si>
    <t>FKR SORTIERT 100G GEI</t>
  </si>
  <si>
    <t>FKR LACHS 100G ASA</t>
  </si>
  <si>
    <t>Morrisons Frischkäse-Rö</t>
  </si>
  <si>
    <t>FKR LACHS 100G MOR</t>
  </si>
  <si>
    <t>Morrisons Frischkäse Rö</t>
  </si>
  <si>
    <t>FKR ANANAS-MAND 100G MOR</t>
  </si>
  <si>
    <t>9108 GUT BIO FRISCHKÄSE</t>
  </si>
  <si>
    <t>FK MIX 160G GUB</t>
  </si>
  <si>
    <t>Gut Bio Frischkäse 160g</t>
  </si>
  <si>
    <t>Bavarian Cream Cheese 2</t>
  </si>
  <si>
    <t>FK NAT 200G BAV</t>
  </si>
  <si>
    <t>Frischkäse mit Johannis</t>
  </si>
  <si>
    <t>FK JBKMEHL 10KG</t>
  </si>
  <si>
    <t>Frischkäsezubereitung b</t>
  </si>
  <si>
    <t>FKZ BACKS-ANANAS 10KG JER DE</t>
  </si>
  <si>
    <t>Frischkäsezubereitung i</t>
  </si>
  <si>
    <t>FKZ EIM 5KG JER DE</t>
  </si>
  <si>
    <t>Bio Sonne Frischkäse 16</t>
  </si>
  <si>
    <t>FK SONNE-SORT 160G BIS DE</t>
  </si>
  <si>
    <t>Mascarpone 250g GRAND'O</t>
  </si>
  <si>
    <t>MASC 80FIT 250G GRO</t>
  </si>
  <si>
    <t>Bio-Käse-Paste 10kg</t>
  </si>
  <si>
    <t>KÄPA 45FIT 10KG</t>
  </si>
  <si>
    <t>8624 Okolivet Frischkäs</t>
  </si>
  <si>
    <t>FK 160G GUB DK 80</t>
  </si>
  <si>
    <t>FK 160G MIL DK</t>
  </si>
  <si>
    <t>Milbona Bio Frischkäse</t>
  </si>
  <si>
    <t>FK MIKO 160G MIL</t>
  </si>
  <si>
    <t>JERMI Frischkäse Röllch</t>
  </si>
  <si>
    <t>FKR KRÄU 100g ICE</t>
  </si>
  <si>
    <t>FKR LACHS 100g ICE</t>
  </si>
  <si>
    <t>MILBONA Frischkäse-Aufs</t>
  </si>
  <si>
    <t>FKA MIKO 125G MIL DE</t>
  </si>
  <si>
    <t>Lidl Frischkäse-Röllche</t>
  </si>
  <si>
    <t>FKR MIKO 100G MIL DE</t>
  </si>
  <si>
    <t>MILBONA Frischkäse-Röll</t>
  </si>
  <si>
    <t>GO ÖKO Bio Frischkäse 1</t>
  </si>
  <si>
    <t>FK MIKO 160G GO DE</t>
  </si>
  <si>
    <t>Milbona Bioland Frischk</t>
  </si>
  <si>
    <t>FK MIKO 160G MIL DE</t>
  </si>
  <si>
    <t>reserviert Milbona Bio</t>
  </si>
  <si>
    <t>FK MIKO 160G MIL PT</t>
  </si>
  <si>
    <t>reserviert LIdl CS - Bi</t>
  </si>
  <si>
    <t>FK MIKO 160G MIL CS</t>
  </si>
  <si>
    <t>reserviert LIdl SE - Bi</t>
  </si>
  <si>
    <t>FK MIKO 160G MIL SE</t>
  </si>
  <si>
    <t>FK MIKO 160G MIL RO</t>
  </si>
  <si>
    <t>FK MIKO 160G MIL BG</t>
  </si>
  <si>
    <t>FK MIKO 160G MIL HR</t>
  </si>
  <si>
    <t>FK MIKO 160G MIL SI</t>
  </si>
  <si>
    <t>FK MIKO 160G MIL CZ</t>
  </si>
  <si>
    <t>FK MIKO 160G MIL IT</t>
  </si>
  <si>
    <t>FK MIKO 160G MIL BE</t>
  </si>
  <si>
    <t>Mascarpone 80% Fett i.</t>
  </si>
  <si>
    <t>MASC BEC 250g</t>
  </si>
  <si>
    <t>Aldi Süd Gut Bio Frisch</t>
  </si>
  <si>
    <t>Bickery Swinging Kaas n</t>
  </si>
  <si>
    <t>SWING KAAS-SORT 150G BIC</t>
  </si>
  <si>
    <t>Bickery Foodhall Chedda</t>
  </si>
  <si>
    <t>FOODH KRUID-SORT 150G BIC</t>
  </si>
  <si>
    <t>Frischkäsezubereitung K</t>
  </si>
  <si>
    <t>Landana Frischkäse-Blöc</t>
  </si>
  <si>
    <t>FK BLO-60FIT-6X 2KG LAN EN</t>
  </si>
  <si>
    <t>MONDY Frischkäse-Blöcke</t>
  </si>
  <si>
    <t>FK BLO-60FIT-6X 2KG 2S MY</t>
  </si>
  <si>
    <t>Cream Cheese Blocks, 20</t>
  </si>
  <si>
    <t>FK BLO-60FIT-6X 2KG</t>
  </si>
  <si>
    <t>Frischkaesezuber. mit Z</t>
  </si>
  <si>
    <t>FKZ ZU 10KG JER DE</t>
  </si>
  <si>
    <t>Naturella Bio Frischkäs</t>
  </si>
  <si>
    <t>Jeden Tag FK-Röllchen K</t>
  </si>
  <si>
    <t>FKR KRÄU 100G JTAG DE</t>
  </si>
  <si>
    <t>Jeden Tag FK-Röllchen A</t>
  </si>
  <si>
    <t xml:space="preserve"> Jeden Tag FK-Röllchen</t>
  </si>
  <si>
    <t>FKR PF 100G JTAG DE</t>
  </si>
  <si>
    <t>FKR SORT 100G JTAG DE</t>
  </si>
  <si>
    <t>K-Bio Frischkäse MIKO 1</t>
  </si>
  <si>
    <t>FK MIKO 160G K-B DE</t>
  </si>
  <si>
    <t>FK PUR 160G MIL ES/CS</t>
  </si>
  <si>
    <t>FKA MIKO 125G MILDE</t>
  </si>
  <si>
    <t>FK PUR 160G MIL CH</t>
  </si>
  <si>
    <t>FK PUR 160G MIL SK</t>
  </si>
  <si>
    <t>FK PUR 160G MIL PL</t>
  </si>
  <si>
    <t>Gutes Land Frischkäserö</t>
  </si>
  <si>
    <t>FKR MIKO 100G GUL DE</t>
  </si>
  <si>
    <t>FKZ MASC BEC 250G WH CN</t>
  </si>
  <si>
    <t>FKZ MASC 10KG OLI CN</t>
  </si>
  <si>
    <t>FK MIX 160G GUB PT</t>
  </si>
  <si>
    <t>FKZ MASC 500G REDM EN</t>
  </si>
  <si>
    <t>Frischkäse PUR, 150 g C</t>
  </si>
  <si>
    <t>FK PUR 150G ÄNG SE</t>
  </si>
  <si>
    <t>Frischkäse Wiesenkräute</t>
  </si>
  <si>
    <t>FK WIESENK 150G ÄNG SE</t>
  </si>
  <si>
    <t>Jeden Tag FK-Röllchen W</t>
  </si>
  <si>
    <t>FKR WLACHS 100G JTAG DE</t>
  </si>
  <si>
    <t>KBio Frischkäse Natur 1</t>
  </si>
  <si>
    <t>FK NATUR 160G K-B DE</t>
  </si>
  <si>
    <t>K-Bio Frischkäse Kräute</t>
  </si>
  <si>
    <t>FK KRÄUTER 160G K-B DE</t>
  </si>
  <si>
    <t>Frischkäse-Roulette Ana</t>
  </si>
  <si>
    <t>ROUL ANANAS-MAND 900G ES</t>
  </si>
  <si>
    <t>FKR ANANAS-MAND 100G JER GB</t>
  </si>
  <si>
    <t>FK PUR 160G MIL CZ</t>
  </si>
  <si>
    <t>MILBONA Bioland Frischk</t>
  </si>
  <si>
    <t>FK MIX 160G MIL DE</t>
  </si>
  <si>
    <t>FK MIKO 160G MIL RS</t>
  </si>
  <si>
    <t>Frischkäse-Blöcke 6 x 2</t>
  </si>
  <si>
    <t>FK BLO-60FIT-6X2KG PB IN</t>
  </si>
  <si>
    <t>GutBio Frischkäse 160g,</t>
  </si>
  <si>
    <t>FK 160G GUB DK 48</t>
  </si>
  <si>
    <t>Frischkäsezubereitung l</t>
  </si>
  <si>
    <t>FKZ LAKF-SCHNITTL 10KG ALP DE</t>
  </si>
  <si>
    <t>FK BLO-60FIT 2KG QA MO</t>
  </si>
  <si>
    <t>FK SORT 160G GUB PT</t>
  </si>
  <si>
    <t>NUR ZUM KOPIEREN</t>
  </si>
  <si>
    <t>FK NUR KOPIE</t>
  </si>
  <si>
    <t>Frischkäse-Block 6x2kg</t>
  </si>
  <si>
    <t>FK BLO-60FIT 2KG BG</t>
  </si>
  <si>
    <t>FK 50TM 20KG JER ohne G</t>
  </si>
  <si>
    <t>TEST FK</t>
  </si>
  <si>
    <t>JERMI Frischkäseaufstri</t>
  </si>
  <si>
    <t>Frischkäse Hard mit 0,5</t>
  </si>
  <si>
    <t>Mascarpone 250g</t>
  </si>
  <si>
    <t>FKZ MASC 250G</t>
  </si>
  <si>
    <t>JERMI Frischkäse-Röllch</t>
  </si>
  <si>
    <t>FKR SORT 100G HU</t>
  </si>
  <si>
    <t>FK BLO-60FIT-2KG OLI CN</t>
  </si>
  <si>
    <t>Frischkäse Ricotta 500g</t>
  </si>
  <si>
    <t>Mascarpone 10kg</t>
  </si>
  <si>
    <t>MASC * 10kg CN</t>
  </si>
  <si>
    <t>James Farm Mascarpone 1</t>
  </si>
  <si>
    <t>FKZ MASC 10KG JF CN</t>
  </si>
  <si>
    <t>FK MIKO 160G MIL CY</t>
  </si>
  <si>
    <t>FK 10KG OLI CN51000037</t>
  </si>
  <si>
    <t>FKR ANA-MAN 100G GEI DK</t>
  </si>
  <si>
    <t>FKR PAP-CHILI 100G GEI DK</t>
  </si>
  <si>
    <t>Sahne 26% Fett, 10kg Be</t>
  </si>
  <si>
    <t>Milky Lux Frischkäse-Bl</t>
  </si>
  <si>
    <t>FK BLO-60FIT-2KG UAE</t>
  </si>
  <si>
    <t>FK PUR 160G MIL ES/PT</t>
  </si>
  <si>
    <t>Frischkäse-Taler 125g f</t>
  </si>
  <si>
    <t>FK Taler 125G</t>
  </si>
  <si>
    <t>FKR SORTIERT 90G GEI</t>
  </si>
  <si>
    <t>FKR ANA-MAN 90G GEI DK</t>
  </si>
  <si>
    <t>FKR KRÄU 90G GEI DK</t>
  </si>
  <si>
    <t>FKR PAP-CHILI 90G GEI DK</t>
  </si>
  <si>
    <t>Fertigware (Mozzarella)</t>
  </si>
  <si>
    <t>Mozzarellatasche gefüll</t>
  </si>
  <si>
    <t>Mozzarellatasche gef. m</t>
  </si>
  <si>
    <t>MOZZ CILIEG 11G * DE</t>
  </si>
  <si>
    <t>Mozzarella Rolle, QZBW</t>
  </si>
  <si>
    <t>Scamorza 3kg Schalen</t>
  </si>
  <si>
    <t>Stracciatella 200g Mozz</t>
  </si>
  <si>
    <t>MOZZ STRAC 200G * DE</t>
  </si>
  <si>
    <t>Mozzarella Crema 200g</t>
  </si>
  <si>
    <t>Mozzarella Crema 250g</t>
  </si>
  <si>
    <t>Mozzarella Crema 1,5kg</t>
  </si>
  <si>
    <t>MOZZ CILIEG 160G * DE</t>
  </si>
  <si>
    <t>MOZZ CILIEG 1000g GASTRO</t>
  </si>
  <si>
    <t>MOZZ BOCCO 53G * DE</t>
  </si>
  <si>
    <t>Mozzarella Kugel 134g,</t>
  </si>
  <si>
    <t>MOZZ KUGEL 134G * DE</t>
  </si>
  <si>
    <t>Mozzarella geknotet 100</t>
  </si>
  <si>
    <t>MOZZ NODINI 1000G * DE</t>
  </si>
  <si>
    <t>Mozzarella Zopf, QZBW</t>
  </si>
  <si>
    <t>MOZZ ZOPF * DE</t>
  </si>
  <si>
    <t>Mozzarellaplatte 250g,</t>
  </si>
  <si>
    <t>MOZZ PLATTE 250G * DE</t>
  </si>
  <si>
    <t>Vemondo Veganer Aufstri</t>
  </si>
  <si>
    <t>VEG AUFSTRICH 150G VEM DE</t>
  </si>
  <si>
    <t>LCB Bio Tiramisu classi</t>
  </si>
  <si>
    <t>TIR CLASS 100G LCB FR</t>
  </si>
  <si>
    <t>LCB Bioland Mousse au c</t>
  </si>
  <si>
    <t>MOUSSE NOIR 80G LCB FR</t>
  </si>
  <si>
    <t>Bio Panna Cotta 110g, i</t>
  </si>
  <si>
    <t>PANNA HIMB 110G AS DE</t>
  </si>
  <si>
    <t>WH MM Bioland Tiramisu</t>
  </si>
  <si>
    <t>WH MM Bioland Mousse au</t>
  </si>
  <si>
    <t>WH MM Bioland Mousse Ma</t>
  </si>
  <si>
    <t>MOU ESPR 80G WH DE</t>
  </si>
  <si>
    <t>MOU NOIR 80G WH FR</t>
  </si>
  <si>
    <t>MOU ESPR 80G WH FR</t>
  </si>
  <si>
    <t>WH MM Bioland Sahne Due</t>
  </si>
  <si>
    <t>SAHDU SCHOKO 120G WH DE</t>
  </si>
  <si>
    <t>SAHDU ZARTBIT 120G WH DE</t>
  </si>
  <si>
    <t>WH MM Bioland Panna Cot</t>
  </si>
  <si>
    <t>Mont Blanc Panna Cotta</t>
  </si>
  <si>
    <t>PANNA HIMB 130G MBL</t>
  </si>
  <si>
    <t>Premium N Panna Cotta 1</t>
  </si>
  <si>
    <t>PANNA-PREM MIKO 130G</t>
  </si>
  <si>
    <t>Bio Desserts 110g</t>
  </si>
  <si>
    <t>DESSERT MIKO 110G WH DE</t>
  </si>
  <si>
    <t>Bio Desserts 85g/110g</t>
  </si>
  <si>
    <t>DESSERT MIKO-85G- 110G</t>
  </si>
  <si>
    <t>Gut Bio Panna Cotta 110</t>
  </si>
  <si>
    <t>PANNA MIKO 110G GUB DE</t>
  </si>
  <si>
    <t>BioBio Panna Cotta 110g</t>
  </si>
  <si>
    <t>PANNA SORT 110G BB DE</t>
  </si>
  <si>
    <t>WH MM Bioland Crème Brû</t>
  </si>
  <si>
    <t>CB 100G WH DE</t>
  </si>
  <si>
    <t>Bio Bircher Müsli 125g</t>
  </si>
  <si>
    <t>BIMÜ MIKO 125G DE</t>
  </si>
  <si>
    <t>Dessert (Fertigware)</t>
  </si>
  <si>
    <t>Test</t>
  </si>
  <si>
    <t>tttDessert (Fertigware)</t>
  </si>
  <si>
    <t>test</t>
  </si>
  <si>
    <t>MOU HOBLÜ 80G WH FR</t>
  </si>
  <si>
    <t>Deluxe Walnusskäse 150g</t>
  </si>
  <si>
    <t>WAL-K SORT 150G DEX SL</t>
  </si>
  <si>
    <t>WAL-K SORT 150G DEX ES</t>
  </si>
  <si>
    <t>WAL-K SORT 150G DEX</t>
  </si>
  <si>
    <t>WAL-K SORT 150G DEX IE</t>
  </si>
  <si>
    <t>Milbona Nuss- und Fruch</t>
  </si>
  <si>
    <t>NUSSK-FRUCHTK MIKO 150G MIL DE</t>
  </si>
  <si>
    <t>MILBONA Nuss- und Fruch</t>
  </si>
  <si>
    <t>Exquisit Walnusskäse 15</t>
  </si>
  <si>
    <t>WALK * 150G * DK</t>
  </si>
  <si>
    <t>WAL-K  150G LIM-ED DK</t>
  </si>
  <si>
    <t>WALK * 150G * BE-NL</t>
  </si>
  <si>
    <t>WAL-K 150G LIM-ED 2P</t>
  </si>
  <si>
    <t>WALK * 150G * DE/AT</t>
  </si>
  <si>
    <t>WAL-K 150G LIM-ED AT</t>
  </si>
  <si>
    <t>WALK * 150G * PT</t>
  </si>
  <si>
    <t>WAL-K 150G LIM-ED PT</t>
  </si>
  <si>
    <t>NUSSK-FRUCHTK MIKO 150G</t>
  </si>
  <si>
    <t>Lidl Milbona Nuss- und</t>
  </si>
  <si>
    <t>NUSSK-FRUCHTK MIKO 150G 2SP</t>
  </si>
  <si>
    <t>NUSSK-FRUCHTK MIKO 150G 2P</t>
  </si>
  <si>
    <t>Alfresco Grilltaler Nat</t>
  </si>
  <si>
    <t>GRILLT NATUR 240G ALF GB</t>
  </si>
  <si>
    <t>Alfresco Grilltaler Chi</t>
  </si>
  <si>
    <t>GRILLT CHILI 240G ALF GB</t>
  </si>
  <si>
    <t>Lidl MILBONA Bio Streic</t>
  </si>
  <si>
    <t>WH MM Bioland FrischeCr</t>
  </si>
  <si>
    <t>FC ANDAL 125G WH DE</t>
  </si>
  <si>
    <t>FC SA-SA 125G WH DE</t>
  </si>
  <si>
    <t>FC SAH 1,5KG WH DE</t>
  </si>
  <si>
    <t>FC PAP 1,5KG WH DE</t>
  </si>
  <si>
    <t>Konventionelle Kräuter-</t>
  </si>
  <si>
    <t>Konventionelle Paprika-</t>
  </si>
  <si>
    <t>CREME PAP 1,5KG OMI DE</t>
  </si>
  <si>
    <t>Bioland Kräuter-Creme 5</t>
  </si>
  <si>
    <t>Bioland Sahne-Creme 5,0</t>
  </si>
  <si>
    <t>SAHNEC * 5KG WH DE</t>
  </si>
  <si>
    <t>1201 Bio Pur laktosefre</t>
  </si>
  <si>
    <t>2438 Bio Kräutercreme l</t>
  </si>
  <si>
    <t>2439 Bio Meerrettichcre</t>
  </si>
  <si>
    <t>Milbona Bio Streichrahm</t>
  </si>
  <si>
    <t>STREICHR MIKO 150G MIL DE</t>
  </si>
  <si>
    <t>STREICHR MIKO 150G MIL GB/IE</t>
  </si>
  <si>
    <t>STREICHR MIKO 150G MIL CZ</t>
  </si>
  <si>
    <t>STREICHR MIKO 150G MIL BG</t>
  </si>
  <si>
    <t>STREICHR MIKO 150G MIL BE/ES</t>
  </si>
  <si>
    <t>STREICHR MIKO 150G MIL ES</t>
  </si>
  <si>
    <t>STREICHR MIKO 150G MIL CY</t>
  </si>
  <si>
    <t>STREICHR MIKO 150G MIL CH</t>
  </si>
  <si>
    <t>STREICHR MIKO 150G MIL SK</t>
  </si>
  <si>
    <t>STREICHR MIKO 150G MIL CY/LT</t>
  </si>
  <si>
    <t>Bio Sonne Streichrahm 1</t>
  </si>
  <si>
    <t>STREICHR MIKO 150G BIS DE</t>
  </si>
  <si>
    <t>reserviert SK Milbona B</t>
  </si>
  <si>
    <t>STREICHR 150G MIL DE</t>
  </si>
  <si>
    <t>reserviert CS Milbona B</t>
  </si>
  <si>
    <t>STREICHR MIKO 150G MIL CS</t>
  </si>
  <si>
    <t>reserviert IE Milbona B</t>
  </si>
  <si>
    <t>STREICHR MIKO 150G MIL IE</t>
  </si>
  <si>
    <t>reserviert DE Milbona B</t>
  </si>
  <si>
    <t>STREICHR MIKO 150G MIL SE</t>
  </si>
  <si>
    <t>STREICHR MIKO 150G MIL DK</t>
  </si>
  <si>
    <t>Bio Frischecreme 150g (</t>
  </si>
  <si>
    <t>FC MIKO 150g AS DE</t>
  </si>
  <si>
    <t>WH MM Bioland Gewürzbut</t>
  </si>
  <si>
    <t>KRBU ROSM-KNOBL 80G WH DE</t>
  </si>
  <si>
    <t>KRBU STEINP-ESTRAG 80G WH DE</t>
  </si>
  <si>
    <t>KRBU ALPEN-CHILI 80G WH DE</t>
  </si>
  <si>
    <t>WH MM Bioland Kräuterbu</t>
  </si>
  <si>
    <t>LCB Bio Zaziki 175 g</t>
  </si>
  <si>
    <t>WH MM Bioland Zaziki, 1</t>
  </si>
  <si>
    <t>WH MM Bioland Zaziki, 4</t>
  </si>
  <si>
    <t>ZAZ * 400G WH DE</t>
  </si>
  <si>
    <t>WH MM Bioland Bircher M</t>
  </si>
  <si>
    <t>BIMÜ SOMMERT 125G WH DE</t>
  </si>
  <si>
    <t>WH MM Bioland Müsli tri</t>
  </si>
  <si>
    <t>MÜSLIJ ZIT 150G WH DE</t>
  </si>
  <si>
    <t>MÜSLIJ PFL 150G WH DE</t>
  </si>
  <si>
    <t>MÜSLIJ BIRNE 150G WH DE</t>
  </si>
  <si>
    <t>MÜSLIJ NAUTUR 150G WH DE</t>
  </si>
  <si>
    <t>MÜSLIJ HIMB 150G WH DE</t>
  </si>
  <si>
    <t>WH MM Bioland Joghurt v</t>
  </si>
  <si>
    <t>JOGH LAC</t>
  </si>
  <si>
    <t>MAGM JOGH</t>
  </si>
  <si>
    <t>BIMÜ MIKO 125G AS DE</t>
  </si>
  <si>
    <t>Test Workflow</t>
  </si>
  <si>
    <t>KBio Bircher Müsli 12er</t>
  </si>
  <si>
    <t>BIMÜ MIKO 125G K-B DE</t>
  </si>
  <si>
    <t>WH MM Bioland Rahmjoghu</t>
  </si>
  <si>
    <t>RAHM-JOGH PUR 150G WH DE</t>
  </si>
  <si>
    <t>RAHM-JOGH HIMB 150G WH DE</t>
  </si>
  <si>
    <t>RAHM-JOGH BIRNE 150G WH  DE</t>
  </si>
  <si>
    <t>WH MM Bio Rote-Bete-Mee</t>
  </si>
  <si>
    <t>WH MM Bio Curry-Mango D</t>
  </si>
  <si>
    <t>WH MM BioTomate-Ricotta</t>
  </si>
  <si>
    <t>WH MM Bioland Zaziki 17</t>
  </si>
  <si>
    <t>Mischphase Joghurt vom</t>
  </si>
  <si>
    <t>JVF BROMB 10KG WH DE</t>
  </si>
  <si>
    <t>JVF HIMB 10KG WH DE</t>
  </si>
  <si>
    <t>JVF BIRNE 10KG WH DE</t>
  </si>
  <si>
    <t>JVF BLUTO 10KG WH DE</t>
  </si>
  <si>
    <t>MP JVF-ALLE- SORTEN 10KG</t>
  </si>
  <si>
    <t>Joghurt (Fertigware)</t>
  </si>
  <si>
    <t>4-Kaese-Paste, Schmelzk</t>
  </si>
  <si>
    <t>4KÄPA * 10KG * *</t>
  </si>
  <si>
    <t>SKZ PF 10KG DRO</t>
  </si>
  <si>
    <t>Cheddar Creme CL 10 kg</t>
  </si>
  <si>
    <t>CHED-CREME CL-O-FA 10KG</t>
  </si>
  <si>
    <t>CHED-CREME CL 10KG</t>
  </si>
  <si>
    <t>Raeucher-Wurst 1000g, C</t>
  </si>
  <si>
    <t>RW CHILI 1KG SL</t>
  </si>
  <si>
    <t>Räucher Wurst 2000g, Ch</t>
  </si>
  <si>
    <t>Raeucher Wurst 2000g, C</t>
  </si>
  <si>
    <t>RW CHILI 2KG ABI</t>
  </si>
  <si>
    <t>Räucherkäse Wurst 2000g</t>
  </si>
  <si>
    <t>RW CHILI 2KG * 2S</t>
  </si>
  <si>
    <t>Creme Noblesse 250g sor</t>
  </si>
  <si>
    <t>CN SORT 250G JERMI</t>
  </si>
  <si>
    <t>Lisani Creme Noblesse 2</t>
  </si>
  <si>
    <t>CN SORTIERT 250G LIS PT</t>
  </si>
  <si>
    <t xml:space="preserve"> CREME NOBLESSE 250g so</t>
  </si>
  <si>
    <t>CN SORT 250G Aldi NL</t>
  </si>
  <si>
    <t>1680 Lisani Creme Noble</t>
  </si>
  <si>
    <t>CN SORTIERT 250G LIS DE</t>
  </si>
  <si>
    <t>Alpenmark Creme Nobless</t>
  </si>
  <si>
    <t>CN SORTIERT 250G ALP DE</t>
  </si>
  <si>
    <t>Creme Noblesse 250g, Ch</t>
  </si>
  <si>
    <t>CN CHAMP 250G</t>
  </si>
  <si>
    <t>Creme Noblesse 250g, Kr</t>
  </si>
  <si>
    <t>CN KRÄU 250G</t>
  </si>
  <si>
    <t>Creme Noblesse 250g, La</t>
  </si>
  <si>
    <t>CN LACHS 250G</t>
  </si>
  <si>
    <t>Creme Noblesse 250g, Me</t>
  </si>
  <si>
    <t>CN MEX 250G</t>
  </si>
  <si>
    <t>Creme Noblesse 250g, Sc</t>
  </si>
  <si>
    <t>CN SCHI 250G</t>
  </si>
  <si>
    <t>Torte 2000g, Gruene Pfe</t>
  </si>
  <si>
    <t>Old Germany Torte 2000g</t>
  </si>
  <si>
    <t>TORT GRÜN-PF 2KG OLD</t>
  </si>
  <si>
    <t>Torte 2000g Grüner Pfef</t>
  </si>
  <si>
    <t>TORT GRÜN-PF 2KG JER 2P</t>
  </si>
  <si>
    <t>Torte 2000g, Grüner Pfe</t>
  </si>
  <si>
    <t>Räuchertörtchen 125g Ch</t>
  </si>
  <si>
    <t>TÖRT SORT-KALT 125G CHE</t>
  </si>
  <si>
    <t>TÖRT SORT-KALT 125G CFO</t>
  </si>
  <si>
    <t>Torte 2000g, Lachs</t>
  </si>
  <si>
    <t>TORT LACHS 2KG JER 2P</t>
  </si>
  <si>
    <t>Torte 1000g, Lachs Jerm</t>
  </si>
  <si>
    <t>TORT LACHS 1KG JER DE</t>
  </si>
  <si>
    <t>Torte 1000g, Lachs SL/N</t>
  </si>
  <si>
    <t>TORT LACHS 1KG SL/NL</t>
  </si>
  <si>
    <t>Torte 1000g, Lachs Pass</t>
  </si>
  <si>
    <t>TORT LACHS 1KG PSL</t>
  </si>
  <si>
    <t>Torte 1000g, Lachs Mich</t>
  </si>
  <si>
    <t>TORT LACHS 1KG MICH</t>
  </si>
  <si>
    <t>Torte 1000g, Lachs Prim</t>
  </si>
  <si>
    <t>Torte 1000g, Lachs Gero</t>
  </si>
  <si>
    <t>TORT LACHS 1KG RO</t>
  </si>
  <si>
    <t>Mini-Roulette 150g, Rae</t>
  </si>
  <si>
    <t>MINIRO RÄULACHS 150G JER DE</t>
  </si>
  <si>
    <t>Mini-Roulette 150g, Sch</t>
  </si>
  <si>
    <t>MINIRO SCHW-PF 150G JER DE</t>
  </si>
  <si>
    <t>Torte 1000g, Pfeffer Je</t>
  </si>
  <si>
    <t>TORT PF 1KG JER DE</t>
  </si>
  <si>
    <t>Torte 1000g, Pfeffer Pa</t>
  </si>
  <si>
    <t>Torte 1000g, Pfeffer Mi</t>
  </si>
  <si>
    <t>TORT PF 1KG MICH</t>
  </si>
  <si>
    <t>Räucherkäse Torte 1000g</t>
  </si>
  <si>
    <t>TORT RÄU-KÄSE 1KG CHE</t>
  </si>
  <si>
    <t>Abiaco Räucherkäse Tort</t>
  </si>
  <si>
    <t>TORT RÄU-KÄSE 1KG ABI</t>
  </si>
  <si>
    <t>Räucherkäse Wurst 6 lb</t>
  </si>
  <si>
    <t>RW NATUR 6LB SAP</t>
  </si>
  <si>
    <t>Uniekaas Raeucherkaese</t>
  </si>
  <si>
    <t>RW NATUR 6LB BCH</t>
  </si>
  <si>
    <t>Raeucherkaese Wurst 100</t>
  </si>
  <si>
    <t>Raeucherkäse Wurst 1000</t>
  </si>
  <si>
    <t>RW NATUR 1KG 3S</t>
  </si>
  <si>
    <t>Raeucherkaese Wurst 200</t>
  </si>
  <si>
    <t>RW NATUR 2KG HME SL</t>
  </si>
  <si>
    <t>RW NATUR 2KG 6S</t>
  </si>
  <si>
    <t>RW NATUR 2KG * 4S</t>
  </si>
  <si>
    <t>RW NATUR 2KG DK</t>
  </si>
  <si>
    <t>Raeucherkaese Wurst Dut</t>
  </si>
  <si>
    <t>RW GOU-STAUB 6LB DM</t>
  </si>
  <si>
    <t>RW MAAS 6LB DM</t>
  </si>
  <si>
    <t>RW GOU-O-SORB 6LB DM</t>
  </si>
  <si>
    <t>GEM Räucherkäse Wurst 2</t>
  </si>
  <si>
    <t>RW NATUR 2,7KG GEM</t>
  </si>
  <si>
    <t>Roulette 500g, Lachs Je</t>
  </si>
  <si>
    <t>ROUL LACHS 500G JER DE</t>
  </si>
  <si>
    <t>Roulette Lachs 500g Pri</t>
  </si>
  <si>
    <t>Roulette 500g, Schw. Pf</t>
  </si>
  <si>
    <t>ROUL SCHW-PF 500G JER DE</t>
  </si>
  <si>
    <t>Roulette Schwarzer Pfef</t>
  </si>
  <si>
    <t>Roulette 1000g, Walnuss</t>
  </si>
  <si>
    <t>ROUL WAL 1KG JER DE</t>
  </si>
  <si>
    <t>Roulette Walnuss 1000g</t>
  </si>
  <si>
    <t>Continente Roulette 100</t>
  </si>
  <si>
    <t>ROUL WAL 1KG CTN</t>
  </si>
  <si>
    <t>Roulette 500g, Walnuss</t>
  </si>
  <si>
    <t>ROUL WAL 500G JER DE</t>
  </si>
  <si>
    <t>Raeucher Wurst 1000g, S</t>
  </si>
  <si>
    <t>Räucherkäse Wurst 1.000</t>
  </si>
  <si>
    <t>RW SCHI 1KG 2S</t>
  </si>
  <si>
    <t>RW SCHI 2KG JER</t>
  </si>
  <si>
    <t>Schinken-Raeucherkaese</t>
  </si>
  <si>
    <t>RW SCHI 2KG LOR NO</t>
  </si>
  <si>
    <t>RW SCHI 2KG 2P</t>
  </si>
  <si>
    <t>RW SCHI 2KG 2P ATT-PIB</t>
  </si>
  <si>
    <t>Raeucherkaese Wurst ca.</t>
  </si>
  <si>
    <t>RW SCHI 8,1KG</t>
  </si>
  <si>
    <t>RW SCHI 8,1KG NL</t>
  </si>
  <si>
    <t>Schmelzkaesezubereitung</t>
  </si>
  <si>
    <t>SKZ BLO-35FIT 16KG</t>
  </si>
  <si>
    <t>SKZ EMM-45FIT 18KG</t>
  </si>
  <si>
    <t>SKZ BLO-40FIT 15KG</t>
  </si>
  <si>
    <t>SKZ BLO-40FIT 15KG PR</t>
  </si>
  <si>
    <t>Walnuss-Torte 2000g</t>
  </si>
  <si>
    <t>TORT WAL 2KG</t>
  </si>
  <si>
    <t>Torte 2000g, Walnuss</t>
  </si>
  <si>
    <t>Old Germany  Walnuss-To</t>
  </si>
  <si>
    <t>TORT WAL 2KG OLD</t>
  </si>
  <si>
    <t>Torte 2000g Walnuss</t>
  </si>
  <si>
    <t>Mini-Roulette 125g, Wal</t>
  </si>
  <si>
    <t>MINIRO WAL 125G JER DE</t>
  </si>
  <si>
    <t>Mini-Roulette Walnuss 1</t>
  </si>
  <si>
    <t>Continente Mini-Roulett</t>
  </si>
  <si>
    <t>MINIRO WAL 125G CTN</t>
  </si>
  <si>
    <t>Torte 1000g, Walnuss</t>
  </si>
  <si>
    <t>TORT WAL 1KG JER</t>
  </si>
  <si>
    <t>Torte 1000g, Walnuss Pa</t>
  </si>
  <si>
    <t>Torte 1000g, Walnuss Pr</t>
  </si>
  <si>
    <t>Torte 1000g, Walnuss Mi</t>
  </si>
  <si>
    <t>TORT WAL 1KG MICH</t>
  </si>
  <si>
    <t>Walnuss Torte 1000g IT-</t>
  </si>
  <si>
    <t>TORT WAL 1KG IT-RO</t>
  </si>
  <si>
    <t>Räucherkäse Scheiben 20</t>
  </si>
  <si>
    <t>RS SORT 200G ALDI UK GB</t>
  </si>
  <si>
    <t>Schmelzkäse-Schalen</t>
  </si>
  <si>
    <t>SKZ CN-125G- 250G</t>
  </si>
  <si>
    <t>Käsecreme 150g</t>
  </si>
  <si>
    <t>KC * 150G JER DE</t>
  </si>
  <si>
    <t>Raeucherkaese-Scheiben</t>
  </si>
  <si>
    <t>RS SCHI 200G</t>
  </si>
  <si>
    <t>RS SCHI 200G * SR</t>
  </si>
  <si>
    <t>RS NATUR 200G</t>
  </si>
  <si>
    <t>Räucherkäse-Scheiben 20</t>
  </si>
  <si>
    <t>RS NATUR 200G CY</t>
  </si>
  <si>
    <t>RS NATUR 200G * SR</t>
  </si>
  <si>
    <t>RS SCHI 250G</t>
  </si>
  <si>
    <t>RS NATUR 250G</t>
  </si>
  <si>
    <t>Provola Scheiben geräuc</t>
  </si>
  <si>
    <t>RS PROV 150G</t>
  </si>
  <si>
    <t>Deluxe Räucherkäse-Stüc</t>
  </si>
  <si>
    <t>RSTK * 300G DEX</t>
  </si>
  <si>
    <t>Räucherkäse Wurst ca. 8</t>
  </si>
  <si>
    <t>RW NATUR 8,1KG</t>
  </si>
  <si>
    <t>Räucher Wurst ca. 8,1 k</t>
  </si>
  <si>
    <t>Emmentaler Paste 10 kg</t>
  </si>
  <si>
    <t>KÄPA EMM 10KG JÜTRO</t>
  </si>
  <si>
    <t>Schmelzkäse-Scheiben</t>
  </si>
  <si>
    <t>SKZ  250G</t>
  </si>
  <si>
    <t>SKZ SORT 150G</t>
  </si>
  <si>
    <t>RS SORT 200G</t>
  </si>
  <si>
    <t>First Price SK-Creme Sh</t>
  </si>
  <si>
    <t>SKZ SHRIM-FIRST-PR. 250G</t>
  </si>
  <si>
    <t>Gorgonzola-Paste 10kg</t>
  </si>
  <si>
    <t>PASTE GORG 10KG JÜ</t>
  </si>
  <si>
    <t>Cheddar-Paste 10kg</t>
  </si>
  <si>
    <t>PASTE CHED 10KG JÜ</t>
  </si>
  <si>
    <t>Black Forest Schinken R</t>
  </si>
  <si>
    <t>RW SCHI 2,72K BFO DE</t>
  </si>
  <si>
    <t>Schinken Raeucherkaese-</t>
  </si>
  <si>
    <t>RW SCHI 2,72KG HME SL</t>
  </si>
  <si>
    <t>RW SCHI 2,72K BFO GB</t>
  </si>
  <si>
    <t>RW SCHI 2,72K BFO HU</t>
  </si>
  <si>
    <t>GEM Schinken Räucherkäs</t>
  </si>
  <si>
    <t>RW SCHI 2,7KG GEM GR</t>
  </si>
  <si>
    <t>RW SCHI 2,72K BFO UA</t>
  </si>
  <si>
    <t>RW SCHI 2,72K BFO GR</t>
  </si>
  <si>
    <t>Black Forest Chili Räuc</t>
  </si>
  <si>
    <t>RW CHILI 2,72K BFO DE</t>
  </si>
  <si>
    <t>Black Forest Chiliraeuc</t>
  </si>
  <si>
    <t>RW CHILI 2,72K BFO GB</t>
  </si>
  <si>
    <t>Chili Raeucherkaese-Wur</t>
  </si>
  <si>
    <t>RW CHILI 2,72KG HME SL</t>
  </si>
  <si>
    <t>RW CHILI 2,72K BFO HU</t>
  </si>
  <si>
    <t>RW CHILI 2,72K BFO GR</t>
  </si>
  <si>
    <t>RW CHILI 2,72K BFO UA</t>
  </si>
  <si>
    <t>RW SORT-NAT 2KG JER GB</t>
  </si>
  <si>
    <t>Gouda-Paste 10kg</t>
  </si>
  <si>
    <t>KÄPA GOU 10KG JÜ</t>
  </si>
  <si>
    <t>RW NATUR 2,72K BFO DE</t>
  </si>
  <si>
    <t>Raeucherkaese-Wurst 2,7</t>
  </si>
  <si>
    <t>RW NATUR 2,72K HME SL</t>
  </si>
  <si>
    <t>Black Forest Raeucherka</t>
  </si>
  <si>
    <t>RW NATUR 2,72K BFO GB</t>
  </si>
  <si>
    <t>Räucherkäse-Wurst 2,72k</t>
  </si>
  <si>
    <t>RW NATUR 2,72KG MIC CY</t>
  </si>
  <si>
    <t>RW NATUR 2,72KG ITC BA</t>
  </si>
  <si>
    <t>RW NATUR 2,72K BFO HU</t>
  </si>
  <si>
    <t>RW NATUR 2,72KG BFO UA</t>
  </si>
  <si>
    <t>Schmelzkaesebloecke 5 l</t>
  </si>
  <si>
    <t>SKZ BLO-WE-O-SORBI 5LB</t>
  </si>
  <si>
    <t>4-Käse-Paste 10 kg back</t>
  </si>
  <si>
    <t>4KÄPA BACKS 10KG ALH</t>
  </si>
  <si>
    <t>Mozzarella Kaesezuberei</t>
  </si>
  <si>
    <t>SKZ MOZZ-IT-KRÄU 17KG</t>
  </si>
  <si>
    <t>Räucherkäse-Stücke NATU</t>
  </si>
  <si>
    <t>RSTK NATUR 150G ITC</t>
  </si>
  <si>
    <t>Chili-Räucherkäse-Stück</t>
  </si>
  <si>
    <t>RSTK CHILI 150G ITC</t>
  </si>
  <si>
    <t>RW NATUR 1KG BFO Mercat</t>
  </si>
  <si>
    <t>RW NATUR 1KG BFO MER</t>
  </si>
  <si>
    <t>Black Forest Chili Raeu</t>
  </si>
  <si>
    <t>Morrisons Räucherkäse-S</t>
  </si>
  <si>
    <t>RS SORT-NAT 200G MOR</t>
  </si>
  <si>
    <t>Vesper Scheiben 125g,</t>
  </si>
  <si>
    <t>VS * 125G JER DE</t>
  </si>
  <si>
    <t>Alpenmark Brotzeitcreme</t>
  </si>
  <si>
    <t>BZC SORTIERT 200G ALP DE</t>
  </si>
  <si>
    <t>RW CHILI 2KG GB</t>
  </si>
  <si>
    <t>RW NATUR 1KG BFO WHL</t>
  </si>
  <si>
    <t>18127 Völker Räucherkäs</t>
  </si>
  <si>
    <t>18127 RS SORT 200G VÖL</t>
  </si>
  <si>
    <t>18126 Räucherwurst 700g</t>
  </si>
  <si>
    <t>18126 RW NATUR 700G MON</t>
  </si>
  <si>
    <t>Coop Räucherkäse Scheib</t>
  </si>
  <si>
    <t>RS NATUR 150G COP</t>
  </si>
  <si>
    <t>ASDA Räucherscheiben 18</t>
  </si>
  <si>
    <t>RS NATUR-NAT 180G ASA</t>
  </si>
  <si>
    <t>Aldi Käsecreme 150g</t>
  </si>
  <si>
    <t>KC MIKO 150G ALD</t>
  </si>
  <si>
    <t>Räucherkäsestücke 150g</t>
  </si>
  <si>
    <t>RSTK SORT 150G</t>
  </si>
  <si>
    <t>Räucherwurst 5,6kg  &lt; 1</t>
  </si>
  <si>
    <t>RW NATUR-EX-NAT 5,6KG</t>
  </si>
  <si>
    <t>Ofensnack Pizza 150g</t>
  </si>
  <si>
    <t>OFENS PIZZA 150G</t>
  </si>
  <si>
    <t>Ofensnack Champignon 15</t>
  </si>
  <si>
    <t>OFENS CHAMP 150G</t>
  </si>
  <si>
    <t>Ofensnack Flammkuchen 1</t>
  </si>
  <si>
    <t>OFENS FLAMM 150G</t>
  </si>
  <si>
    <t>Gourmet Räucherscheiben</t>
  </si>
  <si>
    <t>GRS SORT 150G</t>
  </si>
  <si>
    <t>GRS MIKO 150G</t>
  </si>
  <si>
    <t>MILBONA Gourmet Räucher</t>
  </si>
  <si>
    <t>GRS SORT 150G MIL DE</t>
  </si>
  <si>
    <t>Milbona Gourmet Räucher</t>
  </si>
  <si>
    <t>GRS SORT 150G MIL BE</t>
  </si>
  <si>
    <t>GRS SORT 150G MIL CY</t>
  </si>
  <si>
    <t>Räucherwurst 400g</t>
  </si>
  <si>
    <t>RW NATUR 400G</t>
  </si>
  <si>
    <t>VALBLANC Käsecreme 150g</t>
  </si>
  <si>
    <t>KC SORTIERT 150G VAL NL</t>
  </si>
  <si>
    <t>Iceland Räucherkäse Sch</t>
  </si>
  <si>
    <t>RS SORT 160G ICE</t>
  </si>
  <si>
    <t>VALBLANC Creme Noblesse</t>
  </si>
  <si>
    <t>CN SORTIERT 150G VAL</t>
  </si>
  <si>
    <t>Räucherwurst 2,72kg</t>
  </si>
  <si>
    <t>RW NATUR 2,72K GB</t>
  </si>
  <si>
    <t>Raeucherwurst mit Pflan</t>
  </si>
  <si>
    <t>RW PFLANZF 2KG</t>
  </si>
  <si>
    <t>ASDA Räucherkäse-Stücke</t>
  </si>
  <si>
    <t>RSTK SORT-NAT 175G ASA</t>
  </si>
  <si>
    <t>SKZ Würfel 5kg, Cheddar</t>
  </si>
  <si>
    <t>SKZ CHED-WE-GEW 5KG * CN</t>
  </si>
  <si>
    <t>4-Käse-Block 10kg</t>
  </si>
  <si>
    <t>Alpenmark Räucherscheib</t>
  </si>
  <si>
    <t>RS MIKO 150G ALP DE</t>
  </si>
  <si>
    <t>Meierie Räucherscheiben</t>
  </si>
  <si>
    <t>RS MIKO 150G MEI DE</t>
  </si>
  <si>
    <t>Almtaler Brotzeitcreme</t>
  </si>
  <si>
    <t>BZC MIKO 200G</t>
  </si>
  <si>
    <t>JERMI Räucherkäse-Stück</t>
  </si>
  <si>
    <t>RSTK * 150G JER DE</t>
  </si>
  <si>
    <t>RSTK * 100G JER DE</t>
  </si>
  <si>
    <t>RS SORT 250G MOR</t>
  </si>
  <si>
    <t>Leckerrom Räucherscheib</t>
  </si>
  <si>
    <t>RS MIKO 150G LEK DE</t>
  </si>
  <si>
    <t>Räucherscheiben 150g</t>
  </si>
  <si>
    <t>RS SORT 150G</t>
  </si>
  <si>
    <t>Schinken Räucherscheibe</t>
  </si>
  <si>
    <t>RS SCHI 150G</t>
  </si>
  <si>
    <t>Chili Räucherscheiben 1</t>
  </si>
  <si>
    <t>RS CHILI 150G</t>
  </si>
  <si>
    <t>TORT RÄU-KÄSE 1KG MOR GB</t>
  </si>
  <si>
    <t>Exquisit Walnuss Schmel</t>
  </si>
  <si>
    <t>SKZ WAL 150G EX DE</t>
  </si>
  <si>
    <t>COOP Räucherstücke natu</t>
  </si>
  <si>
    <t>RSTK NATUR-12X 150G COP</t>
  </si>
  <si>
    <t>Aldi ES Valblanc Käsecr</t>
  </si>
  <si>
    <t>KC MIKO 125G VAL ES</t>
  </si>
  <si>
    <t>Schinken-Räucherwurst 8</t>
  </si>
  <si>
    <t>RW SCHI 8,1KG MIV 2P</t>
  </si>
  <si>
    <t>MILBONA Räucherscheiben</t>
  </si>
  <si>
    <t>RS SORT 200G MIL GB</t>
  </si>
  <si>
    <t>RS NATUR 200G JER KR CFO</t>
  </si>
  <si>
    <t>GRS 150G MIL DE</t>
  </si>
  <si>
    <t>Premium Würfel 100g, Rä</t>
  </si>
  <si>
    <t>KW-PREM RÄU 100G CFO</t>
  </si>
  <si>
    <t>Premium Würfel 100g, Go</t>
  </si>
  <si>
    <t>KW-PREM GOU 100G CFO</t>
  </si>
  <si>
    <t>Premium Würfel 100g, Em</t>
  </si>
  <si>
    <t>KW-PREM EMM 100G CFO</t>
  </si>
  <si>
    <t>Premium Würfel 100g, Ch</t>
  </si>
  <si>
    <t>KW-PREM CHED 100G CFO</t>
  </si>
  <si>
    <t>Premium Cheese Cubes 22</t>
  </si>
  <si>
    <t>KW-PREM GOU 220G CFO</t>
  </si>
  <si>
    <t>Premium Würfel 220g, Em</t>
  </si>
  <si>
    <t>KW-PREM EMM 220G CFO</t>
  </si>
  <si>
    <t>RSTK 100G CFO</t>
  </si>
  <si>
    <t>RSTK 150G CFO</t>
  </si>
  <si>
    <t>Premium Würfel 100g, Ca</t>
  </si>
  <si>
    <t>KW-PREM CAM 100G CFO</t>
  </si>
  <si>
    <t>Meine Käserei Gourmet R</t>
  </si>
  <si>
    <t>GRS MIKO 150G MEI</t>
  </si>
  <si>
    <t>RS MIKO 150G LEC</t>
  </si>
  <si>
    <t>K-Classic Räucher-Schei</t>
  </si>
  <si>
    <t>RS PUR 150G K-C DE</t>
  </si>
  <si>
    <t>RS SCHINKEN 150G K-C DE</t>
  </si>
  <si>
    <t>RS PAP-CHIL 150G K-C DE</t>
  </si>
  <si>
    <t>Räucherscheiben 150g OG</t>
  </si>
  <si>
    <t>RS NATUR 150G JER</t>
  </si>
  <si>
    <t>Räucherscheiben Schinke</t>
  </si>
  <si>
    <t>RS SCHI 150G JER</t>
  </si>
  <si>
    <t>Räucherscheiben Paprika</t>
  </si>
  <si>
    <t>RS PAP-CHILI 150G JER</t>
  </si>
  <si>
    <t>WUR MOZZ-40 3,9KG JER D</t>
  </si>
  <si>
    <t>WUR MOZZ-40 3,9KG JER DE</t>
  </si>
  <si>
    <t>RW NATUR 2KG VIO</t>
  </si>
  <si>
    <t>SKRaclette Paste backst</t>
  </si>
  <si>
    <t>SKZ RACL-PAST-BACKS 10KG</t>
  </si>
  <si>
    <t>TORT RÄU-60 1KG CFO GB</t>
  </si>
  <si>
    <t>RW NATUR 2KG EMP ES</t>
  </si>
  <si>
    <t>RW SCHI 2KG EMP ES</t>
  </si>
  <si>
    <t>Il Gusto del'Italia Käs</t>
  </si>
  <si>
    <t>KC-IT MIKO 175G PL</t>
  </si>
  <si>
    <t>KC-IT MIKO 175g PT</t>
  </si>
  <si>
    <t>8420 Käsecreme Italien</t>
  </si>
  <si>
    <t>KC IT MIKO 175G AN</t>
  </si>
  <si>
    <t>Meine Käserei, Walnussk</t>
  </si>
  <si>
    <t>(N) SKST WAL 120G MKÄ DE</t>
  </si>
  <si>
    <t>Boar's Head Hickory Smo</t>
  </si>
  <si>
    <t>SKZ BLO 2,5LB</t>
  </si>
  <si>
    <t>SKZ BLO 8OZ</t>
  </si>
  <si>
    <t>Gourmet Räuchersch. 150</t>
  </si>
  <si>
    <t>GRS MIKO 150G JER DE</t>
  </si>
  <si>
    <t>MILBONA Creme Noblesse</t>
  </si>
  <si>
    <t>CN MIKO 250G MIL NL</t>
  </si>
  <si>
    <t>CN MIKO 250G MIL DE</t>
  </si>
  <si>
    <t>RS SCHI 150G K-C DE</t>
  </si>
  <si>
    <t>Milbona - Gourmet Räuch</t>
  </si>
  <si>
    <t>GRS MIKO 150G MIL DE</t>
  </si>
  <si>
    <t>Meine Käserei - Gourmet</t>
  </si>
  <si>
    <t>GRS MIKO 150G MIL GR</t>
  </si>
  <si>
    <t>GRS MIKO 150G MIL FI</t>
  </si>
  <si>
    <t>Schmelzkäse Typ Gouda  </t>
  </si>
  <si>
    <t>Roulette Lachs 1000g Pr</t>
  </si>
  <si>
    <t>ROUL LACHS 1KG PIB</t>
  </si>
  <si>
    <t>TORT WAL 2KG IL</t>
  </si>
  <si>
    <t>RW * 2KG</t>
  </si>
  <si>
    <t>1628 RÄUCHERSCHMELZKÄSE</t>
  </si>
  <si>
    <t>RS MIKO 250G LIS DE</t>
  </si>
  <si>
    <t>TORT LACHS 2KG</t>
  </si>
  <si>
    <t>Torte 2000g, Kräuter</t>
  </si>
  <si>
    <t>TORT KRÄU 2KG</t>
  </si>
  <si>
    <t>TORT GRÜN-PF 2KG</t>
  </si>
  <si>
    <t>Torte 2000g, Creme de B</t>
  </si>
  <si>
    <t>TORT CDEBLUE 2KG</t>
  </si>
  <si>
    <t>RW CHILI 2KG EMP ES</t>
  </si>
  <si>
    <t>SKZ GOU-45 2,4KG</t>
  </si>
  <si>
    <t>SKZ GOU-45 3,57KG 17G</t>
  </si>
  <si>
    <t>SKZ GOU-45 WILD 2,5KG 20G</t>
  </si>
  <si>
    <t>Räucherkäse-Stücke 150g</t>
  </si>
  <si>
    <t>RW SORT 2KG</t>
  </si>
  <si>
    <t>KW-PREM GOU 100G</t>
  </si>
  <si>
    <t>KW-PREM CHED 100G</t>
  </si>
  <si>
    <t>Premium Würfel 220g, Ed</t>
  </si>
  <si>
    <t>KW-PREM EDAM 220G CFO</t>
  </si>
  <si>
    <t>Premium Würfel 220g, Ca</t>
  </si>
  <si>
    <t>KW-PREM CAM 220G CFO</t>
  </si>
  <si>
    <t>KW-PREM CAM 100G</t>
  </si>
  <si>
    <t>KW-PREM CHED 220G CFO</t>
  </si>
  <si>
    <t>AN 1007586 / AS 45867 A</t>
  </si>
  <si>
    <t>RS SORT 150G ALP DE</t>
  </si>
  <si>
    <t>TORT GRÜN-PF 2KG ABI</t>
  </si>
  <si>
    <t>TORT LACHS 2KG ABI</t>
  </si>
  <si>
    <t>TORT WAL 2KG ABI</t>
  </si>
  <si>
    <t>SKZ NACHO-DIP 150G GEI</t>
  </si>
  <si>
    <t>CN SORT 250G ALP HU</t>
  </si>
  <si>
    <t>RS SORT 250G JER DE</t>
  </si>
  <si>
    <t>Jeden Tag Räucherscheib</t>
  </si>
  <si>
    <t>RS * 150G JTAG DE</t>
  </si>
  <si>
    <t xml:space="preserve"> Jeden Tag Räuchersch.</t>
  </si>
  <si>
    <t>RS SCHI 150G JTAG DE</t>
  </si>
  <si>
    <t>Black Forest Natur Räuc</t>
  </si>
  <si>
    <t>RW NAT 2,72KG BFO GR</t>
  </si>
  <si>
    <t>Räucherkäsescheiben 250</t>
  </si>
  <si>
    <t>RS NATUR 250G Jermi</t>
  </si>
  <si>
    <t>Emmentaler Käszubereit.</t>
  </si>
  <si>
    <t>ZUB EMM WUR 98MM</t>
  </si>
  <si>
    <t>Gouda Käszubereit. in W</t>
  </si>
  <si>
    <t>ZUB GOU WUR 98MM</t>
  </si>
  <si>
    <t>Schmelzkäsezub. mit Gou</t>
  </si>
  <si>
    <t>SKZ GOU WUR 98MM 3,9KG</t>
  </si>
  <si>
    <t>ZUB BLO-45FIT 15KG</t>
  </si>
  <si>
    <t>Weißenhorner Camembert</t>
  </si>
  <si>
    <t>KW CAM-PROC 36G WH CN</t>
  </si>
  <si>
    <t>Weissenhorner Schmelzkä</t>
  </si>
  <si>
    <t>KW CHED-PROC 36G WH CN</t>
  </si>
  <si>
    <t>KW EDAM-PROC 36G WH CN</t>
  </si>
  <si>
    <t>KW EMM-PROC 36G WH CN</t>
  </si>
  <si>
    <t>KW GOU-PROC 36G WH CN</t>
  </si>
  <si>
    <t>RW SCHI 2,72KG BFO</t>
  </si>
  <si>
    <t>RW SCHI 2,72KG BFO CZ</t>
  </si>
  <si>
    <t>RW CHILI 2,72KG BFO</t>
  </si>
  <si>
    <t>RW CHILI 2,72KG BFO CZ</t>
  </si>
  <si>
    <t>RW SCHI 2,72KG BFO BG</t>
  </si>
  <si>
    <t>RW NATUR 2,72KG BFO BG</t>
  </si>
  <si>
    <t>RW NATUR 6LB BFO EN</t>
  </si>
  <si>
    <t>EMM MIX-GEW-5-5-3 5KG</t>
  </si>
  <si>
    <t>Emmentaler Käsemischung</t>
  </si>
  <si>
    <t>EMM MIX-GEW-10-10-10 5KG</t>
  </si>
  <si>
    <t>ZUB GEW-45 5KG</t>
  </si>
  <si>
    <t>ZUB PLÄTT-45 5KG</t>
  </si>
  <si>
    <t>KW EDAM-PROC 100G WH CN</t>
  </si>
  <si>
    <t>KW GOU-PROC 100G WH CN</t>
  </si>
  <si>
    <t>KW EMM-PROC 100G WH CN</t>
  </si>
  <si>
    <t>KW CHED-PROC 100G WH CN</t>
  </si>
  <si>
    <t>KW CAM-PROC 100G WH CN</t>
  </si>
  <si>
    <t>Mozzarella Käsezubereit</t>
  </si>
  <si>
    <t>ZUB MOZZ 880G CA SWE</t>
  </si>
  <si>
    <t>Räucherkäse Wurst Black</t>
  </si>
  <si>
    <t>RW NATUR 6LB BFO AMT</t>
  </si>
  <si>
    <t>Kaesezubereit. in Wurst</t>
  </si>
  <si>
    <t>WUR KÄSE-ZUB-100MM 3,9KG</t>
  </si>
  <si>
    <t>ZUB MOZZ 960G</t>
  </si>
  <si>
    <t>SKZ CHED-ROT-GEW 5KG * CN</t>
  </si>
  <si>
    <t>CAMPOVERDI Chili Räuche</t>
  </si>
  <si>
    <t>RW CHILI 2,72K CVE ABI</t>
  </si>
  <si>
    <t>CAMPOVERDI Räucherkäse-</t>
  </si>
  <si>
    <t>RW NATUR-STAUBK 2,72K CVE ABI</t>
  </si>
  <si>
    <t>18340 RSTK * 300G MON R</t>
  </si>
  <si>
    <t>18340 RSTK * 300G MON RU</t>
  </si>
  <si>
    <t>GRS MIKO 150G MIL HU</t>
  </si>
  <si>
    <t>GRS MIKO 150G MIL SI</t>
  </si>
  <si>
    <t>RS NATUR-EXTRA-NAT 180G ASA</t>
  </si>
  <si>
    <t>Raeucherkaese-Würstchen</t>
  </si>
  <si>
    <t>RW NATUR 200g CFO KR</t>
  </si>
  <si>
    <t>RW NATUR 2,72K BFO CZ</t>
  </si>
  <si>
    <t>WAL-K 150G LIM-ED IE</t>
  </si>
  <si>
    <t>WAL-K 150G LIM-ED SI</t>
  </si>
  <si>
    <t>Gutes Land Räucherschei</t>
  </si>
  <si>
    <t>RS NATUR 250G GUL DE</t>
  </si>
  <si>
    <t>RS SCHI 250G GUL DE</t>
  </si>
  <si>
    <t>Meine Käserei, Pfefferk</t>
  </si>
  <si>
    <t>(U) SKST PF 120G MKÄ DE</t>
  </si>
  <si>
    <t>FOODH DIP-CHED-SORT 150G BIC</t>
  </si>
  <si>
    <t>SKZ GOU WUR 98MM</t>
  </si>
  <si>
    <t>CN SORTIERT 250G DK</t>
  </si>
  <si>
    <t>Bickery Western Cheddar</t>
  </si>
  <si>
    <t>WEST DIP-CHED-SORT 150G BIC</t>
  </si>
  <si>
    <t>Spastup Blauschimmelkäs</t>
  </si>
  <si>
    <t>SKZ BLAUS 100G SPA CZ</t>
  </si>
  <si>
    <t>(N-CZ) Milbona, Walnuss</t>
  </si>
  <si>
    <t>(N-CZ) SKST WAL 150G MIL</t>
  </si>
  <si>
    <t>(U-CZ) Milbona, Pfeffer</t>
  </si>
  <si>
    <t>(U-CZ) SKST PF 150G MIL</t>
  </si>
  <si>
    <t>(N-HU) MILBONA, Walnuss</t>
  </si>
  <si>
    <t>(N-HU) SKST WAL 150G MIL</t>
  </si>
  <si>
    <t>(N-HR) MILBONA Käsethek</t>
  </si>
  <si>
    <t>(N-HR) SKST WAL 150G MIL</t>
  </si>
  <si>
    <t>(N-SI) Milbona Käsethek</t>
  </si>
  <si>
    <t>(N-SI) SKST WAL 150G MIL</t>
  </si>
  <si>
    <t>(N-SE) MILBONA, Walnuss</t>
  </si>
  <si>
    <t>(N-SE) SKST WAL 150G MIL</t>
  </si>
  <si>
    <t>(N-DK) Milbona, Walnuss</t>
  </si>
  <si>
    <t>(N-DK) SKST WAL 150G MIL</t>
  </si>
  <si>
    <t>(N-PT) Milbona, Walnuss</t>
  </si>
  <si>
    <t>(N-PT) SKST WAL 150G MIL</t>
  </si>
  <si>
    <t>(N-IE) Milbona Käsethek</t>
  </si>
  <si>
    <t>(N-IE) SKST WAL 150G MIL</t>
  </si>
  <si>
    <t>(N-AT) Meine Käserei, W</t>
  </si>
  <si>
    <t>(N-AT) SKST WAL 150G MKÄ</t>
  </si>
  <si>
    <t>(N-GR) Milbona, Walnuss</t>
  </si>
  <si>
    <t>(N-GR) SKST WAL 150G MIL</t>
  </si>
  <si>
    <t>(U-AT) Meine Käserei, P</t>
  </si>
  <si>
    <t>(U-AT) SKST PF 150G MKÄ</t>
  </si>
  <si>
    <t>KW-PREM GOU 100G CFO AF</t>
  </si>
  <si>
    <t>KW-PREM EMM 100G CFO AF</t>
  </si>
  <si>
    <t>RS 200G JER KR AF</t>
  </si>
  <si>
    <t>RSTK 150G JER KR AF</t>
  </si>
  <si>
    <t>WAL-K 150G LIM-ED NL</t>
  </si>
  <si>
    <t>WAL-K 150G LIM-ED DE</t>
  </si>
  <si>
    <t>WAL-K 150G LIM-LT</t>
  </si>
  <si>
    <t>(N) Meine Käserei, Waln</t>
  </si>
  <si>
    <t>(N) SKST WAL 150G MKÄ DE</t>
  </si>
  <si>
    <t>(U) Meine Käserei, Pfef</t>
  </si>
  <si>
    <t>(U) SKST PF 150G MKÄ DE</t>
  </si>
  <si>
    <t>RS SORT-NAT 180G ASA</t>
  </si>
  <si>
    <t>Coop Räucherkäse Stücke</t>
  </si>
  <si>
    <t>RSTK NATUR 150G COP XMAS</t>
  </si>
  <si>
    <t>RW CHILI 2,72K BFO ITC BA</t>
  </si>
  <si>
    <t>KW-PREM CHED 100G CFO AF</t>
  </si>
  <si>
    <t>KW-PREM CAM 100G CFO AF</t>
  </si>
  <si>
    <t>RSTK 100G CFO AF</t>
  </si>
  <si>
    <t>RS 200G JER DE CHE</t>
  </si>
  <si>
    <t>Cheddar Paste 10kg rot</t>
  </si>
  <si>
    <t>PASTE CHED 10KG ROT M-GW</t>
  </si>
  <si>
    <t>CN SORTIERT 250G LIS PL</t>
  </si>
  <si>
    <t>Iceland Räucherscheiben</t>
  </si>
  <si>
    <t>RS NAT 160G ICE GB</t>
  </si>
  <si>
    <t>Morrisons Räucherscheib</t>
  </si>
  <si>
    <t>RS NATUR-NAT 180G MOR GB</t>
  </si>
  <si>
    <t>KC-IT MIKO 175G FR</t>
  </si>
  <si>
    <t>Räucherscheiben 200g En</t>
  </si>
  <si>
    <t>RS NATUR-NAT 200G ENJ GB</t>
  </si>
  <si>
    <t>(N-PL) MILBONA, Walnuss</t>
  </si>
  <si>
    <t>(N-PL) SKST WAL 150G MIL</t>
  </si>
  <si>
    <t>Schmelzkäsezub. mit Emm</t>
  </si>
  <si>
    <t>SKZ EMM WUR 3,9KG</t>
  </si>
  <si>
    <t>SKZ BLO-40FIT 50x15KG</t>
  </si>
  <si>
    <t>BZC SORT 200g ALM DE</t>
  </si>
  <si>
    <t>GRS MIKO 150G MIL NL</t>
  </si>
  <si>
    <t>8278 Räucherkäse in Sch</t>
  </si>
  <si>
    <t>RS MIKO 250G LIS PT</t>
  </si>
  <si>
    <t>BIO-SK-PASTE 10KG DE</t>
  </si>
  <si>
    <t>GRS SORT 150G MIL SK/HR</t>
  </si>
  <si>
    <t>Käsecreme Blauschimmel</t>
  </si>
  <si>
    <t>KC BLAUS 125G CZ SPA</t>
  </si>
  <si>
    <t>Käsecreme Camembert 125</t>
  </si>
  <si>
    <t>KC CAM 125G CZ SPA</t>
  </si>
  <si>
    <t>Käsecreme Bergkäse 125g</t>
  </si>
  <si>
    <t>KC BERGK 125G CZ SPA</t>
  </si>
  <si>
    <t>(N-RO) Milbona Käsethek</t>
  </si>
  <si>
    <t>(N-RO) SKST WAL 150G MIL</t>
  </si>
  <si>
    <t>(N-CY) Milbona Käsethek</t>
  </si>
  <si>
    <t>(N-CY) SKST WAL 150G MIL</t>
  </si>
  <si>
    <t>(U-RO) Milbona Käsethek</t>
  </si>
  <si>
    <t>(U-RO) SKST PF 150G MIL</t>
  </si>
  <si>
    <t>(N-LT) Milbona Käsethek</t>
  </si>
  <si>
    <t>(N-LT) SKST WAL 150G MIL</t>
  </si>
  <si>
    <t>CN SORTIERT 150G VAL BE</t>
  </si>
  <si>
    <t>(N-CH) Milbona, Walnuss</t>
  </si>
  <si>
    <t>(N-CH) SKST WAL 150G MIL</t>
  </si>
  <si>
    <t>Räucherstücke Natur B-Q</t>
  </si>
  <si>
    <t>RSTK NATUR 100G BF CZ SPA</t>
  </si>
  <si>
    <t>Räucherstücke Schinken</t>
  </si>
  <si>
    <t>RSTK SCHI 100G BF CZ SPA</t>
  </si>
  <si>
    <t>Räucherstücke Chili B-Q</t>
  </si>
  <si>
    <t>RSTK CHILI 100G BF CZ SPA</t>
  </si>
  <si>
    <t>RW SCHI 2,72KG BFO ABI</t>
  </si>
  <si>
    <t>Nachos Dip 150g</t>
  </si>
  <si>
    <t>SKZ NACHO-DIP 150G SPA</t>
  </si>
  <si>
    <t>Black Forest Bergkäse S</t>
  </si>
  <si>
    <t>SKST BERGK 200G BFO ITC</t>
  </si>
  <si>
    <t>(N-BG) Milbona Käsethek</t>
  </si>
  <si>
    <t>(N-BG) SKST WAL 150G MIL</t>
  </si>
  <si>
    <t>(N-SK) Milbona Käsethek</t>
  </si>
  <si>
    <t>(N-SK) SKST WAL 150G MIL</t>
  </si>
  <si>
    <t>RW NATUR 8,1KG BFO TEG HU</t>
  </si>
  <si>
    <t>RW SCHI 8,1KG BFO TEG HU</t>
  </si>
  <si>
    <t>RW CHILI 8,1KG BFO TEG HU</t>
  </si>
  <si>
    <t>Räucherwürste 8,1kg Kol</t>
  </si>
  <si>
    <t>RW 8,1KG AMT CO</t>
  </si>
  <si>
    <t>Black Forest Räucherwür</t>
  </si>
  <si>
    <t>RW SCHI 8,1KG BFO CO</t>
  </si>
  <si>
    <t>Black Forest Räucherwur</t>
  </si>
  <si>
    <t>RW CHILI 8,1KG BFO CO</t>
  </si>
  <si>
    <t>(U-FI) Milbona, Pfeffer</t>
  </si>
  <si>
    <t>(U-FI) SKST PF-TORTE 150G MIL</t>
  </si>
  <si>
    <t>Milsani Schmelzkäse mit</t>
  </si>
  <si>
    <t>SKZ SHRI 250g MIL DK</t>
  </si>
  <si>
    <t>SKZ SCHI 250G MIL DK</t>
  </si>
  <si>
    <t>Räucherkäse Wurst 8,1kg</t>
  </si>
  <si>
    <t>RW VS-NATUR 8,1KG BFO TGE HU</t>
  </si>
  <si>
    <t>RW VS-SCHI 8,1KG BFO TGE HU</t>
  </si>
  <si>
    <t>RW VS-CHILI 8,1KG BFO TGE HU</t>
  </si>
  <si>
    <t>Räucherwurst 8,1kg Kolu</t>
  </si>
  <si>
    <t>RW NATUR 8,1KG AMT CO</t>
  </si>
  <si>
    <t>Black Forest Räucherkae</t>
  </si>
  <si>
    <t>RW NATUR 2,72K BFO TGE</t>
  </si>
  <si>
    <t>RW SCHI 2,72K BFO TGE</t>
  </si>
  <si>
    <t>RW CHILI 2,72K BFO TGE</t>
  </si>
  <si>
    <t>(U-HR) Milbona Käsethek</t>
  </si>
  <si>
    <t>(U-HR) SKST PFEFF-KÄ 150G MIL</t>
  </si>
  <si>
    <t>(U-SI) Milbona Käsethek</t>
  </si>
  <si>
    <t>(U-SI) SKST PFEFF-TOR 150G MIL</t>
  </si>
  <si>
    <t>RS NATUR 160G ICE GB</t>
  </si>
  <si>
    <t>Alpenfest Brotzeitcreme</t>
  </si>
  <si>
    <t>BZC 200G AFEST DE</t>
  </si>
  <si>
    <t>BZC 200G AFEST 2SP</t>
  </si>
  <si>
    <t>BZC 200G AFEST 3SP</t>
  </si>
  <si>
    <t>BZC 200G AFEST HR</t>
  </si>
  <si>
    <t>BZC 200G AFEST SE</t>
  </si>
  <si>
    <t>BZC 200G AFEST PT</t>
  </si>
  <si>
    <t>Hickory Smoked 6oz Schm</t>
  </si>
  <si>
    <t>RESERVIERT SKZ BLO 6OZ</t>
  </si>
  <si>
    <t>Schmelzkäse (Fertigware</t>
  </si>
  <si>
    <t>Schmelzkäse (Fertigware)</t>
  </si>
  <si>
    <t>RS SORT 200G ALDI IE GB</t>
  </si>
  <si>
    <t>RS MIKO 150g LEC</t>
  </si>
  <si>
    <t>Räucherkäse-Scheiben Na</t>
  </si>
  <si>
    <t>RS NATUR 680G AT EN</t>
  </si>
  <si>
    <t>KÄPA EMM 10KG</t>
  </si>
  <si>
    <t>PASTE GORG 10KG</t>
  </si>
  <si>
    <t>PASTE CHED 10KG</t>
  </si>
  <si>
    <t>SKZ SHRI 150G GEI DK</t>
  </si>
  <si>
    <t>Räucherscheiben 160g Le</t>
  </si>
  <si>
    <t>RS Natur 160G LEIS</t>
  </si>
  <si>
    <t>Räucherwurst mit Gewürz</t>
  </si>
  <si>
    <t>RW 8,1KG JER SOPO CHEDD-ROT</t>
  </si>
  <si>
    <t>Räucherscheiben mit bun</t>
  </si>
  <si>
    <t>RS mit buntem Pfeffer 675g</t>
  </si>
  <si>
    <t>Räucherwürste mit Gewür</t>
  </si>
  <si>
    <t>RW 2,72KG JER SOPO</t>
  </si>
  <si>
    <t>(U-BG) Milbona, Pfeffer</t>
  </si>
  <si>
    <t>(U-BG) SKST PF 150G MIL</t>
  </si>
  <si>
    <t>AS 45867 Hofburger Räuc</t>
  </si>
  <si>
    <t>RS SORT 150G HOF DE</t>
  </si>
  <si>
    <t>(U-SK) Milbona, Pfeffer</t>
  </si>
  <si>
    <t>(U-SK) SKST PF 150G MIL</t>
  </si>
  <si>
    <t>RW NATUR-EX-NAT 5,4KG GB</t>
  </si>
  <si>
    <t>Frei nicht genutzt</t>
  </si>
  <si>
    <t>Räucherwurst mit Blausc</t>
  </si>
  <si>
    <t>RW 8,1KG JER SOPO BLUE</t>
  </si>
  <si>
    <t>RS MIKO 250G HOF DE</t>
  </si>
  <si>
    <t>(U-IE) Milbona, Pfeffer</t>
  </si>
  <si>
    <t>(U-IE) SKST PF 150G MIL</t>
  </si>
  <si>
    <t>(N-RS) Milbona, Walnuss</t>
  </si>
  <si>
    <t>(N-RS) SKST WAL 150G MIL</t>
  </si>
  <si>
    <t>RS MIKO 250G HOF PT</t>
  </si>
  <si>
    <t>(U-RS) Milbona, Pfeffer</t>
  </si>
  <si>
    <t>(U-RS) SKST PF 150G MIL</t>
  </si>
  <si>
    <t>Ziegen-Räucherkaese-Wur</t>
  </si>
  <si>
    <t>RW ZIEGE 2,72KG</t>
  </si>
  <si>
    <t>Räucherwürste 4x2,72kg</t>
  </si>
  <si>
    <t>Vemondo Vegane Scheiben</t>
  </si>
  <si>
    <t>VEG SCH 150G VEM DE</t>
  </si>
  <si>
    <t>WH MM Bio Käsefondue 40</t>
  </si>
  <si>
    <t>Edamer Scheiben 200g</t>
  </si>
  <si>
    <t>NKS EDAM 200G</t>
  </si>
  <si>
    <t>KS Würfel 220g, Bergkäs</t>
  </si>
  <si>
    <t>KäseSnack Würfel 220g,</t>
  </si>
  <si>
    <t>KS BERGK-GOU 220G ALI IT</t>
  </si>
  <si>
    <t>KS  Wuerfel 220g, Butte</t>
  </si>
  <si>
    <t>Kaese Snack Wuerfel 220</t>
  </si>
  <si>
    <t>Gouda Scheiben 200g</t>
  </si>
  <si>
    <t>NKS GOU 200G</t>
  </si>
  <si>
    <t>Geia Käse Snack Butterk</t>
  </si>
  <si>
    <t>Geia Käse Snack Edam/Go</t>
  </si>
  <si>
    <t>Käse Snack in Würfeln,</t>
  </si>
  <si>
    <t>KS MIKO 220G</t>
  </si>
  <si>
    <t>MILBONA Käse Snack in W</t>
  </si>
  <si>
    <t>KS SORTIERT 220G MIL DE</t>
  </si>
  <si>
    <t>KS SORTIERT 220G MIL SK</t>
  </si>
  <si>
    <t>KS SORTIERT 220G MIL HU</t>
  </si>
  <si>
    <t>KS SORTIERT 220G MIL AT-CH</t>
  </si>
  <si>
    <t>KS SORTIERT 220G MIL IT</t>
  </si>
  <si>
    <t>KS SORTIERT 220G MIL CY</t>
  </si>
  <si>
    <t>KS SORTIERT 220G MIL CYP</t>
  </si>
  <si>
    <t>KS SORTIERT 220G MIL ES</t>
  </si>
  <si>
    <t>Leckerrom Käse Snack in</t>
  </si>
  <si>
    <t>Cattel Edamer Scheiben</t>
  </si>
  <si>
    <t>TRENTIN Edamer Scheiben</t>
  </si>
  <si>
    <t>NKS EDAM 150G TRE IT</t>
  </si>
  <si>
    <t>Edamer Scheiben 150g</t>
  </si>
  <si>
    <t>NKS EDAM 150G * 4S</t>
  </si>
  <si>
    <t>Edamer Scheiben 150g Me</t>
  </si>
  <si>
    <t>NKS EDAM 150G * SR</t>
  </si>
  <si>
    <t>NKS EDAM 150G * CY</t>
  </si>
  <si>
    <t>NKS EDAM 150G * XK</t>
  </si>
  <si>
    <t>Cattel Gouda Scheiben 1</t>
  </si>
  <si>
    <t>NKS GOU 150G CAL</t>
  </si>
  <si>
    <t>TRENTIN Gouda Scheiben</t>
  </si>
  <si>
    <t>NKS GOU 150G TRE IT</t>
  </si>
  <si>
    <t>Gouda Scheiben 150g</t>
  </si>
  <si>
    <t>NKS GOU 150G * 4S</t>
  </si>
  <si>
    <t>Gouda Scheiben 150g Mer</t>
  </si>
  <si>
    <t>NKS GOU 150G SR</t>
  </si>
  <si>
    <t>NKS GOU 150G * CY</t>
  </si>
  <si>
    <t>NKS GOU 150G * XK</t>
  </si>
  <si>
    <t>NKS GOU 150G * SA</t>
  </si>
  <si>
    <t>Cattel Emmentaler Schei</t>
  </si>
  <si>
    <t>NKS EMM 150G CAL</t>
  </si>
  <si>
    <t>TRENTIN Emmentaler Sche</t>
  </si>
  <si>
    <t>NKS EMM 150G TRE IT</t>
  </si>
  <si>
    <t>Emmentaler Scheiben 150</t>
  </si>
  <si>
    <t>NKS EMM 150G * 4S</t>
  </si>
  <si>
    <t>NKS EMM 150G * CY</t>
  </si>
  <si>
    <t>Cattel Tilsiter Scheibe</t>
  </si>
  <si>
    <t>NKS TIL 150G CAL</t>
  </si>
  <si>
    <t>TRENTIN Tilsiter Scheib</t>
  </si>
  <si>
    <t>NKS TIL-45FIT 150G TRE IT</t>
  </si>
  <si>
    <t>Tilsiter Scheiben 150g</t>
  </si>
  <si>
    <t>NKS TIL 150G * 4S</t>
  </si>
  <si>
    <t>NKS TIL 150G * CY</t>
  </si>
  <si>
    <t>NKS TIL 150G * SA</t>
  </si>
  <si>
    <t>Mozzarella Scheiben 150</t>
  </si>
  <si>
    <t>NKS MOZZ 150G * 4S</t>
  </si>
  <si>
    <t>NKS MOZZ 150G * CY</t>
  </si>
  <si>
    <t>Cattel Mozzarella Schei</t>
  </si>
  <si>
    <t>NKS MOZZ 150G CAL</t>
  </si>
  <si>
    <t>NKS MOZZ 150G * SA</t>
  </si>
  <si>
    <t>Boni Mozzarella Scheibe</t>
  </si>
  <si>
    <t>TRENTIN Mozzarella Sche</t>
  </si>
  <si>
    <t>NKS MOZZ 150G TRE 4S</t>
  </si>
  <si>
    <t>BONI Mozzarella Scheibe</t>
  </si>
  <si>
    <t>TRENTIN Provola Scheibe</t>
  </si>
  <si>
    <t>NKS PROV-RÄU 150G TRE IT</t>
  </si>
  <si>
    <t>Cattel Provola Scheiben</t>
  </si>
  <si>
    <t>NKS PROV 150G CAL</t>
  </si>
  <si>
    <t>Cattel Maasdamer Scheib</t>
  </si>
  <si>
    <t>NKS MAAS 150G CAL</t>
  </si>
  <si>
    <t>Maasdamer Scheiben 150g</t>
  </si>
  <si>
    <t>NKS MAAS 150G</t>
  </si>
  <si>
    <t>Havarti Scheiben 150g M</t>
  </si>
  <si>
    <t>NKS HAV 150G CY</t>
  </si>
  <si>
    <t>Käse Snack in Würfeln 2</t>
  </si>
  <si>
    <t>KS SORTIERT 220G</t>
  </si>
  <si>
    <t>Cheddar red in block 3,</t>
  </si>
  <si>
    <t>BLO CHED-RT 3,5KG</t>
  </si>
  <si>
    <t>Bio Käse-Variationen 20</t>
  </si>
  <si>
    <t>NKS SORT 200G</t>
  </si>
  <si>
    <t>Bio Bergkaese Stuecke 2</t>
  </si>
  <si>
    <t>NKST BERGK 200G</t>
  </si>
  <si>
    <t>Bio Emmentaler Stuecke</t>
  </si>
  <si>
    <t>Gouda 48 % Fett i. Tr.</t>
  </si>
  <si>
    <t>BLO GOU-48FIT 15KG</t>
  </si>
  <si>
    <t>Naturkäse Scheiben 200g</t>
  </si>
  <si>
    <t>NKS MIKO 400G</t>
  </si>
  <si>
    <t>NKS MIKO 200G ALD 2S</t>
  </si>
  <si>
    <t>Cattel Butterkäse Schei</t>
  </si>
  <si>
    <t>GutBio Allgäuer Hofkäse</t>
  </si>
  <si>
    <t>ALL-HOFK MIKO 200G GUB ES</t>
  </si>
  <si>
    <t>ALL-HOFK MIKO 200G GUB PT</t>
  </si>
  <si>
    <t>GutBio Hofkäse 175g/200</t>
  </si>
  <si>
    <t>HOFK MIKO 200G GUB PL</t>
  </si>
  <si>
    <t>NKS MIKO 200G IT</t>
  </si>
  <si>
    <t>Cheddar white in block</t>
  </si>
  <si>
    <t>BLO CHED-WE 3,5KG</t>
  </si>
  <si>
    <t>Gouda lactosefrei 5000g</t>
  </si>
  <si>
    <t>Bio Großlochkäse gerieb</t>
  </si>
  <si>
    <t>GROSSL GERIE-45FIT 5KG</t>
  </si>
  <si>
    <t>Emmentaler "W" 5.000g,</t>
  </si>
  <si>
    <t>EMM GEW-LAKTF-5X5MM 5KG</t>
  </si>
  <si>
    <t>EMM GEW-LAKTF-10X10MM 5KG</t>
  </si>
  <si>
    <t>46403 Ma Rauchk. Gouda</t>
  </si>
  <si>
    <t>RÄU GOU-48 3KG AMM</t>
  </si>
  <si>
    <t>46408 Ma Rauchk. Butter</t>
  </si>
  <si>
    <t>RÄU BUTTERK 3KG AMM</t>
  </si>
  <si>
    <t>Bergkäse 2000g Block</t>
  </si>
  <si>
    <t>BLO BERGK-45FIT 2KG</t>
  </si>
  <si>
    <t>Del Leche Edamer 40% Fe</t>
  </si>
  <si>
    <t>NKS EDAM-40FIT-10X 150G DEL</t>
  </si>
  <si>
    <t>Del Leche Gouda 48% Fet</t>
  </si>
  <si>
    <t>NKS GOU-48FIT-10X 150G DEL</t>
  </si>
  <si>
    <t>Del Leche Maasdammer 45</t>
  </si>
  <si>
    <t>NKS MAAS-45FIT-10X 150G DEL</t>
  </si>
  <si>
    <t>Del Leche Maasdamer 45</t>
  </si>
  <si>
    <t>Havarti Scheiben 200g,</t>
  </si>
  <si>
    <t>NKS ES HAV-SORT 200G</t>
  </si>
  <si>
    <t>NKS DK HAV-SORT 200G</t>
  </si>
  <si>
    <t>55651 MA Rauchk. Mitl.</t>
  </si>
  <si>
    <t>RÄU MI-GOU-45-BR 1,5KG AMM</t>
  </si>
  <si>
    <t>55650 MA Rauchk. Gouda</t>
  </si>
  <si>
    <t>RÄU GOU-48-BROT 1,5KG AMM</t>
  </si>
  <si>
    <t>55659 MA Rauchk. Gouda</t>
  </si>
  <si>
    <t>RÄU GOU-48-BROT 1,5KG AMM ES</t>
  </si>
  <si>
    <t>MA Gouda 48%, 24x250g,</t>
  </si>
  <si>
    <t>NKS GOU-48-CHUNGLONG 250G AMM</t>
  </si>
  <si>
    <t>NKS GOU-48-BEIJING 250G AMM</t>
  </si>
  <si>
    <t>MA Maasdamer 45%, 24x25</t>
  </si>
  <si>
    <t>NKS MAAS-45 250G AMM</t>
  </si>
  <si>
    <t>MA Edamer 40%, 24x250g,</t>
  </si>
  <si>
    <t>NKS EDAM-40-BEIJING 250G AMM</t>
  </si>
  <si>
    <t>55652 MA Rauchk.Swiss C</t>
  </si>
  <si>
    <t>RÄU SWISS 1,5 KG AMM</t>
  </si>
  <si>
    <t>ALL-HOFK AHOFK 200G GUB</t>
  </si>
  <si>
    <t>1473 BIO-KÄSESTÜCKE 200</t>
  </si>
  <si>
    <t>NKST MIKO 200G GUB DE</t>
  </si>
  <si>
    <t>Edamer Scheiben 80g</t>
  </si>
  <si>
    <t>Gouda Scheiben 80g</t>
  </si>
  <si>
    <t>TRENTIN Cheddar rot Sch</t>
  </si>
  <si>
    <t>NKS CHED-RT 150G TRE IT</t>
  </si>
  <si>
    <t>Cheddar Scheiben 150g</t>
  </si>
  <si>
    <t>NKS CHED 150G</t>
  </si>
  <si>
    <t>NKS 400g, Gouda VLOG MA</t>
  </si>
  <si>
    <t>NKS GOU MAO 400G MIL DE</t>
  </si>
  <si>
    <t>NKS 400g, Butterkäse VL</t>
  </si>
  <si>
    <t>NKS BUTTK MAO 400G LID DE</t>
  </si>
  <si>
    <t>Gouda gewürfelt 5000g</t>
  </si>
  <si>
    <t>MA Halal Edamer 40% Fet</t>
  </si>
  <si>
    <t>NKS EDAM 150G MA</t>
  </si>
  <si>
    <t>MA Halal Gouda 48% Fett</t>
  </si>
  <si>
    <t>NKS GOU 150G MA</t>
  </si>
  <si>
    <t>MA Halal Swiss 45% Fett</t>
  </si>
  <si>
    <t>NKS SWISS 150G MA</t>
  </si>
  <si>
    <t>Käse Snack 220g, blockg</t>
  </si>
  <si>
    <t>KS GOU-MAAS 220G</t>
  </si>
  <si>
    <t>Mozzarella gewürfelt 5.</t>
  </si>
  <si>
    <t>MOZZ GEW 5KG</t>
  </si>
  <si>
    <t>96 kt/pl Hofburger Goud</t>
  </si>
  <si>
    <t>NKS GOU MAO 400G HOF ES</t>
  </si>
  <si>
    <t>NKS GOU MAO 400G HOF PT</t>
  </si>
  <si>
    <t>Hofburger Gouda 400g VL</t>
  </si>
  <si>
    <t>NKS GOU MAO 400G HOF DE</t>
  </si>
  <si>
    <t>Korrekt Gouda in Scheib</t>
  </si>
  <si>
    <t>NKS GOU 250G KOR DE</t>
  </si>
  <si>
    <t>Korrekt Tilsiter in Sch</t>
  </si>
  <si>
    <t>NKS TIL 250G KOR DE</t>
  </si>
  <si>
    <t>Korrekt Emmentaler in S</t>
  </si>
  <si>
    <t>NKS EMM 250G KOR DE</t>
  </si>
  <si>
    <t>Cour di Malga Mozzarell</t>
  </si>
  <si>
    <t>NKS MOZZ 150G CDM IT</t>
  </si>
  <si>
    <t>Cour di Malga Provola S</t>
  </si>
  <si>
    <t>NKS PROV 150G CDM IT</t>
  </si>
  <si>
    <t>Cour di Malga Emmentale</t>
  </si>
  <si>
    <t>NKS EMM 150G CDM IT</t>
  </si>
  <si>
    <t>Bioland "Bio Bauern" Sc</t>
  </si>
  <si>
    <t>NKS MIKO 200G BIB DE</t>
  </si>
  <si>
    <t>Leckerrom Naturkäse-Sch</t>
  </si>
  <si>
    <t>NKS MIKO 400G LEK DE</t>
  </si>
  <si>
    <t>MILBONA Kinderkolli</t>
  </si>
  <si>
    <t>KIDS MIKO * MIL DE</t>
  </si>
  <si>
    <t>Simplement bon et bio H</t>
  </si>
  <si>
    <t>NKS HOFK-175G- 200G SIM FR</t>
  </si>
  <si>
    <t>Leckerrom Gouda in Sche</t>
  </si>
  <si>
    <t>NKS GOU 400G LEK DE</t>
  </si>
  <si>
    <t>Hofburger Naturkäsesche</t>
  </si>
  <si>
    <t>NKS MIKO 400G HOF DE</t>
  </si>
  <si>
    <t>BIO Hirtenkäse 175g</t>
  </si>
  <si>
    <t>HIRTK GRILL 175G</t>
  </si>
  <si>
    <t>Käseplatte aus dem Allg</t>
  </si>
  <si>
    <t>KP ALLGÄU 150G</t>
  </si>
  <si>
    <t>Maximum Natur Bio Stück</t>
  </si>
  <si>
    <t>NKST MIKO 200G MAX DE</t>
  </si>
  <si>
    <t>Maasdamer 5.000g, gewür</t>
  </si>
  <si>
    <t>MAAS GEW 5KG</t>
  </si>
  <si>
    <t>Milbona Bio Käsescheibe</t>
  </si>
  <si>
    <t>NKS MIKO 300G MIL DE</t>
  </si>
  <si>
    <t>Meine Käserei - Norddeu</t>
  </si>
  <si>
    <t>NKS MIKO-NORD 150G MKÄ DE</t>
  </si>
  <si>
    <t>Penny Gouda 48% Fett i.</t>
  </si>
  <si>
    <t>NKS GOU-48FIT 400G LIN</t>
  </si>
  <si>
    <t>JA! Gouda 48% Fett i. T</t>
  </si>
  <si>
    <t>NKS GOU-48FIT 400G REW DE</t>
  </si>
  <si>
    <t>Penny Lindenhof Maasdam</t>
  </si>
  <si>
    <t>NKS MAAS 300G LIN</t>
  </si>
  <si>
    <t>JA! Maasdamer Scheiben</t>
  </si>
  <si>
    <t>NKS MAAS-45FIT 300G REW DE</t>
  </si>
  <si>
    <t>K-Classic Gouda in Sche</t>
  </si>
  <si>
    <t>NKS GOU 250G K-C DE</t>
  </si>
  <si>
    <t>Korrekt Maasdamer in Sc</t>
  </si>
  <si>
    <t>NKS MAAS 300G KOR DE</t>
  </si>
  <si>
    <t>Grilltime Grill Hirtenk</t>
  </si>
  <si>
    <t>HIRTK GRILL-TIME 175G</t>
  </si>
  <si>
    <t>Kaschkaval Stücke 250g</t>
  </si>
  <si>
    <t>NKST KASCHK 250G LAK 5239</t>
  </si>
  <si>
    <t>NKST KASCHK 250G LAK 5656</t>
  </si>
  <si>
    <t>NKS GOU 150G JER KR</t>
  </si>
  <si>
    <t>NKS EMM 150G JER KR</t>
  </si>
  <si>
    <t>Korrekt Butterkäse in S</t>
  </si>
  <si>
    <t>K-Classic Käse Snack Be</t>
  </si>
  <si>
    <t>K-Classic Käse Snack Bu</t>
  </si>
  <si>
    <t>6468 BIO SCHEIBEN 200g</t>
  </si>
  <si>
    <t>NKS MIKO 200G GUB DE</t>
  </si>
  <si>
    <t>Ammerländer Edamer 40%</t>
  </si>
  <si>
    <t>NKS EDAM-40 150G FOB</t>
  </si>
  <si>
    <t>Ammerländer Gouda 48% F</t>
  </si>
  <si>
    <t>NKS GAUD-48 150G FOB</t>
  </si>
  <si>
    <t>Ammerläner Maasdamer 45</t>
  </si>
  <si>
    <t>NKS MAAS-45 150G FOB</t>
  </si>
  <si>
    <t>0787 GOUDA IN SCHEIBEN</t>
  </si>
  <si>
    <t>NKS GOU 400G HOF DE</t>
  </si>
  <si>
    <t>6580 SCHNITTKÄSE-SCHEIB</t>
  </si>
  <si>
    <t>Leckerrom Käseplatte au</t>
  </si>
  <si>
    <t>KÄPL 150G LEC</t>
  </si>
  <si>
    <t>Emmentaler Würfel 5mm V</t>
  </si>
  <si>
    <t>WÜR EMM 5KG VLOG</t>
  </si>
  <si>
    <t>6484 MAASDAMER IN SCHEI</t>
  </si>
  <si>
    <t>NKS MAAS-45 300G HOF</t>
  </si>
  <si>
    <t>WH MM Bio Käsefondue m.</t>
  </si>
  <si>
    <t>NKS BUTTERK 400G LIN VL</t>
  </si>
  <si>
    <t>NKS BUTTERK 400G LIN</t>
  </si>
  <si>
    <t>JA! Butterkäse Scheiben</t>
  </si>
  <si>
    <t>NKS BUTTERK 400G JA</t>
  </si>
  <si>
    <t>Meierie Käseplatte 150g</t>
  </si>
  <si>
    <t>MA EDAM-40 150G</t>
  </si>
  <si>
    <t>Bio Passion Bergkaese S</t>
  </si>
  <si>
    <t>NKST BERGK 200G PASS</t>
  </si>
  <si>
    <t>BERGK GW 5KG</t>
  </si>
  <si>
    <t>Bergkäse gerieben 1kg</t>
  </si>
  <si>
    <t>55660 MA Smoked Maasdam</t>
  </si>
  <si>
    <t>Weißer Cheddar Scheiben</t>
  </si>
  <si>
    <t>NKS CHED-WE 160G 3S SMI</t>
  </si>
  <si>
    <t>Maasdamer Scheiben 160g</t>
  </si>
  <si>
    <t>NKS MAAS 160G 3S SMI</t>
  </si>
  <si>
    <t>Emmentaler Scheiben 160</t>
  </si>
  <si>
    <t>NKS EMM 160G 3S SMI</t>
  </si>
  <si>
    <t>Edamer Scheiben 160g GB</t>
  </si>
  <si>
    <t>NKS EDAM 160G 3S SMI</t>
  </si>
  <si>
    <t>Gouda Scheiben 160g GB/</t>
  </si>
  <si>
    <t>NKS GOU 160G 3S SMI</t>
  </si>
  <si>
    <t>Gouda  in Scheiben 2.40</t>
  </si>
  <si>
    <t>NKS GOU 2,4KG JER DE</t>
  </si>
  <si>
    <t>RESERVIERT KAUFLAND Emm</t>
  </si>
  <si>
    <t>Meine Käserei, Backst.</t>
  </si>
  <si>
    <t>(K) NKST BA-BLÜT 100G MKÄ DE</t>
  </si>
  <si>
    <t>Meine Käserei, Feigenkä</t>
  </si>
  <si>
    <t>(M) NKST FEIG 100G MKÄ DE</t>
  </si>
  <si>
    <t>Meine Käserei, Ziegengo</t>
  </si>
  <si>
    <t>(E) NKST ZIEGE-GOU 120G MKÄ DE</t>
  </si>
  <si>
    <t>Meine Käserei, Abondanc</t>
  </si>
  <si>
    <t>NKST ABOND 100G MKÄ DE</t>
  </si>
  <si>
    <t>Meine Käserei, Brandy-N</t>
  </si>
  <si>
    <t>(O) NKST BR-NUSS 100G MKÄ DE</t>
  </si>
  <si>
    <t>Meine Käserei, Reblocho</t>
  </si>
  <si>
    <t>(J) NKS REBLOCH 110G MKÄ DE</t>
  </si>
  <si>
    <t>Meine Käserei, Brie de</t>
  </si>
  <si>
    <t>(L) NKS BRI 100G MKÄ DE</t>
  </si>
  <si>
    <t>Meine Käserei, Prinz vo</t>
  </si>
  <si>
    <t>NKS PRINZ-DK 120G MKÄ DE</t>
  </si>
  <si>
    <t>Meine Käserei, Scharfer</t>
  </si>
  <si>
    <t>(X) NKS SCH-PET 115G MKÄ DE</t>
  </si>
  <si>
    <t>Meine Käserei, Pecorino</t>
  </si>
  <si>
    <t>(H) NKS PECO 100G MKÄ DE</t>
  </si>
  <si>
    <t>Meine Käserei, Tiroler</t>
  </si>
  <si>
    <t>(V) NKS TI-AD 115G MKÄ DE</t>
  </si>
  <si>
    <t>Meine Käserei, Rahmkäse</t>
  </si>
  <si>
    <t>(T) NKS RAHMK 120G MKÄ DE</t>
  </si>
  <si>
    <t>Meine Käserei, Heublume</t>
  </si>
  <si>
    <t>(A) NKS HEUBLUM 130G MKÄ DE</t>
  </si>
  <si>
    <t>Meine Käserei, Med. Krä</t>
  </si>
  <si>
    <t>(B) NKS MED KRÄU 130G MKÄ DE</t>
  </si>
  <si>
    <t>Meine Käserei, Blue Fou</t>
  </si>
  <si>
    <t>(I) NKS BLU-FOU 125G MKÄ DE</t>
  </si>
  <si>
    <t>Meine Käserei, Bauernkä</t>
  </si>
  <si>
    <t>NKS BAUK 125G MKÄ DE</t>
  </si>
  <si>
    <t>Meine Käserei, Rotweink</t>
  </si>
  <si>
    <t>(Q) NKS ROTWEIN 135G MKÄ DE</t>
  </si>
  <si>
    <t>Meine Käserei, Roviner</t>
  </si>
  <si>
    <t>(R) NKS ROVIN 145G MKÄ DE</t>
  </si>
  <si>
    <t>Freihofer Gourmet Käsef</t>
  </si>
  <si>
    <t>KÄFO 400G FREI-GOU DE</t>
  </si>
  <si>
    <t>GO ÖKO Bio Stücke 200g</t>
  </si>
  <si>
    <t>NKST MIKO 200G GO DE</t>
  </si>
  <si>
    <t>Allgäuer Brotzeitplatte</t>
  </si>
  <si>
    <t>KP 150G JER DE</t>
  </si>
  <si>
    <t>BioBio Naturkäse-Scheib</t>
  </si>
  <si>
    <t>NKS MIKO 200G BB DE</t>
  </si>
  <si>
    <t>K-Classic Gouda in Sch.</t>
  </si>
  <si>
    <t>K-Classic Edamer in Sch</t>
  </si>
  <si>
    <t>NKS EDAM 400G K-C DE</t>
  </si>
  <si>
    <t>K-Classic Tilster in Sc</t>
  </si>
  <si>
    <t>NKS TIL 400G K-C DE</t>
  </si>
  <si>
    <t>K-Classic Butterkäse in</t>
  </si>
  <si>
    <t>NKS BUTTERK 400G K-C DE</t>
  </si>
  <si>
    <t>NKS GOU 400G MIL 2S</t>
  </si>
  <si>
    <t>NKS GOU 400G MIL 3S</t>
  </si>
  <si>
    <t>K-Classic Tilsiter in S</t>
  </si>
  <si>
    <t>NKS TIL 150G K-C DE</t>
  </si>
  <si>
    <t>NKS BUTTERK 150G K-C DE</t>
  </si>
  <si>
    <t>NKS GOU 150G K-C DE</t>
  </si>
  <si>
    <t>NKS MAAS 300G KORR DE</t>
  </si>
  <si>
    <t>Milbona Bioland Naturkä</t>
  </si>
  <si>
    <t>reserviert K-Bio Gouda</t>
  </si>
  <si>
    <t>NKST GOU 200G K-B DE</t>
  </si>
  <si>
    <t>reserviert MILBONA Kind</t>
  </si>
  <si>
    <t>MILBONA Kinderkolli AT</t>
  </si>
  <si>
    <t>Bergkaese gewuerfelt 5.</t>
  </si>
  <si>
    <t>BERGK GEW 5KG JER DE</t>
  </si>
  <si>
    <t>MILBONA Käse Snack 220g</t>
  </si>
  <si>
    <t>KS SORT 220G MIL SE</t>
  </si>
  <si>
    <t>Norddeutsche Käsescheib</t>
  </si>
  <si>
    <t>NKS NORD-DE 150G MKÄ DE</t>
  </si>
  <si>
    <t>MILBONA Gouda Scheiben</t>
  </si>
  <si>
    <t>MILBONA Tilsiter Scheib</t>
  </si>
  <si>
    <t>Meine Käserei, Gruyère</t>
  </si>
  <si>
    <t>(F) NKS GRUY 100G MKÄ DE</t>
  </si>
  <si>
    <t>Meine Käserei, Appenzel</t>
  </si>
  <si>
    <t>(P) NKS APPEN 100G MKÄ DE</t>
  </si>
  <si>
    <t>Meine Käserei, Unsere S</t>
  </si>
  <si>
    <t>(D) NKS SOMMERB 100G MKÄ DE</t>
  </si>
  <si>
    <t>55657 MA Rauchk. Gouda</t>
  </si>
  <si>
    <t>BF GOU 1,5KG AMM GB</t>
  </si>
  <si>
    <t>Bio Käse-Variation 200g</t>
  </si>
  <si>
    <t>NKST SORT 200G * DE</t>
  </si>
  <si>
    <t>Käsefondue JERMI 400g</t>
  </si>
  <si>
    <t>Meine Käserei - Allgäue</t>
  </si>
  <si>
    <t>A-SELEKT 180G MKÄ DE</t>
  </si>
  <si>
    <t>NKS PROV 150G * 4S</t>
  </si>
  <si>
    <t>NKS PROV 150G * SA</t>
  </si>
  <si>
    <t>Meine Käsetheke Mancheg</t>
  </si>
  <si>
    <t>(G) NKS MANCH 100G MKÄ DE</t>
  </si>
  <si>
    <t>Meine Käsetheke Ziegenr</t>
  </si>
  <si>
    <t>(C) NKS ZIEGE 100G MKÄ DE</t>
  </si>
  <si>
    <t>KS SORT 220G LEK DE</t>
  </si>
  <si>
    <t>NKS GOU-CORDONB 3,57KG</t>
  </si>
  <si>
    <t>Bergkäse gewürfelt 5000</t>
  </si>
  <si>
    <t>Gutes Land Käse Snack P</t>
  </si>
  <si>
    <t>KS SORT 220G GUL DE</t>
  </si>
  <si>
    <t>KP ALLGÄU 180G</t>
  </si>
  <si>
    <t>KS SORT 220G MIL DK</t>
  </si>
  <si>
    <t>Gouda Brote geräuchert</t>
  </si>
  <si>
    <t>Hofburger NKS 400g Ohne</t>
  </si>
  <si>
    <t>KS MIKO 220G MIL SI</t>
  </si>
  <si>
    <t>Naturkäse (Fertigware)</t>
  </si>
  <si>
    <t>KS MIKO 220G MIL RO</t>
  </si>
  <si>
    <t>KS MIKO 220G MIL LT</t>
  </si>
  <si>
    <t>WH MM Bio Käsefondue mi</t>
  </si>
  <si>
    <t>MILBONA Bio Gouda Stück</t>
  </si>
  <si>
    <t>NKST GOU 400G MIL 2SPR</t>
  </si>
  <si>
    <t>KS MIKO 220G MIL SE</t>
  </si>
  <si>
    <t>KS MIKO 220G LEK DE</t>
  </si>
  <si>
    <t>NKS GOU 150G K-C 3SP</t>
  </si>
  <si>
    <t>NKS EDAM 150G K-C 3SP</t>
  </si>
  <si>
    <t>NKS GOU 300G K-C 3SP</t>
  </si>
  <si>
    <t>NKS EDAM 300G K-C 3SP</t>
  </si>
  <si>
    <t>Gouda Euroblock</t>
  </si>
  <si>
    <t>NK GOU BLO</t>
  </si>
  <si>
    <t>BMI Bio Bajuval natur 1</t>
  </si>
  <si>
    <t>NKS BAJNAT 160G BMI DE</t>
  </si>
  <si>
    <t>BMI Bio Bajuval geräuch</t>
  </si>
  <si>
    <t>NKS BAJNAT RÄU 160G BMI DE</t>
  </si>
  <si>
    <t>Meine Käserei, Ringelbl</t>
  </si>
  <si>
    <t>(S) NKS RINGELB 125G MKÄ DE</t>
  </si>
  <si>
    <t>Meine Käserei, Grünes P</t>
  </si>
  <si>
    <t>(W) NKS GRÜN PESTO 130G MKÄ DE</t>
  </si>
  <si>
    <t>Alpenmark NKS 400g Ohne</t>
  </si>
  <si>
    <t>NKS MIKO 400G ALP DE</t>
  </si>
  <si>
    <t>Gourmet Käsefondue 400g</t>
  </si>
  <si>
    <t>KÄFO WEIßWEIN 400G GOURM DE</t>
  </si>
  <si>
    <t>Best Moments Käsefondue</t>
  </si>
  <si>
    <t>KÄFO WEIßWEIN 400G BESTM DE</t>
  </si>
  <si>
    <t>Meine Käserei, Rosmarin</t>
  </si>
  <si>
    <t>(AA) NKS EL ROSMA MKÄ DE</t>
  </si>
  <si>
    <t>Meine Käserei Allgäuer</t>
  </si>
  <si>
    <t>Meine Käserei Käsetheke</t>
  </si>
  <si>
    <t>(Y) NKS CREMEUX 115G MKÄ DE</t>
  </si>
  <si>
    <t>(Z) NKST A-AD 125G MKÄ DE</t>
  </si>
  <si>
    <t>(AE) Meine Käserei Käse</t>
  </si>
  <si>
    <t>(AE ) NKST HEUBLUM 110G MKÄ DE</t>
  </si>
  <si>
    <t>(AF) Meine Käserei Käse</t>
  </si>
  <si>
    <t>(AF) NKST RINGELB 110G MKÄ DE</t>
  </si>
  <si>
    <t>(I-PL) Milbona Käsethek</t>
  </si>
  <si>
    <t>(I-PL) NKST BLU-FOU 110G MIL</t>
  </si>
  <si>
    <t>(D-PL) Milbona Käsethek</t>
  </si>
  <si>
    <t>(D-PL) NKST SOMMER 100G MIL</t>
  </si>
  <si>
    <t>(V-PL) Milbona Käsethek</t>
  </si>
  <si>
    <t>(V-PL) NKST TI-AD 110G MIL</t>
  </si>
  <si>
    <t>PL-Meine Käserei Käseth</t>
  </si>
  <si>
    <t>(O-PL) NKST BR-NUSS 100G MKÄ</t>
  </si>
  <si>
    <t>(T-PL) NKST RAHMK 110G MKÄ</t>
  </si>
  <si>
    <t>(H-PL) NKST PECO 100G MKÄ</t>
  </si>
  <si>
    <t>(G-PL) NKST MANCH 100G MKÄ</t>
  </si>
  <si>
    <t>(C-PL) NKST ZIEGE 100G MKÄ</t>
  </si>
  <si>
    <t>NL-Meine Käserei Käseth</t>
  </si>
  <si>
    <t>(I-NL) NKST BLU-FOU 110G MKÄ</t>
  </si>
  <si>
    <t>(L-NL) NKST BRIE 100G MKÄ</t>
  </si>
  <si>
    <t>(M-NL) NKST FEIG 100G MKÄ</t>
  </si>
  <si>
    <t>(V-NL) NKST TI-AD 110G MKÄ</t>
  </si>
  <si>
    <t>(O-NL) NKST BR-NUSS 100G MKÄ</t>
  </si>
  <si>
    <t>(H-NL) NKST PECO 100G MKÄ</t>
  </si>
  <si>
    <t>(G-NL) NKST MANCH 100G MKÄ</t>
  </si>
  <si>
    <t>(AC-NL) NKST PRINZ-DK 110G MKÄ</t>
  </si>
  <si>
    <t>(I-CZ) Milbona, BluFou</t>
  </si>
  <si>
    <t>(I-CZ) NKST BLU-FO 110G MIL</t>
  </si>
  <si>
    <t>(D-CZ) Milbona Käsethek</t>
  </si>
  <si>
    <t>(D-CZ) NKST BLÜT 100G MIL</t>
  </si>
  <si>
    <t>(K-CZ) Milbona, Backst.</t>
  </si>
  <si>
    <t>(K-CZ) NKST BACK-BLÜT 110G MIL</t>
  </si>
  <si>
    <t>(L-CZ) Milbona, Brie de</t>
  </si>
  <si>
    <t>(L-CZ) NKST BRIE 100G MIL</t>
  </si>
  <si>
    <t>(M-CZ) Milbona Käsethek</t>
  </si>
  <si>
    <t>(M-CZ) NKST FEIG 100G MIL</t>
  </si>
  <si>
    <t>(B-CZ) Milbona, Mediter</t>
  </si>
  <si>
    <t>(B-CZ) NKST MED-KRÄUK 110G MIL</t>
  </si>
  <si>
    <t>(Q-CZ) Milbona Käsethek</t>
  </si>
  <si>
    <t>(Q-CZ) NKST ROTWEIN 110G MIL</t>
  </si>
  <si>
    <t>(V-CZ) Milbona, Tiroler</t>
  </si>
  <si>
    <t>(V-CZ) NKST TI-AD 110G MIL</t>
  </si>
  <si>
    <t>(F-CZ) Milbona, Gruyère</t>
  </si>
  <si>
    <t>(F-CZ) NKST GRUY 150G MIL</t>
  </si>
  <si>
    <t>(E-CZ) Milbona, Ziegeng</t>
  </si>
  <si>
    <t>(E-CZ) NKST ZIEGE-GOU 110G MIL</t>
  </si>
  <si>
    <t>(J-CZ) Milbona Käsethek</t>
  </si>
  <si>
    <t>(J-CZ) NKST REBLOCH 110G MIL</t>
  </si>
  <si>
    <t>(P-CZ) Milbona Käsethek</t>
  </si>
  <si>
    <t>(P-CZ) NKST APPEN 100G MIL</t>
  </si>
  <si>
    <t>(X-CZ) Milbona Käsethek</t>
  </si>
  <si>
    <t>(X-CZ) NKST SCH-PAUL 110G MIL</t>
  </si>
  <si>
    <t>(S-CZ) Milbona Käsethek</t>
  </si>
  <si>
    <t>(S-CZ) NKST RINGELB 110G MIL</t>
  </si>
  <si>
    <t>(O-CZ) Milbona Käsethek</t>
  </si>
  <si>
    <t>(O-CZ) NKST BR-NUSS 100G MIL</t>
  </si>
  <si>
    <t>(R-CZ) Milbona Käsethek</t>
  </si>
  <si>
    <t>(R-CZ) NKST ROVIN 125G MIL</t>
  </si>
  <si>
    <t>(T-CZ) Milbona, St. Gal</t>
  </si>
  <si>
    <t>(T-CZ) NKST STG-RAHMK 110G MIL</t>
  </si>
  <si>
    <t>(H-CZ) Milbona, Pecorin</t>
  </si>
  <si>
    <t>(H-CZ) NKST PECO 100G MIL</t>
  </si>
  <si>
    <t>(G-CZ) MILBONA Käsethek</t>
  </si>
  <si>
    <t>(G-CZ) NKST MANCH 100G MIL</t>
  </si>
  <si>
    <t>(AC-CZ) Milbona Käsethe</t>
  </si>
  <si>
    <t>(AC-CZ) NKST PRINZ-DK 110G MIL</t>
  </si>
  <si>
    <t>(W-CZ) Milbona, Grünes</t>
  </si>
  <si>
    <t>(W-CZ)NKST GRÜN-PESTO 110G MIL</t>
  </si>
  <si>
    <t>(C-CZ) Milbona, Ziegenr</t>
  </si>
  <si>
    <t>(C-CZ) NKST ZIEGE 100G MIL</t>
  </si>
  <si>
    <t>(L-HU) MILBONA, Brie de</t>
  </si>
  <si>
    <t>(L-HU) NKST BRIE 100G MIL</t>
  </si>
  <si>
    <t>(M-HU) MILBONA Käsethek</t>
  </si>
  <si>
    <t>(M-HU) NKST FEIG 100G MIL</t>
  </si>
  <si>
    <t>(B-HU) MILBONA, Mediter</t>
  </si>
  <si>
    <t>(B-HU) NKST MED-KRÄUK 110G MIL</t>
  </si>
  <si>
    <t>(Q-HU) MILBONA Käsethek</t>
  </si>
  <si>
    <t>(Q-HU) NKST ROTWEIN 110G MIL</t>
  </si>
  <si>
    <t>(V-HU) MILBONA Käsethek</t>
  </si>
  <si>
    <t>(V-HU) NKST TI-AD 110G MIL</t>
  </si>
  <si>
    <t>(F-HU) MILBONA, Gruyère</t>
  </si>
  <si>
    <t>(F-HU) NKST GRUY 150G MIL</t>
  </si>
  <si>
    <t>(X-HU) MILBONA Käsethek</t>
  </si>
  <si>
    <t>(X-HU) NKST SCH-PAUL 110G MIL</t>
  </si>
  <si>
    <t>(O-HU) MILBONA Käsethek</t>
  </si>
  <si>
    <t>(O-HU) NKST BR-NUSS 100G MIL</t>
  </si>
  <si>
    <t>(T-HU) MILBONA Käsethek</t>
  </si>
  <si>
    <t>(T-HU) NKST STG-RAHMK 110G MIL</t>
  </si>
  <si>
    <t>(H-HU) MILBONA, Pecorin</t>
  </si>
  <si>
    <t>(H-HU) NKST PECO 100G MIL</t>
  </si>
  <si>
    <t>(G-HU) MILBONA Käsethek</t>
  </si>
  <si>
    <t>(G-HU) NKST MANCH 100G MIL</t>
  </si>
  <si>
    <t>(A-HR) MILBONA Käsethek</t>
  </si>
  <si>
    <t>(A-HR) NKST HEUBLUM 110G MIL</t>
  </si>
  <si>
    <t>(I-HR) MILBONA Käsethek</t>
  </si>
  <si>
    <t>(I-HR) NKST BLU-FOU 110G MIL</t>
  </si>
  <si>
    <t>(D-HR) MILBONA Käsethek</t>
  </si>
  <si>
    <t>(D-HR) NKST BLÜT 100G MIL</t>
  </si>
  <si>
    <t>(M-HR) MILBONA Käsethek</t>
  </si>
  <si>
    <t>(M-HR) NKST FEIG 100G MIL</t>
  </si>
  <si>
    <t>(B-HR) MILBONA Käsethek</t>
  </si>
  <si>
    <t>(B-HR) NKST MED-KRÄUK 110G MIL</t>
  </si>
  <si>
    <t>(Q-HR) MILBONA Käsethek</t>
  </si>
  <si>
    <t>(Q-HR) NKST CH-ROTWEIN 110G MI</t>
  </si>
  <si>
    <t>(V-HR) MILBONA Käsethek</t>
  </si>
  <si>
    <t>(V-HR) NKST TI-AD 110G MIL</t>
  </si>
  <si>
    <t>(F-HR) MILBONA Käsethek</t>
  </si>
  <si>
    <t>(F-HR) NKST GRUY 150G MIL</t>
  </si>
  <si>
    <t>(E-HR) MILBONA Käsethek</t>
  </si>
  <si>
    <t>(E-HR) NKST ZIEGE-GOU 110G MIL</t>
  </si>
  <si>
    <t>(X-HR) MILBONA Käsethek</t>
  </si>
  <si>
    <t>(X-HR) NKST SCH-PAUL 110G MIL</t>
  </si>
  <si>
    <t>(AH-HR) MILBONA Käsethe</t>
  </si>
  <si>
    <t>(AH-HR) NKST WHISKY-N 110G MIL</t>
  </si>
  <si>
    <t>(H-HR) MILBONA Käsethek</t>
  </si>
  <si>
    <t>(H-HR) NKST PECO 100G MIL</t>
  </si>
  <si>
    <t>(AG-HR) MILBONA Käsethe</t>
  </si>
  <si>
    <t>(AG-HR) NKST LAV 110G MIL</t>
  </si>
  <si>
    <t>(A-SI) Milbona Käsethek</t>
  </si>
  <si>
    <t>(A-SI) NKST HEUBLUM 110G MIL</t>
  </si>
  <si>
    <t>(I-SI) Milbona Käsethek</t>
  </si>
  <si>
    <t>(I-SI) NKST BLU-FOU 110G MIL</t>
  </si>
  <si>
    <t>(D-SI) Milbona Käsethek</t>
  </si>
  <si>
    <t>(D-SI) NKST BLÜT 100G MIL</t>
  </si>
  <si>
    <t>(M-SI) Milbona Käsethek</t>
  </si>
  <si>
    <t>(M-SI) NKST FEIG 100G MIL</t>
  </si>
  <si>
    <t>(B-SI) Milbona Käsethek</t>
  </si>
  <si>
    <t>(B-SI) NKST MED-KRÄUK 110G MIL</t>
  </si>
  <si>
    <t>(V-SI) Milbona Käsethek</t>
  </si>
  <si>
    <t>(V-SI) NKST TI-AD 110G MIL</t>
  </si>
  <si>
    <t>(F-SI) Milbona Käsethek</t>
  </si>
  <si>
    <t>(F-SI) NKST GRUY 150G MIL</t>
  </si>
  <si>
    <t>(E-SI) Milbona Käsethek</t>
  </si>
  <si>
    <t>(E-SI) NKST ZIEGE-GOU 110G MIL</t>
  </si>
  <si>
    <t>(AH-SI) MILBONA Käsethe</t>
  </si>
  <si>
    <t>(AH-SI) NKST WHISKY-N 110G MIL</t>
  </si>
  <si>
    <t>(H-SI) Milbona Käsethek</t>
  </si>
  <si>
    <t>(H-SI) NKST PECO 100G MIL</t>
  </si>
  <si>
    <t>(AG-SI) MILBONA Käsethe</t>
  </si>
  <si>
    <t>(AG-SI) NKST LAV 110G MIL</t>
  </si>
  <si>
    <t>(A-SE) MILBONA Käsethek</t>
  </si>
  <si>
    <t>(A-SE) NKST HEUBLUM 110G MIL</t>
  </si>
  <si>
    <t>(I-SE) MILBONA, BluFou</t>
  </si>
  <si>
    <t>(I-SE) NKST BLU-FOU 110G MIL</t>
  </si>
  <si>
    <t>(D-SE) MILBONA Käsethek</t>
  </si>
  <si>
    <t>(D-SE) NKST BLÜT 100G MIL</t>
  </si>
  <si>
    <t>(K-SE) MILBONA Käsethek</t>
  </si>
  <si>
    <t>(K-SE) NKST BACK-BLÜT 100G MIL</t>
  </si>
  <si>
    <t>(L-SE) MILBONA, Brie de</t>
  </si>
  <si>
    <t>(L-SE) NKST BRIE 100G MIL</t>
  </si>
  <si>
    <t>(M-SE) MILBONA Käsethek</t>
  </si>
  <si>
    <t>(M-SE) NKST FEIG 100G MIL</t>
  </si>
  <si>
    <t>(B-SE) MILBONA, Mediter</t>
  </si>
  <si>
    <t>(B-SE) NKST MED-KRÄUK 110G MIL</t>
  </si>
  <si>
    <t>(Q-SE) MILBONA Käsethek</t>
  </si>
  <si>
    <t>(Q-SE) NKST ROTWEIN 110G MIL</t>
  </si>
  <si>
    <t>(V-SE) MILBONA, Tiroler</t>
  </si>
  <si>
    <t>(V-SE) NKST TI-AD 110G MIL</t>
  </si>
  <si>
    <t>(F-SE) MILBONA, Gruyère</t>
  </si>
  <si>
    <t>(F-SE) NKST GRUY 150G MIL</t>
  </si>
  <si>
    <t>(E-SE) MILBONA, Gouda a</t>
  </si>
  <si>
    <t>(E-SE) NKST ZIEGE-GOU 110G MIL</t>
  </si>
  <si>
    <t>(X-SE) MILBONA Käsethek</t>
  </si>
  <si>
    <t>(X-SE) NKST SCH-PAUL 110G MIL</t>
  </si>
  <si>
    <t>(O-SE) MILBONA Käsethek</t>
  </si>
  <si>
    <t>(O-SE) NKST BR-NUSS 100G MIL</t>
  </si>
  <si>
    <t>(R-SE) MILBONA Käsethek</t>
  </si>
  <si>
    <t>(R-SE) NKST ROVIN 125G MIL</t>
  </si>
  <si>
    <t>(T-SE) MILBONA Käsethek</t>
  </si>
  <si>
    <t>(T-SE) NKST STG-RAHMK 110G MIL</t>
  </si>
  <si>
    <t>(I-FI) Milbona, BluFou</t>
  </si>
  <si>
    <t>(I-FI) NKST BLU-FOU 110G MIL</t>
  </si>
  <si>
    <t>(D-FI) Milbona Käsethek</t>
  </si>
  <si>
    <t>(D-FI) NKST BLÜT 100G MIL</t>
  </si>
  <si>
    <t>(L-FI) Milbona, Brie de</t>
  </si>
  <si>
    <t>(L-FI) NKST BRIE 100G MIL</t>
  </si>
  <si>
    <t>(B-FI) Milbona, Mediter</t>
  </si>
  <si>
    <t>(B-FI) NKST MED-KRÄUK 110G MIL</t>
  </si>
  <si>
    <t>(Q-FI) Milbona Käsethek</t>
  </si>
  <si>
    <t>(Q-FI) NKST ROTWEIN 110G MIL</t>
  </si>
  <si>
    <t>(V-FI) Milbona, Tiroler</t>
  </si>
  <si>
    <t>(V-FI) NKST TI-AD 110G MIL</t>
  </si>
  <si>
    <t>(F-FI) Milbona, Gruyère</t>
  </si>
  <si>
    <t>(F-FI) NKST GRUY 150G MIL</t>
  </si>
  <si>
    <t>(E-FI) Milbona, Ziegeng</t>
  </si>
  <si>
    <t>(E-FI) NKST ZIEGE-GOU 110G MIL</t>
  </si>
  <si>
    <t>(J-FI) Milbona, Rebloch</t>
  </si>
  <si>
    <t>(J-FI) NKST REBLOCH 120G MIL</t>
  </si>
  <si>
    <t>(P-FI) Milbona Käsethek</t>
  </si>
  <si>
    <t>(P-FI) NKST APPEN 100G MIL</t>
  </si>
  <si>
    <t>(H-FI) Milbona, Pecorin</t>
  </si>
  <si>
    <t>(H-FI) NKST PECO 100G MIL</t>
  </si>
  <si>
    <t>(C-FI) Milbona, Ziegenr</t>
  </si>
  <si>
    <t>(C-FI) NKST ZIEGE 100G MIL</t>
  </si>
  <si>
    <t>(A-DK) Milbona Käsethek</t>
  </si>
  <si>
    <t>(A-DK) NKST HEUBLUM 110G MIL</t>
  </si>
  <si>
    <t>(I-DK) Milbona, BluFou</t>
  </si>
  <si>
    <t>(I-DK) NKST BLU-FOU 110G MIL</t>
  </si>
  <si>
    <t>(D-DK) Milbona Käsethek</t>
  </si>
  <si>
    <t>(D-DK) NKST BLÜT 100G MIL</t>
  </si>
  <si>
    <t>(K-DK) Milbona Käsethek</t>
  </si>
  <si>
    <t>(K-DK) NKST BACK-BLÜT 100G MIL</t>
  </si>
  <si>
    <t>(L-DK) Milbona, Brie de</t>
  </si>
  <si>
    <t>(L-DK) NKST BRIE 100G MIL</t>
  </si>
  <si>
    <t>(M-DK) Milbona Käsethek</t>
  </si>
  <si>
    <t>(M-DK) NKST FEIG 100G MIL</t>
  </si>
  <si>
    <t>(B-DK) Milbona, Mediter</t>
  </si>
  <si>
    <t>(B-DK) NKST MED-KRÄUK 110G MIL</t>
  </si>
  <si>
    <t>(V-DK) Milbona, Tiroler</t>
  </si>
  <si>
    <t>(V-DK) NKST TI-AD 110G MIL</t>
  </si>
  <si>
    <t>(F-DK) Milbona, Gruyère</t>
  </si>
  <si>
    <t>(F-DK) NKST GRUY 150G MIL</t>
  </si>
  <si>
    <t>(E-DK) Milbona, Ziegeng</t>
  </si>
  <si>
    <t>(E-DK) NKST ZIEGE-GOU 110G MIL</t>
  </si>
  <si>
    <t>(P-DK) Milbona Käsethek</t>
  </si>
  <si>
    <t>(P-DK) NKST APPEN 100G MIL</t>
  </si>
  <si>
    <t>(H-DK) Milbona, Pecorin</t>
  </si>
  <si>
    <t>(H-DK) NKST PECO 100G MIL</t>
  </si>
  <si>
    <t>(G-DK) Milbona Käsethek</t>
  </si>
  <si>
    <t>(G-DK) NKST MANCH 100G MIL</t>
  </si>
  <si>
    <t>(AC-DK) Milbona Käsethe</t>
  </si>
  <si>
    <t>(AC-DK) NKST PRINZ-DK 110G MIL</t>
  </si>
  <si>
    <t>(C-DK) Milbona, Ziegenr</t>
  </si>
  <si>
    <t>(C-DK) NKST ZIEGE 100G MIL</t>
  </si>
  <si>
    <t>(I-PT) Milbona, BluFou</t>
  </si>
  <si>
    <t>(I-PT) NKST BLU-FOU 110G MIL</t>
  </si>
  <si>
    <t>(D-PT) Milbona, Unser B</t>
  </si>
  <si>
    <t>(D-PT) NKST BLÜT 100G MIL</t>
  </si>
  <si>
    <t>(M-PT) Milbona, Feigenk</t>
  </si>
  <si>
    <t>(M-PT) NKST FEIG 100G MIL</t>
  </si>
  <si>
    <t>(B-PT) Milbona, Mediter</t>
  </si>
  <si>
    <t>(B-PT) NKST MED-KRÄUK 110G MIL</t>
  </si>
  <si>
    <t>(Q-PT) Milbona, Rotwein</t>
  </si>
  <si>
    <t>(Q-PT)NKST ROTWEIN-AT 110G MIL</t>
  </si>
  <si>
    <t>(V-PT) Milbona, Tiroler</t>
  </si>
  <si>
    <t>(V-PT) NKST TI-AD 110G MIL</t>
  </si>
  <si>
    <t>(F-PT) Milbona, Gruyère</t>
  </si>
  <si>
    <t>(F-PT) NKST GRUY 150G MIL</t>
  </si>
  <si>
    <t>(E-PT) Milbona, Ziegeng</t>
  </si>
  <si>
    <t>(E-PT) NKST ZIEGE-GOU 110G MIL</t>
  </si>
  <si>
    <t>(J-PT) Milbona, Rebloch</t>
  </si>
  <si>
    <t>(J-PT) NKST REBLOCH 120G MIL</t>
  </si>
  <si>
    <t>(X-PT) Milbona, Scharfe</t>
  </si>
  <si>
    <t>(X-PT) NKST SCH-PAUL 150G MIL</t>
  </si>
  <si>
    <t>(AH-PT) MILBONA, Whisky</t>
  </si>
  <si>
    <t>(AH-PT)NKST WHISKEY-N 110G MIL</t>
  </si>
  <si>
    <t>(R-PT) Milbona, Roviner</t>
  </si>
  <si>
    <t>(R-PT) NKST ROVIN 125G MIL</t>
  </si>
  <si>
    <t>(T-PT) Milbona, St. Gal</t>
  </si>
  <si>
    <t>(T-PT) NKST STG-RAHMK 110G MIL</t>
  </si>
  <si>
    <t>(H-PT) Milbona, Pecorin</t>
  </si>
  <si>
    <t>(H-PT) NKST PECO 100G MIL</t>
  </si>
  <si>
    <t>PT-Meine Käserei Käseth</t>
  </si>
  <si>
    <t>(AC-PT) NKST PRINZ-DK 110G MKÄ</t>
  </si>
  <si>
    <t>(M-IE) Milbona Käsethek</t>
  </si>
  <si>
    <t>(M-IE) NKST FEIG 100G MIL</t>
  </si>
  <si>
    <t>(B-IE) Milbona Käsethek</t>
  </si>
  <si>
    <t>(B-IE) NKST MED-KRÄUK 110G MIL</t>
  </si>
  <si>
    <t>(F-IE)-Milbona Käsethek</t>
  </si>
  <si>
    <t>(F-IE) NKST GRUY 150G MIL</t>
  </si>
  <si>
    <t>(E-IE) Milbona Käsethek</t>
  </si>
  <si>
    <t>(E-IE) NKST ZIEGE-GOU 110G MIL</t>
  </si>
  <si>
    <t>(P-IE) Milbona Käsethek</t>
  </si>
  <si>
    <t>(P-IE) NKST APPEN 100G MIL</t>
  </si>
  <si>
    <t>IE-Meine Käserei Käseth</t>
  </si>
  <si>
    <t>(O-IE) NKST BR-NUSS 100G MKÄ</t>
  </si>
  <si>
    <t>(H-IE) Milbona Käsethek</t>
  </si>
  <si>
    <t>(H-IE) NKST PECO 100G MIL</t>
  </si>
  <si>
    <t>(AE-AT) Meine Käserei K</t>
  </si>
  <si>
    <t>(AE-AT) NKST HEUBLUM 110G MKÄ</t>
  </si>
  <si>
    <t>(I-AT) Meine Käserei, B</t>
  </si>
  <si>
    <t>(I-AT) NKST BLU-FOU 110G MKÄ</t>
  </si>
  <si>
    <t>(D-AT) Meine Käserei, U</t>
  </si>
  <si>
    <t>(D-AT) NKST BLÜT 100G MKÄ</t>
  </si>
  <si>
    <t>(K-AT) Meine Käserei Kä</t>
  </si>
  <si>
    <t>(K-AT) NKST BACK-BLÜT 100G MKÄ</t>
  </si>
  <si>
    <t>(L-AT) Meine Käserei, B</t>
  </si>
  <si>
    <t>(L-AT) NKST BRIE 100G MKÄ</t>
  </si>
  <si>
    <t>(M-AT) Meine Käserei Kä</t>
  </si>
  <si>
    <t>(M-AT) NKST FEIG 100G MKÄ</t>
  </si>
  <si>
    <t>(B-AT) Meine Käserei, M</t>
  </si>
  <si>
    <t>(B-AT) NKST MED-KRÄUK 110G MKÄ</t>
  </si>
  <si>
    <t>(Q-AT) Meine Käserei Kä</t>
  </si>
  <si>
    <t>(Q-AT) NKST ROTWEIN 110G MKÄ</t>
  </si>
  <si>
    <t>(V-AT) Meine Käserei, T</t>
  </si>
  <si>
    <t>(V-AT) NKST TI-AD 110G MKÄ</t>
  </si>
  <si>
    <t>(F-AT) Meine Käserei, G</t>
  </si>
  <si>
    <t>(F-AT) NKST GRUY 150G MKÄ</t>
  </si>
  <si>
    <t>(E-AT) Meine Käserei, Z</t>
  </si>
  <si>
    <t>(E-AT) NKST ZIEGE-GOU 110G MKÄ</t>
  </si>
  <si>
    <t>(J-AT) Meine Käserei Kä</t>
  </si>
  <si>
    <t>(J-AT) NKST REBLOCH 110G MKÄ</t>
  </si>
  <si>
    <t>(P-AT) Meine Käserei, A</t>
  </si>
  <si>
    <t>(P-AT) NKST APPEN 100G MKÄ</t>
  </si>
  <si>
    <t>(X-AT) Meine Käserei, S</t>
  </si>
  <si>
    <t>(X-AT) NKST SCH-PAUL 150G MKÄ</t>
  </si>
  <si>
    <t>(AF-AT) Meine Käserei K</t>
  </si>
  <si>
    <t>(AF-AT) NKST RINGELB 110G MKÄ</t>
  </si>
  <si>
    <t>(O-AT) Meine Käserei Kä</t>
  </si>
  <si>
    <t>(O-AT) NKST BR-NUSS 100G MKÄ</t>
  </si>
  <si>
    <t>(R-AT) Meine Käserei, R</t>
  </si>
  <si>
    <t>(R-AT) NKST ROVIN 125G MKÄ</t>
  </si>
  <si>
    <t>(T-AT) Meine Käserei, S</t>
  </si>
  <si>
    <t>(T-AT) NKST STG-RAHMK 110G MKÄ</t>
  </si>
  <si>
    <t>(H-AT)Meine Käserei, Pe</t>
  </si>
  <si>
    <t>(H-AT) NKST PECO 100G MKÄ</t>
  </si>
  <si>
    <t>(G-AT) Meine Käserei Kä</t>
  </si>
  <si>
    <t>(G-AT) NKST MANCH 100G MKÄ</t>
  </si>
  <si>
    <t>(W-AT) Meine Käserei, G</t>
  </si>
  <si>
    <t>(W-AT) NKST GRÜN-PESTO 110G MK</t>
  </si>
  <si>
    <t>(C-AT) Meine Käserei Kä</t>
  </si>
  <si>
    <t>(C-AT) NKST ZIEGE 100G MKÄ</t>
  </si>
  <si>
    <t>(I-GR) Milbona, BluFou</t>
  </si>
  <si>
    <t>(I-GR) NKST BLU-FOU 110G MIL</t>
  </si>
  <si>
    <t>GR-Meine Käserei Käseth</t>
  </si>
  <si>
    <t>(D-GR) NKST BLÜT 100G MKÄ</t>
  </si>
  <si>
    <t>(B-GR) Milbona, Mediter</t>
  </si>
  <si>
    <t>(B-GR) NKST MED-KRÄUK 110G MIL</t>
  </si>
  <si>
    <t>(V-GR) Milbona Käsethek</t>
  </si>
  <si>
    <t>(V-GR) NKST TI-AD 110G MIL</t>
  </si>
  <si>
    <t>(E-GR) NKST ZIEGE-GOU 110G MKÄ</t>
  </si>
  <si>
    <t>(P-GR) Milbona Käsethek</t>
  </si>
  <si>
    <t>(P-GR) NKST APPEN 100G MIL</t>
  </si>
  <si>
    <t>(AH-GR) Milbona, Whisky</t>
  </si>
  <si>
    <t>(AH-GR)NKST WHISKEY-N 110G MIL</t>
  </si>
  <si>
    <t>(H-GR) Milbona Käsethek</t>
  </si>
  <si>
    <t>(H-GR) NKST PECO 100G MIL</t>
  </si>
  <si>
    <t>(AG-GR) Milbona Käsethe</t>
  </si>
  <si>
    <t>(AG-GR) NKST LAV 110G MIL</t>
  </si>
  <si>
    <t>KS MIKO 220G MIL HR/RS</t>
  </si>
  <si>
    <t>(R) NKST ROVIN 145G MKÄ DE</t>
  </si>
  <si>
    <t>(Q) NKST ROTWEIN 135G MKÄ DE</t>
  </si>
  <si>
    <t>(I) NKST BLU-FOU 125G MKÄ DE</t>
  </si>
  <si>
    <t>(B) NKST MED KRÄU 130G MKÄ DE</t>
  </si>
  <si>
    <t>(A) NKST HEUBLUM 130G MKÄ DE</t>
  </si>
  <si>
    <t>(T) NKST RAHMK 120G MKÄ DE</t>
  </si>
  <si>
    <t>(V) NKST TI-AD 115G MKÄ</t>
  </si>
  <si>
    <t>(H) NKST PECO 100G MKÄ DE</t>
  </si>
  <si>
    <t>(X) NKST SCH-PET 115G MKÄ DE</t>
  </si>
  <si>
    <t>(L) NKST BRI 100G MKÄ DE</t>
  </si>
  <si>
    <t>(J) NKST REBLOCH 110G MKÄ DE</t>
  </si>
  <si>
    <t>(F) NKST GRUY 100G MKÄ DE</t>
  </si>
  <si>
    <t>Naturkäse (Fertigware)M</t>
  </si>
  <si>
    <t>(P) NKST APPEN 100G MKÄ DE</t>
  </si>
  <si>
    <t>(D) NKST SOMMERB 100G MKÄ DE</t>
  </si>
  <si>
    <t>(C) NKST ZIEGE 100G MKÄ DE</t>
  </si>
  <si>
    <t>(S) NKST RINGELB 125G MKÄ DE</t>
  </si>
  <si>
    <t>(W) NKST GRÜN PESTO130G MKÄ DE</t>
  </si>
  <si>
    <t>(AA) NKST EL ROSMA MKÄ DE</t>
  </si>
  <si>
    <t>(Y) NKST CREMEUX 115G MKÄ DE</t>
  </si>
  <si>
    <t>(G) NKST MANCH 100G MKÄ DE</t>
  </si>
  <si>
    <t>Milbona Käse Snack 220g</t>
  </si>
  <si>
    <t>CZ-Meine Käserei Käseth</t>
  </si>
  <si>
    <t>(K-CZ) NKST BA-BLÜT 100G MKÄ</t>
  </si>
  <si>
    <t>KS SORTIERT 220G MIL SE</t>
  </si>
  <si>
    <t>KS SORTIERT 220G MIL CH</t>
  </si>
  <si>
    <t>KS SORTIERT 220G MIL CS</t>
  </si>
  <si>
    <t>NKS EMM 150G JER KR AF</t>
  </si>
  <si>
    <t>KS SORTIERT 220G MIL AT</t>
  </si>
  <si>
    <t>KS SORTIERT 220G MIL SI</t>
  </si>
  <si>
    <t>KS SORTIERT 220G MIL HR</t>
  </si>
  <si>
    <t>KS SORTIERT 220G MIL RO</t>
  </si>
  <si>
    <t>KS SORTIERT 220G MIL LT</t>
  </si>
  <si>
    <t>KS SORTIERT 220G MIL HR/RS</t>
  </si>
  <si>
    <t>(F) Meine Käserei, Gruy</t>
  </si>
  <si>
    <t>(F) NKST GRUY 150G MKÄ</t>
  </si>
  <si>
    <t>(R) Meine Käserei, Rovi</t>
  </si>
  <si>
    <t>(R) NKST ROVIN 125G MKÄ DE</t>
  </si>
  <si>
    <t>(Q) Meine Käserei Käset</t>
  </si>
  <si>
    <t>(Q) NKST ROTWEIN 110G MKÄ DE</t>
  </si>
  <si>
    <t>(S)Meine Käserei Käseth</t>
  </si>
  <si>
    <t>(S) NKST RINGELB 110G MKÄ DE</t>
  </si>
  <si>
    <t>(I) Meine Käserei, Blue</t>
  </si>
  <si>
    <t>(I) NKST BLU-FOU 110G MKÄ DE</t>
  </si>
  <si>
    <t>(B) Meine Käserei, Med.</t>
  </si>
  <si>
    <t>(B) NKST MED-KRÄUK 110G MKÄ DE</t>
  </si>
  <si>
    <t>(A) Meine Käserei Käset</t>
  </si>
  <si>
    <t>(A) NKST HEUBLUM 110G MKÄ DE</t>
  </si>
  <si>
    <t>(C) Meine Käserei, Zieg</t>
  </si>
  <si>
    <t>(C) NKST ZIEGE 100G MKÄ</t>
  </si>
  <si>
    <t>(T) Meine Käserei Käset</t>
  </si>
  <si>
    <t>(T) NKST STG-RAHMK 110G MKÄ DE</t>
  </si>
  <si>
    <t>(V) Meine Käserei, Tiro</t>
  </si>
  <si>
    <t>(V) NKST TI-AD 110G MKÄ</t>
  </si>
  <si>
    <t>(P) Meine Käserei, Appe</t>
  </si>
  <si>
    <t>(P) NKST APPEN 100G MKÄ</t>
  </si>
  <si>
    <t>(H) Meine Käserei, Peco</t>
  </si>
  <si>
    <t>(H) NKST PECO 100G MKÄ</t>
  </si>
  <si>
    <t>(X) Meine Käserei, Scha</t>
  </si>
  <si>
    <t>(X) NKST SCHARF-PAUL 150G MKÄ</t>
  </si>
  <si>
    <t>(AA) Meine Käserei Käse</t>
  </si>
  <si>
    <t>(Z) Meine Käserei Käset</t>
  </si>
  <si>
    <t>(Z) NKST A-AD 110G MKÄ DE</t>
  </si>
  <si>
    <t>(J) Meine Käserei, Rebl</t>
  </si>
  <si>
    <t>(J) NKST REBLOCH 120G MKÄ DE</t>
  </si>
  <si>
    <t>(O) Meine Käserei Käset</t>
  </si>
  <si>
    <t>(E) Meine Käserei, Zieg</t>
  </si>
  <si>
    <t>(E) NKST ZIEGE-GOU 110G MKÄ DE</t>
  </si>
  <si>
    <t>(M) Meine Käserei Käset</t>
  </si>
  <si>
    <t>(D) Meine Käserei, Unse</t>
  </si>
  <si>
    <t>(D) NKST BLÜT 100G MKÄ DE</t>
  </si>
  <si>
    <t>(W) Meine Käserei, Grün</t>
  </si>
  <si>
    <t>(W) NKST GRÜN-PESTO 110G MKÄ</t>
  </si>
  <si>
    <t>(Y) Meine Käserei, Crém</t>
  </si>
  <si>
    <t>(Y) NKST CREMEUX 110G MKÄ</t>
  </si>
  <si>
    <t>(K)Meine Käserei, Backs</t>
  </si>
  <si>
    <t>(K) NKST BACK-BLÜT 110G MKÄ DE</t>
  </si>
  <si>
    <t>(L) Meine Käserei, Brie</t>
  </si>
  <si>
    <t>(L) NKST BRIE 100G MKÄ</t>
  </si>
  <si>
    <t>(G) Meine Käserei Käset</t>
  </si>
  <si>
    <t>(I-PL) Milbona, BluFou</t>
  </si>
  <si>
    <t>(D-PL) NKST BLÜT 100G MIL</t>
  </si>
  <si>
    <t>(V-PL) Milbona, Tiroler</t>
  </si>
  <si>
    <t>(O-PL) Milbona Käsethek</t>
  </si>
  <si>
    <t>(O-PL) NKST BR-NUSS 100G MIL</t>
  </si>
  <si>
    <t>(T-PL) Milbona Käsethek</t>
  </si>
  <si>
    <t>(T-PL) NKST STG-RAHMK 110G MIL</t>
  </si>
  <si>
    <t>(H-PL) Milbona, Pecorin</t>
  </si>
  <si>
    <t>(H-PL) NKST PECO 100G MIL</t>
  </si>
  <si>
    <t>(G-PL) Milbona Käsethek</t>
  </si>
  <si>
    <t>(G-PL) NKST MANCH 100G MIL</t>
  </si>
  <si>
    <t>(C-PL) Milbona, Ziegenr</t>
  </si>
  <si>
    <t>(C-PL) NKST ZIEGE 100G MIL</t>
  </si>
  <si>
    <t>(I-NL) Milbona, BluFou</t>
  </si>
  <si>
    <t>(I-NL) NKST BLU-FOU 110G MIL</t>
  </si>
  <si>
    <t>(M-NL) Milbona, Feigenk</t>
  </si>
  <si>
    <t>(M-NL) NKST FEIG 100G MIL</t>
  </si>
  <si>
    <t>(V-NL) Milbona, Tiroler</t>
  </si>
  <si>
    <t>(V-NL) NKST TI-AD 110G MIL</t>
  </si>
  <si>
    <t>(O-NL) Milbona Käsethek</t>
  </si>
  <si>
    <t>(O-NL) NKST BR-NUSS 100G MIL</t>
  </si>
  <si>
    <t>(H-NL) Milbona, Pecorin</t>
  </si>
  <si>
    <t>(H-NL) NKST PECO 100G MIL</t>
  </si>
  <si>
    <t>(G-NL) Milbona Käsethek</t>
  </si>
  <si>
    <t>(G-NL) NKST MANCH 100G MIL</t>
  </si>
  <si>
    <t>(AC-NL) Milbona Käsethe</t>
  </si>
  <si>
    <t>(AC-NL) NKST PRINZ-DK 110G MIL</t>
  </si>
  <si>
    <t>(L-NL) Milbona, Brie de</t>
  </si>
  <si>
    <t>(L-NL) NKST BRIE 100G MIL</t>
  </si>
  <si>
    <t>NKS GOU 150G JER KR AF</t>
  </si>
  <si>
    <t>(AC-CZ) NKST PRINZ-AT 110G MIL</t>
  </si>
  <si>
    <t>(AC-DK) NKST PRINZ-AT110G MIL</t>
  </si>
  <si>
    <t>(AC-NL) NKST PRINZ-AT 110G MIL</t>
  </si>
  <si>
    <t>MILBONA Bioland Scheibe</t>
  </si>
  <si>
    <t>Meine Käserei Käsevielf</t>
  </si>
  <si>
    <t>K-VIELFALT 200G MKÄ DE</t>
  </si>
  <si>
    <t>Alpenmark NKS 400g VLOG</t>
  </si>
  <si>
    <t>MILBONA Käsevielfalt 200g</t>
  </si>
  <si>
    <t>(AG) Meine Käserei, Lav</t>
  </si>
  <si>
    <t>(AG) NKST LAV 110G MKÄ</t>
  </si>
  <si>
    <t>Frija Käse Snack in Wür</t>
  </si>
  <si>
    <t>KS FRIJA MIKO 220G</t>
  </si>
  <si>
    <t>(C-IT) Milbona Käsethek</t>
  </si>
  <si>
    <t>(C-IT) NKST ZIEGE 100G MIL</t>
  </si>
  <si>
    <t>(E-IT) Milbona Käsethek</t>
  </si>
  <si>
    <t>(E-IT) NKST ZIEGE-GOU 110G MIL</t>
  </si>
  <si>
    <t>(F-IT) Milbona Käsethek</t>
  </si>
  <si>
    <t>(F-IT) NKST GRUY 150G MIL</t>
  </si>
  <si>
    <t>(I-IT) Milbona Käsethek</t>
  </si>
  <si>
    <t>(I-IT) NKST BLU-FO 110G MIL</t>
  </si>
  <si>
    <t>(J-IT) MILBONA Käsethek</t>
  </si>
  <si>
    <t>(J-IT) NKST REBLOCH 120G MIL</t>
  </si>
  <si>
    <t>(L-IT) Milbona Käsethek</t>
  </si>
  <si>
    <t>(L-IT) NKST BRIE 100G MIL</t>
  </si>
  <si>
    <t>(B-ES) MILBONA, Mediter</t>
  </si>
  <si>
    <t>(B-ES) NKST MED-KRÄUK 110G MIL</t>
  </si>
  <si>
    <t>(C-ES) Milbona, Ziegenr</t>
  </si>
  <si>
    <t>(C-ES) NKST ZIEGE 100G MIL</t>
  </si>
  <si>
    <t>(E-ES) MILBONA, Ziegeng</t>
  </si>
  <si>
    <t>(E-ES) NKST ZIEGE-GOU 110G MIL</t>
  </si>
  <si>
    <t>(F-ES) MILBONA, Gruyère</t>
  </si>
  <si>
    <t>(F-ES) NKST GRUY 150G MIL</t>
  </si>
  <si>
    <t>(H-ES) MILBONA, Pecorin</t>
  </si>
  <si>
    <t>(H-ES) NKST PECO 100G MIL</t>
  </si>
  <si>
    <t>(I-ES) MILBONA, BluFou</t>
  </si>
  <si>
    <t>(I-ES) NKST BLU-FOU 110G MIL</t>
  </si>
  <si>
    <t>(J-ES) Milbona, Rebloch</t>
  </si>
  <si>
    <t>(J-ES) NKST REBLOCH 120G MIL</t>
  </si>
  <si>
    <t>(L-ES) MILBONA, Brie de</t>
  </si>
  <si>
    <t>(L-ES) NKST BRIE 100G MIL</t>
  </si>
  <si>
    <t>(AH-ES) MILBONA, Whisky</t>
  </si>
  <si>
    <t>(AH-ES) NKST WHISKY-N 110G MIL</t>
  </si>
  <si>
    <t>(P-ES) Milbona Käsethek</t>
  </si>
  <si>
    <t>(P-ES) NKST APPEN 100G MIL</t>
  </si>
  <si>
    <t>(Q-ES) MILBONA Käsethek</t>
  </si>
  <si>
    <t>(Q-ES) NKST ROTWEIN 110G MIL</t>
  </si>
  <si>
    <t>(V-ES) MILBONA, Tiroler</t>
  </si>
  <si>
    <t>(V-ES) NKST TI-AD 110G MIL</t>
  </si>
  <si>
    <t>AN 1473 / AS 2711 GutBi</t>
  </si>
  <si>
    <t>NKS MIKO 200G GUB VLOG DE</t>
  </si>
  <si>
    <t>(AH) Meine Käserei, Whi</t>
  </si>
  <si>
    <t>(AH) NKST WHISKY-N 110G MKÄ</t>
  </si>
  <si>
    <t>(AH-PL) MILBONA Käsethe</t>
  </si>
  <si>
    <t>(AH-PL) NKST WHISKY-N 100G MIL</t>
  </si>
  <si>
    <t>(AH-NL) MILBONA, Whisky</t>
  </si>
  <si>
    <t>(AH-NL) NKST WHISKY-N 110G MIL</t>
  </si>
  <si>
    <t>(AH-SE) MILBONA Käsethe</t>
  </si>
  <si>
    <t>(AH-SE) NKST WHISKY-N 100G MIL</t>
  </si>
  <si>
    <t>(AH-HU) MILBONA, Whisky</t>
  </si>
  <si>
    <t>(AH-HU) NKST WHISKY-N 110G MIL</t>
  </si>
  <si>
    <t>(AH-AT) Meine Käserei,</t>
  </si>
  <si>
    <t>(AH-AT) NKST WHISKY-N 110G MKÄ</t>
  </si>
  <si>
    <t>(AH-CZ) MILBONA, Whisky</t>
  </si>
  <si>
    <t>(AH-CZ) NKST WHISKY-N 110G MIL</t>
  </si>
  <si>
    <t>Alpenmark Naturkäse-Sch</t>
  </si>
  <si>
    <t>NKS MIKO 400G ALP HU</t>
  </si>
  <si>
    <t>(F-PL) MILBONA, Gruyère</t>
  </si>
  <si>
    <t>(F-PL) NKST GRUY 150G MIL</t>
  </si>
  <si>
    <t>(AG-NL) MILBONA, Lavend</t>
  </si>
  <si>
    <t>(AG-NL) NKST LAV 110G MIL</t>
  </si>
  <si>
    <t>(AG-HU) MILBONA, Lavend</t>
  </si>
  <si>
    <t>(AG-HU) NKST LAV 110G MIL</t>
  </si>
  <si>
    <t>(AG-DK) MILBONA, Lavend</t>
  </si>
  <si>
    <t>(AG-DK) NKST LAV 110G MIL</t>
  </si>
  <si>
    <t>(AG-AT) Meine Käserei,</t>
  </si>
  <si>
    <t>(AG-AT) NKST LAV 110G MKÄ</t>
  </si>
  <si>
    <t>(W-PL) MILBONA, Grünes</t>
  </si>
  <si>
    <t>(W-PL) NKST GRÜN-PESTO 110G MI</t>
  </si>
  <si>
    <t>(AG-PL) MILBONA, Lavend</t>
  </si>
  <si>
    <t>(AG-PL) NKST LAV 110G MIL</t>
  </si>
  <si>
    <t>(W-DK) Milbona, Grünes</t>
  </si>
  <si>
    <t>(W-DK)NKST GRÜN-PESTO 110G MIL</t>
  </si>
  <si>
    <t>(W-NL) Milbona, Grünes</t>
  </si>
  <si>
    <t>(W-NL)NKST GRÜN-PESTO 110G MIL</t>
  </si>
  <si>
    <t>AN 1007426 / AS 704666</t>
  </si>
  <si>
    <t>NKS MIKO ED BU 400G ALP VLOGDE</t>
  </si>
  <si>
    <t>AN 1007427 / AS 704667</t>
  </si>
  <si>
    <t>NKS MIKO GO TI 400G ALP VLOGDE</t>
  </si>
  <si>
    <t>(Y-CZ) Milbona, Crémeux</t>
  </si>
  <si>
    <t>(Y-CZ) NKST CREMEUX 110G MIL</t>
  </si>
  <si>
    <t>(T-DK) Milbona, St. Gal</t>
  </si>
  <si>
    <t>(T-DK) NKST RAHMK 110G MIL</t>
  </si>
  <si>
    <t>NKST SORT 200G GUB DE</t>
  </si>
  <si>
    <t>4625 Gut Bio Naturkäse-</t>
  </si>
  <si>
    <t>NKS MIKO 200G GUB PL</t>
  </si>
  <si>
    <t>(Q) Meine Käserei, Rotw</t>
  </si>
  <si>
    <t>(Q)NKST ROTWEIN-AT 110G MKÄ</t>
  </si>
  <si>
    <t>(Q-AT) Meine Käserei, R</t>
  </si>
  <si>
    <t>(Q-AT)NKST ROTWEIN-AT 110G MKÄ</t>
  </si>
  <si>
    <t>(Q-CZ) Milbona, Rotwein</t>
  </si>
  <si>
    <t>(Q-CZ)NKST ROTWEIN-AT 110G MIL</t>
  </si>
  <si>
    <t>(Q-FI)NKST ROTWEIN-AT 110G MIL</t>
  </si>
  <si>
    <t>(Q-SE) Milbona Käsethek</t>
  </si>
  <si>
    <t>(Q-SE)NKST ROTWEIN AT 110G MIL</t>
  </si>
  <si>
    <t>(Q-HU) Milbona Käsethek</t>
  </si>
  <si>
    <t>(Q-HU)NKST ROTWEIN-AT 110G MIL</t>
  </si>
  <si>
    <t>Party Käse Snack 220g,</t>
  </si>
  <si>
    <t>KS SORT 220G PARTY 2SP</t>
  </si>
  <si>
    <t>KS SORT 220G PARTY 3SP</t>
  </si>
  <si>
    <t>Party Käse Snack 220g M</t>
  </si>
  <si>
    <t>KS SORT 220G PARTY DE</t>
  </si>
  <si>
    <t>(T-FI) Milbona, St. Gal</t>
  </si>
  <si>
    <t>(T-FI) NKST STG-RAHMK 110G MIL</t>
  </si>
  <si>
    <t>(AH-IE) MILBONA Käsethe</t>
  </si>
  <si>
    <t>(AH-IE) NKST WHISKY-N 110G MIL</t>
  </si>
  <si>
    <t>(I-CY) Milbona Käsethek</t>
  </si>
  <si>
    <t>(I-CY) NKST BLU-FOU 110G MIL</t>
  </si>
  <si>
    <t>(AG-CY) Milbona Käsethe</t>
  </si>
  <si>
    <t>(AG-CY) NKST LAV 110G MIL</t>
  </si>
  <si>
    <t>(B-CY) Milbona Käsethek</t>
  </si>
  <si>
    <t>(B-CY) NKST MED-KRÄUK 110G MIL</t>
  </si>
  <si>
    <t>(H-CY) Milbona Käsethek</t>
  </si>
  <si>
    <t>(H-CY) NKST PECO 100G MIL</t>
  </si>
  <si>
    <t>(V-CY) Milbona Käsethek</t>
  </si>
  <si>
    <t>(V-CY) NKST TI-AD 110G MIL</t>
  </si>
  <si>
    <t>(AH-CY) Milbona Käsethe</t>
  </si>
  <si>
    <t>(AH-CY) NKST WHISKY-N 110G MIL</t>
  </si>
  <si>
    <t>(P-RO) Milbona Käsethek</t>
  </si>
  <si>
    <t>(P-RO) NKST APPEN 100G MIL</t>
  </si>
  <si>
    <t>(I-RO) MILBONA Käsethek</t>
  </si>
  <si>
    <t>(I-RO) NKST BLU-FOU 110G MIL</t>
  </si>
  <si>
    <t>(M-RO) Milbona Käsethek</t>
  </si>
  <si>
    <t>(M-RO) NKST FEIG 100G MIL</t>
  </si>
  <si>
    <t>(AG-RO) Milbona Käsethe</t>
  </si>
  <si>
    <t>(AG-RO) NKST LAV 110G MIL</t>
  </si>
  <si>
    <t>(F-RO) Milbona Käsethek</t>
  </si>
  <si>
    <t>(F-RO) NKST GRUY 150G MIL</t>
  </si>
  <si>
    <t>(B-RO) Milbona Käsethek</t>
  </si>
  <si>
    <t>(B-RO) NKST MED-KRÄUK 110G MIL</t>
  </si>
  <si>
    <t>(H-RO) Milbona Käsethek</t>
  </si>
  <si>
    <t>(H-RO) NKST PECO 100G MIL</t>
  </si>
  <si>
    <t>(J-RO) Milbona Käsethek</t>
  </si>
  <si>
    <t>(J-RO) NKST REBLOCH 120G MIL</t>
  </si>
  <si>
    <t>(Q-RO) Milbona Käsethek</t>
  </si>
  <si>
    <t>(Q-RO) NKST ROTWEIN 110G MIL</t>
  </si>
  <si>
    <t>(X-RO) Milbona Käsethek</t>
  </si>
  <si>
    <t>(X-RO) NKST SCH-PAUL 150G MIL</t>
  </si>
  <si>
    <t>(V-RO) Milbona Käsethek</t>
  </si>
  <si>
    <t>(V-RO) NKST TI-AD 110G MIL</t>
  </si>
  <si>
    <t>(D-RO) Milbona Käsethek</t>
  </si>
  <si>
    <t>(D-RO) NKST BLÜT 100G MIL</t>
  </si>
  <si>
    <t>(E-RO) Milbona Käsethek</t>
  </si>
  <si>
    <t>(E-RO) NKST ZIEGE-GOU 110G MIL</t>
  </si>
  <si>
    <t>(C-RO) Milbona Käsethek</t>
  </si>
  <si>
    <t>(C-RO) NKST ZIEGE 100G MIL</t>
  </si>
  <si>
    <t>(I-LT) MILBONA Käsethek</t>
  </si>
  <si>
    <t>(I-LT) NKST BLU-FOU 110G MIL</t>
  </si>
  <si>
    <t>(B-LT) Milbona Käsethek</t>
  </si>
  <si>
    <t>(B-LT) NKST MED-KRÄUK 110G MIL</t>
  </si>
  <si>
    <t>(H-LT) Milbona Käsethek</t>
  </si>
  <si>
    <t>(H-LT) NKST PECO 100G MIL</t>
  </si>
  <si>
    <t>(Q-LT) Milbona Käsethek</t>
  </si>
  <si>
    <t>(Q-LT)NKST ROTWEIN-AT 110G MIL</t>
  </si>
  <si>
    <t>(R-LT) Milbona Käsethek</t>
  </si>
  <si>
    <t>(R-LT) NKST ROVIN 125G MIL</t>
  </si>
  <si>
    <t>(T-LT) Milbona Käsethek</t>
  </si>
  <si>
    <t>(T-LT) NKST STG-RAHMK 110G MIL</t>
  </si>
  <si>
    <t>PrixGarantie Gouda Sche</t>
  </si>
  <si>
    <t>PrixGarantie Maasdamer</t>
  </si>
  <si>
    <t>NKS MAAS LIGHT 200G ZÜG CH</t>
  </si>
  <si>
    <t>(C-LT) Milbona Käsethek</t>
  </si>
  <si>
    <t>(C-LT) NKST ZIEGE 100G MIL</t>
  </si>
  <si>
    <t>(I-CH) Milbona Käsethek</t>
  </si>
  <si>
    <t>(I-CH) NKST BLU-FOU 110G MIL</t>
  </si>
  <si>
    <t>(W-CH) Milbona, Grünes</t>
  </si>
  <si>
    <t>(W-CH) NKST GRÜN-PESTO 110G MI</t>
  </si>
  <si>
    <t>(J-CH) Milbona, Käsethe</t>
  </si>
  <si>
    <t>(J-CH) NKST REBLOCHON 120G MIL</t>
  </si>
  <si>
    <t>(V-CH) Milbona, Tiroler</t>
  </si>
  <si>
    <t>(V-CH) NKST TI-AD 110G MIL</t>
  </si>
  <si>
    <t>(C-CH) Milbona, Käsethe</t>
  </si>
  <si>
    <t>(C-CH) NKST ZIEGE 100G MIL</t>
  </si>
  <si>
    <t>(AH-CH) Milbona, Käseth</t>
  </si>
  <si>
    <t>(AH-CH)NKST WHISKEY-N 110G MIL</t>
  </si>
  <si>
    <t>(AE-CH) NKST HEUBLUM 11</t>
  </si>
  <si>
    <t>(AE-CH) NKST HEUBLUM 110G MIL</t>
  </si>
  <si>
    <t>NKS MIKO GOUDA 400G ALP VLOGDE</t>
  </si>
  <si>
    <t>Black Forest Naturkäses</t>
  </si>
  <si>
    <t>NKST GOU 200G BFO ITC</t>
  </si>
  <si>
    <t>NKST EDAM 200G BFO ITC</t>
  </si>
  <si>
    <t>NKST BERGK 200G BFO ITC</t>
  </si>
  <si>
    <t>NKST HAV-PIK 200G BFO ITC</t>
  </si>
  <si>
    <t>(I-BG) Milbona Käsethek</t>
  </si>
  <si>
    <t>(I-BG) NKST BLU-FOU 110G MIL</t>
  </si>
  <si>
    <t>(W-BG) Milbona Käsethek</t>
  </si>
  <si>
    <t>(W-BG)NKST GRÜN-PESTO 110G MIL</t>
  </si>
  <si>
    <t>(H-BG) Milbona Käsethek</t>
  </si>
  <si>
    <t>(H-BG) NKST PECO 100G MIL</t>
  </si>
  <si>
    <t>(Q-BG) Milbona Käsethek</t>
  </si>
  <si>
    <t>(Q-BG)NKST ROTWEIN AT 110G MIL</t>
  </si>
  <si>
    <t>(R-BG) Milbona Käsethek</t>
  </si>
  <si>
    <t>(R-BG) NKST ROVIN 125G MIL</t>
  </si>
  <si>
    <t>(X-BG) Milbona Käsethek</t>
  </si>
  <si>
    <t>(X-BG) NKST SCH-PAUL 110G MIL</t>
  </si>
  <si>
    <t>(T-BG) Milbona Käsethek</t>
  </si>
  <si>
    <t>(T-BG) NKST STG-RAHMK 110G MIL</t>
  </si>
  <si>
    <t>(V-BG) Milbona Käsethek</t>
  </si>
  <si>
    <t>(V-BG) NKST TI-AD 110G MIL</t>
  </si>
  <si>
    <t>(AH-BG) Milbona Käsethe</t>
  </si>
  <si>
    <t>(AH-BG) NKST WHISKY-N 110G MIL</t>
  </si>
  <si>
    <t>(E-BG) Milbona Käsethek</t>
  </si>
  <si>
    <t>(E-BG) NKST ZIEGE-GOU 110G MIL</t>
  </si>
  <si>
    <t>(C-BG) Milbona Käsethek</t>
  </si>
  <si>
    <t>(C-BG) NKST ZIEGE 100G MIL</t>
  </si>
  <si>
    <t>(K-SK) Milbona Käsethek</t>
  </si>
  <si>
    <t>(K-SK) NKST BACK-BLÜT 110G MIL</t>
  </si>
  <si>
    <t>(I-SK) Milbona Käsethek</t>
  </si>
  <si>
    <t>(I-SK) NKST BLU-FOU 110G MIL</t>
  </si>
  <si>
    <t>(L-SK) Milbona Käsethek</t>
  </si>
  <si>
    <t>(L-SK) NKST BRIE 100G MIL</t>
  </si>
  <si>
    <t>(W-SK) Milbona Käsethek</t>
  </si>
  <si>
    <t>(W-SK) NKST GRÜN-PEST 110G MIL</t>
  </si>
  <si>
    <t>(B-SK) Milbona Käsethek</t>
  </si>
  <si>
    <t>(B-SK) NKST MED-KRÄUK 110G MIL</t>
  </si>
  <si>
    <t>(H-SK) Milbona Käsethek</t>
  </si>
  <si>
    <t>(H-SK) NKST PECO 100G MIL</t>
  </si>
  <si>
    <t>(Q-SK) Milbona Käsethek</t>
  </si>
  <si>
    <t>(Q-SK)NKST ROTWEIN-AT 110G MIL</t>
  </si>
  <si>
    <t>Nummer wurde falsch res</t>
  </si>
  <si>
    <t>frei für nächtsten Artikel</t>
  </si>
  <si>
    <t>frei für nächsten Artikel</t>
  </si>
  <si>
    <t>(AK) Meine Käserei, Cam</t>
  </si>
  <si>
    <t>(AK) NKST CAMBOZOLA 120G MKÄ</t>
  </si>
  <si>
    <t>(AI) Meine Käserei Käse</t>
  </si>
  <si>
    <t>(AI) NKST WALDFEE 100G MKÄ</t>
  </si>
  <si>
    <t>(AJ) Meine Käserei, Gar</t>
  </si>
  <si>
    <t>(AJ) NKST GARTENTROLL 100G MKÄ</t>
  </si>
  <si>
    <t>(AO) Meine Käserei, Bär</t>
  </si>
  <si>
    <t>(AO) NKST BÄRLAU BRIE 110G MKÄ</t>
  </si>
  <si>
    <t>(AL) Meine Käserei Käse</t>
  </si>
  <si>
    <t>(AL) NKST BIERKÄSE 110G MKÄ</t>
  </si>
  <si>
    <t>(AM) Meine Käserei, Kel</t>
  </si>
  <si>
    <t>(AM) NKST KELLERGEIST 100G MKÄ</t>
  </si>
  <si>
    <t>(AN) Meine Käserei, Bru</t>
  </si>
  <si>
    <t>(AN) NKST BRUSCHETTA 110G MKÄ</t>
  </si>
  <si>
    <t>(AP) Meine Käserei, Ora</t>
  </si>
  <si>
    <t>(AP) NKST ORANG-PESTO 110G MKÄ</t>
  </si>
  <si>
    <t>(Q) Meine Käserei, Käse</t>
  </si>
  <si>
    <t>(Q)NKST KÄ mit ROTWEIN CH MKÄ</t>
  </si>
  <si>
    <t>(W-FI) Milbona, Grünes</t>
  </si>
  <si>
    <t>(W-FI) NKST GRÜN-PEST 110G MIL</t>
  </si>
  <si>
    <t>(Y-FI) Milbona, Crémeux</t>
  </si>
  <si>
    <t>(Y-FI) NKST CREMEUX 110G MIL</t>
  </si>
  <si>
    <t>(I-HU) Milbona, Blu Fou</t>
  </si>
  <si>
    <t>(I-HU) NKST BLU-FOU 110G MIL</t>
  </si>
  <si>
    <t>(A-AT) Meine Käserei, H</t>
  </si>
  <si>
    <t>(A-AT) NKST HEUBLUM 110G MKÄ</t>
  </si>
  <si>
    <t>(Q-AT) Meine Käserei, K</t>
  </si>
  <si>
    <t>(Q-AT)NKST KÄ mit ROTWE CH MKÄ</t>
  </si>
  <si>
    <t>(E-HU) Milbona Käsethek</t>
  </si>
  <si>
    <t>(E-HU) NKST ZIEGE-GOU 110G MIL</t>
  </si>
  <si>
    <t>(J) Milbona, Reblochon</t>
  </si>
  <si>
    <t>(J-HU) NKST REBLOCH 120G MIL</t>
  </si>
  <si>
    <t>(P-HU) Milbona, Appenze</t>
  </si>
  <si>
    <t>(P-HU) NKST APPEN 100G MIL</t>
  </si>
  <si>
    <t>(W-HU) Milbona, Grünes</t>
  </si>
  <si>
    <t>(W-HU) NKST GRÜ-PESTO 110G MIL</t>
  </si>
  <si>
    <t>(A) Meine Käserei, Heub</t>
  </si>
  <si>
    <t>(A) NKST HEUBLUM 110G MKÄ</t>
  </si>
  <si>
    <t>(AK-AT) Meine Käserei,</t>
  </si>
  <si>
    <t>(AK-AT) NKST CAMBOZOL 120G MKÄ</t>
  </si>
  <si>
    <t>(Q-SE) NKST KÄ mit ROTW CH MIL</t>
  </si>
  <si>
    <t>(Q-FI) Milbona, Käse mi</t>
  </si>
  <si>
    <t>(Q-FI) NKST KÄ mit ROTW CH MIL</t>
  </si>
  <si>
    <t>(Q-LT)NKST ROTWEIN CH 110G MIL</t>
  </si>
  <si>
    <t>(AR) Meine Käserei, Alp</t>
  </si>
  <si>
    <t>(AR) NKST ALPKÄSE 100G MKÄ</t>
  </si>
  <si>
    <t>(AN-HU) Milbona, Brusch</t>
  </si>
  <si>
    <t>(AN-HU)NKST BRUSCHETT 110G MIL</t>
  </si>
  <si>
    <t>(I-IE) Milbona Käsethek</t>
  </si>
  <si>
    <t>(I-IE) NKST BLU-FOU 110G MIL</t>
  </si>
  <si>
    <t>Simplement Bon et Bio N</t>
  </si>
  <si>
    <t>NKS MIKO 200G BB FR</t>
  </si>
  <si>
    <t>(AN-CZ) Milbona, Brusch</t>
  </si>
  <si>
    <t>(AN-CZ)NKST BRUSCHETT 110G MIL</t>
  </si>
  <si>
    <t>KäseSnack 220g sortiert</t>
  </si>
  <si>
    <t>KS SORT 220G HU</t>
  </si>
  <si>
    <t>(AP-CZ) Milbona, orange</t>
  </si>
  <si>
    <t>(AP-CZ)NKST ORAN-PEST 110G MIL</t>
  </si>
  <si>
    <t>(AP-DK) Milbona, Orange</t>
  </si>
  <si>
    <t>(AP-DK)NKST ORAN-PEST 110G MIL</t>
  </si>
  <si>
    <t>(AH-LT) Milbona Käsethe</t>
  </si>
  <si>
    <t>(AH-LT) NKST WHISKY-N 110G MIL</t>
  </si>
  <si>
    <t>(L-BG) Milbona Käsethek</t>
  </si>
  <si>
    <t>(L-BG) NKST BRIE 100G MIL</t>
  </si>
  <si>
    <t>(AH-DK) Milbona Käsethe</t>
  </si>
  <si>
    <t>(AH-DK) NKST WHISKY-N 100G MIL</t>
  </si>
  <si>
    <t>(AM-AT) Meine Käserei,</t>
  </si>
  <si>
    <t>(AM-AT)NKST KELLGEIST 100G MKÄ</t>
  </si>
  <si>
    <t>(AH-DK) Milbona, Whisky</t>
  </si>
  <si>
    <t>(AH-DK) NKST WHISKY-N 110G MIL</t>
  </si>
  <si>
    <t>(Q-HR) Milbona Käsethek</t>
  </si>
  <si>
    <t>(Q-HR) NKST ROTWEIN 110G MIL</t>
  </si>
  <si>
    <t>(AN-HR) Milbona Käsethe</t>
  </si>
  <si>
    <t>(AN-HR) NKST BRUSCHET 110G MIL</t>
  </si>
  <si>
    <t>(AP-HR) Milbona Käsethe</t>
  </si>
  <si>
    <t>(AP-HR) NKST ORA-PEST 110G MIL</t>
  </si>
  <si>
    <t>(P-HR) Milbona Käsethek</t>
  </si>
  <si>
    <t>(P-HR) NKST APPEN 100G MIL</t>
  </si>
  <si>
    <t>(R-HR) Milbona Käsethek</t>
  </si>
  <si>
    <t>(R-HR) NKST ROVIN 125G MIL</t>
  </si>
  <si>
    <t>(W-HR) Milbona Käsethek</t>
  </si>
  <si>
    <t>(W-HR)NKST GRÜN-PESTO 110G MIL</t>
  </si>
  <si>
    <t>(AN-FI) Milbona, Brusch</t>
  </si>
  <si>
    <t>(AN-FI) NKST BRUSCHET 110G MIL</t>
  </si>
  <si>
    <t>(AP-SI) Milbona Käsethe</t>
  </si>
  <si>
    <t>(AP-SI) NKST ORAN-PES 110G MIL</t>
  </si>
  <si>
    <t>(P-SI) Milbona Käsethek</t>
  </si>
  <si>
    <t>(P-SI) NKST APPEN 100G MIL</t>
  </si>
  <si>
    <t>(AH-RO) Milbona Käsethe</t>
  </si>
  <si>
    <t>(AH-RO) NKST WHISKY-N 110G MIL</t>
  </si>
  <si>
    <t>(AP-RO) Milbona Käsethe</t>
  </si>
  <si>
    <t>(AP-RO)NKST ORAN-PEST 110G MIL</t>
  </si>
  <si>
    <t>(R-RO) Milbona Käsethek</t>
  </si>
  <si>
    <t>(R-RO) NKST ROVIN 125G MIL</t>
  </si>
  <si>
    <t>(W-RO) Milbona Käsethek</t>
  </si>
  <si>
    <t>(W-RO) NKST GRÜN-PEST 110G MIL</t>
  </si>
  <si>
    <t>Alpenfest Deutsches Käs</t>
  </si>
  <si>
    <t>DE K-BRETT 495G AFEST DE</t>
  </si>
  <si>
    <t>Deluxe Deutsches Käsebr</t>
  </si>
  <si>
    <t>DE K-BRETT 495G DEX DE</t>
  </si>
  <si>
    <t>DE K-BRETT 495G AFEST FI</t>
  </si>
  <si>
    <t>MILBONA Käsebox 300g DE</t>
  </si>
  <si>
    <t>KÄSEBOX 300G MIL DE</t>
  </si>
  <si>
    <t>MILBONA Käsebox 300g GR</t>
  </si>
  <si>
    <t>KÄSEBOX 300G MIL GR</t>
  </si>
  <si>
    <t>NKS GOU 400G MIL ES/PT</t>
  </si>
  <si>
    <t>(AU) Meine Käserei, Old</t>
  </si>
  <si>
    <t>(AU) NKST OLD AMSTERDAM 100G</t>
  </si>
  <si>
    <t>(AT) Meine Käserei, Mun</t>
  </si>
  <si>
    <t>(AT) NKST Le Rust MUNSTER 125G</t>
  </si>
  <si>
    <t>(AS) Meine Käserei, Feu</t>
  </si>
  <si>
    <t>(AS) NKST FEURIG NIEDERLÄ 110G</t>
  </si>
  <si>
    <t>(AV) Meine Käserei, Sai</t>
  </si>
  <si>
    <t>(AV) NKST SAINT ANDRÉ 125G</t>
  </si>
  <si>
    <t>(AM-CZ) Milbona, Keller</t>
  </si>
  <si>
    <t>(AM-CZ) NKST KELLERGE 100G MIL</t>
  </si>
  <si>
    <t>BIO BERGBAUERNKÄSE 150</t>
  </si>
  <si>
    <t>NKS GUT BIO BERGBAU 150G MAAS</t>
  </si>
  <si>
    <t>(B-CH) Milbona, Mediter</t>
  </si>
  <si>
    <t>(B-CH) NKST MED-KRÄUK 110G MIL</t>
  </si>
  <si>
    <t>TRENTIN Pecorino Schrei</t>
  </si>
  <si>
    <t>NKS PECO 120G TRE IT</t>
  </si>
  <si>
    <t>TRENTIN Provolone Schei</t>
  </si>
  <si>
    <t>NKS PROVOLONE 120g TRE IT</t>
  </si>
  <si>
    <t>(P-PT) Milbona, Appenze</t>
  </si>
  <si>
    <t>(P-PT) NKST APPEN 100G MIL</t>
  </si>
  <si>
    <t>(F-NL) Milbona, Gruyère</t>
  </si>
  <si>
    <t>(F-NL) NKST GRUY 150G MIL</t>
  </si>
  <si>
    <t>(AW)Lidl Theke Naturkäs</t>
  </si>
  <si>
    <t>(AW) NKS-THEKE Allg EMMEN 150G</t>
  </si>
  <si>
    <t>(AX) Lidl Theke Naturkä</t>
  </si>
  <si>
    <t>(AX) NKS-THEKE Crem TIL 130G</t>
  </si>
  <si>
    <t>(AY) Lidl Theke Naturkä</t>
  </si>
  <si>
    <t>(AY) NKS-THEKE Jarlsberg 150G</t>
  </si>
  <si>
    <t>(AZ) Lidl Theke Naturkä</t>
  </si>
  <si>
    <t>(AZ) NKS-THEKE GOU Royal 150G</t>
  </si>
  <si>
    <t>Naturkäsescheiben Gouda</t>
  </si>
  <si>
    <t>NKS GOU 360g</t>
  </si>
  <si>
    <t>Naturkäsescheiben Tilsi</t>
  </si>
  <si>
    <t>NKS TIL 360g</t>
  </si>
  <si>
    <t>(AS-CZ) Milbona, Feurig</t>
  </si>
  <si>
    <t>(AS-CZ) NKST FEUR NIEDERL 110G</t>
  </si>
  <si>
    <t>(AN-LT) Milbona, Brusch</t>
  </si>
  <si>
    <t>(AN-LT) NKST BRUSCHET 110G MIL</t>
  </si>
  <si>
    <t>(W-SE) Milbona, Grünes</t>
  </si>
  <si>
    <t>(W-SE)NKST GRÜN-PESTO 110G MIL</t>
  </si>
  <si>
    <t>(J-BG) Milbona, Rebloch</t>
  </si>
  <si>
    <t>(J-BG) NKST REBLOCH 120G MIL</t>
  </si>
  <si>
    <t>(B-BG) Milbona, Med. Kr</t>
  </si>
  <si>
    <t>(B-BG) NKST MED-KRÄUK 110G MIL</t>
  </si>
  <si>
    <t>(X-PL) Milbona, Scharfe</t>
  </si>
  <si>
    <t>(X-PL) NKST SCH-PAUL 150G MIL</t>
  </si>
  <si>
    <t>(L-PT) Milbona, Brie de</t>
  </si>
  <si>
    <t>(L-PT) NKST BRIE 100G MIL</t>
  </si>
  <si>
    <t>(AU-ES) Milbona, Old Am</t>
  </si>
  <si>
    <t>(AU-ES) NKST OLD AMSTERDA 100G</t>
  </si>
  <si>
    <t>(AM-FI) Milbona, Keller</t>
  </si>
  <si>
    <t>(AM-FI)NKST KELLERGEI 100G MIL</t>
  </si>
  <si>
    <t>MILBONA Bio Scheiben 30</t>
  </si>
  <si>
    <t>NKS MIKO 300G MIL RO</t>
  </si>
  <si>
    <t>NKS MIKO 300G MIL AT</t>
  </si>
  <si>
    <t>NKS MIKO 300G MIL NL</t>
  </si>
  <si>
    <t>NKS MIKO 300G MIL 2SP</t>
  </si>
  <si>
    <t>Muster Naturkäse (Ferti</t>
  </si>
  <si>
    <t>Muster Naturkäse (Fertigware)</t>
  </si>
  <si>
    <t>(AP-HU) Milbona, Orange</t>
  </si>
  <si>
    <t>(AP-HU) NKST ORANG-PESTO 110G</t>
  </si>
  <si>
    <t>(AH-SK) Milbona, Whisky</t>
  </si>
  <si>
    <t>(AH-SK) NKST WHISKY-N 110G MIL</t>
  </si>
  <si>
    <t>(AN-SK) Milbona, Brusch</t>
  </si>
  <si>
    <t>(AN-SK) NKST BRUSCHET 110G MIL</t>
  </si>
  <si>
    <t>(AP-SK) Milbona, Orange</t>
  </si>
  <si>
    <t>(AP-SK)NKST ORAN-PEST 110G MIL</t>
  </si>
  <si>
    <t>(D-SK) Milbona, Unserer</t>
  </si>
  <si>
    <t>(D-SK) NKST BLÜT 100G MIL</t>
  </si>
  <si>
    <t>(E-SK) Milbona, Ziegeng</t>
  </si>
  <si>
    <t>(E-SK) NKST ZIEGE-GOU 110G MIL</t>
  </si>
  <si>
    <t>NKS 400g, Tilsiter VLOG</t>
  </si>
  <si>
    <t>NKS TIL MAO 400G MIL DE</t>
  </si>
  <si>
    <t>Milbona Bio Scheiben 30</t>
  </si>
  <si>
    <t>NKS MIKO 300G MIL IE</t>
  </si>
  <si>
    <t>(V-SK) Milbona, Tiroler</t>
  </si>
  <si>
    <t>(V-SK) NKST TI-AD 110G MIL</t>
  </si>
  <si>
    <t>(F-SK) Milbona, Gruyère</t>
  </si>
  <si>
    <t>(F-SK) NKST GRUY 150G MIL</t>
  </si>
  <si>
    <t>(X-SK) Milbona, Scharfe</t>
  </si>
  <si>
    <t>(X-SK) NKST SCH-PAUL 150G MIL</t>
  </si>
  <si>
    <t>(AN-RO) Milbona, Brusch</t>
  </si>
  <si>
    <t>(AN-RO) NKST BRUSCHE 110G MIL</t>
  </si>
  <si>
    <t>NKS GOU 400G MIL FI</t>
  </si>
  <si>
    <t>MILBONA Butterkäse Sche</t>
  </si>
  <si>
    <t>NKS BUTTK 400G MIL DE</t>
  </si>
  <si>
    <t>FK PUR 160G MIL PT</t>
  </si>
  <si>
    <t>(RS) Milbona, Unserer B</t>
  </si>
  <si>
    <t>(RS) NKST BLÜT 100G MIL DE</t>
  </si>
  <si>
    <t>(W-IE) Milbona, Grünes</t>
  </si>
  <si>
    <t>(W-IE) NKST GRÜN-PEST 110G MIL</t>
  </si>
  <si>
    <t>(Q-IE) Milbona, Rotwein</t>
  </si>
  <si>
    <t>(Q-IE)NKST ROTWEIN AT 110G MIL</t>
  </si>
  <si>
    <t>(AP-IE) Milbona, Orange</t>
  </si>
  <si>
    <t>(AP-IE) NKST ORA-PEST 110G MIL</t>
  </si>
  <si>
    <t>(W-SI) Milbona, Grünes</t>
  </si>
  <si>
    <t>(W-SI) NKST GRÜN-PEST 110G MIL</t>
  </si>
  <si>
    <t>(F-CY) Milbona, Gruyère</t>
  </si>
  <si>
    <t>(F-CY) NKST GRUY 150G MIL</t>
  </si>
  <si>
    <t>(A-RS) Milbona, Heublum</t>
  </si>
  <si>
    <t>(A-RS) NKST HEUBLUM 110G MIL</t>
  </si>
  <si>
    <t>(AH-RS) Milbona, Whisky</t>
  </si>
  <si>
    <t>(AH-RS) NKST WHISKY-N 110G MIL</t>
  </si>
  <si>
    <t>(AP-RS) Milbona, Orange</t>
  </si>
  <si>
    <t>(AP-RS) NKST ORA-PEST 110G MIL</t>
  </si>
  <si>
    <t>(B-RS) Milbona, Med. Kr</t>
  </si>
  <si>
    <t>(B-RS) NKST MED-KRÄUK 110G MIL</t>
  </si>
  <si>
    <t>(D-RS) Milbona, Unserer</t>
  </si>
  <si>
    <t>(D-RS) NKST BLÜT 100G MIL</t>
  </si>
  <si>
    <t>(E-RS) Milbona, Ziegeng</t>
  </si>
  <si>
    <t>(E-RS) NKST ZIEG-GOU 110G MIL</t>
  </si>
  <si>
    <t>(F-RS) Milbona, Gruyère</t>
  </si>
  <si>
    <t>(F-RS) NKST GRUY 150G MIL</t>
  </si>
  <si>
    <t>(H-RS) Milbona, Pecorin</t>
  </si>
  <si>
    <t>(H-RS) NKST PECO 100G MIL</t>
  </si>
  <si>
    <t>(I-RS) Milbona, Blue Fo</t>
  </si>
  <si>
    <t>(I-RS) NKST BLU-FOU 110G MIL</t>
  </si>
  <si>
    <t>(L-RS) Milbona, Brie de</t>
  </si>
  <si>
    <t>(L-RS) NKST BRIE 100G MIL</t>
  </si>
  <si>
    <t>(Q-RS) Milbona, Rotwein</t>
  </si>
  <si>
    <t>(Q-RS)NKST ROTWEIN AT 110G MIL</t>
  </si>
  <si>
    <t>AS 704666 Hofburger NKS</t>
  </si>
  <si>
    <t>NKS MIKO ED BU 400G HOF VLOGDE</t>
  </si>
  <si>
    <t>AS 704667 Alpenmark NKS</t>
  </si>
  <si>
    <t>NKS MIKO GO TI 400G HOF VLOGDE</t>
  </si>
  <si>
    <t>AN 0787 GOUDA IN SCHEIB</t>
  </si>
  <si>
    <t>NKS GOU 400G HOF VLOG DE</t>
  </si>
  <si>
    <t>AN 6580 SCHNITTKÄSE-SCH</t>
  </si>
  <si>
    <t>NKS MIKO 400G HOF VLOG DE</t>
  </si>
  <si>
    <t>(BA) Meine Käserei, Sim</t>
  </si>
  <si>
    <t>(BA) NKST SIMMENTAL 120G</t>
  </si>
  <si>
    <t>(V-RS) Milbona, Tiroler</t>
  </si>
  <si>
    <t>(V-RS) NKST TI-AD 110G MIL</t>
  </si>
  <si>
    <t>(W-RS) Milbona, Grünes</t>
  </si>
  <si>
    <t>(W-RS) NKST GRÜN-PEST 110G MIL</t>
  </si>
  <si>
    <t>(X-RS) Milbona, Scharfe</t>
  </si>
  <si>
    <t>(X-RS) NKST SCH-PAUL 150G MIL</t>
  </si>
  <si>
    <t>(A-CY) Milbona, Heublum</t>
  </si>
  <si>
    <t>(A-CY) NKST HEUBLUM 110G MIL</t>
  </si>
  <si>
    <t>(Q-CY) Milbona, Rotwein</t>
  </si>
  <si>
    <t>(Q-CY)NKST ROTWEIN-AT 110G MIL</t>
  </si>
  <si>
    <t>(W-CY) Milbona, Grünes</t>
  </si>
  <si>
    <t>(W-CY) NKST GRÜN-PEST 110G MIL</t>
  </si>
  <si>
    <t>(AP-CH) Milbona, Orange</t>
  </si>
  <si>
    <t>(AP-CH) NKST OR-PESTO 110G MIL</t>
  </si>
  <si>
    <t>(H-CH) Milbona, Pecorin</t>
  </si>
  <si>
    <t>(H-CH) NKST PECO 100G MIL</t>
  </si>
  <si>
    <t>(Q-CH) Milbona, Rotwein</t>
  </si>
  <si>
    <t>(Q-CH)NKST ROTWEIN-AT 110G MIL</t>
  </si>
  <si>
    <t>(BA-RO) Milbona, Simmen</t>
  </si>
  <si>
    <t>(BA-RO) NKST SIMMENTA 120G MIL</t>
  </si>
  <si>
    <t>(AS-AT) Meine Käserei,</t>
  </si>
  <si>
    <t>(AS-AT) NKST FEU NIED 110G MKÄ</t>
  </si>
  <si>
    <t>(BB) Meine Käserei, Pap</t>
  </si>
  <si>
    <t>(BB) NKST PAPR-CHILI-BRIE 110G</t>
  </si>
  <si>
    <t>(BE) Naturkäsescheiben</t>
  </si>
  <si>
    <t>(BE) NKS-THEKE BERGFEUER 130G</t>
  </si>
  <si>
    <t>Naturkäsescheiben Emmen</t>
  </si>
  <si>
    <t>NKS EMM 360g</t>
  </si>
  <si>
    <t>(BA-AT) Meine Käserei,</t>
  </si>
  <si>
    <t>(BA-AT) NKST SIMMENTAL 120G</t>
  </si>
  <si>
    <t>(BA-CZ) Milbona, Simmen</t>
  </si>
  <si>
    <t>(BA-CZ) NKST SIMMENTA 120G MIL</t>
  </si>
  <si>
    <t>KS SORT 220G PARTY FI</t>
  </si>
  <si>
    <t>TrentinMozzarella150g(Linie16)</t>
  </si>
  <si>
    <t>TrentinProvola150g(Linie16)</t>
  </si>
  <si>
    <t>INS Edamer 150g(Linie31)</t>
  </si>
  <si>
    <t>INS Gouda150g(Linie31)</t>
  </si>
  <si>
    <t>INS Provola 150g(Linie16)</t>
  </si>
  <si>
    <t>(BF) Naturkäsescheiben</t>
  </si>
  <si>
    <t>(BF) NKS-THEKE Uri BergKÄ 130G</t>
  </si>
  <si>
    <t>Mont Blanc Biologische</t>
  </si>
  <si>
    <t>SPREAD VIJGEN 240G MBL</t>
  </si>
  <si>
    <t>SPREAD V-SINAASA 240G MBL</t>
  </si>
  <si>
    <t>SPREAD VIJGEN 30G MBL</t>
  </si>
  <si>
    <t>Mont Blanc Organic Quin</t>
  </si>
  <si>
    <t>SPREAD QUINCE 30G MBL</t>
  </si>
  <si>
    <t>Mont Blanc Organic Fig</t>
  </si>
  <si>
    <t>SPREAD ORANGE 30G MBL</t>
  </si>
  <si>
    <t>Tilsiter 45 % Fett i.Tr</t>
  </si>
  <si>
    <t>Alter Schwede Nordisch-</t>
  </si>
  <si>
    <t>NK ALT-SCHWE nor-PIK 50FIT 3KG</t>
  </si>
  <si>
    <t>Tilsiter 45 % F.i.Tr.</t>
  </si>
  <si>
    <t>Weißenhorner Biologisch</t>
  </si>
  <si>
    <t>SPREAD VIJGEN 240G WH</t>
  </si>
  <si>
    <t>SPREAD QUINCE 240G MBL</t>
  </si>
  <si>
    <t>SPREAD VIJGEN-ORANGE 240G WH</t>
  </si>
  <si>
    <t>SPREAD VIJGEN 30G WH</t>
  </si>
  <si>
    <t>SPREAD QUINCE 240G WH</t>
  </si>
  <si>
    <t>MILBONA Mini Muuh Domin</t>
  </si>
  <si>
    <t>FK-Domino Mini Muuh</t>
  </si>
  <si>
    <t>Milbona Snack Stripes</t>
  </si>
  <si>
    <t>Milbona Kindertaler</t>
  </si>
  <si>
    <t>Kindertaler 7X20G</t>
  </si>
  <si>
    <t>150g Packung (18x150g)</t>
  </si>
  <si>
    <t>Milbona Käse-Scheiben</t>
  </si>
  <si>
    <t>BIO Großlochkäse gerieb</t>
  </si>
  <si>
    <t>Gouda gewürfelt 5.000g</t>
  </si>
  <si>
    <t>Rohmilch ohne Gentechni</t>
  </si>
  <si>
    <t>ROHM OGT nach VLOG HANDEL</t>
  </si>
  <si>
    <t xml:space="preserve"> Magermilch ohne Gentec</t>
  </si>
  <si>
    <t>MAGM OGT nach VLOG HANDEL</t>
  </si>
  <si>
    <t>Bergkäse gerieben 5kg</t>
  </si>
  <si>
    <t>Bergk 45FIT 15K OGT</t>
  </si>
  <si>
    <t>18128 Raeucher-Endstuec</t>
  </si>
  <si>
    <t>18128 END RÄU 3KG</t>
  </si>
  <si>
    <t>18129 Liliput Räucher-E</t>
  </si>
  <si>
    <t>18129 END LILIPUT-RÄU 4KG</t>
  </si>
  <si>
    <t>Räucher-Endstücke Schin</t>
  </si>
  <si>
    <t>RÄU-END SCHI-RÄU-45ITM 10KG</t>
  </si>
  <si>
    <t>Räucher-Endstücke Chili</t>
  </si>
  <si>
    <t>RÄU-END CHILI-RÄU-45ITM 10KG</t>
  </si>
  <si>
    <t>18199 RÄU-END RSTK 3KG</t>
  </si>
  <si>
    <t>18199 RÄU-END RSTK 3KG MON</t>
  </si>
  <si>
    <t>Bioland Gouda Abschnitt</t>
  </si>
  <si>
    <t>ABS BIOLAND GOU</t>
  </si>
  <si>
    <t>Räucher-Endstücke 3kg S</t>
  </si>
  <si>
    <t>RÄU END NATUR 3KG SPA CZ</t>
  </si>
  <si>
    <t>Chili Räucher-Endstücke</t>
  </si>
  <si>
    <t>RÄU END CHI 3KG SPA CZ</t>
  </si>
  <si>
    <t>RÄU END SCHI KG SPA CZ</t>
  </si>
  <si>
    <t>Bio Gouda Abschnitte</t>
  </si>
  <si>
    <t>ABS BIO GOU JER DE</t>
  </si>
  <si>
    <t>ABS BERGK-VAKU</t>
  </si>
  <si>
    <t>ABS BERGK 3,3KG</t>
  </si>
  <si>
    <t>Bio Emmentaler-Abschnit</t>
  </si>
  <si>
    <t>Bergkäse-Abschnitte VLO</t>
  </si>
  <si>
    <t>ABS BERGK</t>
  </si>
  <si>
    <t>Abschnitte Gouda 48% VL</t>
  </si>
  <si>
    <t>Abschnitte Butterkäse V</t>
  </si>
  <si>
    <t>Abschnitte Maasdamer VL</t>
  </si>
  <si>
    <t>Abschnitte Edamer 45% V</t>
  </si>
  <si>
    <t>Abschnitte Edamer 40% V</t>
  </si>
  <si>
    <t>Abschnitte Tilsiter 45%</t>
  </si>
  <si>
    <t>Bio Bergkäse-Abschnitte</t>
  </si>
  <si>
    <t>ABS BERGK-RINDE</t>
  </si>
  <si>
    <t>ABS BERGK-O-RINDE</t>
  </si>
  <si>
    <t>ABS KLO-BERGK-O-RIND 15</t>
  </si>
  <si>
    <t>ABS KLO-BERGK-O-RIND 15KG</t>
  </si>
  <si>
    <t>ABS RAHMK-50ITM</t>
  </si>
  <si>
    <t>18354 Monolith Räucher-</t>
  </si>
  <si>
    <t>18354 END RÄU SCHI 3KG</t>
  </si>
  <si>
    <t>RESERVIERT Räucher-Ends</t>
  </si>
  <si>
    <t>END RÄU * 3KG</t>
  </si>
  <si>
    <t>Bio Butterkäse Abschnit</t>
  </si>
  <si>
    <t>ABS GOU-45</t>
  </si>
  <si>
    <t>Abschnitte Maasdamer 45</t>
  </si>
  <si>
    <t>Abschnitte Edamer 45%</t>
  </si>
  <si>
    <t>Abschnitte Butterkäse 4</t>
  </si>
  <si>
    <t>Abschnitte Gouda mittel</t>
  </si>
  <si>
    <t>Abschnitte Gouda 48% Fe</t>
  </si>
  <si>
    <t>Abschnitte Gruyère 49%</t>
  </si>
  <si>
    <t>ABS GRUY-49</t>
  </si>
  <si>
    <t>Abschnitte Appenzeller</t>
  </si>
  <si>
    <t>ABS APPEN-48</t>
  </si>
  <si>
    <t>ABS LANDK B-KRÄU-50</t>
  </si>
  <si>
    <t>Abschnitte Landkäse Bun</t>
  </si>
  <si>
    <t>ABS LANDK BUN-PF-50</t>
  </si>
  <si>
    <t>Abschnitte Cheedar Rot</t>
  </si>
  <si>
    <t>ABS CHED-RT-48</t>
  </si>
  <si>
    <t>Bio Maasdamer Abschnitt</t>
  </si>
  <si>
    <t>Abschnitte Mediterrane</t>
  </si>
  <si>
    <t>ABS MED KRÄUTER</t>
  </si>
  <si>
    <t>Abschnitte Pesto Orange</t>
  </si>
  <si>
    <t>ABS PESTO ORANGE</t>
  </si>
  <si>
    <t>Abschnitte Grünes Pesto</t>
  </si>
  <si>
    <t>ABS GRÜNES PESTO</t>
  </si>
  <si>
    <t>Abschnitte Whisky &amp; Nut</t>
  </si>
  <si>
    <t>ABS WHISKY &amp; NUT</t>
  </si>
  <si>
    <t>Abschnitte Lavendelkäse</t>
  </si>
  <si>
    <t>ABS LAVENDELKÄSE</t>
  </si>
  <si>
    <t>Abschnitte Bruschetta 5</t>
  </si>
  <si>
    <t>Abschnitte Chili Rouvee</t>
  </si>
  <si>
    <t>ABS CHILI Rouveen</t>
  </si>
  <si>
    <t>Raeucher-Endstuecke nat</t>
  </si>
  <si>
    <t>END RÄU NAT 3KG</t>
  </si>
  <si>
    <t>Räucher-Endstücke natri</t>
  </si>
  <si>
    <t>END RÄU NAT 4KG</t>
  </si>
  <si>
    <t>Raeucher-Endstuecke Vor</t>
  </si>
  <si>
    <t>END RÄU VOS 3KG</t>
  </si>
  <si>
    <t>END RÄU VOS 4KG</t>
  </si>
  <si>
    <t>END RÄU SCHI 4KG</t>
  </si>
  <si>
    <t>Raeucher-Endstuecke 4 k</t>
  </si>
  <si>
    <t>RÄU-END 4KG</t>
  </si>
  <si>
    <t>Raeucher-Endstuecke Sch</t>
  </si>
  <si>
    <t>RÄU-END SCHI 3KG</t>
  </si>
  <si>
    <t>RÄU-END SCHI 4KG</t>
  </si>
  <si>
    <t>Räucher-Endstücke 4kg S</t>
  </si>
  <si>
    <t>RÄU END NATUR 4KG SPA CZ</t>
  </si>
  <si>
    <t>RÄU END CHILI 4KG SPA CZ</t>
  </si>
  <si>
    <t>RÄU END CHILI 3KG SPA CZ</t>
  </si>
  <si>
    <t>Schinken Räucher-Endstü</t>
  </si>
  <si>
    <t>RÄU END SCHI 3KG SPA CZ</t>
  </si>
  <si>
    <t>RÄU END SCHI 4KG SPA CZ</t>
  </si>
  <si>
    <t>Nuss Räucher-Endstücke</t>
  </si>
  <si>
    <t>RÄU END NUSS 3KG SPA CZ</t>
  </si>
  <si>
    <t>RÄU END NUSS 4KG SPA CZ</t>
  </si>
  <si>
    <t>Kräuter Räucher-Endstüc</t>
  </si>
  <si>
    <t>RÄU END KRÄU 3KG SPA CZ</t>
  </si>
  <si>
    <t>RÄU END KRÄU 4KG SPA CZ</t>
  </si>
  <si>
    <t>0845 Etiketten 70x15 mm</t>
  </si>
  <si>
    <t>ENE ThermoTop-70X15MM</t>
  </si>
  <si>
    <t>ENE 70x30 Thermo Top K7</t>
  </si>
  <si>
    <t>ENE ThermoTop-70X30MM</t>
  </si>
  <si>
    <t>0835 Etiketten 100x60 m</t>
  </si>
  <si>
    <t>ENE ThermoTop-100X60MM</t>
  </si>
  <si>
    <t>0837 Etiketten 100x60 m</t>
  </si>
  <si>
    <t>ENE ThermoTop-100X60MM-SCHW</t>
  </si>
  <si>
    <t>EVS WH Mascarpone 3 kg</t>
  </si>
  <si>
    <t>EVS-MASC * 3K WH</t>
  </si>
  <si>
    <t>EEL WH Sahnecreme 1,5 k</t>
  </si>
  <si>
    <t>EEL-FC SAH 1,5K WH</t>
  </si>
  <si>
    <t>EEL WH Kräutercreme 1,5</t>
  </si>
  <si>
    <t>EEL-FC KRÄU 1,5K WH</t>
  </si>
  <si>
    <t>EEL WH Paprikacreme 1,5</t>
  </si>
  <si>
    <t>EEL-FC PAP 1,5K WH</t>
  </si>
  <si>
    <t>EVS WH Kräutercreme 5kg</t>
  </si>
  <si>
    <t>EVS-FC KRÄU 5K WH</t>
  </si>
  <si>
    <t>EVS WH Sahnecreme 5kg</t>
  </si>
  <si>
    <t>EVS-FC SAH 5K WH</t>
  </si>
  <si>
    <t>ENE 100x60 Thermo Top K</t>
  </si>
  <si>
    <t>EVS Omira FC Kräuter ko</t>
  </si>
  <si>
    <t>EVS-FC KRÄU 1,5K OMI</t>
  </si>
  <si>
    <t>EVS Omira FC Paprika ko</t>
  </si>
  <si>
    <t>EVS-FC PAP 1,5K OMI</t>
  </si>
  <si>
    <t>EVS Gusto Palatino Flam</t>
  </si>
  <si>
    <t>EVS-FC FLAM 3K GUS</t>
  </si>
  <si>
    <t>EEL WH FC Sahne 1,5 kg</t>
  </si>
  <si>
    <t>EEL WH FC Kräuter 1,5 k</t>
  </si>
  <si>
    <t>EEL WH FC Paprika 1,5 k</t>
  </si>
  <si>
    <t>EEL WH FC Gartengemüse</t>
  </si>
  <si>
    <t>EEL-FC GARTG 1,5K WH</t>
  </si>
  <si>
    <t>EVS Unilac Grand´or Mas</t>
  </si>
  <si>
    <t>EVS-MASC * 250G GRO</t>
  </si>
  <si>
    <t>ERS Unilac Grand´or Mas</t>
  </si>
  <si>
    <t>ERS-MASC * 250G GRO</t>
  </si>
  <si>
    <t>Haftetiketten 26x12 mm</t>
  </si>
  <si>
    <t>ENE WEIß-MHD-26X12MM</t>
  </si>
  <si>
    <t>ENE 148x210 Thermo Top</t>
  </si>
  <si>
    <t>ENE ThermoTop-148X210MM</t>
  </si>
  <si>
    <t>EVS WH Mascarpone 250g</t>
  </si>
  <si>
    <t>EVS-MASC UHT 250G WH CN</t>
  </si>
  <si>
    <t>ERS WH Mascarpone 250g</t>
  </si>
  <si>
    <t>ERS-MASC UHT 250G WH CN</t>
  </si>
  <si>
    <t>ENE 50 mm Rund orange</t>
  </si>
  <si>
    <t>ENE ORANGE-rund-50MM</t>
  </si>
  <si>
    <t>ENE 50 mm Rund grün</t>
  </si>
  <si>
    <t>ENE GRÜN-rund-50MM</t>
  </si>
  <si>
    <t>Thermo-Klebeetiketten b</t>
  </si>
  <si>
    <t>ENE ThermoTop-2-8°C-68X 61MM</t>
  </si>
  <si>
    <t>EVS FK-Rolle gestrudelt</t>
  </si>
  <si>
    <t>EVS-FKR KRÄU 100G</t>
  </si>
  <si>
    <t>EVS-FKR PF 100G</t>
  </si>
  <si>
    <t>EVS-FKR PAP 100G</t>
  </si>
  <si>
    <t>EVS-FKR ANANAS 100G</t>
  </si>
  <si>
    <t>EVS FK-Roll gestr 100g</t>
  </si>
  <si>
    <t>EVS-FKR LACHS 100G</t>
  </si>
  <si>
    <t>ERS FK-Roll gestr 100g</t>
  </si>
  <si>
    <t>ERS-FKR LACHS 100G ES</t>
  </si>
  <si>
    <t>ERS-FKR ANANAS 100G</t>
  </si>
  <si>
    <t>ERS FK-Röllchen Lachs 1</t>
  </si>
  <si>
    <t>ERS-FKR LACHS 100G MOR</t>
  </si>
  <si>
    <t>ERS Frischkäseröllchen</t>
  </si>
  <si>
    <t>ERS-FKR KRÄU 100G * GB</t>
  </si>
  <si>
    <t>EVS Frischkäseröllchen</t>
  </si>
  <si>
    <t>EVS-FKR KRÄU 100G * GB</t>
  </si>
  <si>
    <t>ERS Leckerrom KS 220g G</t>
  </si>
  <si>
    <t>ERS-KS GOU-BERGK 220G LEK</t>
  </si>
  <si>
    <t>ERS-FKR LACHS 100G</t>
  </si>
  <si>
    <t>EVS Etiketten 68x45 mm</t>
  </si>
  <si>
    <t>EVS UKB-68mmX 45MM ALD DK</t>
  </si>
  <si>
    <t>EVS-FKR ANAN-MAND 100G ALD GB</t>
  </si>
  <si>
    <t>ERS FK-Rolle gestrudelt</t>
  </si>
  <si>
    <t>ERS-FKR PAP-CHILI 100G</t>
  </si>
  <si>
    <t>ERS-FKR PF 100G</t>
  </si>
  <si>
    <t>ERS-FKR KRÄU 100G</t>
  </si>
  <si>
    <t>ERS-FKR ANANAS-MAND 100G</t>
  </si>
  <si>
    <t>EVS FK-Röllchen Pineapp</t>
  </si>
  <si>
    <t>EVS-FKR ANANAS 100G MOR</t>
  </si>
  <si>
    <t>EVS FK-Röllchen Lachs 1</t>
  </si>
  <si>
    <t>ERS Morrisons FK-Röll g</t>
  </si>
  <si>
    <t>ERS-FKR ANANAS 100G MOR GB</t>
  </si>
  <si>
    <t>EVS FK-Roll gestrudelt</t>
  </si>
  <si>
    <t>EVS-FKR LACHS 100G * ES</t>
  </si>
  <si>
    <t>EVS-FKR ANANAS 100G * ES</t>
  </si>
  <si>
    <t>ERS Globus Korrekt NKS</t>
  </si>
  <si>
    <t>ERS-NKS EDAM 250G KOR</t>
  </si>
  <si>
    <t>ERS Lidl Milbona KS 220</t>
  </si>
  <si>
    <t>ERS-KS BUTTERK-EDAM 220G MIL</t>
  </si>
  <si>
    <t>ERS-KS GOU-BERGK 220G MIL</t>
  </si>
  <si>
    <t>ERS-KS BUTTER-EDAM 220G MIL IT</t>
  </si>
  <si>
    <t>ERS-KS GOU-BERGK 220G MIL IT</t>
  </si>
  <si>
    <t>ERS-KS BUTTER-EDAM 220G MIL SK</t>
  </si>
  <si>
    <t>ERS-KS GOU-BERGK 220G MIL SK</t>
  </si>
  <si>
    <t>ERS-KS BUTTER-EDAM 220G MIL HU</t>
  </si>
  <si>
    <t>ERS-KS GOU-BERGK 220G MIL HU</t>
  </si>
  <si>
    <t>ERS-KS BUTTER-EDAM 220G MIL SI</t>
  </si>
  <si>
    <t>ERS-KS GOU-BERGK 220G MIL SI</t>
  </si>
  <si>
    <t>ERS-KS BUTTER-EDAM 220G MIL CY</t>
  </si>
  <si>
    <t>ERS-KS GOU-BERGK 220G MIL CY</t>
  </si>
  <si>
    <t>ERS Leckerrom KS 220g B</t>
  </si>
  <si>
    <t>ERS-KS BUTTERK-EDAM 220G LEK</t>
  </si>
  <si>
    <t>ERS-KS GOU-EDAM-LIGH 220G LEK</t>
  </si>
  <si>
    <t>EVS Boni NKS Mozzarella</t>
  </si>
  <si>
    <t>EVS-NKS MOZZ * BON 2P</t>
  </si>
  <si>
    <t>ERS Boni NKS Mozzarella</t>
  </si>
  <si>
    <t>ERS-NKS MOZZ * BON 2P</t>
  </si>
  <si>
    <t>EVS ASDA FK-Rolle gestr</t>
  </si>
  <si>
    <t>EVS-FKR PF 100G ASA GB</t>
  </si>
  <si>
    <t>EVS-FKR KNOB-KRÄU 100G ASA GB</t>
  </si>
  <si>
    <t>EVS-FKR LACHS 100G ASA GB</t>
  </si>
  <si>
    <t>ERS ASDA FK-Rolle gestr</t>
  </si>
  <si>
    <t>ERS-FKR LACHS 100G ASA GB</t>
  </si>
  <si>
    <t>ERS-FKR KNOB-KRÄU 100G ASA GB</t>
  </si>
  <si>
    <t>ERS-FKR PF 100G ASA GB</t>
  </si>
  <si>
    <t>ERS-KS BUTTER-EDAM 220G MIL ES</t>
  </si>
  <si>
    <t>ERS-KS GOU-BERGK 220G MIL ES</t>
  </si>
  <si>
    <t>EVS Morrisons FK-Röll g</t>
  </si>
  <si>
    <t>EVS-FKR ANANAS 100G MOR GB</t>
  </si>
  <si>
    <t>EVS Morrisons FK-Röllch</t>
  </si>
  <si>
    <t>EVS-FKR LACHS-DILL 100G MOR GB</t>
  </si>
  <si>
    <t>EVS-FKR ANANAS 100G GEI DK</t>
  </si>
  <si>
    <t>EVS-FKR KRÄU 100G GEI DK</t>
  </si>
  <si>
    <t>EVS-FKR PAP 100G GEI DK</t>
  </si>
  <si>
    <t>ERS FK-Roll gestrudelt</t>
  </si>
  <si>
    <t>ERS-FKR ANANAS 100G GEI DK</t>
  </si>
  <si>
    <t>ERS-FKR KRÄU 100G GEI DK</t>
  </si>
  <si>
    <t>ERS-FKR PAP 100G GEI DK</t>
  </si>
  <si>
    <t>ERS-KS BUTTER-EDAM 220G MIL GB</t>
  </si>
  <si>
    <t>ERS-KS GOU-BERGK 220G MIL GB</t>
  </si>
  <si>
    <t>ERS-KS BERGK-GOU 220G MIL RO</t>
  </si>
  <si>
    <t>ERS-KS BUTTERK-EDA 220G MIL RO</t>
  </si>
  <si>
    <t>ERS-KS BUTTER-EDAM 220G MIL LT</t>
  </si>
  <si>
    <t>ERS-KS GOU-BERGK 220G MIL LT</t>
  </si>
  <si>
    <t>ERS-FKR PAP 100G</t>
  </si>
  <si>
    <t>Zusatzetikett UKB Lecke</t>
  </si>
  <si>
    <t>EVS-KS UKB-18X 220G LEK</t>
  </si>
  <si>
    <t>ERS Aldi E NKS 200g Hav</t>
  </si>
  <si>
    <t>ERS-NKS HAV 200G ALD ES</t>
  </si>
  <si>
    <t>ERS-NKS HAV-LIGHT 200G ALD ES</t>
  </si>
  <si>
    <t>ERS-NKS HAV-DILL 200G ALD ES</t>
  </si>
  <si>
    <t>ERS Aldi DK NKS 200g Ha</t>
  </si>
  <si>
    <t>ERS-NKS HAV-DILL 200G ALD DK</t>
  </si>
  <si>
    <t>ERS Aldi DK  NKS 200g H</t>
  </si>
  <si>
    <t>ERS-NKS HAV 200G ALD DK</t>
  </si>
  <si>
    <t>ERS-NKS HAV-Pikant 200G ALD DK</t>
  </si>
  <si>
    <t>EVS Cattel NKS Gouda</t>
  </si>
  <si>
    <t>EVS-NKS GOU * CAL</t>
  </si>
  <si>
    <t>ERS Jermi NKS 150g Prov</t>
  </si>
  <si>
    <t>ERS-NKS PROV 150G JER</t>
  </si>
  <si>
    <t>ERS Jermi NKS 150g Edam</t>
  </si>
  <si>
    <t>ERS-NKS EDAM 150G JER</t>
  </si>
  <si>
    <t>ERS Jermi NKS 150g Goud</t>
  </si>
  <si>
    <t>ERS-NKS GOU 150G JER</t>
  </si>
  <si>
    <t>ERS Jermi NKS 150g Emme</t>
  </si>
  <si>
    <t>ERS-NKS EMM 150G JER</t>
  </si>
  <si>
    <t>ERS Jermi NKS 150g Mozz</t>
  </si>
  <si>
    <t>ERS-NKS MOZZ 150G JER</t>
  </si>
  <si>
    <t>ERS Jermi NKS 200g Goud</t>
  </si>
  <si>
    <t>ERS-NKS GOU 200G JER</t>
  </si>
  <si>
    <t>ERS Jermi NKS 200g Edam</t>
  </si>
  <si>
    <t>ERS-NKS EDAM 200G JER</t>
  </si>
  <si>
    <t>ERS Jermi NKS 200g Emme</t>
  </si>
  <si>
    <t>ERS-NKS EMM 200G JER</t>
  </si>
  <si>
    <t>ERS Jermi NKS 200g Prov</t>
  </si>
  <si>
    <t>ERS-NKS PROV 200G JER</t>
  </si>
  <si>
    <t>ERS Aldi ES / PT NKS 20</t>
  </si>
  <si>
    <t>ERS-NKS MOZZ 200G ALD 2P</t>
  </si>
  <si>
    <t>EVS Aldi E/PT NKS 200g</t>
  </si>
  <si>
    <t>EVS-NKS MOZZ 200G ALD 2P</t>
  </si>
  <si>
    <t>EVS-NKS EDAM 200G ALD 2P</t>
  </si>
  <si>
    <t>ERS Lidl Slowenien GRS</t>
  </si>
  <si>
    <t>ERS-GRS SCHI 150G LID SL</t>
  </si>
  <si>
    <t>EVS Cattel  Mozzarella</t>
  </si>
  <si>
    <t>EVS-NKS MOZZ * CAL</t>
  </si>
  <si>
    <t>EVS Cattel  Provola</t>
  </si>
  <si>
    <t>EVS-NKS PROV * CAL</t>
  </si>
  <si>
    <t>ERS Jermi KS 220g Gouda</t>
  </si>
  <si>
    <t>ERS-KS GOU-BERGK 220G JER</t>
  </si>
  <si>
    <t>ERS Jermi KS 220g Butte</t>
  </si>
  <si>
    <t>ERS-KS BUTTERK-EDAM 220G JER</t>
  </si>
  <si>
    <t>ERS-KS GOU-EDAM-LIGHT 220G JER</t>
  </si>
  <si>
    <t>ERS Trentin NKS 150g Ed</t>
  </si>
  <si>
    <t>ERS-NKS EDAM 150G TRE</t>
  </si>
  <si>
    <t>ERS Trentin NKS 150g Em</t>
  </si>
  <si>
    <t>ERS-NKS EMM 150G TRE</t>
  </si>
  <si>
    <t>ERS Trentin NKS 150g Go</t>
  </si>
  <si>
    <t>ERS-NKS GOU 150G TRE</t>
  </si>
  <si>
    <t>ERS Trentin NKS 150g Mo</t>
  </si>
  <si>
    <t>ERS-NKS MOZZ 150G TRE</t>
  </si>
  <si>
    <t>ERS Trentin NKS 150g Pr</t>
  </si>
  <si>
    <t>ERS-NKS PROV 150G TRE</t>
  </si>
  <si>
    <t>ERS Trentin NKS 150g Ti</t>
  </si>
  <si>
    <t>ERS-NKS TIL 150G TRE</t>
  </si>
  <si>
    <t>EVS Trentin NKS 150g Ch</t>
  </si>
  <si>
    <t>EVS-NKS CHED 150G TRE</t>
  </si>
  <si>
    <t>ERS Trentin NKS 150g Ch</t>
  </si>
  <si>
    <t>ERS-NKS CHED 150G TRE</t>
  </si>
  <si>
    <t>EVS Cour di Malga 150g</t>
  </si>
  <si>
    <t>EVS-NKS EMM 150G CDM</t>
  </si>
  <si>
    <t>EVS-NKS MOZZ 150G CDM</t>
  </si>
  <si>
    <t>EVS-NKS PROV 150G CDM</t>
  </si>
  <si>
    <t>ERS Cour di Malga 150g</t>
  </si>
  <si>
    <t>ERS-NKS EMM 150G CDM</t>
  </si>
  <si>
    <t>ERS-NKS MOZZ 150G CDM</t>
  </si>
  <si>
    <t>ERS-NKS PROV 150G CDM</t>
  </si>
  <si>
    <t>ERS Jermi Brattaler Käs</t>
  </si>
  <si>
    <t>ERS-BRAT Käsespätzle 140G JER</t>
  </si>
  <si>
    <t>ERS Jermi Brattaler Fla</t>
  </si>
  <si>
    <t>ERS-BRAT Flammkuchen 140G JER</t>
  </si>
  <si>
    <t>EVS Transgourmet  NKS 1</t>
  </si>
  <si>
    <t>EVS-NKS EDAM 150G TRG</t>
  </si>
  <si>
    <t>EVS-NKS GOU 150G TRG</t>
  </si>
  <si>
    <t>EVS-NKS GOU 100G TRG</t>
  </si>
  <si>
    <t>EVS-NKS EDAM 100G TRG</t>
  </si>
  <si>
    <t>ERS Lidl Kro/Slow GRS P</t>
  </si>
  <si>
    <t>ERS-GRS PAP-CHILI 150G LID 2P</t>
  </si>
  <si>
    <t>ERS Lidl Kro/Slow GRS S</t>
  </si>
  <si>
    <t>ERS-GRS SCHI-HRV 150G LID 2P</t>
  </si>
  <si>
    <t>EEL Black Forest Schink</t>
  </si>
  <si>
    <t>EEL-RW SCHI-BlackForest HU</t>
  </si>
  <si>
    <t>EEL Black Forest Natur</t>
  </si>
  <si>
    <t>EEL-RW NATUR-BlackForest HU</t>
  </si>
  <si>
    <t>EEL Black Forest Chili</t>
  </si>
  <si>
    <t>EEL-RW CHILI-BlackForest HU</t>
  </si>
  <si>
    <t>EVS Jermi Premium Käsew</t>
  </si>
  <si>
    <t>EVS-KSP GOU 100G JER</t>
  </si>
  <si>
    <t>EVS-KSP belg-Abteikä 100G JER</t>
  </si>
  <si>
    <t>EVS-KSP tir-Bauernkä 100G JER</t>
  </si>
  <si>
    <t>EVS-KSP ZIEGE 100G JER</t>
  </si>
  <si>
    <t>ERS Jermi Premium Käsew</t>
  </si>
  <si>
    <t>ERS-KSP GOU 100G JER</t>
  </si>
  <si>
    <t>ERS-KSP belg-Abteikä 100G JER</t>
  </si>
  <si>
    <t>ERS-KSP TI-BERG 100G JER</t>
  </si>
  <si>
    <t>ERS-KSP ZIEGE 100G JER</t>
  </si>
  <si>
    <t>ERS ASDA Mozzarella Sch</t>
  </si>
  <si>
    <t>ERS-NKS MOZZ 180G ASA</t>
  </si>
  <si>
    <t>ERS Jermi KS 2xPack But</t>
  </si>
  <si>
    <t>ERS-KS BUTTERK-EMM 220G JER</t>
  </si>
  <si>
    <t>ERS Jermi KS 2xPack Gou</t>
  </si>
  <si>
    <t>ERS-KS GOU-MAAS 220G JER</t>
  </si>
  <si>
    <t>EVS Netto Meierie RS Na</t>
  </si>
  <si>
    <t>EVS-RS NATUR 150G MEI</t>
  </si>
  <si>
    <t>EVS Netto Meierie RS Sc</t>
  </si>
  <si>
    <t>EVS-RS SCHI 150G MEI</t>
  </si>
  <si>
    <t>EVS Netto Meierie RS Ch</t>
  </si>
  <si>
    <t>EVS-RS CHILI 150G MEI</t>
  </si>
  <si>
    <t>ERS Netto Meierie RS Sc</t>
  </si>
  <si>
    <t>ERS-RS SCHI 150G MEI</t>
  </si>
  <si>
    <t>ERS Netto Meierie RS Ch</t>
  </si>
  <si>
    <t>ERS-RS CHILI 150G MEI</t>
  </si>
  <si>
    <t>EVS Lidl Grillkäseplatt</t>
  </si>
  <si>
    <t>EVS-GRILLKP * 300G LID</t>
  </si>
  <si>
    <t>EVS Mont Blanc KS SKZ G</t>
  </si>
  <si>
    <t>EVS-SKKS GOU 100G MBL</t>
  </si>
  <si>
    <t>EVS Mont Blanc KS SKZ C</t>
  </si>
  <si>
    <t>EVS-SKKS CAM 100G MBL</t>
  </si>
  <si>
    <t>EVS-SKKS CHED 100G MBL</t>
  </si>
  <si>
    <t>EVS Mont Blanc KS SKZ E</t>
  </si>
  <si>
    <t>EVS-SKKS EMM 100G MBL</t>
  </si>
  <si>
    <t>EVS-KSP CAM 100G JER</t>
  </si>
  <si>
    <t>EVS-KSP CAM 36G WH</t>
  </si>
  <si>
    <t>EVS-KSP CHED 36G WH</t>
  </si>
  <si>
    <t>EVS-KSP CHED 100G JER</t>
  </si>
  <si>
    <t>EVS-KSP EDAM 100G JER</t>
  </si>
  <si>
    <t>EVS-KSP EDAM 36G WH</t>
  </si>
  <si>
    <t>EVS-KSP EMM 36G WH</t>
  </si>
  <si>
    <t>EVS-KSP EMM 100G JER</t>
  </si>
  <si>
    <t>EVS-KSP GOU 36G WH</t>
  </si>
  <si>
    <t>ERS-KSP CAM 100G JER</t>
  </si>
  <si>
    <t>ERS-KSP CAM 36G JER</t>
  </si>
  <si>
    <t>ERS-KSP CHED 36G JER</t>
  </si>
  <si>
    <t>ERS-KSP CHED 100G JER</t>
  </si>
  <si>
    <t>ERS-KSP EDAM 100G JER</t>
  </si>
  <si>
    <t>ERS-KSP EMM 36G JER</t>
  </si>
  <si>
    <t>ERS-KSP EMM 100G JER</t>
  </si>
  <si>
    <t>ERS-KSP GOU 36G JER</t>
  </si>
  <si>
    <t>EVS Lidl Milbona Allgäu</t>
  </si>
  <si>
    <t>EVS-KP allgäu 150G MIL 3P</t>
  </si>
  <si>
    <t>EVS Lidl Alpenfest Hütt</t>
  </si>
  <si>
    <t>EVS-KP * 240G LID</t>
  </si>
  <si>
    <t>EVS Jermi Premium RS Na</t>
  </si>
  <si>
    <t>EVS-RS PREM-NATUR 150G JER</t>
  </si>
  <si>
    <t>EVS Jermi Premium RS Sc</t>
  </si>
  <si>
    <t>EVS-RS PREM-SCHI 150G JER</t>
  </si>
  <si>
    <t>EVS Jermi Premium RS Ch</t>
  </si>
  <si>
    <t>EVS-RS PREM-CHILI 150G JER</t>
  </si>
  <si>
    <t>ERS Jermi Premium RS Na</t>
  </si>
  <si>
    <t>ERS-RS PREM-NATUR 150G JER</t>
  </si>
  <si>
    <t>ERS Jermi Premium RS Sc</t>
  </si>
  <si>
    <t>ERS-RS PREM-SCHI 150G JER</t>
  </si>
  <si>
    <t>ERS Jermi Premium RS Ch</t>
  </si>
  <si>
    <t>ERS-RS PREM-CHILI 150G JER</t>
  </si>
  <si>
    <t>ERS Gut Bio PT Allgäuer</t>
  </si>
  <si>
    <t>ERS-NKS NATUR 200G GUB PT</t>
  </si>
  <si>
    <t>ERS-NKS RAHM 200G GUB PT</t>
  </si>
  <si>
    <t>EVS Lidl Deluxe Holländ</t>
  </si>
  <si>
    <t>EVS-KP holl-Käsesele 140G DEX</t>
  </si>
  <si>
    <t>ERS Colruyt RS Schinken</t>
  </si>
  <si>
    <t>ERS-RS SCHI 250G COL NL</t>
  </si>
  <si>
    <t>EVS NKS 1.000g Gouda</t>
  </si>
  <si>
    <t>EVS-NKS GOU 1K</t>
  </si>
  <si>
    <t>ERS Gut Bio Allgäuer Ho</t>
  </si>
  <si>
    <t>ERS-NKS GER 200G GUB</t>
  </si>
  <si>
    <t>ERS-NKS RAHM 200G GUB</t>
  </si>
  <si>
    <t>ERS Aldi Nord Gut Bio A</t>
  </si>
  <si>
    <t>ERS-NKS BERGK 175G GUB</t>
  </si>
  <si>
    <t>ERS BMI Bio Landkäse 20</t>
  </si>
  <si>
    <t>ERS-NKS NATUR 200G BMI</t>
  </si>
  <si>
    <t>ERS-NKS GER 200G BMI</t>
  </si>
  <si>
    <t>ERS BMI Bio 200g Gouda</t>
  </si>
  <si>
    <t>ERS-NKS GOU 200G BMI</t>
  </si>
  <si>
    <t>ERS Aldi E GutBio Hofkä</t>
  </si>
  <si>
    <t>ERS-NKS NATUR 200G ALD ES</t>
  </si>
  <si>
    <t>ERS-NKS GER 200G ALD ES</t>
  </si>
  <si>
    <t>ERS-NKS RAHM 200G ALD ES</t>
  </si>
  <si>
    <t>ERS-NKS GOU 250G KOR</t>
  </si>
  <si>
    <t>ERS Globus NKS 250g Til</t>
  </si>
  <si>
    <t>ERS-NKS TIL 250G KOR</t>
  </si>
  <si>
    <t>ERS-NKS BUTTERK 250G KOR</t>
  </si>
  <si>
    <t>ERS-NKS MAAS 200G KOR</t>
  </si>
  <si>
    <t>ERS-NKS EMM 250G KOR</t>
  </si>
  <si>
    <t>EVS Aldi E GutBio Hofkä</t>
  </si>
  <si>
    <t>EVS-NKS NATUR 200G GUB ES</t>
  </si>
  <si>
    <t>ERS Netto Gutes Land 15</t>
  </si>
  <si>
    <t>ERS-NKS RAHM 150G GUL</t>
  </si>
  <si>
    <t>ERS-NKS TIL 150G GUL</t>
  </si>
  <si>
    <t>EVS Globus Rahmkäse 150</t>
  </si>
  <si>
    <t>EVS-NKS BUN-PAP 150G KOR</t>
  </si>
  <si>
    <t>EVS-NKS KRÄU-Berg 150G KOR</t>
  </si>
  <si>
    <t>EVS-NKS BUN-PF 150G KOR</t>
  </si>
  <si>
    <t>ERS Globus Rahmkäse 150</t>
  </si>
  <si>
    <t>ERS-NKS PAP 150G KOR</t>
  </si>
  <si>
    <t>ERS-NKS KRÄU-Berg 150G KOR</t>
  </si>
  <si>
    <t>ERS-NKS BUN-PF 150G KOR</t>
  </si>
  <si>
    <t>EVS Mont Blanc KS 220g</t>
  </si>
  <si>
    <t>EVS-SKZ EMM 220G MBL</t>
  </si>
  <si>
    <t>EVS-SKZ GER 220G MBL</t>
  </si>
  <si>
    <t>EVS-SKZ GOU 220G MBL</t>
  </si>
  <si>
    <t>EVS-SKZ CHED 220G MBL</t>
  </si>
  <si>
    <t>EVS-SKZ CAM 220G MBL</t>
  </si>
  <si>
    <t>ERS Aldi Gut Bio Allg.H</t>
  </si>
  <si>
    <t>ERS-NKS NATUR 200G SIM FR</t>
  </si>
  <si>
    <t>ERS-NKS RAHM 200G SIM FR</t>
  </si>
  <si>
    <t>ERS-NKS BERGK 175G SIM FR</t>
  </si>
  <si>
    <t>ERS Trentin 150g Chedda</t>
  </si>
  <si>
    <t>ERS-NKS CHED-RT 150G TRE</t>
  </si>
  <si>
    <t>ERS Trentin 150g Edamer</t>
  </si>
  <si>
    <t>ERS Trentin 150g Emment</t>
  </si>
  <si>
    <t>ERS Trentin 150g Mozzar</t>
  </si>
  <si>
    <t>ERS Trentin 150g Provol</t>
  </si>
  <si>
    <t>ERS-NKS PROV-GER 150G TRE</t>
  </si>
  <si>
    <t>ERS Trentin 150g Tisite</t>
  </si>
  <si>
    <t>EVS Mont Blanc KS SKZ R</t>
  </si>
  <si>
    <t>EVS-SKKS GER 100G MBL</t>
  </si>
  <si>
    <t>EVS Lidl Käseplatte All</t>
  </si>
  <si>
    <t>EVS-KP allgäu 150G LID</t>
  </si>
  <si>
    <t>EVS BMI Bio Landkäse 16</t>
  </si>
  <si>
    <t>EVS-NKS mild-nussig 160G BMI</t>
  </si>
  <si>
    <t>ERS BMI Bio Schnittkäse</t>
  </si>
  <si>
    <t>ERS-NKS mild-nussig 160G BMI</t>
  </si>
  <si>
    <t>EVS-NKS RAHM-MILD 160G BMI</t>
  </si>
  <si>
    <t>ERS BMI Bio Gouda 160g</t>
  </si>
  <si>
    <t>ERS-NKS GOU 160G BMI</t>
  </si>
  <si>
    <t>EVS-NKS GER 160G BMI</t>
  </si>
  <si>
    <t>ERS-NKS GER 160G BMI</t>
  </si>
  <si>
    <t>ERS Aldi Alpenmark KS G</t>
  </si>
  <si>
    <t>ERS-KSB GOU-BERGK 220G ALP</t>
  </si>
  <si>
    <t>ERS Aldi AlpenmarkKS Ma</t>
  </si>
  <si>
    <t>ERS-KS BUTTERK-MAAS 220G ALP</t>
  </si>
  <si>
    <t>ERS Aldi Alpenmark KS E</t>
  </si>
  <si>
    <t>ERS-KSB GOU-EDAM-LIG 220G ALP</t>
  </si>
  <si>
    <t>ERS Lidl Milbona DK KS</t>
  </si>
  <si>
    <t>ERS-NKS BUN-PAP 150G KOR</t>
  </si>
  <si>
    <t>EVS-GRILLKP * 300G LID DK</t>
  </si>
  <si>
    <t>EVS-GRILLKP * 300G LID 2P</t>
  </si>
  <si>
    <t>EVS-GRILLKP * 300G LID SE</t>
  </si>
  <si>
    <t>ERS Lidl England Classi</t>
  </si>
  <si>
    <t>ERS-GRS CLASSIC 200G LID GB</t>
  </si>
  <si>
    <t>ERS Lidl England Ham GR</t>
  </si>
  <si>
    <t>ERS-GRS SCHI 200G LID GB</t>
  </si>
  <si>
    <t>ERS Lidl Endland Paprik</t>
  </si>
  <si>
    <t>ERS-GRS PAP-CHILI 200G LID GB</t>
  </si>
  <si>
    <t>ERS-GRS CHILI 200G LID SL</t>
  </si>
  <si>
    <t>ERS Norma Leckerrom Til</t>
  </si>
  <si>
    <t>ERS-NKS TIL 400G LEK</t>
  </si>
  <si>
    <t>ERS Norma Leckerrom Eda</t>
  </si>
  <si>
    <t>ERS-NKS EDAM 400G LEK</t>
  </si>
  <si>
    <t>ERS Norma Leckerrom But</t>
  </si>
  <si>
    <t>ERS-NKS BUTTERK 400G LEK</t>
  </si>
  <si>
    <t>EVS Neue Sorte rundes E</t>
  </si>
  <si>
    <t>EVS RUND-NeueSorte</t>
  </si>
  <si>
    <t>ERS Aldi Nord Hofburger</t>
  </si>
  <si>
    <t>ERS-NKS GOU 400G HOF</t>
  </si>
  <si>
    <t>EVS Jermi Grillkäseplat</t>
  </si>
  <si>
    <t>EVS-GRILLKP * 300G JER</t>
  </si>
  <si>
    <t>EVS Netto Staffenhagen</t>
  </si>
  <si>
    <t>EVS-GRILLKP * 300G NET</t>
  </si>
  <si>
    <t>EVS-SKZ EDAM 220G MBL</t>
  </si>
  <si>
    <t>ERS Aldi Nord Lisani RS</t>
  </si>
  <si>
    <t>ERS-RS CLASSIC 150G LIS</t>
  </si>
  <si>
    <t>ERS-RS PAP-CHILI 150G LIS</t>
  </si>
  <si>
    <t>ERS-RS KRÄU 150G LIS</t>
  </si>
  <si>
    <t>ERS-RS SCHI 150G LIS</t>
  </si>
  <si>
    <t>EVS Aldi Nord Lisani RS</t>
  </si>
  <si>
    <t>EVS-RS CLASSIC 150G LIS</t>
  </si>
  <si>
    <t>EVS-RS PAP-CHILI 150G LIS</t>
  </si>
  <si>
    <t>EVS-RS SCHI 150G LIS</t>
  </si>
  <si>
    <t>EVS-RS GARTK 150G LIS</t>
  </si>
  <si>
    <t>ERS Lidl Milbona 400g B</t>
  </si>
  <si>
    <t>ERS-NKS BUTTERK 400G MIL</t>
  </si>
  <si>
    <t>ERS Lidl Milbona 400g G</t>
  </si>
  <si>
    <t>ERS-NKS GOU 400G MIL</t>
  </si>
  <si>
    <t>ERS Norma Leckerrom CZ</t>
  </si>
  <si>
    <t>ERS-NKS GOU 400G LEK</t>
  </si>
  <si>
    <t>ERS Lidl Pre Packing GR</t>
  </si>
  <si>
    <t>ERS-NKS PAP-CHILI 150G</t>
  </si>
  <si>
    <t>ERS Kaufland KS 220g Bu</t>
  </si>
  <si>
    <t>ERS-KS BUTTERK-EDAM 220G K-C</t>
  </si>
  <si>
    <t>ERS Kaufland KS 220g Go</t>
  </si>
  <si>
    <t>ERS-KS GOU-BERGK 220G K-C</t>
  </si>
  <si>
    <t>ERS Lidl Ung/Ru GRS Pap</t>
  </si>
  <si>
    <t>ERS-GRS PAP-CHILI 150G MIL 2P</t>
  </si>
  <si>
    <t>ERS-GRS PAP-CHILI 150G MIL GB</t>
  </si>
  <si>
    <t>EVS Lidl Bergbauern Emm</t>
  </si>
  <si>
    <t>EVS-NKS EMM-BERGB 150G LID</t>
  </si>
  <si>
    <t>ERS Lidl Bergbauernkäse</t>
  </si>
  <si>
    <t>ERS-NKS Bergbauernkä 150G LID</t>
  </si>
  <si>
    <t>ERS MA China Gouda 250g</t>
  </si>
  <si>
    <t>ERS-NKS GOU 250G</t>
  </si>
  <si>
    <t>EVS MA China Gouda 250g</t>
  </si>
  <si>
    <t>EVS-NKS GOU 250G AMM CN</t>
  </si>
  <si>
    <t>EVS MA China Edamer 250</t>
  </si>
  <si>
    <t>EVS-NKS EDAM 250G AMM CN</t>
  </si>
  <si>
    <t>EVS MA China Maasdamer</t>
  </si>
  <si>
    <t>EVS-NKS MAAS 250G AMM CN</t>
  </si>
  <si>
    <t>ERS MA China Edamer 250</t>
  </si>
  <si>
    <t>ERS-NKS EDAM 250G</t>
  </si>
  <si>
    <t>ERS MA China Maasdamer</t>
  </si>
  <si>
    <t>ERS-NKS MAAS 250G</t>
  </si>
  <si>
    <t>EVS Testrolle Walnussri</t>
  </si>
  <si>
    <t>ERS-WALRI TEST-sonderform</t>
  </si>
  <si>
    <t>ERS Testrolle Walnussri</t>
  </si>
  <si>
    <t>ERS-WALRI TEST-rund</t>
  </si>
  <si>
    <t>ERS-NKS BUTTERK 400G HOF</t>
  </si>
  <si>
    <t>ERS-NKS EDAM 400G HOF</t>
  </si>
  <si>
    <t>ERS Lidl Milbona GRS Cl</t>
  </si>
  <si>
    <t>ERS-GRS CLASSIC 150G MIL GR</t>
  </si>
  <si>
    <t>ERS Lidl Milbona GRS Ha</t>
  </si>
  <si>
    <t>ERS-GRS SCHI 150G MIL GR</t>
  </si>
  <si>
    <t>ERS Lidl Milbona GRS Re</t>
  </si>
  <si>
    <t>ERS-GRS PF-CHILI 150G MIL GR</t>
  </si>
  <si>
    <t>EVS Lidl Milbona GRS CL</t>
  </si>
  <si>
    <t>EVS-GRS CLASSIC 150G MIL INT</t>
  </si>
  <si>
    <t>EVS Lidl Milbona GRS Ha</t>
  </si>
  <si>
    <t>EVS-GRS SCHI 150G MIL INT</t>
  </si>
  <si>
    <t>EVS Lidl Milbona GRS Re</t>
  </si>
  <si>
    <t>EVS-GRS PF-CHILI 150G MIL INT</t>
  </si>
  <si>
    <t>ERS-GRS CLASSIC 150G MIL FR</t>
  </si>
  <si>
    <t>ERS-GRS SCHI 150G MIL FR</t>
  </si>
  <si>
    <t>ERS-GRS PF-CHILI 150G MIL FR</t>
  </si>
  <si>
    <t>ERS-NKS NATUR 200G GUB PL</t>
  </si>
  <si>
    <t>ERS-NKS BERGK 175G GUB PL</t>
  </si>
  <si>
    <t>ERS Penny Lindenhof Maa</t>
  </si>
  <si>
    <t>ERS-NKS MAAS 300G LIN</t>
  </si>
  <si>
    <t>ERS Penny Lindenhof Gou</t>
  </si>
  <si>
    <t>ERS-NKS GOU 400G LIN</t>
  </si>
  <si>
    <t>ERS Rewe ja! Gouda 400g</t>
  </si>
  <si>
    <t>ERS-NKS GOU 400G REW</t>
  </si>
  <si>
    <t>EVS Geiafood KS Edam/Go</t>
  </si>
  <si>
    <t>EVS-KS GOU-EDAM 220G GEI DK</t>
  </si>
  <si>
    <t>ERS Lidl Bio Organic Go</t>
  </si>
  <si>
    <t>ERS-NKS GOU 300G ORG</t>
  </si>
  <si>
    <t>ERS Lidl Bio OrganicTil</t>
  </si>
  <si>
    <t>ERS-NKS TIL 300G ORG</t>
  </si>
  <si>
    <t>ERS Lidl Bio Organic Bu</t>
  </si>
  <si>
    <t>ERS-NKS BUTTERK 300G ORG</t>
  </si>
  <si>
    <t>EVS Geiafood KS Butterk</t>
  </si>
  <si>
    <t>EVS-KS GOU-BUTTERK 220G GEI DK</t>
  </si>
  <si>
    <t>EVS-KP allgäu 150G MIL</t>
  </si>
  <si>
    <t>EVS Lidl Meine Käserei</t>
  </si>
  <si>
    <t>EVS-NKS Fördekäse 150G MKÄ</t>
  </si>
  <si>
    <t>ERS Lidl Meine Käserei</t>
  </si>
  <si>
    <t>ERS-NKS Fördekäse 150G MKÄ</t>
  </si>
  <si>
    <t>EVS-NKS Holsteiner 150G MKÄ</t>
  </si>
  <si>
    <t>ERS-NKS Holsteiner 150G MKÄ</t>
  </si>
  <si>
    <t>ERS Geiafood KS Edam/Go</t>
  </si>
  <si>
    <t>ERS-KS GOU-EDAM 220G GEI</t>
  </si>
  <si>
    <t>ERS Geiafood KS Butterk</t>
  </si>
  <si>
    <t>ERS-KS GOU-BUTTERK 220G GEI</t>
  </si>
  <si>
    <t>ERS MAO China NKS Gouda</t>
  </si>
  <si>
    <t>ERS-NKS GOU 250G AMM CN</t>
  </si>
  <si>
    <t>ERS Lidl BMI Bio NKS Go</t>
  </si>
  <si>
    <t>EVS Lidl BMI Bio NKS Go</t>
  </si>
  <si>
    <t>EVS-NKS GOU 160G BMI ES</t>
  </si>
  <si>
    <t>EVS Kaufland Exquisit W</t>
  </si>
  <si>
    <t>EVS-WALRI * 150G EQU GB</t>
  </si>
  <si>
    <t>ERS Kaufland Exquisit W</t>
  </si>
  <si>
    <t>ERS-WALRI * 150G EQU</t>
  </si>
  <si>
    <t>ERS-WALRI * 150G EQU CZ</t>
  </si>
  <si>
    <t>ERS-WALRI * 150G EQU SK</t>
  </si>
  <si>
    <t>ERS-WALRI * 150G EQU RO</t>
  </si>
  <si>
    <t>ERS-WALRI * 150G EQU HR</t>
  </si>
  <si>
    <t>ERS Rewe ja! Maasdamer</t>
  </si>
  <si>
    <t>ERS-NKS MAAS 300G</t>
  </si>
  <si>
    <t>ERS-KS GOU-BERGK 220G ALP</t>
  </si>
  <si>
    <t>ERS Lidl Milbona Faulti</t>
  </si>
  <si>
    <t>ERS-KP BUTTERK 75G MIL</t>
  </si>
  <si>
    <t>EVS Milbona KS 220g Ber</t>
  </si>
  <si>
    <t>EVS-KS GOU-BERGK 220G MIL GB</t>
  </si>
  <si>
    <t>EVS Milbona KS 220g But</t>
  </si>
  <si>
    <t>EVS-KS BUTTERK-EDA 220G MIL GB</t>
  </si>
  <si>
    <t>ERS Aldi NKS Maasdamer</t>
  </si>
  <si>
    <t>ERS-NKS MAAS 200G ALD 2P</t>
  </si>
  <si>
    <t>ERS Aldi NKS Emmentaler</t>
  </si>
  <si>
    <t>ERS-NKS EMM 200G ALD 2P</t>
  </si>
  <si>
    <t>ERS Aldi NKS Edamer 200</t>
  </si>
  <si>
    <t>ERS-NKS EDAM 200G ALD 2P</t>
  </si>
  <si>
    <t>ERS Aldi NKS Mozzarella</t>
  </si>
  <si>
    <t>ERS Norma Leckerrom Käs</t>
  </si>
  <si>
    <t>ERS-KP Allgäu 150G LEK</t>
  </si>
  <si>
    <t>EVS Zusatzetikett Neu f</t>
  </si>
  <si>
    <t>EVS NEU LEK</t>
  </si>
  <si>
    <t>ERS-KP BUTTERK 100G MIL</t>
  </si>
  <si>
    <t>ERS Kaufland K-Classic</t>
  </si>
  <si>
    <t>ERS-NKS GOU 250G K-C</t>
  </si>
  <si>
    <t>EVS Jermi NKS Cheddar r</t>
  </si>
  <si>
    <t>EVS-NKS CHED-RT * JER</t>
  </si>
  <si>
    <t>ERS-NKS MAAS 300G KOR</t>
  </si>
  <si>
    <t>ERS Lidl Grillmeister S</t>
  </si>
  <si>
    <t>ERS-GRILLSP Samm-20X 40MM GRI</t>
  </si>
  <si>
    <t>ERS Lidl Milbona KS Ber</t>
  </si>
  <si>
    <t>ERS Lidl Milbona KS But</t>
  </si>
  <si>
    <t>ERS Aldi NKS ES / PT Ma</t>
  </si>
  <si>
    <t>ERS Aldi NKS ES / PT Em</t>
  </si>
  <si>
    <t>ERS Aldi NKS ES / PT Ed</t>
  </si>
  <si>
    <t>ERS Aldi NKS ES / PT Mo</t>
  </si>
  <si>
    <t>EVS Norma Leckerrom RS</t>
  </si>
  <si>
    <t>EVS-RS NATUR 150G LEK</t>
  </si>
  <si>
    <t>EVS-RS SCHI 150G LEK</t>
  </si>
  <si>
    <t>EVS-RS CHILI 150G LEK</t>
  </si>
  <si>
    <t>ERS Lidl Milbona/Meine</t>
  </si>
  <si>
    <t>ERS-GRS NATUR 150G LID</t>
  </si>
  <si>
    <t>ERS-GRS SCHI 150G LID</t>
  </si>
  <si>
    <t>ERS-GRS PAP 150G LID</t>
  </si>
  <si>
    <t>EVS Andechser Käsecreme</t>
  </si>
  <si>
    <t>EVS-KC ZIEGE 150G AND IT</t>
  </si>
  <si>
    <t>EVS Prepack Chili Räuch</t>
  </si>
  <si>
    <t>EVS-RS CHILI</t>
  </si>
  <si>
    <t>EVS Lisani CN 250g Cham</t>
  </si>
  <si>
    <t>EVS-CN CHAMP 250G LIS</t>
  </si>
  <si>
    <t>EVS Lisani CN 250g Kräu</t>
  </si>
  <si>
    <t>EVS-CN KRÄU 250G LIS</t>
  </si>
  <si>
    <t>EVS Lisani CN 250g Mexi</t>
  </si>
  <si>
    <t>EVS-CN MEX 250G LIS</t>
  </si>
  <si>
    <t>EVS Lisani CN 250g Pfef</t>
  </si>
  <si>
    <t>EVS-CN PF 250G LIS</t>
  </si>
  <si>
    <t>EVS Alpenmark CN 250g C</t>
  </si>
  <si>
    <t>EVS-CN CHAMP 250G ALP</t>
  </si>
  <si>
    <t>EVS Alpenmark CN 250g K</t>
  </si>
  <si>
    <t>EVS-CN KRÄU 250G ALP</t>
  </si>
  <si>
    <t>EVS Alpenmark CN 250g P</t>
  </si>
  <si>
    <t>EVS-CN Pimento 250G ALP</t>
  </si>
  <si>
    <t>EVS Aldi Dänemark CN 25</t>
  </si>
  <si>
    <t>EVS-CN KRÄU 250G ALD DK</t>
  </si>
  <si>
    <t>EVS-CN LACHS 250G ALD DK</t>
  </si>
  <si>
    <t>EVS-CN SCHI 250G ALD DK</t>
  </si>
  <si>
    <t>EVS-CN SHRI 250G ALD DK</t>
  </si>
  <si>
    <t>ERS Aldi Dänemark CN 25</t>
  </si>
  <si>
    <t>ERS-CN KRÄU 250G ALD DK</t>
  </si>
  <si>
    <t>ERS-CN LACHS 250G ALD DK</t>
  </si>
  <si>
    <t>ERS-CN SCHI 250G ALD DK</t>
  </si>
  <si>
    <t>ERS-CN SHRI 250G ALD DK</t>
  </si>
  <si>
    <t>EVS Jermi CN 250g Champ</t>
  </si>
  <si>
    <t>EVS-CN CHAMP 250G JER</t>
  </si>
  <si>
    <t>EVS Jermi CN 250g Kräut</t>
  </si>
  <si>
    <t>EVS-CN KRÄU 250G JER</t>
  </si>
  <si>
    <t>EVS Jermi CN 250g Lachs</t>
  </si>
  <si>
    <t>EVS-CN LACHS 250G JER</t>
  </si>
  <si>
    <t>EVS Jermi CN 250g Mexic</t>
  </si>
  <si>
    <t>EVS-CN MEX 250G JER</t>
  </si>
  <si>
    <t>EVS Jermi CN 250g Schw.</t>
  </si>
  <si>
    <t>EVS-CN SCHI 250G JER</t>
  </si>
  <si>
    <t>ERS Jermi CN 250g Champ</t>
  </si>
  <si>
    <t>ERS-CN CHAM 250G JER</t>
  </si>
  <si>
    <t>ERS Jermi CN 250g Kräut</t>
  </si>
  <si>
    <t>ERS-CN KRÄU 250G JER</t>
  </si>
  <si>
    <t>ERS Jermi CN 250g Lachs</t>
  </si>
  <si>
    <t>ERS-CN LACHS 250G JER</t>
  </si>
  <si>
    <t>ERS Jermi CN 250g Mexic</t>
  </si>
  <si>
    <t>ERS-CN MEX 250G JER</t>
  </si>
  <si>
    <t>ERS Jermi CN 250g Schw.</t>
  </si>
  <si>
    <t>ERS-CN SCHI 250G ALD NL</t>
  </si>
  <si>
    <t>EVS Aldi NL 250g Champi</t>
  </si>
  <si>
    <t>EVS-CN CHAMP 250G ALD NL</t>
  </si>
  <si>
    <t>EVS Aldi NL 250g Kräute</t>
  </si>
  <si>
    <t>EVS-CN KRÄU 250G ALD NL</t>
  </si>
  <si>
    <t>EVS Aldi NL 250g Lachs</t>
  </si>
  <si>
    <t>EVS-CN LACHS 250G ALD NL</t>
  </si>
  <si>
    <t>EVS Aldi NL 250g Mexica</t>
  </si>
  <si>
    <t>EVS-CN MEX 250G ALD NL</t>
  </si>
  <si>
    <t>EVS Aldi NL 250g Schw.</t>
  </si>
  <si>
    <t>EVS-CN SCHI 250G ALD NL</t>
  </si>
  <si>
    <t>ERS Aldi NL 250g Champi</t>
  </si>
  <si>
    <t>ERS-CN CHAM 250G ALD NL</t>
  </si>
  <si>
    <t>ERS Aldi NL 250g Kräute</t>
  </si>
  <si>
    <t>ERS-CN KRÄU 250G ALD NL</t>
  </si>
  <si>
    <t>ERS Aldi NL 250g Lachs</t>
  </si>
  <si>
    <t>ERS-CN LACHS 250G ALD NL</t>
  </si>
  <si>
    <t>ERS Aldi NL 250g Mexica</t>
  </si>
  <si>
    <t>ERS-CN MEX 250G ALD NL</t>
  </si>
  <si>
    <t>ERS Aldi NL 250g Schw.</t>
  </si>
  <si>
    <t>EVS Falengreen rejeost</t>
  </si>
  <si>
    <t>EVS-CN SHRI 250G FAL</t>
  </si>
  <si>
    <t>ERS Falengreen rejeost</t>
  </si>
  <si>
    <t>ERS-CN SHRI 250G FAG DK</t>
  </si>
  <si>
    <t>EVS Schinkenräucher 200</t>
  </si>
  <si>
    <t>EVS-RW SCHI 2K *</t>
  </si>
  <si>
    <t>EVS Maasdam Räucherkäse</t>
  </si>
  <si>
    <t>EVS-RSTK MAAS 6LB ATA</t>
  </si>
  <si>
    <t>EVS Gouda Räucherkäse 6</t>
  </si>
  <si>
    <t>EVS-RSTK GOU 6LB ATA</t>
  </si>
  <si>
    <t>ERS Jermi Mini Roulette</t>
  </si>
  <si>
    <t>ERS-MINIRO WAL 125G JER</t>
  </si>
  <si>
    <t>ERS-MINIRO SCHW-PF 150G JER</t>
  </si>
  <si>
    <t>ERS-MINIRO LACHS 150G JER</t>
  </si>
  <si>
    <t>ERS Aldi BE Valblanc Ka</t>
  </si>
  <si>
    <t>ERS-KC BRIE 150G ALD FR</t>
  </si>
  <si>
    <t>ERS Sonae Mini Roulette</t>
  </si>
  <si>
    <t>ERS-MINIRO WAL 125G SON</t>
  </si>
  <si>
    <t>EVS Sonae Mini Roulette</t>
  </si>
  <si>
    <t>EVS-MINIRO WAL 125G SON</t>
  </si>
  <si>
    <t>EVS Continente Roulette</t>
  </si>
  <si>
    <t>EVS-ROUL WAL-500- 1k CON</t>
  </si>
  <si>
    <t>ERS-KC CAM 150G ALD FR</t>
  </si>
  <si>
    <t>EVS Lisani CN 250g Lach</t>
  </si>
  <si>
    <t>EVS-CN LACHS 250G LIS</t>
  </si>
  <si>
    <t>EVS Asda Smoked Cheese</t>
  </si>
  <si>
    <t>EVS-RS MILD 175G ASA</t>
  </si>
  <si>
    <t>ERS Asda Smoked Cheese</t>
  </si>
  <si>
    <t>ERS-RS MILD 175G ASA</t>
  </si>
  <si>
    <t>EVS-RS SCHI 175G ASA</t>
  </si>
  <si>
    <t>ERS-RS SCHI 175G ASA</t>
  </si>
  <si>
    <t>EVS Aldi Nord Lisani CN</t>
  </si>
  <si>
    <t>EVS-CN SCHI 250G LIS</t>
  </si>
  <si>
    <t>EVS-CN SWEE-THAI 250G LIS</t>
  </si>
  <si>
    <t>EVS-CN RUC-WAL 250G LIS</t>
  </si>
  <si>
    <t>EVS Aldi Süd Alpenmark</t>
  </si>
  <si>
    <t>EVS-CN SWEE-THAI 250G ALP</t>
  </si>
  <si>
    <t>ERS Lidl Grillkäseplatt</t>
  </si>
  <si>
    <t>ERS-GRILLKP no1 300G LID</t>
  </si>
  <si>
    <t>ERS Lidl Grillplatte 2.</t>
  </si>
  <si>
    <t>ERS-GRILLKP no2-67X 100MM LID</t>
  </si>
  <si>
    <t>EVS Jermi Räucherstücke</t>
  </si>
  <si>
    <t>EVS-RSSTK 12X 150G JER</t>
  </si>
  <si>
    <t>ERS-GRILLKP 100X 160MM LID</t>
  </si>
  <si>
    <t>ERS Ammerländer Edamer</t>
  </si>
  <si>
    <t>ERS-NKS EDAM 150G DEL</t>
  </si>
  <si>
    <t>ERS Ammerländer Maasdam</t>
  </si>
  <si>
    <t>ERS-NKS MAAS 150G DEL</t>
  </si>
  <si>
    <t>ERS Ammerländer Gouda D</t>
  </si>
  <si>
    <t>ERS-NKS GOU 150G DEL</t>
  </si>
  <si>
    <t>ERS Lidl Alpenfest Hütt</t>
  </si>
  <si>
    <t>ERS-KP AFestHüt-no1 240G LID</t>
  </si>
  <si>
    <t>ERS-KP AFestHüt-no2 240G LID</t>
  </si>
  <si>
    <t>ERS Aldi GB RS 200g Nat</t>
  </si>
  <si>
    <t>ERS-RS NATUR 200G ALD GB</t>
  </si>
  <si>
    <t>ERS Aldi GB RS 200g Sch</t>
  </si>
  <si>
    <t>ERS-RS SCHI 200G ALD GB</t>
  </si>
  <si>
    <t>ERS Aldi GB RS 200g Chi</t>
  </si>
  <si>
    <t>ERS-RS CHILI 200G ALD GB</t>
  </si>
  <si>
    <t>EVS Ammerländer Smoked</t>
  </si>
  <si>
    <t>EVS-RSTK GER-GRUY 1,5K AMM</t>
  </si>
  <si>
    <t>ERS Lidl Deluxe Holländ</t>
  </si>
  <si>
    <t>ERS-KP holl-Käsesele 140G DEX</t>
  </si>
  <si>
    <t>ERS Golden Acre Morriso</t>
  </si>
  <si>
    <t>ERS-RS * 200G MOR GB</t>
  </si>
  <si>
    <t>EVS Milbona SK-Törtchen</t>
  </si>
  <si>
    <t>EVS-SKTÖRT 23,4X 15,8MM MIL GB</t>
  </si>
  <si>
    <t>EVS Jermi RW 1.000g Nat</t>
  </si>
  <si>
    <t>EVS-RW NATUR 1K JER</t>
  </si>
  <si>
    <t>EVS Monolith Räucherend</t>
  </si>
  <si>
    <t>EVS-END Rezept-Aldi 3K MONO</t>
  </si>
  <si>
    <t>EVS-END Rezept-Lidl 3K MONO</t>
  </si>
  <si>
    <t>ERS Bickery 150g Kruide</t>
  </si>
  <si>
    <t>ERS-KC KRÄU 150G BIC</t>
  </si>
  <si>
    <t>ERS Monolith Räuchersch</t>
  </si>
  <si>
    <t>ERS-RS * 200G MON GB</t>
  </si>
  <si>
    <t>ERS Aldi Süd Alpenmark</t>
  </si>
  <si>
    <t>ERS-RS GARTK 150G ALP</t>
  </si>
  <si>
    <t>ERS-RS NATUR 150G ALP</t>
  </si>
  <si>
    <t>ERS-RS SCHI 150G ALP</t>
  </si>
  <si>
    <t>ERS-RS PAP-CHILI 150G ALP</t>
  </si>
  <si>
    <t>ERS-RS LIGHT 150G ALP</t>
  </si>
  <si>
    <t>EVS Morrisons Räucherto</t>
  </si>
  <si>
    <t>EVS-RTORT * 1K MOR</t>
  </si>
  <si>
    <t>ERS-KP AFestHü-no1 240G LID DK</t>
  </si>
  <si>
    <t>ERS-KP AFestHü-no2 240G LID DK</t>
  </si>
  <si>
    <t>ERS Lidl Käseplatte All</t>
  </si>
  <si>
    <t>ERS-KP allgäu 150G MKÄ</t>
  </si>
  <si>
    <t>EKT Ohne Gentechnik</t>
  </si>
  <si>
    <t>EKT-KP OGT</t>
  </si>
  <si>
    <t>ERS Aldi Nord Lisani CN</t>
  </si>
  <si>
    <t>ERS-CN SWEE-THAI 250G LIS</t>
  </si>
  <si>
    <t>ERS-CN RUC-WAL 250G LIS</t>
  </si>
  <si>
    <t>ERS-CN CHAMP 250G LIS</t>
  </si>
  <si>
    <t>ERS-CN PF 250G LIS</t>
  </si>
  <si>
    <t>ERS-CN KRÄU 250G LIS</t>
  </si>
  <si>
    <t>ERS-CN LACHS 250G LIS</t>
  </si>
  <si>
    <t>ERS-CN MEX 250G LIS</t>
  </si>
  <si>
    <t>ERS-CN SCHI 250G LIS</t>
  </si>
  <si>
    <t>ERS-GRILLKP no1 300G LID DK</t>
  </si>
  <si>
    <t>ERS-GRILLKP no1 300G LID GB</t>
  </si>
  <si>
    <t>ERS-GRILLKP no1 300G LID SE</t>
  </si>
  <si>
    <t>ERS-GRILLKP no2 300G LID GB</t>
  </si>
  <si>
    <t>ERS-GRILLKP no2 300G LID DK</t>
  </si>
  <si>
    <t>ERS-GRILLKP no2 300G LID</t>
  </si>
  <si>
    <t>ERS-GRILLKP no2 300G LID SE</t>
  </si>
  <si>
    <t>EVS-RSTK * * JER</t>
  </si>
  <si>
    <t>ERS Jermi Grillkäseplat</t>
  </si>
  <si>
    <t>ERS-GRILLKP no1 * JER</t>
  </si>
  <si>
    <t>ERS-GRILLKP no2 * JER</t>
  </si>
  <si>
    <t>ERS Netto Staffenhagen</t>
  </si>
  <si>
    <t>ERS-GRILLKP no1 * NET</t>
  </si>
  <si>
    <t>ERS-GRILLKP no2</t>
  </si>
  <si>
    <t>EVS Iceland Räuchersche</t>
  </si>
  <si>
    <t>EVS-RS * 160G ICE GB</t>
  </si>
  <si>
    <t>ERS Iceland Räuchersche</t>
  </si>
  <si>
    <t>ERS-RS * 160G ICE GB</t>
  </si>
  <si>
    <t>ERS-CN CHAMP 250G ALP</t>
  </si>
  <si>
    <t>ERS-CN KRÄU 250G ALP</t>
  </si>
  <si>
    <t>ERS-CN LACHS 250G ALP</t>
  </si>
  <si>
    <t>ERS-CN SCHI 250G ALP</t>
  </si>
  <si>
    <t>ERS-CN Pimento 250G ALP</t>
  </si>
  <si>
    <t>ERS-CN SWEE-CHAI 250G ALP</t>
  </si>
  <si>
    <t>EVS Jermi RW 2000g Natu</t>
  </si>
  <si>
    <t>EVS-RW NATUR 2000G JER IL</t>
  </si>
  <si>
    <t>ERS Norma Leckerrom RS</t>
  </si>
  <si>
    <t>ERS-RS NATUR 150G LEK</t>
  </si>
  <si>
    <t>ERS-RS SCHI 150G LEK</t>
  </si>
  <si>
    <t>ERS-RS CHILI 150G LEK</t>
  </si>
  <si>
    <t>EVS-CN LACHS 250G ALP</t>
  </si>
  <si>
    <t>EVS-CN SCHI 250G ALP</t>
  </si>
  <si>
    <t>ERS-MINIRO WAL 150G JER</t>
  </si>
  <si>
    <t>ERS Kaufland RS Natur 1</t>
  </si>
  <si>
    <t>ERS-RS NATUR 150G K-C</t>
  </si>
  <si>
    <t>ERS Kaufland RS Chili 1</t>
  </si>
  <si>
    <t>ERS-RS CHILI 150G K-C</t>
  </si>
  <si>
    <t>ERS Kaufland RS Schinke</t>
  </si>
  <si>
    <t>ERS-RS SCHI 150G K-C</t>
  </si>
  <si>
    <t>ERS Lisani RS 250g Natu</t>
  </si>
  <si>
    <t>ERS-RS NATUR 250G LIS</t>
  </si>
  <si>
    <t>ERS Lisani RS 250g Schi</t>
  </si>
  <si>
    <t>ERS-RS SCHI 250G LIS</t>
  </si>
  <si>
    <t>ERS Lisani RS 250g Chil</t>
  </si>
  <si>
    <t>ERS-RS CHILI 250G LIS</t>
  </si>
  <si>
    <t>ERS Lisani RS 250g Nuss</t>
  </si>
  <si>
    <t>ERS-RS NUSS 250G LIS</t>
  </si>
  <si>
    <t>EVS Jermi RW 1.000g Sch</t>
  </si>
  <si>
    <t>EVS-RW SCHI 1K JER</t>
  </si>
  <si>
    <t>EVS Räucher Stücke 150g</t>
  </si>
  <si>
    <t>EVS-RSTK * 150G COP GB</t>
  </si>
  <si>
    <t>ERS Räucher Stücke 150g</t>
  </si>
  <si>
    <t>ERS-RSTK * 150G COP GB</t>
  </si>
  <si>
    <t>ERS Jermi Käseplatte au</t>
  </si>
  <si>
    <t>ERS-KP * 150G JER</t>
  </si>
  <si>
    <t>ERS Lidl Milbona Allgäu</t>
  </si>
  <si>
    <t>ERS-KP * 150G MIL PL</t>
  </si>
  <si>
    <t>ERS Ammerländer Swiss C</t>
  </si>
  <si>
    <t>ERS-NKS SwissChees 150G AMM GB</t>
  </si>
  <si>
    <t>ERS-NKS EDAM 150G AMM GB</t>
  </si>
  <si>
    <t>ERS Ammerländer Gouda 1</t>
  </si>
  <si>
    <t>ERS-NKS GOU 150G AMM GB</t>
  </si>
  <si>
    <t>EVS-MINIRO WAL-6X 125G SON</t>
  </si>
  <si>
    <t>ERS-MINIRO WAL-6X 125G SON</t>
  </si>
  <si>
    <t>ERS-KP allgäu 150G MIL 2P</t>
  </si>
  <si>
    <t>EVS Morrisons Räucherst</t>
  </si>
  <si>
    <t>EVS-RSTK * 250G MOR GB</t>
  </si>
  <si>
    <t>ERS Asda Räucherscheibe</t>
  </si>
  <si>
    <t>ERS-RS * 180G ASA GB</t>
  </si>
  <si>
    <t>EVS Jermi Räuchertörtch</t>
  </si>
  <si>
    <t>EVS-RTÖRT * 125G JER GB</t>
  </si>
  <si>
    <t>EVS Jermi RW Schinken 2</t>
  </si>
  <si>
    <t>EVS-RW SCHI 2000G JER</t>
  </si>
  <si>
    <t>EVS-ROUL WAL-500G- 1K CON</t>
  </si>
  <si>
    <t>ERS Jermi Vesper Scheib</t>
  </si>
  <si>
    <t>ERS-VS PAP-CHILI 125G JER</t>
  </si>
  <si>
    <t>ERS-VS CLAS 125G JER</t>
  </si>
  <si>
    <t>ERS-VS GARTK 125G JER</t>
  </si>
  <si>
    <t>EVS Ammerländer Gouda 1</t>
  </si>
  <si>
    <t>EVS-NKS GOU 150G AMM</t>
  </si>
  <si>
    <t>EVS Ammerländer Edamer1</t>
  </si>
  <si>
    <t>EVS-NKS EDAM 150G AMM</t>
  </si>
  <si>
    <t>ESE Aldi Süd Alpenmark</t>
  </si>
  <si>
    <t>ESE-CN CHAMP 250G ALP</t>
  </si>
  <si>
    <t>ESE-CN Pimento 250G ALP</t>
  </si>
  <si>
    <t>ESE-CN KRÄU 250G ALP</t>
  </si>
  <si>
    <t>ESE-CN LACHS 250G ALP</t>
  </si>
  <si>
    <t>ESE-CN SCHI 250G ALP</t>
  </si>
  <si>
    <t>ESE-CN SWEE-THAI 250G ALP</t>
  </si>
  <si>
    <t>ESE Jermi CN Champignon</t>
  </si>
  <si>
    <t>ESE-CN CHAMP 250G JER</t>
  </si>
  <si>
    <t>EVS Ohne Gentechnik</t>
  </si>
  <si>
    <t>EVS OGT</t>
  </si>
  <si>
    <t>EVS Sprechblase kl. Fau</t>
  </si>
  <si>
    <t>EVS-KP Sprechblase-Faultier</t>
  </si>
  <si>
    <t>ERS Bickery Foodhall Ch</t>
  </si>
  <si>
    <t>ERS-SKSTK CHED 150G BIC GB</t>
  </si>
  <si>
    <t>ERS Bickery Swinging Ka</t>
  </si>
  <si>
    <t>ERS-KC NATUR 150G BIC GB</t>
  </si>
  <si>
    <t>EVS Lackmann Kaschkaval</t>
  </si>
  <si>
    <t>EVS-NKST MOZZ 250G LAK</t>
  </si>
  <si>
    <t>EVS-NKST GER-PROV 250G LAK</t>
  </si>
  <si>
    <t>ERS Lackmann Kaschkaval</t>
  </si>
  <si>
    <t>ERS-NKSTK MOZZ 250G LAK</t>
  </si>
  <si>
    <t>ERS-NKSTK GER-PROV 250G LAK</t>
  </si>
  <si>
    <t>ESE Aldi Nord Lisani CN</t>
  </si>
  <si>
    <t>ESE-CN CHAMP 250G LIS</t>
  </si>
  <si>
    <t>ESE-CN PF 250G LIS</t>
  </si>
  <si>
    <t>ESE-CN KRÄU 250G LIS</t>
  </si>
  <si>
    <t>ESE-CN LACHS 250G LIS</t>
  </si>
  <si>
    <t>ESE-CN MEX 250G LIS</t>
  </si>
  <si>
    <t>ESE-CN SCHI 250G LIS</t>
  </si>
  <si>
    <t>ESE-CN SWEE-THAI 250G LIS</t>
  </si>
  <si>
    <t>ESE-CN RUC-WAL 250G LIS</t>
  </si>
  <si>
    <t>ESE Jermi CN Kräuter 25</t>
  </si>
  <si>
    <t>ESE-CN KRÄU 250G JER</t>
  </si>
  <si>
    <t>ESE Jermi CN Lachs 250g</t>
  </si>
  <si>
    <t>ESE-CN LACHS 250G JER</t>
  </si>
  <si>
    <t>ESE Jermi CN Mexicana 2</t>
  </si>
  <si>
    <t>ESE-CN MEX 250G JER</t>
  </si>
  <si>
    <t>ESE Jermi CN Schw. Schi</t>
  </si>
  <si>
    <t>ESE-CN SCHI 250G JER</t>
  </si>
  <si>
    <t>ESE Aldi DK CN Kräuter</t>
  </si>
  <si>
    <t>ESE-CN KRÄU 250G ALD DK</t>
  </si>
  <si>
    <t>ESE Aldi DK CN Lachs 25</t>
  </si>
  <si>
    <t>ESE-CN LACHS 250G ALD</t>
  </si>
  <si>
    <t>ESE Aldi DK CN Schinken</t>
  </si>
  <si>
    <t>ESE-CN SCHI 250G ALD</t>
  </si>
  <si>
    <t>ESE Aldi DK CN Shrimps</t>
  </si>
  <si>
    <t>ESE-CN SHRI 250G ALD</t>
  </si>
  <si>
    <t>ESE Aldi NL CN Champign</t>
  </si>
  <si>
    <t>ESE-CN CHAMP 250G ALD</t>
  </si>
  <si>
    <t>ESE Aldi NL CN Kräuter</t>
  </si>
  <si>
    <t>ESE-CN KRÄU 250G ALD</t>
  </si>
  <si>
    <t>ESE Aldi NL CN Lachs 25</t>
  </si>
  <si>
    <t>ESE Aldi NL CN Mexicana</t>
  </si>
  <si>
    <t>ESE-CN MEX 250G ALD</t>
  </si>
  <si>
    <t>ESE Aldi NL CN Schw. Sc</t>
  </si>
  <si>
    <t>EVS Pre-Packing Dutch M</t>
  </si>
  <si>
    <t>EVS-GRS Dutch-Mill-Dance</t>
  </si>
  <si>
    <t>EVS Dutch Mill Dance 6</t>
  </si>
  <si>
    <t>EVS-GRS  GOU-Dutch-Mill-Da 6LB</t>
  </si>
  <si>
    <t>ERS Hirtenkäse DK Nacho</t>
  </si>
  <si>
    <t>ERS-KC HIRTK 150G GEI GB</t>
  </si>
  <si>
    <t>ERS-GRILLKP no1</t>
  </si>
  <si>
    <t>ENE-K40 Thermo-Top-100X60MM</t>
  </si>
  <si>
    <t>ENE Thermo-Top-148X210MM</t>
  </si>
  <si>
    <t>ENE 95x150 Thermo Top K</t>
  </si>
  <si>
    <t>ENE Thermo-Top-95X150MM</t>
  </si>
  <si>
    <t>ENE106x120 Thermo Top K</t>
  </si>
  <si>
    <t>ENE Thermo-Top-106X120MM</t>
  </si>
  <si>
    <t>ENE 60x60 Thermo Top K7</t>
  </si>
  <si>
    <t>ENE Thermo-Top-60X60MM</t>
  </si>
  <si>
    <t>ENE 44x72 Thermo Top K7</t>
  </si>
  <si>
    <t>ENE Thermo-Top-44X72MM</t>
  </si>
  <si>
    <t>ENE 100x80 Thermo Top K</t>
  </si>
  <si>
    <t>ENE Thermo-Top-100X80MM</t>
  </si>
  <si>
    <t>ENE Thermo-Top-70X30MM</t>
  </si>
  <si>
    <t>ENE Thermo-Top-100X60MM ROT RA</t>
  </si>
  <si>
    <t>ENE 60x100 Thermo Top K</t>
  </si>
  <si>
    <t>ENE Thermo-Top-60X100MM</t>
  </si>
  <si>
    <t>ENE 30x30 Thermo Top K7</t>
  </si>
  <si>
    <t>ENE Thermo-Top-30X30MM</t>
  </si>
  <si>
    <t>ENE 40x20 Thermo Top K7</t>
  </si>
  <si>
    <t>ENE Thermo-Top-40X20MM</t>
  </si>
  <si>
    <t>ENE 50x20 Thermo Top bl</t>
  </si>
  <si>
    <t>ENE Thermo-Top-50X20MM Labor</t>
  </si>
  <si>
    <t>ENE 60x40 Thermo Top bl</t>
  </si>
  <si>
    <t>ENE Thermo-Top-60X40MM LABOR</t>
  </si>
  <si>
    <t>ENE 53 rund Thermo Top</t>
  </si>
  <si>
    <t>ENE Thermo-Top-53MM-RUND-CN</t>
  </si>
  <si>
    <t>ENE 50 mm Rund gelb</t>
  </si>
  <si>
    <t>ENE 50MM-RUND-GELB</t>
  </si>
  <si>
    <t>ENE 50 mm Rund rot</t>
  </si>
  <si>
    <t>ENE 50MM-RUND-ROT</t>
  </si>
  <si>
    <t>ENE 50MM-RUND-ORANGE</t>
  </si>
  <si>
    <t>ENE 50 mm Rund blau</t>
  </si>
  <si>
    <t>ENE 50MM-RUND-BL</t>
  </si>
  <si>
    <t>EVS Monolith/Völker Räu</t>
  </si>
  <si>
    <t>EVS-END * * MONO</t>
  </si>
  <si>
    <t>ERS 30x26mm Coated CN V</t>
  </si>
  <si>
    <t>ERS-CN * 150G VBL</t>
  </si>
  <si>
    <t>EBA Aldi Süd Bio Hartkä</t>
  </si>
  <si>
    <t>EBA-NKSTK RAHM 200G AS</t>
  </si>
  <si>
    <t>EVS Lidl Milbona Nusskä</t>
  </si>
  <si>
    <t>EVS-SKSTK NUSS 150G MIL FR</t>
  </si>
  <si>
    <t>EVS Lidl Milbona Frucht</t>
  </si>
  <si>
    <t>EVS-SKSTK FRUCHT 150G MIL FR</t>
  </si>
  <si>
    <t>ERS Lidl Milbona Nusskä</t>
  </si>
  <si>
    <t>ERS-SKSTK NUSSK 150G MIL FR</t>
  </si>
  <si>
    <t>ERS Lidl  Milbona Fruch</t>
  </si>
  <si>
    <t>ERS-SKSTK FRUCHTK 150G MIL FR</t>
  </si>
  <si>
    <t>ERS Coop RS Natur 150g</t>
  </si>
  <si>
    <t>ERS-RS NATUR 150G COP Gb</t>
  </si>
  <si>
    <t>EVS Lidl  Fromani Nussk</t>
  </si>
  <si>
    <t>EVS-SKSTK NUSS 150G LID 4P</t>
  </si>
  <si>
    <t>ERS Lidl Fromani Nusskä</t>
  </si>
  <si>
    <t>ERS-SKSTK NUSSK 150G LID 4P</t>
  </si>
  <si>
    <t>EVS Lidl  Fromani Fruch</t>
  </si>
  <si>
    <t>EVS-SKSTK FRUCHT 150G LID 4P</t>
  </si>
  <si>
    <t>ERS Lidl  Fromani Fruch</t>
  </si>
  <si>
    <t>ERS-SKSTK FRUCHTK 150G LID 4P</t>
  </si>
  <si>
    <t>EVS-SKSTK NUSS 150G LID 2P</t>
  </si>
  <si>
    <t>ERS-SKSTK NUSSK 150G LID 2P</t>
  </si>
  <si>
    <t>EVS-SKSTK FRUCHT 150G LID 2P</t>
  </si>
  <si>
    <t>ERS-SKSTK FRUCHTK 150G LID 2P</t>
  </si>
  <si>
    <t>ERS Lidl  Walnusskäse D</t>
  </si>
  <si>
    <t>ERS-SKSTK WAL 150G LID</t>
  </si>
  <si>
    <t>ERS Lidl  Walnusskäse B</t>
  </si>
  <si>
    <t>ERS-SKSTK WAL 150G LID 2P</t>
  </si>
  <si>
    <t>ERS Lidl  Walnusskäse S</t>
  </si>
  <si>
    <t>ERS-SKSTK WAL 150G LID SI</t>
  </si>
  <si>
    <t>ERS Lidl  Walnusskäse G</t>
  </si>
  <si>
    <t>ERS-SKSTK WAL 150G LID GB</t>
  </si>
  <si>
    <t>EVS Lidl  Walnusskäse D</t>
  </si>
  <si>
    <t>EVS-SKSTK WAL 150G LID</t>
  </si>
  <si>
    <t>EVS Lidl  Walnusskäse B</t>
  </si>
  <si>
    <t>EVS-SKSTK WAL 150G LID 2P</t>
  </si>
  <si>
    <t>EVS Lidl  Walnusskäse S</t>
  </si>
  <si>
    <t>EVS-SKSTK WAL 150G LID SI</t>
  </si>
  <si>
    <t>EVS Lidl  Walnusskäse G</t>
  </si>
  <si>
    <t>EVS-SKSTK WAL 150G LID GB</t>
  </si>
  <si>
    <t>EVS Monolith RW 700g</t>
  </si>
  <si>
    <t>EVS-RW * 700G MONO</t>
  </si>
  <si>
    <t>ERS Mont Blanc Cheddar</t>
  </si>
  <si>
    <t>ERS-SKKS CHED 220G MBL</t>
  </si>
  <si>
    <t>ERS Mont Blanc Camenber</t>
  </si>
  <si>
    <t>ERS-SKKS CAM 220G MBL</t>
  </si>
  <si>
    <t>ERS Mont Blanc Emmental</t>
  </si>
  <si>
    <t>ERS-SKKS EMM 220G MBL</t>
  </si>
  <si>
    <t>ERS Mont Blanc Gouda Wü</t>
  </si>
  <si>
    <t>ERS-SKKS GOU 220G MBL</t>
  </si>
  <si>
    <t>ERS Mont Blanc Räucher</t>
  </si>
  <si>
    <t>ERS-SKKS GER 220G MBL</t>
  </si>
  <si>
    <t>EBA Milbona Bio Hartkäs</t>
  </si>
  <si>
    <t>EBA-NKSTK EMM 200G MIL</t>
  </si>
  <si>
    <t>EBA-NKSTK BERGK 200G MIL</t>
  </si>
  <si>
    <t>EBA-NKSTK GOU-MI 200G MIL</t>
  </si>
  <si>
    <t>EBA-NKSTK KLO-BERGK 200G MIL</t>
  </si>
  <si>
    <t>EBA Kaufland Bio Passio</t>
  </si>
  <si>
    <t>EBA-NKSTK BERGK 200G K-B</t>
  </si>
  <si>
    <t>EVS-SKSTK WAL 150G LID DK</t>
  </si>
  <si>
    <t>EBA Bünting  Bio Hartkä</t>
  </si>
  <si>
    <t>EBA-NKSTK GOU-MI 200G BÜN</t>
  </si>
  <si>
    <t>EBA Bünting Bio Hartkäs</t>
  </si>
  <si>
    <t>EBA-NKSTK KLO-BERGK 200G BÜN</t>
  </si>
  <si>
    <t>EBA-NKSTK RAHM 200G BÜN</t>
  </si>
  <si>
    <t>ERS-SKSTK WAL 150G LID DK</t>
  </si>
  <si>
    <t>EBA Aldi Nord Bio Hartk</t>
  </si>
  <si>
    <t>EBA-NKSTK RAHM 200G ALN</t>
  </si>
  <si>
    <t>EBA-NKSTK BERGK 200G ALN</t>
  </si>
  <si>
    <t>EBA-NKSTK EMM 200G ALN</t>
  </si>
  <si>
    <t>EBA-NKSTK GOU-MI 200G ALN</t>
  </si>
  <si>
    <t>ERS-RS NATUR 150G COP</t>
  </si>
  <si>
    <t>EBA Netto Nord Bio Hart</t>
  </si>
  <si>
    <t>EBA-NKSTK KLO-BERGK 200G NET</t>
  </si>
  <si>
    <t>EBA-NKSTK SAMS 200G NET</t>
  </si>
  <si>
    <t>EBA-NKSTK EMM 200G AS</t>
  </si>
  <si>
    <t>EBA-NKSTK BERGK 200G AS</t>
  </si>
  <si>
    <t>EBA-NKSTK GOU-MI 200G AS</t>
  </si>
  <si>
    <t>ENE 50MM-RUND-GRÜN</t>
  </si>
  <si>
    <t>EVS Lidl  Walnusskäse E</t>
  </si>
  <si>
    <t>EVS-SKSTK WAL 150G LID ES</t>
  </si>
  <si>
    <t>ERS Lidl  Walnusskäse E</t>
  </si>
  <si>
    <t>ERS-SKSTK WAL 150G LID ES</t>
  </si>
  <si>
    <t>EVS Leis Räucherstücke</t>
  </si>
  <si>
    <t>ERS-RSTK EMM 400G LEI</t>
  </si>
  <si>
    <t>EBA-NKSTK EMM 200G AN</t>
  </si>
  <si>
    <t>EBA-NKSTK BERGK 200G AN</t>
  </si>
  <si>
    <t>EBA-NKSTK GOU-MI 200G AN</t>
  </si>
  <si>
    <t>EBA-NKSTK RAHM 200G AN</t>
  </si>
  <si>
    <t>EVS Grand´OR Frischkäse</t>
  </si>
  <si>
    <t>EVS-FK BLOCK 2K GRO</t>
  </si>
  <si>
    <t>ERS Smoked Processed Ch</t>
  </si>
  <si>
    <t>ERS-RS GER 100G CAF</t>
  </si>
  <si>
    <t>ERS-RS NATUR-GER 150G CAF KR</t>
  </si>
  <si>
    <t>ERS Mont Blanc Gouda Pr</t>
  </si>
  <si>
    <t>ERS-SKKS GOU 100G MBL</t>
  </si>
  <si>
    <t>ERS-SKKS CHED 100G MBL</t>
  </si>
  <si>
    <t>ERS Mont Blanc Smoked P</t>
  </si>
  <si>
    <t>ERS-SKKS GER 100G MBL</t>
  </si>
  <si>
    <t>ERS Mont Blanc Camembet</t>
  </si>
  <si>
    <t>ERS-SKKS CAM 100G MBL</t>
  </si>
  <si>
    <t>ERS-SKKS EMM 100G MBL</t>
  </si>
  <si>
    <t>ERS Gouda Cheese Slices</t>
  </si>
  <si>
    <t>ERS-NKS GOU 150G GB</t>
  </si>
  <si>
    <t>ERS Emmentaler Cheese S</t>
  </si>
  <si>
    <t>ERS-NKS EMM 150G GB</t>
  </si>
  <si>
    <t>ERS Edam Cheese Slices</t>
  </si>
  <si>
    <t>ERS-NKS EDAM 150G GB</t>
  </si>
  <si>
    <t>ERS-RS * 200G GB</t>
  </si>
  <si>
    <t>ERS RS SCHI 250G JER</t>
  </si>
  <si>
    <t>ENE TOPK40 100x60</t>
  </si>
  <si>
    <t>EVS Jermi NKS Mozzarell</t>
  </si>
  <si>
    <t>EVS-NKS MOZZ 150G JER</t>
  </si>
  <si>
    <t>EVS Trentin NKS 125-200</t>
  </si>
  <si>
    <t>EVS-NKS MOZZ-125G- 200G TRE</t>
  </si>
  <si>
    <t>EVS Morrisons FK-Röll A</t>
  </si>
  <si>
    <t>EVS-FKR ANAN-MAND 100G MOR</t>
  </si>
  <si>
    <t>EVS Jermi NKS 125-200g</t>
  </si>
  <si>
    <t>EVS-NKS TIL-125G- 200G JER</t>
  </si>
  <si>
    <t>EVS Thermo Pre- Packing</t>
  </si>
  <si>
    <t>EVS-NKS * 150G</t>
  </si>
  <si>
    <t>EVS Jermi NKS ital. Re-</t>
  </si>
  <si>
    <t>EVS-NKS * 150G JER</t>
  </si>
  <si>
    <t>EVS Jermi Pre- Packing</t>
  </si>
  <si>
    <t>ERS Lidl ERS Lidl Pre P</t>
  </si>
  <si>
    <t>EVS Lidl Pre Packing Na</t>
  </si>
  <si>
    <t>EVS-GRS NATUR 150G MIL</t>
  </si>
  <si>
    <t>EVS Lidl Pre Packing Sc</t>
  </si>
  <si>
    <t>EVS-GRS SCHI 150G MIL</t>
  </si>
  <si>
    <t>EVS Lidl Pre Packing Pa</t>
  </si>
  <si>
    <t>EVS-GRS PAP-CHILI 150G MIL</t>
  </si>
  <si>
    <t>ERS Lidl Ung/Ru GRS Sch</t>
  </si>
  <si>
    <t>ERS-GRS SCHI 150G LID 2P</t>
  </si>
  <si>
    <t>ERS Lidl Ung/Ru GRS Nat</t>
  </si>
  <si>
    <t>ERS-GRS NATUR 150G LID 2P</t>
  </si>
  <si>
    <t>ERS Lidl Schw/Fin GRS N</t>
  </si>
  <si>
    <t>ERS-GRS CLASSIC 150G LID GB</t>
  </si>
  <si>
    <t>ERS-GRS SCHI 150G LID GB</t>
  </si>
  <si>
    <t>EVS Lidl England GRS Pa</t>
  </si>
  <si>
    <t>EVS-GRS PAP-CHILI 150G LID GB</t>
  </si>
  <si>
    <t>EVS Lidl England GRS Sc</t>
  </si>
  <si>
    <t>EVS-GRS Schi 150G LID GB</t>
  </si>
  <si>
    <t>EVS Lidl England GRS Na</t>
  </si>
  <si>
    <t>EVS-GRS NATUR 150G LID GB</t>
  </si>
  <si>
    <t>ERS Netto Meierie RS Na</t>
  </si>
  <si>
    <t>ERS-RS NATUR 150G MEI</t>
  </si>
  <si>
    <t>ERS-NKS NATUR 200G GUB</t>
  </si>
  <si>
    <t>EVS-NKS RAHM 200G GUB</t>
  </si>
  <si>
    <t>ERS K-Classic RS 250g N</t>
  </si>
  <si>
    <t>ERS-RS NATUR 250G K-C</t>
  </si>
  <si>
    <t>ERS K-Classic RS 250g C</t>
  </si>
  <si>
    <t>ERS-RS CHILI 250G K-C</t>
  </si>
  <si>
    <t>ERS K-Classic RS 250g S</t>
  </si>
  <si>
    <t>ERS-RS SCHI 250G K-C</t>
  </si>
  <si>
    <t>ERS K-Classic RS 250g L</t>
  </si>
  <si>
    <t>ERS-RS LIGHT 250G K-C</t>
  </si>
  <si>
    <t>ERS Jermi RS 200g Natur</t>
  </si>
  <si>
    <t>ERS-RS NATUR 200G JER</t>
  </si>
  <si>
    <t>ERS Jermi RS 200g Schin</t>
  </si>
  <si>
    <t>ERS-RS SCHI 200G JER</t>
  </si>
  <si>
    <t>ERS Jermi Chili Räucher</t>
  </si>
  <si>
    <t>ERS-RS CHILI 200G JER</t>
  </si>
  <si>
    <t>ERS Jermi RS 250g Natur</t>
  </si>
  <si>
    <t>ERS-RS NATUR 250G JER</t>
  </si>
  <si>
    <t>ERS Jermi RS 250g Schin</t>
  </si>
  <si>
    <t>ERS-RS SCHI 250G JER</t>
  </si>
  <si>
    <t>ERS Lidl Milbona Vesper</t>
  </si>
  <si>
    <t>ERS-VS GARTK 125G MIL</t>
  </si>
  <si>
    <t>ERS-VS PAP-CHILI 125G MIL</t>
  </si>
  <si>
    <t>ERS-VS CLASSIC 125G MIL</t>
  </si>
  <si>
    <t>ERS-VS BOCKS 125G MIL</t>
  </si>
  <si>
    <t>ERS-KP allgäu 150G LID</t>
  </si>
  <si>
    <t>EVS Ammerländer Swiss C</t>
  </si>
  <si>
    <t>EVS-NKS Swiss-Cheese 150G AMM</t>
  </si>
  <si>
    <t>ERS-NKS Swiss-Cheese 150G AMM</t>
  </si>
  <si>
    <t>ERS Ammerländer Edam 15</t>
  </si>
  <si>
    <t>ERS-NKS EDAM 150G AMM</t>
  </si>
  <si>
    <t>ERS-NKS GOU 150G AMM</t>
  </si>
  <si>
    <t>ERS-RS * 180G ASA</t>
  </si>
  <si>
    <t>ENE THERMO-TOP-K76 100x</t>
  </si>
  <si>
    <t>ENE THERMO-TOP-K76 100x60</t>
  </si>
  <si>
    <t>EVS Jermi Laguna 1000g</t>
  </si>
  <si>
    <t>EVS-CF * 1K JER IT</t>
  </si>
  <si>
    <t>ERS-FKR PF 100G JER ES</t>
  </si>
  <si>
    <t>EVS-NKS MAAS-125- 200G JER</t>
  </si>
  <si>
    <t>EVS Old Germany Pepper</t>
  </si>
  <si>
    <t>EVS-TORT PF-OldGermany 2K</t>
  </si>
  <si>
    <t>EVS Old Germany Torten</t>
  </si>
  <si>
    <t>EVS-TORT WALN-OldGermany 2K</t>
  </si>
  <si>
    <t>EVS Cattel NKS Maasdame</t>
  </si>
  <si>
    <t>EVS-NKS MAAS  * CAL</t>
  </si>
  <si>
    <t>EVS Jermi KS 220g Butte</t>
  </si>
  <si>
    <t>EVS-KS BUTTERK-EDAM 220G JER</t>
  </si>
  <si>
    <t>EVS-NKS EDAM 200G JER</t>
  </si>
  <si>
    <t>EVS-NKS EMM 200G JER</t>
  </si>
  <si>
    <t>EVS-NKS GOU-125- 200G JER</t>
  </si>
  <si>
    <t>EVS-NKS PROV-125- 200G JER</t>
  </si>
  <si>
    <t>EVS-NKS TIL-125- 200G TRE</t>
  </si>
  <si>
    <t>EVS-NKS GOU-125- 200G TRE</t>
  </si>
  <si>
    <t>EVS-NKS EMM-125- 200G TRE</t>
  </si>
  <si>
    <t>EVS-NKS EDAM-125- 200G TRE</t>
  </si>
  <si>
    <t>EVS Trentin NKS Provola</t>
  </si>
  <si>
    <t>EVS-NKS PROV * TRE</t>
  </si>
  <si>
    <t>EVS Aldi E NKS 200g Hav</t>
  </si>
  <si>
    <t>EVS-NKS HAV-DILL 200G ALD ES</t>
  </si>
  <si>
    <t>EVS-NKS HAV-LIGHT 200G ALD ES</t>
  </si>
  <si>
    <t>EVS-NKS HAV 200G ALD ES</t>
  </si>
  <si>
    <t>ERS-NKST RAHM 200G GUB</t>
  </si>
  <si>
    <t>EVS Aldi DK NKS 200g Ha</t>
  </si>
  <si>
    <t>EVS-NKS HAV-PIKANT 200G ALD DK</t>
  </si>
  <si>
    <t>EVS-NKS HAV-DILL 200G ALD DK</t>
  </si>
  <si>
    <t>EVS-NKS HAV 200G ALD DK</t>
  </si>
  <si>
    <t>EVS Cattel NKS Butterkä</t>
  </si>
  <si>
    <t>EVS-NKS BUTTERK * CAL</t>
  </si>
  <si>
    <t>EVS Cattel NKS Emmental</t>
  </si>
  <si>
    <t>EVS-NKS EMM * CAL</t>
  </si>
  <si>
    <t>EVS Cattel NKS Edamer</t>
  </si>
  <si>
    <t>EVS-NKS EDAM * CAL</t>
  </si>
  <si>
    <t>EVS Cattel NKS Tilsiter</t>
  </si>
  <si>
    <t>EVS-NKS TIL * CAL</t>
  </si>
  <si>
    <t>ERS-NKS RAHM 200G GUB ES</t>
  </si>
  <si>
    <t>ERS-NKS NATUR 200G GUB ES</t>
  </si>
  <si>
    <t>ERS-NKS GER 200G GUB ES</t>
  </si>
  <si>
    <t>ERS Aldi DK Hofkäse Oko</t>
  </si>
  <si>
    <t>ERS-NKS RAHM 200G ALD DK</t>
  </si>
  <si>
    <t>EVS-NKS MAAS 200G ALD 2P</t>
  </si>
  <si>
    <t>EVS-NKS EMM 200G ALD 2P</t>
  </si>
  <si>
    <t>ERS-GRS CHILI 150G LID SLO</t>
  </si>
  <si>
    <t>ERS-GRS NATUR 150G LID SLO</t>
  </si>
  <si>
    <t>ERS-NKS GER 200G GUB PT</t>
  </si>
  <si>
    <t>ERS-GRS PAP-CHILI 150G LID</t>
  </si>
  <si>
    <t>ERS-GRS PAP-CHILI 150G LID GB</t>
  </si>
  <si>
    <t>EVS Mont Blanc KS 220 S</t>
  </si>
  <si>
    <t>EVS-KS GOU 220G MBL</t>
  </si>
  <si>
    <t>EVS-KS EMM 220G MBL</t>
  </si>
  <si>
    <t>EVS-NKS GER 200G GUB</t>
  </si>
  <si>
    <t>EVS Jermi Torte 2000g L</t>
  </si>
  <si>
    <t>EVS-TORT LACHS 2K JER</t>
  </si>
  <si>
    <t>EVS Jermi Torte 2000g G</t>
  </si>
  <si>
    <t>EVS-TORT PF-GRÜN 2K JER</t>
  </si>
  <si>
    <t>EVS Jermi Torte 2000g C</t>
  </si>
  <si>
    <t>EVS-TORT  2K JER</t>
  </si>
  <si>
    <t>EVS Jermi Torte 2000g W</t>
  </si>
  <si>
    <t>EVS-TORT WALN  2K JER</t>
  </si>
  <si>
    <t>EVS Jermi Torten 1000g</t>
  </si>
  <si>
    <t>EVS-TORT Käseria 1K JER</t>
  </si>
  <si>
    <t>EVS Black Forest RS Chi</t>
  </si>
  <si>
    <t>EVS-RS CHILI * BFO</t>
  </si>
  <si>
    <t>EVS Black Forest RS Sch</t>
  </si>
  <si>
    <t>EVS-RS SCHI * BFO</t>
  </si>
  <si>
    <t>EVS Black Forest RS Nat</t>
  </si>
  <si>
    <t>EVS-RS NATUR * BFO</t>
  </si>
  <si>
    <t>EVS Jermi Mini Roulette</t>
  </si>
  <si>
    <t>EVS-ROUL PF-SCHW 150G JER</t>
  </si>
  <si>
    <t>EVS-ROUL LACHS-GER 150G JER</t>
  </si>
  <si>
    <t>EVS-ROUL WALN 125G JER</t>
  </si>
  <si>
    <t>EVS Lachstorten 1000g</t>
  </si>
  <si>
    <t>EVS-TORT LACHS 1K</t>
  </si>
  <si>
    <t>EVS Käseria Aufleger fü</t>
  </si>
  <si>
    <t>EVS-ROUL Aufleg-Käseria * JER</t>
  </si>
  <si>
    <t>EVS Jermi Torte 2000g K</t>
  </si>
  <si>
    <t>EVS-TORT KRÄU 2K JER</t>
  </si>
  <si>
    <t>EVS Torten schwarzer Pf</t>
  </si>
  <si>
    <t>EVS-TORT PF-SCHW 1K</t>
  </si>
  <si>
    <t>EVS Torten Gold Nuss 10</t>
  </si>
  <si>
    <t>EVS-TORT NUSS 1K</t>
  </si>
  <si>
    <t>ERS-VS BOCKS 125G JER</t>
  </si>
  <si>
    <t>ERS-VS CLASS 125G JER</t>
  </si>
  <si>
    <t>EVS Ammerländer Rauchkä</t>
  </si>
  <si>
    <t>EVS-BROT GOU-GER 1,5K AMM</t>
  </si>
  <si>
    <t>EVS Lidl UK Räucherstüc</t>
  </si>
  <si>
    <t>EVS-RSTK * 300G LID GB</t>
  </si>
  <si>
    <t>EVS-RW NATUR 2K JER</t>
  </si>
  <si>
    <t>EVS Jermi RW 2000g Schi</t>
  </si>
  <si>
    <t>EVS-RW SCHI 2K JER</t>
  </si>
  <si>
    <t>ERS Lidl UK Räucherstüc</t>
  </si>
  <si>
    <t>ERS-RSTK * 300G LID GB</t>
  </si>
  <si>
    <t>EVS Bavarian Smoked Nat</t>
  </si>
  <si>
    <t>EVS-RW Bav-Smoked-NATUR 2K</t>
  </si>
  <si>
    <t>EVS Ammerländer EdamerD</t>
  </si>
  <si>
    <t>EVS Ammerländer Gouda D</t>
  </si>
  <si>
    <t>EVS Ammerländer Maasdam</t>
  </si>
  <si>
    <t>EVS-NKS MAAS 150G AMM</t>
  </si>
  <si>
    <t>EVS-RS * 160G ICE</t>
  </si>
  <si>
    <t>EVS Jermi Räucherscheib</t>
  </si>
  <si>
    <t>EVS-RS NATUR 150G JER</t>
  </si>
  <si>
    <t>EVS-FK Block 2K GRO</t>
  </si>
  <si>
    <t>EVS QBI RW 2.700g Natur</t>
  </si>
  <si>
    <t>EVS-RW NATUR 2,7K QBI GR</t>
  </si>
  <si>
    <t>EVS QBI RW 2.700g Schin</t>
  </si>
  <si>
    <t>EVS-RW SCHI 2,7K QBI GR</t>
  </si>
  <si>
    <t>EVS-RSTK * 400G LEIS</t>
  </si>
  <si>
    <t>ERS QBI RS 2.700g Natur</t>
  </si>
  <si>
    <t>ERS-RS NATUR 2,7K QBI GR</t>
  </si>
  <si>
    <t>ERS QBI RS 2.700g Schin</t>
  </si>
  <si>
    <t>ERS-RS SCHI 2,7K QBI GR</t>
  </si>
  <si>
    <t>EVS Co-op RS 150g Preis</t>
  </si>
  <si>
    <t>EVS-RS Preis-2for3£ 150G COP</t>
  </si>
  <si>
    <t>EKT QBI RW/RS 4x2,7Kg/5</t>
  </si>
  <si>
    <t>EKT-RW RS-4X2,7K-5X 200G QBI</t>
  </si>
  <si>
    <t>ENE 90x43 Thermo Top K7</t>
  </si>
  <si>
    <t>ENE ThermoTop-90X43 K76</t>
  </si>
  <si>
    <t>EVS-GRS PAP-CHILI * LID GB</t>
  </si>
  <si>
    <t>EVS FK-Rolle Strudel Pf</t>
  </si>
  <si>
    <t>EVS-FKR PF 100G JER</t>
  </si>
  <si>
    <t>EVS Lidl Pre Packing GR</t>
  </si>
  <si>
    <t>EVS-GRS NATUR 150G LID</t>
  </si>
  <si>
    <t>EVS-GRS SCHI 150G LID</t>
  </si>
  <si>
    <t>EVS-GRS PAP-CHILI 150G LID</t>
  </si>
  <si>
    <t>ERS Kaufland RS Natur O</t>
  </si>
  <si>
    <t>ERS Kaufland RS Chili O</t>
  </si>
  <si>
    <t>ERS Penny Lindenhof But</t>
  </si>
  <si>
    <t>ERS-NKS BUTTERK 400G LIN</t>
  </si>
  <si>
    <t>ERS-KS GOU/BERGK 220G K-C</t>
  </si>
  <si>
    <t>ERS-KS BUTTERK/EDAM 220G K-C</t>
  </si>
  <si>
    <t>EVS Lidl MIlbona Europä</t>
  </si>
  <si>
    <t>EVS-KP * 200G MIL HU</t>
  </si>
  <si>
    <t>ERS Lidl Milbona Europä</t>
  </si>
  <si>
    <t>ERS-KP europ-NO1 MIL HU</t>
  </si>
  <si>
    <t>ERS-KP europ-NO2 MIL HU</t>
  </si>
  <si>
    <t>EVS Lidl Milbona Europä</t>
  </si>
  <si>
    <t>EVS-KP * 200G MIL</t>
  </si>
  <si>
    <t>ENE 40 x50mm Folie tran</t>
  </si>
  <si>
    <t>ENE Folie-transp-400X50MM</t>
  </si>
  <si>
    <t>ERS-NKS GOU 400G K-C</t>
  </si>
  <si>
    <t>ERS-NKS TIL 400G K-C</t>
  </si>
  <si>
    <t>ERS-NKS BUTTERK 400G K-C</t>
  </si>
  <si>
    <t>ERS-NKS EDAM 400G K-C</t>
  </si>
  <si>
    <t>ERS-NKS GOU 150G K-C</t>
  </si>
  <si>
    <t>ERS-NKS TIL 150G K-C</t>
  </si>
  <si>
    <t>ERS-NKS BUTTERK 150G K-C</t>
  </si>
  <si>
    <t>EVS Vandersterre Landan</t>
  </si>
  <si>
    <t>EVS-FKB Vandersterre-Land 2K</t>
  </si>
  <si>
    <t>Etikett Handseife</t>
  </si>
  <si>
    <t>ENE Etikett Handseife</t>
  </si>
  <si>
    <t>Etikett Desinfektion</t>
  </si>
  <si>
    <t>ENE Etikett Desinfektion</t>
  </si>
  <si>
    <t>EBA Lidl Milbona Say Ch</t>
  </si>
  <si>
    <t>EBA-DIP SayCheese-4X 30G  DE</t>
  </si>
  <si>
    <t>EBA-DIP SayCheese-4X 30G  2P</t>
  </si>
  <si>
    <t>ERS-KS BUTTER-EDAM 220G MIL SE</t>
  </si>
  <si>
    <t>ERS-KS BERGK-GOU 220G MIL SE</t>
  </si>
  <si>
    <t>ERS-RSTK NATUR 300G * GB</t>
  </si>
  <si>
    <t>ERS-WALRI * 150G EQU BGR</t>
  </si>
  <si>
    <t>ERS Netto Meierie Käsep</t>
  </si>
  <si>
    <t>ERS-KP * 150G MEI</t>
  </si>
  <si>
    <t>EVS Lidl Chêne d'Argent</t>
  </si>
  <si>
    <t>EVS-SKSTK WAL 150G LID IE</t>
  </si>
  <si>
    <t>ERS Lidl Chêne d'Argent</t>
  </si>
  <si>
    <t>ERS-SKSTK WAL 150G LID  IE</t>
  </si>
  <si>
    <t>EVS-SKSTK WAL 150G LID  BE-NL</t>
  </si>
  <si>
    <t>ERS-SKSTK WAL 150G LID BE-NL</t>
  </si>
  <si>
    <t>EVS-SKSTK WAL 150G LID SL</t>
  </si>
  <si>
    <t>ERS-SKSTK WAL 150G LID SL</t>
  </si>
  <si>
    <t>EVS-SKSTK WAL 150G LID CS-PT</t>
  </si>
  <si>
    <t>ERS-SKSTK WAL 150G LID CS-PT</t>
  </si>
  <si>
    <t>EVS-SKSTK WAL 150G LID DE-AT</t>
  </si>
  <si>
    <t>ERS-SKSTK WAL 150G LID DE-AT</t>
  </si>
  <si>
    <t>ERS-KP europ-NO1 MIL</t>
  </si>
  <si>
    <t>ERS-KP europ-NO2 MIL</t>
  </si>
  <si>
    <t>ERS-NKS TIL 400G HOF</t>
  </si>
  <si>
    <t>ERS-NKS MAAS 300G HOF</t>
  </si>
  <si>
    <t>ERS-RS NATUR 150G JER</t>
  </si>
  <si>
    <t>EVS-RS SCHI 150G JER</t>
  </si>
  <si>
    <t>EVS-RS CHILI 150G JER</t>
  </si>
  <si>
    <t>ERS Rewe ja! Butterkäse</t>
  </si>
  <si>
    <t>ERS-NKS BUTTERK 400G REW</t>
  </si>
  <si>
    <t>ERS-NKS LANDK 200G BMI</t>
  </si>
  <si>
    <t>ERS-RS SCHI 150G JER</t>
  </si>
  <si>
    <t>ERS-RS CHILI 150G JER</t>
  </si>
  <si>
    <t>OFO Aldi Süd Alpenmark</t>
  </si>
  <si>
    <t>OFO-RS SCHI 150G ALP</t>
  </si>
  <si>
    <t>ERS-NKS GOU 200G GUB</t>
  </si>
  <si>
    <t>ERS-NKS MAAS 200G GUB</t>
  </si>
  <si>
    <t>ERS-NKS BUTTERK 200G GUB</t>
  </si>
  <si>
    <t>ENE 40x12 Thermo Top K7</t>
  </si>
  <si>
    <t>ENE ThermoTop-40X12MM</t>
  </si>
  <si>
    <t>ERS-NKS NATUR 200G GUB FR</t>
  </si>
  <si>
    <t>ERS-NKS RAHM 200G GUB FR</t>
  </si>
  <si>
    <t>ERS-NKS BERGK  175G GUB FR</t>
  </si>
  <si>
    <t>ENE gelb-THERMO-TOP-K76 100x60</t>
  </si>
  <si>
    <t>ERS Cheese &amp; Food Mini-</t>
  </si>
  <si>
    <t>ERS-ROUL PF-SCHW 150G</t>
  </si>
  <si>
    <t>ERS Morrisons Räucherst</t>
  </si>
  <si>
    <t>ERS-RSTK * 250G MOR GB</t>
  </si>
  <si>
    <t>EVS-NKS Gruyere 150G AMM</t>
  </si>
  <si>
    <t>EVS-NKS Swiss-Cheese 1;5KG AMM</t>
  </si>
  <si>
    <t>EVS Bavarian Smoked Chi</t>
  </si>
  <si>
    <t>EVS-RW Bav-Smoked-Chili 2K  </t>
  </si>
  <si>
    <t>EVS Bavarian Smoked Ham</t>
  </si>
  <si>
    <t>EVS-RW Bav-Smoked-SCHI 2K  </t>
  </si>
  <si>
    <t>EVS-FKR PF 100G JER ES</t>
  </si>
  <si>
    <t>EVS-FKR PAP 100G JER ES</t>
  </si>
  <si>
    <t>EVS Gouda/Maasdam Chees</t>
  </si>
  <si>
    <t>EVS-RSTK GOU-MAAS * ATA</t>
  </si>
  <si>
    <t>EVS Jermi RW 2.000g Chi</t>
  </si>
  <si>
    <t>EVS-RW CHIL 2K JER</t>
  </si>
  <si>
    <t>ENE 50x50 Thermo Top K7</t>
  </si>
  <si>
    <t>ENE Thermo-Top-K76 50x50</t>
  </si>
  <si>
    <t>ERS Lidl Bio Organic Ti</t>
  </si>
  <si>
    <t>ERS Lidl Bio Organic Ma</t>
  </si>
  <si>
    <t>ERS-NKS MAAS 300G ORG</t>
  </si>
  <si>
    <t>ERS-NKS GOU 400G HOF PT</t>
  </si>
  <si>
    <t>ERS Lidl Milbona BE/NL</t>
  </si>
  <si>
    <t>ERS-NKS GOU 400G MIL 2P</t>
  </si>
  <si>
    <t>ERS Lidl Milbona 400g T</t>
  </si>
  <si>
    <t>ERS-NKS TIL 400G MIL 2P</t>
  </si>
  <si>
    <t>EBA Netto Nord Go Öko B</t>
  </si>
  <si>
    <t>EBA-NKST Öko Sansö 200G NET</t>
  </si>
  <si>
    <t>EVS MAAS Smoked AMM 1,5K</t>
  </si>
  <si>
    <t>EVS Lidl Milbona FK-Röl</t>
  </si>
  <si>
    <t>EVS-FKR SCHNITTL 100G MIL</t>
  </si>
  <si>
    <t>EVS-FKR PF 100G MIL</t>
  </si>
  <si>
    <t>EVS-FKR ANANAS-MAND 100G MIL</t>
  </si>
  <si>
    <t>EVS-FKR PAP-CHILI 100G MIL</t>
  </si>
  <si>
    <t>EVS-FKR WLACHS 100G MIL</t>
  </si>
  <si>
    <t>ERS Lidl Milbona FK-Röl</t>
  </si>
  <si>
    <t>ERS-FKR SCHNITTL 100G MIL</t>
  </si>
  <si>
    <t>ERS-FKR PF 100G MIL</t>
  </si>
  <si>
    <t>ERS-FKR ANANAS-MAND 100G MIL</t>
  </si>
  <si>
    <t>ERS-FKR PAP-CHILI 100G MIL</t>
  </si>
  <si>
    <t>ERS-FKR WLACHS 100G MIL</t>
  </si>
  <si>
    <t>EVS Lidl Milbona FK-Auf</t>
  </si>
  <si>
    <t>EVS-FK SCHNITTL 125G LID</t>
  </si>
  <si>
    <t>ERS Lidl Milbona FK-Auf</t>
  </si>
  <si>
    <t>ERS-FK SCHNITTL 125G LID</t>
  </si>
  <si>
    <t>EVS-FK PAP 125G LID</t>
  </si>
  <si>
    <t>ERS-FK PAP 125G LID</t>
  </si>
  <si>
    <t>EVS-FK TOM-BAS 125G LID</t>
  </si>
  <si>
    <t>ERS-FK TOM-BAS 125G LID</t>
  </si>
  <si>
    <t>EBA Netto Nord GoÖkoBio</t>
  </si>
  <si>
    <t>EBA-NKST KLO-BERG Oko 200G NET</t>
  </si>
  <si>
    <t>EBA-NKS RAHM 200G AS</t>
  </si>
  <si>
    <t>EVS Atalanta Hickory Sm</t>
  </si>
  <si>
    <t>EVS-GER-GRUY Hickory 8OZ ATA</t>
  </si>
  <si>
    <t>ERS Atalanta Hickory Sm</t>
  </si>
  <si>
    <t>ERS-GER-GRUY Hickory 8OZ ATA</t>
  </si>
  <si>
    <t>ERS Netto Süd Gutes Lan</t>
  </si>
  <si>
    <t>ERS-KS BERGK/GOU 220G GUL</t>
  </si>
  <si>
    <t>ERS-KS BUTTERK/EDAM 220G GUL</t>
  </si>
  <si>
    <t>ENE Easy Open Schrumpf</t>
  </si>
  <si>
    <t>ENE Easy Open Schrumpf weiß</t>
  </si>
  <si>
    <t>ERS-KS BERGK/GOU 220G KAU</t>
  </si>
  <si>
    <t>ERS-KS BUTTERK/EDAM 220G KAU</t>
  </si>
  <si>
    <t>ERS Allgäu Käseselekt LID</t>
  </si>
  <si>
    <t>ERS-NKS AHOFK MAASD 200G GUB</t>
  </si>
  <si>
    <t>EVS Monolith Räucherstü</t>
  </si>
  <si>
    <t>EVS-RSTK NATUR 300G MON</t>
  </si>
  <si>
    <t>ERS Monolith Räucherstü</t>
  </si>
  <si>
    <t>ERS-RSTK NATUR 300G MON</t>
  </si>
  <si>
    <t>ERS Jermi Allgäuer Brot</t>
  </si>
  <si>
    <t>ERS AllgBrotZeitPl 180G JER</t>
  </si>
  <si>
    <t>ERS G.Acre Iceland FK R</t>
  </si>
  <si>
    <t>ERS-FKR KRÄU 100G ICE</t>
  </si>
  <si>
    <t>ERS-FKR LACHS 100G ICE</t>
  </si>
  <si>
    <t>EVS USA Atalanta</t>
  </si>
  <si>
    <t>EVS ATA GB</t>
  </si>
  <si>
    <t>ERS Lidl Milbona MOA 40</t>
  </si>
  <si>
    <t>ERS-NKS GOUDA 400G MIL</t>
  </si>
  <si>
    <t>ERS Lidl Milbona (MOA)</t>
  </si>
  <si>
    <t>ERS-NKS GOU 400G HOF ES</t>
  </si>
  <si>
    <t>EVS USA Atalanta  trans</t>
  </si>
  <si>
    <t>EVS-Theke transp ATA</t>
  </si>
  <si>
    <t>ERS Tomex NKS Gouda 160</t>
  </si>
  <si>
    <t>ERS-NKS GOU 160G Tomex 3P</t>
  </si>
  <si>
    <t>EKT Tomex NKS Gouda 160</t>
  </si>
  <si>
    <t>EKT-NKS GOU 160G Tomex</t>
  </si>
  <si>
    <t>EVS Tomex NKS Gouda 160</t>
  </si>
  <si>
    <t>EVS-NKS GOU 160G Tomex</t>
  </si>
  <si>
    <t>EVS Tomex NKS Edamer 16</t>
  </si>
  <si>
    <t>EVS-NKS EDAM 160G Tomex</t>
  </si>
  <si>
    <t>ERS Tomex NKS Edamer 16</t>
  </si>
  <si>
    <t>ERS-NKS EDAM 160G Tomex 3P</t>
  </si>
  <si>
    <t>EKT Tomex NKS Edamer 16</t>
  </si>
  <si>
    <t>EKT-NKS EDAM 160G Tomex</t>
  </si>
  <si>
    <t>EVS Tomex NKS Emmentale</t>
  </si>
  <si>
    <t>EVS-NKS EMM 160G Tomex</t>
  </si>
  <si>
    <t>ERS Tomex NKS Emmentale</t>
  </si>
  <si>
    <t>ERS-NKS EMM 160G Tomex 3P</t>
  </si>
  <si>
    <t>EKT Tomex NKS Emmentale</t>
  </si>
  <si>
    <t>EKT-NKS EMM 160G Tomex</t>
  </si>
  <si>
    <t>EVS Tomex NKS Maasdamer</t>
  </si>
  <si>
    <t>EVS-NKS MAAS 160G Tomex</t>
  </si>
  <si>
    <t>ERS Tomex NKS Maasdamer</t>
  </si>
  <si>
    <t>ERS-NKS MAAS 160G Tomex 3P</t>
  </si>
  <si>
    <t>EKT Tomex NKS Maasdamer</t>
  </si>
  <si>
    <t>EKT-NKS MAAS 160G Tomex</t>
  </si>
  <si>
    <t>EVS Tomex NKS Cheddar 1</t>
  </si>
  <si>
    <t>EVS-NKS CHED 160G Tomex</t>
  </si>
  <si>
    <t>ERS Tomex NKS Cheddar 1</t>
  </si>
  <si>
    <t>ERS-NKS CHED 160G Tomex 3P</t>
  </si>
  <si>
    <t>EKT Tomex NKS Cheddar 1</t>
  </si>
  <si>
    <t>EKT-NKS CHED 160G Tomex</t>
  </si>
  <si>
    <t>EVS Heublumenkäse L28</t>
  </si>
  <si>
    <t>EVS Ziegengouda L28</t>
  </si>
  <si>
    <t>EVS Pecorino L28</t>
  </si>
  <si>
    <t>EVS BluFou L28</t>
  </si>
  <si>
    <t>EVS Reblocho L28</t>
  </si>
  <si>
    <t>EVS Backsteiner Blütenk</t>
  </si>
  <si>
    <t>EVS Backsteiner Blütenkäse L28</t>
  </si>
  <si>
    <t>EVS Brie de Nangis L28</t>
  </si>
  <si>
    <t>EVS Feigenkäse L28</t>
  </si>
  <si>
    <t>EVS Walnusskäse L28</t>
  </si>
  <si>
    <t>EVS-THEKE Walnusskäse L28</t>
  </si>
  <si>
    <t>EVS Brandy Nuss L28</t>
  </si>
  <si>
    <t>EVS Rotweinkäse L28</t>
  </si>
  <si>
    <t>EVS Roviner L28</t>
  </si>
  <si>
    <t>EVS Bauernkäse L28</t>
  </si>
  <si>
    <t>EVS St. Galler Rahmkäse</t>
  </si>
  <si>
    <t>EVS St. Galler Rahmkäse L28</t>
  </si>
  <si>
    <t>EVS Prinz von Dänemark</t>
  </si>
  <si>
    <t>EVS Prinz von Dänemark L28</t>
  </si>
  <si>
    <t>EVS Tiroler Adler L28</t>
  </si>
  <si>
    <t>EVS-THEKE Tiroler Adler L28</t>
  </si>
  <si>
    <t>EVS Abondance L28</t>
  </si>
  <si>
    <t>EVS Scharfer Peter L28</t>
  </si>
  <si>
    <t>EVS Ziegenrolle L28</t>
  </si>
  <si>
    <t>EVS Manchego L28</t>
  </si>
  <si>
    <t>ERS-KS BUTTERKEDAM 220G MIL AT</t>
  </si>
  <si>
    <t>EVS Lidl Mediterraner K</t>
  </si>
  <si>
    <t>EVS Mediter KräuterKÄ LID L28</t>
  </si>
  <si>
    <t>EVS Lidl Theke Gruyére</t>
  </si>
  <si>
    <t>EVS Gruyére LID L28</t>
  </si>
  <si>
    <t>EVS Lidl Theke Appenzel</t>
  </si>
  <si>
    <t>EVS Appenzell LID L28</t>
  </si>
  <si>
    <t>EVS Lidl Theke Sommerbl</t>
  </si>
  <si>
    <t>EVS Sommerblüte LID L28</t>
  </si>
  <si>
    <t>EVS-Theke APPEN 100G</t>
  </si>
  <si>
    <t>EVS Lidl USA Butterkäse</t>
  </si>
  <si>
    <t>EVS-Lidl USA Butterk 400G</t>
  </si>
  <si>
    <t>EVS Black Forest Repack</t>
  </si>
  <si>
    <t>EVS Repack BFO</t>
  </si>
  <si>
    <t>ERS-NKS TIL 400G MIL</t>
  </si>
  <si>
    <t>ERS-NKS GOU 400G ALP</t>
  </si>
  <si>
    <t>ERS-NKS TIL 400G ALP</t>
  </si>
  <si>
    <t>ERS-NKS BUTTERK 400G ALP</t>
  </si>
  <si>
    <t>ERS-NKS EDAM 400G ALP</t>
  </si>
  <si>
    <t>ERS-NKS GOU 200G AHOFK</t>
  </si>
  <si>
    <t>ERS-MOC ANANAS 125G MIL</t>
  </si>
  <si>
    <t>EVS-MOC ANANAS 125G MIL</t>
  </si>
  <si>
    <t>ERS-RS 200G MON</t>
  </si>
  <si>
    <t>ERS-RS NATUR 150G KAU</t>
  </si>
  <si>
    <t>ERS-RS SCHI 150G KAU</t>
  </si>
  <si>
    <t>ERS-RS CHILI 150G KAU</t>
  </si>
  <si>
    <t>ERS-GRS NATUR 150G LID HU/RU</t>
  </si>
  <si>
    <t>ERS-GRS SCHI 150G LID HU/RU</t>
  </si>
  <si>
    <t>ERS-GRS PAP-CHI 150G LID HU/RU</t>
  </si>
  <si>
    <t>EVS-FKR ANANASMAND 100G MIL</t>
  </si>
  <si>
    <t>EVS-FKR PAP-CHI 100G MIL</t>
  </si>
  <si>
    <t>ERS-KS GOU/BERGK 220G MIL</t>
  </si>
  <si>
    <t>ERS-KS BUTTERK/EDAM 220G MIL</t>
  </si>
  <si>
    <t>ERS-NKS GOU 400G BE/NL MIL</t>
  </si>
  <si>
    <t>ENE 60x30mm PE transpar</t>
  </si>
  <si>
    <t>ENE 60x30mm PE transp K76</t>
  </si>
  <si>
    <t>EVS Repack Label BFO</t>
  </si>
  <si>
    <t>EVS-FKBlock Vandersterre 2KG</t>
  </si>
  <si>
    <t>EVS Grünes Pesto</t>
  </si>
  <si>
    <t>EVS-THEKE GRÜN-PESTO digi</t>
  </si>
  <si>
    <t>ERS Markant Jeden Tag F</t>
  </si>
  <si>
    <t>ERS-FKR SCHNITTL 100G MARK</t>
  </si>
  <si>
    <t>ERS Markant Jeden Tag</t>
  </si>
  <si>
    <t>ERS-FKR PF 100G MARK</t>
  </si>
  <si>
    <t>ERS-FKR ANANASMAND 100G MARK</t>
  </si>
  <si>
    <t>ERS Kaufland Osteuropa</t>
  </si>
  <si>
    <t>ERS-NKS GOU 150G CZ/PL/HR KAU</t>
  </si>
  <si>
    <t>ERS-NKS GOU 150G RO/SK/BG KAU</t>
  </si>
  <si>
    <t>ERS-NKS EDAM 150G CZ/PL/HR KAU</t>
  </si>
  <si>
    <t>ERS-NKS EDAM 150G RO/SK/BG KAU</t>
  </si>
  <si>
    <t>ERS-NKS GOU 300G CZ/PL/HR KAU</t>
  </si>
  <si>
    <t>ERS-NKS GOU 300G RO/SK/BG KAU</t>
  </si>
  <si>
    <t>ERS Kaufland Osteuropa CZ/PL/H</t>
  </si>
  <si>
    <t>ERS Kaufland Osteuropa RO/SK/B</t>
  </si>
  <si>
    <t>EVS Markant Jeden Tag R</t>
  </si>
  <si>
    <t>EVS Markant Jeden Tag RS Natur</t>
  </si>
  <si>
    <t>EVS Markant Jeden Tag RS Schin</t>
  </si>
  <si>
    <t>ERS Markant Jeden Tag R</t>
  </si>
  <si>
    <t>ERS Markant Jeden Tag RS Natur</t>
  </si>
  <si>
    <t>ERS-RS SCHI 150G MARK</t>
  </si>
  <si>
    <t>EVS-MASC 3KG WH</t>
  </si>
  <si>
    <t>EEL-FC KRÄU 1,5KG WH</t>
  </si>
  <si>
    <t>EEL-FC SAHNE 1,5KG WH</t>
  </si>
  <si>
    <t>EVS-NKS BUTTERK 400G LID USA</t>
  </si>
  <si>
    <t>ERS Lidl USA Butterkäse</t>
  </si>
  <si>
    <t>ERS-NKS BUTTERK 400G LID USA</t>
  </si>
  <si>
    <t>EVS Lidl Bio Organic Go</t>
  </si>
  <si>
    <t>EVS-NKS GOU 400G LID 2P</t>
  </si>
  <si>
    <t>ERS-NKS GOU 400G LID 2P</t>
  </si>
  <si>
    <t>ERS -KS Smoked PROC MBL</t>
  </si>
  <si>
    <t>ERS -KS Smoked PROC MBL 100g</t>
  </si>
  <si>
    <t>ERS-NKS GOU CheeSli 150G</t>
  </si>
  <si>
    <t>ERS-NKS EMM CheeSli 150G</t>
  </si>
  <si>
    <t>ERS Cheese and Food RS</t>
  </si>
  <si>
    <t>ERS-RS NATUR 150G CFO KR</t>
  </si>
  <si>
    <t>ERS SmoCheePor PROC 100G</t>
  </si>
  <si>
    <t>ERS-RS PROC 200G</t>
  </si>
  <si>
    <t>ERS-KS CHED PROC MBL 100G</t>
  </si>
  <si>
    <t>ERS-KS EMM PROC MBL 100G</t>
  </si>
  <si>
    <t>ERS-KS GOU PROC MBL 100G</t>
  </si>
  <si>
    <t>ERS-KS CAM PROC MBL 100G</t>
  </si>
  <si>
    <t>ERS-KS Smoked PROC MBL 220G</t>
  </si>
  <si>
    <t>ERS-KS GOU PROC MBL 220G</t>
  </si>
  <si>
    <t>ERS-KS EMM PROC MBL 220G</t>
  </si>
  <si>
    <t>ERS-KS CHED PROC MBL 220G</t>
  </si>
  <si>
    <t>ERS-MINIRO PF CFO 150G</t>
  </si>
  <si>
    <t>EKT Boars Head Hickory</t>
  </si>
  <si>
    <t>EKT GER-GRUY 2,5LB ATA</t>
  </si>
  <si>
    <t>ENE 70x15 Thermo Top K7</t>
  </si>
  <si>
    <t>ENE Thermo Top 70x15</t>
  </si>
  <si>
    <t>EVS-FKR garlic+herb 100G ASA</t>
  </si>
  <si>
    <t>EVS-FKR LACHS 100G ASA</t>
  </si>
  <si>
    <t>EVS-RW CHILI JER 2200G</t>
  </si>
  <si>
    <t>ÊVS-NKS GOU M A China 250G</t>
  </si>
  <si>
    <t>EVS Campoverdi Natur</t>
  </si>
  <si>
    <t>ERS Edamer 150g C&amp;F</t>
  </si>
  <si>
    <t>ERS-NKS EDAM  C&amp;F 150G</t>
  </si>
  <si>
    <t>ERS Jermi Gourmet RS 15</t>
  </si>
  <si>
    <t>ERS-GRS NATUR  150G</t>
  </si>
  <si>
    <t>ERS-GRS SCHI 150G</t>
  </si>
  <si>
    <t>39ERS Jermi Gourmet RS</t>
  </si>
  <si>
    <t>ERS-GRS PAP-CHI 150G</t>
  </si>
  <si>
    <t>EVS Markant Jeden Tag F</t>
  </si>
  <si>
    <t>EVS-FKR KRÄU 100G MARK</t>
  </si>
  <si>
    <t>EVS-FKR PFEFF 100G MARK</t>
  </si>
  <si>
    <t>EVS-FKR ANA-MAN 100G MARK</t>
  </si>
  <si>
    <t>EVS Lidl Limited Editio</t>
  </si>
  <si>
    <t>EVS-NKST WALKÄ 150G LID GR/CY</t>
  </si>
  <si>
    <t>ERS Lidl Limited Editio</t>
  </si>
  <si>
    <t>ERS-NKST WALKÄ 150G LID GR/CY</t>
  </si>
  <si>
    <t>EVS-NKST WALKÄ 150G LID LT</t>
  </si>
  <si>
    <t>ERS-NKST WALKÄ 150G LID LT</t>
  </si>
  <si>
    <t>ERS-NKS MAAS Swiss Ammerl 150G</t>
  </si>
  <si>
    <t>ERS-FKR SCHNITTL 100G GUL</t>
  </si>
  <si>
    <t>ERS-FKR PFEFF 100G GUL</t>
  </si>
  <si>
    <t>ERS-FKR PAP-CHI 100G GUL</t>
  </si>
  <si>
    <t>ERS-FKR ANA-MAN 100G GUL</t>
  </si>
  <si>
    <t>EVS Netto Süd Gutes Lan</t>
  </si>
  <si>
    <t>EVS-FKR SCHNITTL 100G GUL</t>
  </si>
  <si>
    <t>EVS-FKR PFEFF 100G GUL</t>
  </si>
  <si>
    <t>EVS-FKR ANANAS-MANDEL 100G GUL</t>
  </si>
  <si>
    <t>EVS-FKR PAP-CHILI 100G GUL</t>
  </si>
  <si>
    <t>EVS-Ringelblumenkäse Bi</t>
  </si>
  <si>
    <t>EVS-THEKE RingelblumenKÄ biol</t>
  </si>
  <si>
    <t>EVS-Heublumenkäse Biola</t>
  </si>
  <si>
    <t>EVS-THEKE HeublumenKÄ biol di</t>
  </si>
  <si>
    <t>EVS-THEKE Pecorino digi</t>
  </si>
  <si>
    <t>EVS-Feigenkäse L28</t>
  </si>
  <si>
    <t>EVS-THEKE FeigenKÄ digi Theke</t>
  </si>
  <si>
    <t>EVS-THEKE BluFou digi</t>
  </si>
  <si>
    <t>EVS-THEKE HeublumKÄ digi</t>
  </si>
  <si>
    <t>EVS-THEKE MeditKräuKÄ digi</t>
  </si>
  <si>
    <t>EVS-THEKE BrieNangis digi</t>
  </si>
  <si>
    <t>EVS-THEKE BackstBlüKÄ digi</t>
  </si>
  <si>
    <t>EVS Theke Reblochon</t>
  </si>
  <si>
    <t>EVS-THEKE Reblochon</t>
  </si>
  <si>
    <t>EVS-THEKE Sommerblü digi</t>
  </si>
  <si>
    <t>EVS-THEKE Manchego digi</t>
  </si>
  <si>
    <t>EVS-THEKE Appenzeller digi</t>
  </si>
  <si>
    <t>EVS-THEKE Gruyere digi</t>
  </si>
  <si>
    <t>EVS-THEKE Ziegenrolle digi</t>
  </si>
  <si>
    <t>EVS-THEKE WalnusKÄ digi</t>
  </si>
  <si>
    <t>EVS-THEKE RotweinKÄ digi</t>
  </si>
  <si>
    <t>EVS-THEKE Roviner digi</t>
  </si>
  <si>
    <t>EVS-THEKE BrandyNuss digi</t>
  </si>
  <si>
    <t>EVS Tiroler Adler DE/AT</t>
  </si>
  <si>
    <t>EVS-THEKE TirolerAdler DE/AT</t>
  </si>
  <si>
    <t>Prinz DK 3 Mon</t>
  </si>
  <si>
    <t>EVS-THEKE PrinzDK 3Mon digi</t>
  </si>
  <si>
    <t>EVS-THEKE BauernKÄ digi</t>
  </si>
  <si>
    <t>EVS-THEKE ScharferPeter digi</t>
  </si>
  <si>
    <t>EVS-THEKE Abondance digi</t>
  </si>
  <si>
    <t>EVS-THEKE St.GallRahmKÄ digi</t>
  </si>
  <si>
    <t>EVS-THEKE ZiegenGOU digi</t>
  </si>
  <si>
    <t>EVS-THEKE FeigenKÄ flex</t>
  </si>
  <si>
    <t>EVS-THEKE BluFou flex</t>
  </si>
  <si>
    <t>EVS-THEKE HeublumKÄ flex</t>
  </si>
  <si>
    <t>EVS-THEKE MeditKräuKÄ flex</t>
  </si>
  <si>
    <t>EVS-THEKE BrieNangis flex</t>
  </si>
  <si>
    <t>EVS-THEKE BackstBlüKÄ flex</t>
  </si>
  <si>
    <t>EVS-THEKE Sommerblü flex</t>
  </si>
  <si>
    <t>EVS-THEKE Appenzeller flex</t>
  </si>
  <si>
    <t>EVS-THEKE Gruyere</t>
  </si>
  <si>
    <t>EVS-THEKE WalnusKÄ flex</t>
  </si>
  <si>
    <t>EVS-THEKE RotweinKÄ flex</t>
  </si>
  <si>
    <t>EVS-THEKE Roviner flex</t>
  </si>
  <si>
    <t>EVS-THEKE BauernKÄ flex</t>
  </si>
  <si>
    <t>EVS-THEKE ScharferPeter flex</t>
  </si>
  <si>
    <t>EVS-THEKE St.GallRahmKÄ flex</t>
  </si>
  <si>
    <t>EVS Ziegengouda</t>
  </si>
  <si>
    <t>EVS-THEKE ZiegenGOU</t>
  </si>
  <si>
    <t>EVS Scharfer Paul</t>
  </si>
  <si>
    <t>EVS-THEKE ScharferPaul flex</t>
  </si>
  <si>
    <t>EVS El Rosmarino L28</t>
  </si>
  <si>
    <t>EVS-THEKE ELRosm flex</t>
  </si>
  <si>
    <t>EVS Ringelblumenkäse L2</t>
  </si>
  <si>
    <t>EVS-THEKE RingelblumenKÄ  digi</t>
  </si>
  <si>
    <t>EVS Pfeffer-Torte L28</t>
  </si>
  <si>
    <t>EVS-THEKE PfeffTorte digi</t>
  </si>
  <si>
    <t>EBA-NKSST RAHM 200G ALD SÜD</t>
  </si>
  <si>
    <t>EVS Ammerländer Tilsite</t>
  </si>
  <si>
    <t>EVS-NKS TILS 150G AMM</t>
  </si>
  <si>
    <t>ERS Netto Süd RS 250g C</t>
  </si>
  <si>
    <t>ERS-RS CLASS 250G NET</t>
  </si>
  <si>
    <t>ERS Netto Süd RS 250g S</t>
  </si>
  <si>
    <t>ERS-RS SCHI 250G NET</t>
  </si>
  <si>
    <t>ERS-FKR LACHS 100G MARK</t>
  </si>
  <si>
    <t>EVS-FKR LACHS 100G MARK</t>
  </si>
  <si>
    <t>ENE THERMO TOP 100x60 M</t>
  </si>
  <si>
    <t>ENE THERMO-TOP100x60 Pink RAND</t>
  </si>
  <si>
    <t>EVS-THEKE Cremeux DE/AT</t>
  </si>
  <si>
    <t>EVS Allgäuer Adler L28</t>
  </si>
  <si>
    <t>EVS-THEKE Allg-Adler digi</t>
  </si>
  <si>
    <t>ERS-KS BE-GO 220G MIL DE/FR/IT</t>
  </si>
  <si>
    <t>ERS-KS BU-ED 220G MIL DE/FR/IT</t>
  </si>
  <si>
    <t>ERS-KS BU-ED 220G MIL RS/HR</t>
  </si>
  <si>
    <t>ERS-KS BE-GO 220G MIL RS/HR</t>
  </si>
  <si>
    <t>ERS-KS BU-ED 220G MIL DK/FI/SE</t>
  </si>
  <si>
    <t>ERS-KS BE-GO 220G MIL DK/FI/SE</t>
  </si>
  <si>
    <t>EVS Blu Fou Theke Polen</t>
  </si>
  <si>
    <t>EVS-THEKE BluFou digi PL</t>
  </si>
  <si>
    <t>EVS Tiroler Theke Polen</t>
  </si>
  <si>
    <t>EVS-THEKE Tiroler digi PL</t>
  </si>
  <si>
    <t>EVS Unsere Sommerblüte</t>
  </si>
  <si>
    <t>EVS-THEKE UnsSommblüte digi PL</t>
  </si>
  <si>
    <t>EVS Brandy Nuss Theke P</t>
  </si>
  <si>
    <t>EVS-THEKE Brandy Nuss digi PL</t>
  </si>
  <si>
    <t>EVS St Galler Rahmkäse</t>
  </si>
  <si>
    <t>EVS-THEKE StGalRahmkäs digi PL</t>
  </si>
  <si>
    <t>EVS Pecorino Theke Pole</t>
  </si>
  <si>
    <t>EVS-THEKE Pecorino digi PL</t>
  </si>
  <si>
    <t>EVS Manchego Theke Pole</t>
  </si>
  <si>
    <t>EVS-THEKE Manchego digi PL</t>
  </si>
  <si>
    <t>EVS Ziegenrolle Theke P</t>
  </si>
  <si>
    <t>EVS-THEKE Ziegenrolle digi PL</t>
  </si>
  <si>
    <t>EVS Blu Fou Theke Niede</t>
  </si>
  <si>
    <t>EVS-THEKE BluFou digi NL</t>
  </si>
  <si>
    <t>EVS Brie Theke Niederla</t>
  </si>
  <si>
    <t>EVS-THEKE Brie digi NL</t>
  </si>
  <si>
    <t>EVS Feigenkäse Theke Ni</t>
  </si>
  <si>
    <t>EVS-THEKE Feigenkäse digi NL</t>
  </si>
  <si>
    <t>EVS Tiroler Theke Niede</t>
  </si>
  <si>
    <t>EVS-THEKE Tiroler digi NL</t>
  </si>
  <si>
    <t>EVS Brandy Nuss Theke N</t>
  </si>
  <si>
    <t>EVS-THEKE Brandy Nuss digi NL</t>
  </si>
  <si>
    <t>EVS Pecorino Theke Nied</t>
  </si>
  <si>
    <t>EVS-THEKE Pecorino digi NL</t>
  </si>
  <si>
    <t>EVS Manchego Theke Nied</t>
  </si>
  <si>
    <t>EVS-THEKE Manchego digi NL</t>
  </si>
  <si>
    <t>EVS Prinz von DK Theke</t>
  </si>
  <si>
    <t>EVS-THEKE Prinz von DK digi NL</t>
  </si>
  <si>
    <t>EVS Räucherstücke 150G</t>
  </si>
  <si>
    <t>EVS-RSTK NATUR 150G COP GB</t>
  </si>
  <si>
    <t>ERS Räucherstücke 150G</t>
  </si>
  <si>
    <t>ERS-RSTK NATUR 150G COP GB</t>
  </si>
  <si>
    <t>EVS Walnusskäse CZ</t>
  </si>
  <si>
    <t>EVS-THEKE WalnussKÄ digi CZ</t>
  </si>
  <si>
    <t>EVS BluFou CZ</t>
  </si>
  <si>
    <t>EVS-THEKE BluFou digi CZ</t>
  </si>
  <si>
    <t>EVS-THEKE UnsSommblüte digi CZ</t>
  </si>
  <si>
    <t>EVS Backsteiner CZ</t>
  </si>
  <si>
    <t>EVS-THEKE BackstBlüKÄ digi CZ</t>
  </si>
  <si>
    <t>EVS Brie CZ</t>
  </si>
  <si>
    <t>EVS-THEKE BrieDeNangis digi CZ</t>
  </si>
  <si>
    <t>EVS Feigenkäse CZ</t>
  </si>
  <si>
    <t>EVS-THEKE FeigenKÄ digi CZ</t>
  </si>
  <si>
    <t>EVS Medi. Kräuter CZ</t>
  </si>
  <si>
    <t>EVS-THEKE MediKräuKÄ digi CZ</t>
  </si>
  <si>
    <t>EVS Rotwein CZ</t>
  </si>
  <si>
    <t>EVS-THEKE RotweinKÄ digi CZ</t>
  </si>
  <si>
    <t>EVS Tiroler CZ</t>
  </si>
  <si>
    <t>EVS-THEKE TirolerAdler digi CZ</t>
  </si>
  <si>
    <t>EVS Le Guyere CZ</t>
  </si>
  <si>
    <t>EVS-THEKE LeGruyere digi CZ</t>
  </si>
  <si>
    <t>EVS Ziegengouda CZ</t>
  </si>
  <si>
    <t>EVS-THEKE ZiegenGOU digi CZ</t>
  </si>
  <si>
    <t>EVS Reblochon CZ</t>
  </si>
  <si>
    <t>EVS-THEKE Reblochon digi CZ</t>
  </si>
  <si>
    <t>EVS Appenzeller CZ</t>
  </si>
  <si>
    <t>EVS-THEKE Appenzeller digi CZ</t>
  </si>
  <si>
    <t>EVS Scharfer Peter CZ</t>
  </si>
  <si>
    <t>EVS-THEKE ScharfPet digi CZ</t>
  </si>
  <si>
    <t>EVS Ringelblumenkäse CZ</t>
  </si>
  <si>
    <t>EVS-THEKE RingblumKÄ digi CZ</t>
  </si>
  <si>
    <t>EVS Brandy Nuss CZ</t>
  </si>
  <si>
    <t>EVS-THEKE BrandyNuss digi CZ</t>
  </si>
  <si>
    <t>EVS Roviner CZ</t>
  </si>
  <si>
    <t>EVS-THEKE Roviner digi CZ</t>
  </si>
  <si>
    <t>EVS-THEKE StGallRahmKÄ digi CZ</t>
  </si>
  <si>
    <t>EVS Pecorino CZ</t>
  </si>
  <si>
    <t>EVS-THEKE Pecorino digi CZ</t>
  </si>
  <si>
    <t>EVS Manchego CZ</t>
  </si>
  <si>
    <t>EVS-THEKE Manchego digi CZ</t>
  </si>
  <si>
    <t>EVS Prinz von DK CZ</t>
  </si>
  <si>
    <t>EVS-THEKE PrinzvonDK digi CZ</t>
  </si>
  <si>
    <t>EVS Pfeffer-Torte CZ</t>
  </si>
  <si>
    <t>EVS-THEKE PfefferTorte digi CZ</t>
  </si>
  <si>
    <t>EVS Grünes Pesto CZ</t>
  </si>
  <si>
    <t>EVS-THEKE GrünesPesto digi CZ</t>
  </si>
  <si>
    <t>EVS Ziegenrolle CZ</t>
  </si>
  <si>
    <t>EVS-THEKE Ziegenrolle digi CZ</t>
  </si>
  <si>
    <t>EVS Walnusskäse HU</t>
  </si>
  <si>
    <t>EVS-THEKE WalnussKÄ digi HU</t>
  </si>
  <si>
    <t>EVS Brie HU</t>
  </si>
  <si>
    <t>EVS-THEKE BrieDeNangis digi HU</t>
  </si>
  <si>
    <t>EVS Feigenkäse HU</t>
  </si>
  <si>
    <t>EVS-THEKE FeigenKÄ digi HU</t>
  </si>
  <si>
    <t>EVS Medi. Kräuter HU</t>
  </si>
  <si>
    <t>EVS-THEKE MediKräuKÄ digi HU</t>
  </si>
  <si>
    <t>EVS Rotwein HU</t>
  </si>
  <si>
    <t>EVS-THEKE RotweinKÄ digi HU</t>
  </si>
  <si>
    <t>EVS Tiroler HU</t>
  </si>
  <si>
    <t>EVS-THEKE TirolerAdler digi HU</t>
  </si>
  <si>
    <t>EVS Le Guyere HU</t>
  </si>
  <si>
    <t>EVS-THEKE LeGruyere digi HU</t>
  </si>
  <si>
    <t>EVS Scharfer Peter HU</t>
  </si>
  <si>
    <t>EVS-THEKE ScharfPet digi HU</t>
  </si>
  <si>
    <t>EVS Brandy Nuss HU</t>
  </si>
  <si>
    <t>EVS-THEKE BrandyNuss digi HU</t>
  </si>
  <si>
    <t>EVS-THEKE StGallRahmKÄ digi HU</t>
  </si>
  <si>
    <t>EVS Pecorino HU</t>
  </si>
  <si>
    <t>EVS-THEKE Pecorino digi HU</t>
  </si>
  <si>
    <t>EVS Manchego HU</t>
  </si>
  <si>
    <t>EVS-THEKE Manchego digi HU</t>
  </si>
  <si>
    <t>EVS Walnusskäse HR</t>
  </si>
  <si>
    <t>EVS-THEKE WalnussKÄ digi HR</t>
  </si>
  <si>
    <t>EVS Heublumenkäse HR</t>
  </si>
  <si>
    <t>EVS-THEKE HeublumKÄ digi HR</t>
  </si>
  <si>
    <t>EVS BluFou HR</t>
  </si>
  <si>
    <t>EVS-THEKE BluFou digi HR</t>
  </si>
  <si>
    <t>EVS-THEKE UnsSommblüte digi HR</t>
  </si>
  <si>
    <t>EVS Feigenkäse HR</t>
  </si>
  <si>
    <t>EVS-THEKE Feigenkäse digi HR</t>
  </si>
  <si>
    <t>EVS Medi. Kräuter HR</t>
  </si>
  <si>
    <t>EVS-THEKE MediKräuKÄ digi HR</t>
  </si>
  <si>
    <t>EVS Rotwein HR</t>
  </si>
  <si>
    <t>EVS-THEKE RotweinKÄ digi HR</t>
  </si>
  <si>
    <t>EVS Tiroler HR</t>
  </si>
  <si>
    <t>EVS-THEKE TirolerAdler digi HR</t>
  </si>
  <si>
    <t>EVS Le Guyere HR</t>
  </si>
  <si>
    <t>EVS-THEKE LeGruyere digi HR</t>
  </si>
  <si>
    <t>EVS Ziegengouda HR</t>
  </si>
  <si>
    <t>EVS-THEKE ZiegenGOU digi HR</t>
  </si>
  <si>
    <t>EVS Scharfer Paul HR</t>
  </si>
  <si>
    <t>EVS-THEKE ScharfPaul digi HR</t>
  </si>
  <si>
    <t>EVS Brandy Nuss HR</t>
  </si>
  <si>
    <t>EVS-THEKE BrandyNuss digi HR</t>
  </si>
  <si>
    <t>EVS Pecorino HR</t>
  </si>
  <si>
    <t>EVS-THEKE Pecorino digi HR</t>
  </si>
  <si>
    <t>EVS Manchego HR</t>
  </si>
  <si>
    <t>EVS-THEKE Manchego digi HR</t>
  </si>
  <si>
    <t>EVS Walnusskäse SL</t>
  </si>
  <si>
    <t>EVS-THEKE WalnussKÄ digi Sl</t>
  </si>
  <si>
    <t>EVS Heublumenkäse SL</t>
  </si>
  <si>
    <t>EVS-THEKE HeublumKÄ digi SL</t>
  </si>
  <si>
    <t>EVS BluFou SL</t>
  </si>
  <si>
    <t>EVS-THEKE BluFou digi SL</t>
  </si>
  <si>
    <t>EVS-THEKE UnsSommblüte digi SL</t>
  </si>
  <si>
    <t>EVS Feigenkäse SL</t>
  </si>
  <si>
    <t>EVS-THEKE Feigenkäse digi SL</t>
  </si>
  <si>
    <t>EVS Medi. Kräuter SL</t>
  </si>
  <si>
    <t>EVS-THEKE MediKräuKÄ digi SL</t>
  </si>
  <si>
    <t>EVS Tiroler SL</t>
  </si>
  <si>
    <t>EVS-THEKE TirolerAdler digi SL</t>
  </si>
  <si>
    <t>EVS Le Guyere SL</t>
  </si>
  <si>
    <t>EVS-THEKE LeGruyere digi SL</t>
  </si>
  <si>
    <t>EVS Ziegengouda SL</t>
  </si>
  <si>
    <t>EVS-THEKE ZiegenGOU digi SL</t>
  </si>
  <si>
    <t>EVS Brandy Nuss SL</t>
  </si>
  <si>
    <t>EVS-THEKE BrandyNuss digi SL</t>
  </si>
  <si>
    <t>EVS Pecorino SL</t>
  </si>
  <si>
    <t>EVS-THEKE Pecorino digi SL</t>
  </si>
  <si>
    <t>EVS Manchego SL</t>
  </si>
  <si>
    <t>EVS-THEKE Manchego digi SL</t>
  </si>
  <si>
    <t>EVS Walnusskäse SE</t>
  </si>
  <si>
    <t>EVS-THEKE WalnussKÄ digi SE</t>
  </si>
  <si>
    <t>EVS Heublumenkäse SE</t>
  </si>
  <si>
    <t>EVS-THEKE HeublumKÄ digi SE</t>
  </si>
  <si>
    <t>EVS BluFou SE</t>
  </si>
  <si>
    <t>EVS-THEKE BluFou digi SE</t>
  </si>
  <si>
    <t>EVS-THEKE UnsSommblüte digi SE</t>
  </si>
  <si>
    <t>EVS Backsteiner SE</t>
  </si>
  <si>
    <t>EVS-THEKE BackstBlüKÄ digi SE</t>
  </si>
  <si>
    <t>EVS Brie SE</t>
  </si>
  <si>
    <t>EVS-THEKE BrieDeNangis digi SE</t>
  </si>
  <si>
    <t>EVS Feigenkäse SE</t>
  </si>
  <si>
    <t>EVS-THEKE Feigenkäse digi SE</t>
  </si>
  <si>
    <t>EVS Medi. Kräuter SE</t>
  </si>
  <si>
    <t>EVS-THEKE MediKräuKÄ digi SE</t>
  </si>
  <si>
    <t>EVS Rotwein SE</t>
  </si>
  <si>
    <t>EVS-THEKE RotweinKÄ digi SE</t>
  </si>
  <si>
    <t>EVS-THEKE Tiroler Adler</t>
  </si>
  <si>
    <t>EVS-THEKE TirolerAdler INT</t>
  </si>
  <si>
    <t>EVS Le Guyere SE</t>
  </si>
  <si>
    <t>EVS-THEKE LeGruyere digi SE</t>
  </si>
  <si>
    <t>EVS-THEKE Ziegengouda I</t>
  </si>
  <si>
    <t>EVS-THEKE ZiegenGOU INT</t>
  </si>
  <si>
    <t>EVS Scharfer Peter SE</t>
  </si>
  <si>
    <t>EVS-THEKE ScharfPet digi SE</t>
  </si>
  <si>
    <t>EVS Brandy Nuss SE</t>
  </si>
  <si>
    <t>EVS-THEKE BrandyNuss digi SE</t>
  </si>
  <si>
    <t>EVS Roviner SE</t>
  </si>
  <si>
    <t>EVS-THEKE Roviner digi SE</t>
  </si>
  <si>
    <t>EVS-THEKE StGallRahmKÄ digi SE</t>
  </si>
  <si>
    <t>EVS BluFou FI</t>
  </si>
  <si>
    <t>EVS-THEKE BluFou digi FI</t>
  </si>
  <si>
    <t>EVS-THEKE UnsSommblüte digi FI</t>
  </si>
  <si>
    <t>EVS Brie FI</t>
  </si>
  <si>
    <t>EVS-THEKE Brie digi FI</t>
  </si>
  <si>
    <t>EVS Medi. Kräuter FI</t>
  </si>
  <si>
    <t>EVS-THEKE MediKräuter digi FI</t>
  </si>
  <si>
    <t>EVS Rotwein FI</t>
  </si>
  <si>
    <t>EVS-THEKE Rotwein digi FI</t>
  </si>
  <si>
    <t>EVS Tiroler FI</t>
  </si>
  <si>
    <t>EVS-THEKE Tiroler digi FI</t>
  </si>
  <si>
    <t>EVS Le Guyere FI</t>
  </si>
  <si>
    <t>EVS-THEKE LeGuyere digi FI</t>
  </si>
  <si>
    <t>EVS Ziegengouda FI</t>
  </si>
  <si>
    <t>EVS-THEKE Ziegengouda digi FI</t>
  </si>
  <si>
    <t>EVS-THEKE Reblochon INT</t>
  </si>
  <si>
    <t>EVS Appenzeller FI</t>
  </si>
  <si>
    <t>EVS-THEKE Appenzell digi FI</t>
  </si>
  <si>
    <t>EVS-THEKE Pecorino INT</t>
  </si>
  <si>
    <t>EVS Ziegenrolle FI</t>
  </si>
  <si>
    <t>EVS-THEKE Ziegenrolle digi FI</t>
  </si>
  <si>
    <t>EVS Walnusskäse DK</t>
  </si>
  <si>
    <t>EVS-THEKE WalnussKÄ digi DK</t>
  </si>
  <si>
    <t>EVS Heublumenkäse DK</t>
  </si>
  <si>
    <t>EVS-THEKE HeublumKÄ digi DK</t>
  </si>
  <si>
    <t>EVS BluFou DK</t>
  </si>
  <si>
    <t>EVS-THEKE BluFou digi DK</t>
  </si>
  <si>
    <t>EVS-THEKE UnsSommblüte digi DK</t>
  </si>
  <si>
    <t>EVS Backsteiner DK</t>
  </si>
  <si>
    <t>EVS-THEKE Backsteiner digi DK</t>
  </si>
  <si>
    <t>EVS Brie DK</t>
  </si>
  <si>
    <t>EVS-THEKE Brie digi DK</t>
  </si>
  <si>
    <t>EVS Feigenkäse DK</t>
  </si>
  <si>
    <t>EVS-THEKE Feigenkäse digi DK</t>
  </si>
  <si>
    <t>EVS Medi. Kräuter DK</t>
  </si>
  <si>
    <t>EVS-THEKE MediKräuter digi DK</t>
  </si>
  <si>
    <t>EVS Tiroler DK</t>
  </si>
  <si>
    <t>EVS-THEKE Tiroler digi DK</t>
  </si>
  <si>
    <t>EVS Le Guyere DK</t>
  </si>
  <si>
    <t>EVS-THEKE LeGuyere digi DK</t>
  </si>
  <si>
    <t>EVS Ziegengouda DK</t>
  </si>
  <si>
    <t>EVS-THEKE Ziegengouda digi DK</t>
  </si>
  <si>
    <t>EVS Appenzeller DK</t>
  </si>
  <si>
    <t>EVS-THEKE Appenzell digi DK</t>
  </si>
  <si>
    <t>EVS Pecorino DK</t>
  </si>
  <si>
    <t>EVS-THEKE Pecorino digi DK</t>
  </si>
  <si>
    <t>EVS Manchego DK</t>
  </si>
  <si>
    <t>EVS-THEKE Manchego digi DK</t>
  </si>
  <si>
    <t>EVS Prinz von DK DK</t>
  </si>
  <si>
    <t>EVS-THEKE Prinz von DK digi DK</t>
  </si>
  <si>
    <t>EVS Ziegenrolle DK</t>
  </si>
  <si>
    <t>EVS-THEKE Ziegenrolle digi DK</t>
  </si>
  <si>
    <t>EVS Walnusskäse PT</t>
  </si>
  <si>
    <t>EVS-THEKE WalnussKÄ digi PT</t>
  </si>
  <si>
    <t>EVS BluFou PT</t>
  </si>
  <si>
    <t>EVS-THEKE BluFou digi PT</t>
  </si>
  <si>
    <t>EVS-THEKE UnsSommblüte digi PT</t>
  </si>
  <si>
    <t>EVS Feigenkäse PT</t>
  </si>
  <si>
    <t>EVS-THEKE Feigenkäse digi PT</t>
  </si>
  <si>
    <t>EVS Medi. Kräuter PT</t>
  </si>
  <si>
    <t>EVS-THEKE MediKräuter digi PT</t>
  </si>
  <si>
    <t>EVS Rotwein PT</t>
  </si>
  <si>
    <t>EVS-THEKE Rotwein digi PT</t>
  </si>
  <si>
    <t>EVS Tiroler PT</t>
  </si>
  <si>
    <t>EVS-THEKE Tiroler digi PT</t>
  </si>
  <si>
    <t>EVS Le Guyere PT</t>
  </si>
  <si>
    <t>EVS-THEKE LeGuyere digi PT</t>
  </si>
  <si>
    <t>EVS Ziegengouda PT</t>
  </si>
  <si>
    <t>EVS-THEKE Ziegengouda digi PT</t>
  </si>
  <si>
    <t>EVS Reblochon PT</t>
  </si>
  <si>
    <t>EVS-THEKE Reblochon digi PT</t>
  </si>
  <si>
    <t>EVS Scharfer Peter PT</t>
  </si>
  <si>
    <t>EVS-THEKE ScharfPeter digi PT</t>
  </si>
  <si>
    <t>EVS Brandy Nuss PT</t>
  </si>
  <si>
    <t>EVS-THEKE Brandy Nuss digi PT</t>
  </si>
  <si>
    <t>EVS Roviner PT</t>
  </si>
  <si>
    <t>EVS-THEKE Roviner digi PT</t>
  </si>
  <si>
    <t>EVS-THEKE StGalRahmkäs digi PT</t>
  </si>
  <si>
    <t>EVS Pecorino PT</t>
  </si>
  <si>
    <t>EVS-THEKE Pecorino digi PT</t>
  </si>
  <si>
    <t>EVS Prinz von DK PT</t>
  </si>
  <si>
    <t>EVS-THEKE Prinz von DK digi PT</t>
  </si>
  <si>
    <t>EVS Walnusskäse IE</t>
  </si>
  <si>
    <t>EVS-THEKE WalnussKÄ digi IE</t>
  </si>
  <si>
    <t>EVS Feigenkäse IE</t>
  </si>
  <si>
    <t>EVS-THEKE Feigenkäse digi IE</t>
  </si>
  <si>
    <t>EVS Medi. Kräuter IE</t>
  </si>
  <si>
    <t>EVS-THEKE MediKräuter digi IE</t>
  </si>
  <si>
    <t>EVS-THEKE Le Gruyere IN</t>
  </si>
  <si>
    <t>EVS-THEKE LeGuyere INT</t>
  </si>
  <si>
    <t>EVS Ziegengouda IE</t>
  </si>
  <si>
    <t>EVS-THEKE Ziegengouda digi IE</t>
  </si>
  <si>
    <t>EVS Appenzeller IE</t>
  </si>
  <si>
    <t>EVS-THEKE Appenzell digi IE</t>
  </si>
  <si>
    <t>EVS Brandy Nuss IE</t>
  </si>
  <si>
    <t>EVS-THEKE Brandy Nuss digi IE</t>
  </si>
  <si>
    <t>EVS Pecorino IE</t>
  </si>
  <si>
    <t>EVS-THEKE Pecorino digi IE</t>
  </si>
  <si>
    <t>EVS-THEKE Pecorino flex</t>
  </si>
  <si>
    <t>EVS-THEKE RingelblKÄ biol flex</t>
  </si>
  <si>
    <t>ENE BLAU THERMO-TOP-K76 100x60</t>
  </si>
  <si>
    <t>EVS-THEKE Prinz von AT CZ</t>
  </si>
  <si>
    <t>EVS-THEKE Prinz von AT DK</t>
  </si>
  <si>
    <t>EVS-THEKE Prinz von AT NL</t>
  </si>
  <si>
    <t>ENE Thermo-Top-95X150MM LILA</t>
  </si>
  <si>
    <t>ERS-FKR ANANAS 100G ICE</t>
  </si>
  <si>
    <t>ERS-NKS GOUDA 400G HOF (MOA)</t>
  </si>
  <si>
    <t>ENE LILA-THERMO-TOP-K76 95x150</t>
  </si>
  <si>
    <t>EVS BluFou L28 V2</t>
  </si>
  <si>
    <t>EVS-THEKE BluFou flex V2</t>
  </si>
  <si>
    <t>EVS-THEKE BluFou digi PL V2</t>
  </si>
  <si>
    <t>EVS-THEKE BluFou digi NL V2</t>
  </si>
  <si>
    <t>EVS BluFou CZ V2</t>
  </si>
  <si>
    <t>EVS-THEKE BluFou digi CZ V2</t>
  </si>
  <si>
    <t>EVS-THEKE Blu Fou INT</t>
  </si>
  <si>
    <t>EVS-THEKE BluFou INT</t>
  </si>
  <si>
    <t>EVS BluFou DK V2</t>
  </si>
  <si>
    <t>EVS-THEKE BluFou digi DK V2</t>
  </si>
  <si>
    <t>EVS BluFou SE V2</t>
  </si>
  <si>
    <t>EVS-THEKE BluFou digi SE V2</t>
  </si>
  <si>
    <t>EVS-THEKE BluFou HR</t>
  </si>
  <si>
    <t>EVS BluFou SL V2</t>
  </si>
  <si>
    <t>EVS-THEKE BluFou digi SL V2</t>
  </si>
  <si>
    <t>EVS BluFou PT V2</t>
  </si>
  <si>
    <t>EVS-THEKE BluFou digi PT V2</t>
  </si>
  <si>
    <t>EVS-THEKE Unser BlütenK</t>
  </si>
  <si>
    <t>EVS-THEKE Unser BlütenKÄ DE/AT</t>
  </si>
  <si>
    <t>EVS-THEKE Sommblüte digi SE V2</t>
  </si>
  <si>
    <t>EVS-THEKE Sommblüte digi PT V2</t>
  </si>
  <si>
    <t>EVS-THEKE Sommblüte digi HR V2</t>
  </si>
  <si>
    <t>EVS-THEKE Sommblüte digi CZ V2</t>
  </si>
  <si>
    <t>ERS-NKS GOUDA 400G HOF (JERMI)</t>
  </si>
  <si>
    <t>ERS-NKS BUTTERKÄSE 400G MIL</t>
  </si>
  <si>
    <t>ERS-NKS Tilsiter 400G MIL</t>
  </si>
  <si>
    <t>ENE Thermo-Top-K76 50x50 m.L.</t>
  </si>
  <si>
    <t>EVS Unser Blütenkäse di</t>
  </si>
  <si>
    <t>EVS-THEKE UnsBlütenKä digi DK</t>
  </si>
  <si>
    <t>EVS Unser Blütenkäse Th</t>
  </si>
  <si>
    <t>EVS-THEKE UnsBlütenKÄ digi PL</t>
  </si>
  <si>
    <t>ERS MOA Forest Brother</t>
  </si>
  <si>
    <t>ERS MOA FOREST BROTHERS GOUDA</t>
  </si>
  <si>
    <t>EVS-THEKE UnsBlütenKÄ digi FI</t>
  </si>
  <si>
    <t>EVS Lidl Käseplatte Käs</t>
  </si>
  <si>
    <t>EVS-KP KÄVielfalt 200G LID</t>
  </si>
  <si>
    <t>ERS Lidl Käseplatte Käs</t>
  </si>
  <si>
    <t>ERS-KP KÄVielfalt 200G LID</t>
  </si>
  <si>
    <t>EVS Allgäuer Rotweinkäs</t>
  </si>
  <si>
    <t>EVS-THEKE AllgäuRotweinKÄ</t>
  </si>
  <si>
    <t>EVS-THEKE St.GallRahmKÄ FI</t>
  </si>
  <si>
    <t>EVS-THEKE St.GallRahmKÄ DK</t>
  </si>
  <si>
    <t>EVS Gruyere Polen</t>
  </si>
  <si>
    <t>EVS-THEKE Gruyere PL</t>
  </si>
  <si>
    <t>EVS Gruyere Heublumenkä</t>
  </si>
  <si>
    <t>EVS-THEKE HeublumenKÄ CZ</t>
  </si>
  <si>
    <t>EVS Walnusskäse PL</t>
  </si>
  <si>
    <t>EVS-THEKE WalnussKÄ PL</t>
  </si>
  <si>
    <t>EVS Grünes Pesto NL</t>
  </si>
  <si>
    <t>EVS-THEKE Grünes Pesto NL</t>
  </si>
  <si>
    <t>EVS Grünes Pesto Dänema</t>
  </si>
  <si>
    <t>EVS-THEKE Grünes Pesto DK</t>
  </si>
  <si>
    <t>EVS Cremeux CZ</t>
  </si>
  <si>
    <t>EVS-THEKE Cremeux CZ</t>
  </si>
  <si>
    <t>EVS Lavendelkäse</t>
  </si>
  <si>
    <t>EVS-THEKE LavendelKÄ DE</t>
  </si>
  <si>
    <t>EVS Lavendelkäse Polen</t>
  </si>
  <si>
    <t>EVS-THEKE LavendelKÄ PL</t>
  </si>
  <si>
    <t>EVS Lavendelkäse Nieder</t>
  </si>
  <si>
    <t>EVS-THEKE LavendelKÄ NL</t>
  </si>
  <si>
    <t>EVS Lavendelkäse Dänema</t>
  </si>
  <si>
    <t>EVS-THEKE LavendelKÄ DK</t>
  </si>
  <si>
    <t>EVS Lavendelkäse Ungarn</t>
  </si>
  <si>
    <t>EVS-THEKE LavendelKÄ HU</t>
  </si>
  <si>
    <t>EVS Lavendelkäse CZ</t>
  </si>
  <si>
    <t>EVS-THEKE LavendelKÄ CZ</t>
  </si>
  <si>
    <t>ERS-RS * 180G MOR GB</t>
  </si>
  <si>
    <t>Ersatzetikett Netto Nor</t>
  </si>
  <si>
    <t>Oberfolienetikett</t>
  </si>
  <si>
    <t>EVS-THEKE Allgäuer Rotweinkäse</t>
  </si>
  <si>
    <t>EVS-THEKE BrandyNuss flexo</t>
  </si>
  <si>
    <t>EVS Golden Acre Räucher</t>
  </si>
  <si>
    <t>EVS-RS * 180G Golden Acre GB</t>
  </si>
  <si>
    <t>EVS-THEKE Whisky&amp;Nut DE</t>
  </si>
  <si>
    <t>EVS-THEKE Whisky&amp;Nut DE/AT</t>
  </si>
  <si>
    <t>EVS-THEKE Whisky&amp;Nut PL</t>
  </si>
  <si>
    <t>EVS-THEKE Whisky&amp;Nut NL</t>
  </si>
  <si>
    <t>EVS-THEKE Whisky&amp;Nut CZ</t>
  </si>
  <si>
    <t>EVS-THEKE Whisky&amp;Nut SE</t>
  </si>
  <si>
    <t>EVS-THEKE Whisky&amp;Nut HU</t>
  </si>
  <si>
    <t>EVS-THEKE Whisky&amp;Nut HR</t>
  </si>
  <si>
    <t>EVS-THEKE Whisky&amp;Nut PT</t>
  </si>
  <si>
    <t>EVS-RS NATUR 150G LEK DLG</t>
  </si>
  <si>
    <t>EVS-RS SCHI 150G LEK DLG</t>
  </si>
  <si>
    <t>EVS-RS CHILI 150G LEK DLG</t>
  </si>
  <si>
    <t>EVS-THEKE Ziegenrolle C</t>
  </si>
  <si>
    <t>EVS-THEKE Ziegenrolle CZ</t>
  </si>
  <si>
    <t>EBA Aldi Bio Hartkäse 2</t>
  </si>
  <si>
    <t>EBA- Aldi NKSTK EMM 200G AN</t>
  </si>
  <si>
    <t>EBA- Aldi NKSTK BERGK 200G ALN</t>
  </si>
  <si>
    <t>EBA- Aldi NKSTK GOU-MI 200G</t>
  </si>
  <si>
    <t>EVS Lidl Unser Blütenkä</t>
  </si>
  <si>
    <t>EVS-THEKE UnsBlütenKÄ CZ</t>
  </si>
  <si>
    <t>EVS Lidl Theke Walnussk</t>
  </si>
  <si>
    <t>EVS-THEKE WalnussKÄ CZ</t>
  </si>
  <si>
    <t>EVS Lidl Theke PfefferT</t>
  </si>
  <si>
    <t>EVS-THEKE PfefferTorte CZ</t>
  </si>
  <si>
    <t>EVS Lidl Theke Ringelbl</t>
  </si>
  <si>
    <t>EVS-THEKE Ringelblume Biol CZ</t>
  </si>
  <si>
    <t>EVS Lidl Theke mediterr</t>
  </si>
  <si>
    <t>EVS-THEKE MediKRÄU CZ</t>
  </si>
  <si>
    <t>EVS Lidl Theke FeigenKÄ</t>
  </si>
  <si>
    <t>EVS-THEKE FeigenKÄ CZ</t>
  </si>
  <si>
    <t>EVS Lidl Theke GrünesPe</t>
  </si>
  <si>
    <t>EVS-THEKE GrünesPesto CZ</t>
  </si>
  <si>
    <t>EVS Lidl Theke Cremeux</t>
  </si>
  <si>
    <t>EVS Lidl Theke Heublume</t>
  </si>
  <si>
    <t>EVS-THEKE Heublume BIoland CZ</t>
  </si>
  <si>
    <t>EVS Lidl Theke Backstei</t>
  </si>
  <si>
    <t>EVS-THEKE BacksteinBlütenKÄ CZ</t>
  </si>
  <si>
    <t>EVS-THEKE Ziegenrolle D</t>
  </si>
  <si>
    <t>EVS-THEKE Ziegenrolle DK</t>
  </si>
  <si>
    <t>EVS-THEKE UnsBlütenKÄ DK</t>
  </si>
  <si>
    <t>EVS-THEKE WalnussKÄ DK</t>
  </si>
  <si>
    <t>EVS-THEKE MediKRÄU DK</t>
  </si>
  <si>
    <t>EVS-THEKE FeigenKÄ DK</t>
  </si>
  <si>
    <t>EVS Lidl Theke St. Gall</t>
  </si>
  <si>
    <t>EVS-THEKE StGallRahmKÄ DK</t>
  </si>
  <si>
    <t>EVS-THEKE GrünesPesto DK</t>
  </si>
  <si>
    <t>EVS-THEKE BacksteinBlütenKÄ DK</t>
  </si>
  <si>
    <t>EVS-THEKE Ziegenrolle F</t>
  </si>
  <si>
    <t>EVS-THEKE Ziegenrolle FI</t>
  </si>
  <si>
    <t>EVS-THEKE UnsBlütenKÄ FI</t>
  </si>
  <si>
    <t>EVS-THEKE MediKRÄU INT</t>
  </si>
  <si>
    <t>EVS-THEKE StGallRahmKÄ FI</t>
  </si>
  <si>
    <t>EVS-THEKE WalnussKÄ GR/CY</t>
  </si>
  <si>
    <t>EVS-THEKE medKRÄU GR/CY</t>
  </si>
  <si>
    <t>EVS-THEKE UnsBlütenKÄ HR</t>
  </si>
  <si>
    <t>EVS-THEKE WalnussKÄ HR</t>
  </si>
  <si>
    <t>EVS-THEKE FeigenKÄ HR</t>
  </si>
  <si>
    <t>EVS-THEKE MediKRÄU HR</t>
  </si>
  <si>
    <t>EVS-THEKE WalnussKÄ HU</t>
  </si>
  <si>
    <t>EVS-THEKE FeigenKÄ HU</t>
  </si>
  <si>
    <t>EVS-THEKE MediKRÄU HU</t>
  </si>
  <si>
    <t>EVS-THEKE WalnussKÄ IE</t>
  </si>
  <si>
    <t>EVS-THEKE FeigenKÄ IE</t>
  </si>
  <si>
    <t>EVS-THEKE medKRÄU IE</t>
  </si>
  <si>
    <t>EVS-THEKE WalnussKÄ LT</t>
  </si>
  <si>
    <t>EVS-THEKE medKRÄU LT</t>
  </si>
  <si>
    <t>EVS-THEKE FeigenKÄ NL</t>
  </si>
  <si>
    <t>EVS-THEKE GrünesPesto NL</t>
  </si>
  <si>
    <t>EVS Lidl Theke Gruyere</t>
  </si>
  <si>
    <t>EVS Lidl Theke Ziegenro</t>
  </si>
  <si>
    <t>EVS-THEKE Ziegenrolle PL</t>
  </si>
  <si>
    <t>EVS Lidl Theke WalnussK</t>
  </si>
  <si>
    <t>EVS-THEKE MediKRÄU PT</t>
  </si>
  <si>
    <t>EVS-THEKE FeigenKÄ PT</t>
  </si>
  <si>
    <t>EVS-THEKE WalnussKÄ PT</t>
  </si>
  <si>
    <t>EVS-THEKE BacksteinBlütenKÄ PT</t>
  </si>
  <si>
    <t>EVS-THEKE medKRÄU SE</t>
  </si>
  <si>
    <t>EVS-THEKE WalnussKÄ SE</t>
  </si>
  <si>
    <t>EVS-THEKE FeigenKÄ SE</t>
  </si>
  <si>
    <t>EVS Lidl Theke UnsBlüte</t>
  </si>
  <si>
    <t>EVS-THEKE UnsBlütenKÄ SE</t>
  </si>
  <si>
    <t>EVS-THEKE medKRÄU SL</t>
  </si>
  <si>
    <t>EVS-THEKE WalnussKÄ SL</t>
  </si>
  <si>
    <t>EVS-THEKE FeigenKÄ SL</t>
  </si>
  <si>
    <t>EVS-THEKE UnsBlütenKÄ SL</t>
  </si>
  <si>
    <t>ERS-NKS GOU 200G AHOFK GUB</t>
  </si>
  <si>
    <t>ERS-NKS MAASD 200G AHOFK GUB</t>
  </si>
  <si>
    <t>ERS-NKS BUTTERK 200G AHOFK GUB</t>
  </si>
  <si>
    <t>EVS Lidl Theke UnsBlütk</t>
  </si>
  <si>
    <t>EVS-THEKE UnsBlütkäse PL</t>
  </si>
  <si>
    <t>EVS-THEKE BacksteinBlüt</t>
  </si>
  <si>
    <t>EVS-THEKE BacksteinBlütenKÄ SE</t>
  </si>
  <si>
    <t>ENE THERMO-TOP-K76 100x60 32cm</t>
  </si>
  <si>
    <t>ERS Norma Leckerrom Gou</t>
  </si>
  <si>
    <t>EVS-THEKE Ziegenroll DE/AT</t>
  </si>
  <si>
    <t>EVS-THEKE BluFou IT</t>
  </si>
  <si>
    <t>EVS-THEKE LeGruyere IT</t>
  </si>
  <si>
    <t>EVS-THEKE Reblochon IT</t>
  </si>
  <si>
    <t>EVS-THEKE ZiegenGOU IT</t>
  </si>
  <si>
    <t>EVS-THEKE BrieDeNang IT</t>
  </si>
  <si>
    <t>EVS-THEKE Ziegenroll IT</t>
  </si>
  <si>
    <t>EVS-THEKE BluFou ES</t>
  </si>
  <si>
    <t>EVS-THEKE TirolerAdler</t>
  </si>
  <si>
    <t>EVS-THEKE TirolerAdler ES</t>
  </si>
  <si>
    <t>EVS-THEKE Pecorino ES</t>
  </si>
  <si>
    <t>EVS-THEKE Gruyere ES</t>
  </si>
  <si>
    <t>EVS-THEKE Reblochon ES</t>
  </si>
  <si>
    <t>EVS-THEKE ZiegenGOU ES</t>
  </si>
  <si>
    <t>EVS-THEKE BrieDeNang ES</t>
  </si>
  <si>
    <t>EVS-THEKE Ziegenroll ES</t>
  </si>
  <si>
    <t>EVS-THEKE Whisky&amp;Nut ES</t>
  </si>
  <si>
    <t>EVS-THEKE MeditKräuKÄ E</t>
  </si>
  <si>
    <t>EVS-THEKE MeditKräuKÄ ES</t>
  </si>
  <si>
    <t>EVS-THEKE Ziegenroll CZ</t>
  </si>
  <si>
    <t>EVS-THEKE LavendelKÄ DE/AT</t>
  </si>
  <si>
    <t>ERS Enjoy RS GAC 200g N</t>
  </si>
  <si>
    <t>ERS- Enjoy RS 200g GAC GB</t>
  </si>
  <si>
    <t>EVS GAC Enjoy Natur 200</t>
  </si>
  <si>
    <t>EVS- EnjoyRS NATUR 200G GAC GB</t>
  </si>
  <si>
    <t>EVS-MOC PAP 125G LID</t>
  </si>
  <si>
    <t>ERS-MOC PAP 125G LID</t>
  </si>
  <si>
    <t>EVS-MOC SCHNITTL 125G LID</t>
  </si>
  <si>
    <t>ERS-MOC SCHNITTL 125G LID</t>
  </si>
  <si>
    <t>EVS-MOC TOM-BAS 125G LID</t>
  </si>
  <si>
    <t>EVS-THEKE GrünesPesto P</t>
  </si>
  <si>
    <t>EVS-THEKE GrünesPesto PL</t>
  </si>
  <si>
    <t>EVS-THEKE RotweinKÄ DE/</t>
  </si>
  <si>
    <t>EVS-THEKE RotweinKÄ DE/AT</t>
  </si>
  <si>
    <t>ERS-NKS GOUDA 200G GUB PL</t>
  </si>
  <si>
    <t>ERS-NKS MAASDAMER 200G GUB PL</t>
  </si>
  <si>
    <t>ERS-NKS BUTTERKÄSE 200G GUB PL</t>
  </si>
  <si>
    <t>EVS-THEKE F-KO RotweinK</t>
  </si>
  <si>
    <t>EVS-THEKE F-KO RotweinKÄ</t>
  </si>
  <si>
    <t>EVS-THEKE F-KO Appenzel</t>
  </si>
  <si>
    <t>EVS-THEKE F-KO Appenzeller</t>
  </si>
  <si>
    <t>EVS-THEKE F-KO BackstBl</t>
  </si>
  <si>
    <t>EVS-THEKE F-KO BackstBlüKÄ</t>
  </si>
  <si>
    <t>EVS-THEKE HeublumenKÄ</t>
  </si>
  <si>
    <t>EVS-THEKE F-KO RingbKÄ</t>
  </si>
  <si>
    <t>EVS-THEKE F-KO RingbKÄ bio</t>
  </si>
  <si>
    <t>EVS-THEKE F-KO BluFou</t>
  </si>
  <si>
    <t>EVS-THEKE F-KO BrieNang</t>
  </si>
  <si>
    <t>EVS-THEKE F-KO BrieNangis</t>
  </si>
  <si>
    <t>EVS-THEKE F-KO Cremeux</t>
  </si>
  <si>
    <t>EVS-THEKE F-KO FeigenKÄ</t>
  </si>
  <si>
    <t>EVS-THEKE F-KO GrünesPe</t>
  </si>
  <si>
    <t>EVS-THEKE F-KO GrünesPesto</t>
  </si>
  <si>
    <t>EVS-THEKE F-KO Lavendel</t>
  </si>
  <si>
    <t>EVS-THEKE F-KO LavendelKÄ</t>
  </si>
  <si>
    <t>EVS-THEKE F-KO Gruyere</t>
  </si>
  <si>
    <t>EVS-THEKE F-KO MeditKrä</t>
  </si>
  <si>
    <t>EVS-THEKE F-KO MeditKräuKÄ</t>
  </si>
  <si>
    <t>EVS-THEKE F-KO Pecorino</t>
  </si>
  <si>
    <t>EVS-THEKE Bärlauch Brie</t>
  </si>
  <si>
    <t>EVS-THEKE orangenes Pes</t>
  </si>
  <si>
    <t>EVS-THEKE Orangenes Pesto</t>
  </si>
  <si>
    <t>EVS-THEKE Roviner</t>
  </si>
  <si>
    <t>EVS-THEKE Feuriger Nied</t>
  </si>
  <si>
    <t>EVS-THEKE Feuriger Niederländ</t>
  </si>
  <si>
    <t>EVS-THEKE RahmKÄ</t>
  </si>
  <si>
    <t>EVS-THEKE Cambozola</t>
  </si>
  <si>
    <t>EVS-THEKE Waldfee</t>
  </si>
  <si>
    <t>EVS-THEKE Gartentroll</t>
  </si>
  <si>
    <t>EVS-THEKE BierKÄ</t>
  </si>
  <si>
    <t>EVS-THEKE Kellergeist</t>
  </si>
  <si>
    <t>EVS-THEKE Bruschetta</t>
  </si>
  <si>
    <t>EVS-THEKE RotweinKÄ CZ</t>
  </si>
  <si>
    <t>EVS-THEKE RotweinKÄ SEF</t>
  </si>
  <si>
    <t>EVS-THEKE RotweinKÄ SEFI</t>
  </si>
  <si>
    <t>EVS-THEKE RotweinKÄ HU</t>
  </si>
  <si>
    <t>ERS Netto Nord Frija KS</t>
  </si>
  <si>
    <t>ERS-KS BUTTERK-EDAM 220G NET</t>
  </si>
  <si>
    <t>EVS Lidl Int. CLassic 1</t>
  </si>
  <si>
    <t>EVS-GRS CLASSIC 150G MIL V2</t>
  </si>
  <si>
    <t>EVS Lidl Ham 150g Int.</t>
  </si>
  <si>
    <t>EVS Lidl SCHI 150g V2</t>
  </si>
  <si>
    <t>EVS Lidl GRS Chilli 150</t>
  </si>
  <si>
    <t>EVS CHILI 150G Int. V2</t>
  </si>
  <si>
    <t>ERS Gouda OGT Lidl DE 4</t>
  </si>
  <si>
    <t>ERS Gouda Lidl DE 400g OGT</t>
  </si>
  <si>
    <t>EVS-RSTK Cheese &amp; Food</t>
  </si>
  <si>
    <t>EVS-RSTK NATUR 200G C&amp;F SKOR</t>
  </si>
  <si>
    <t>ERS GUB ALDI PT/ESP 200</t>
  </si>
  <si>
    <t>ERS-NKS GOU 200G ALDI ES/PT V2</t>
  </si>
  <si>
    <t>ERS Gut Bio Allg Hofkäs</t>
  </si>
  <si>
    <t>ERS-NKS MAAS 200G GUB ESP V2</t>
  </si>
  <si>
    <t>EVS Lidl NL 150g GRS Na</t>
  </si>
  <si>
    <t>EVS-GRS NATUR 150G LID NL</t>
  </si>
  <si>
    <t>ERS Lidl NL GRS Natur 1</t>
  </si>
  <si>
    <t>ERS-GRS NATUR 150G LIDL NL</t>
  </si>
  <si>
    <t>EVS Lidl NL GRS Chilli</t>
  </si>
  <si>
    <t>EVS-GRS CHILLI 150G LIDL NL</t>
  </si>
  <si>
    <t>ERS Lidl NL GRS Chilli</t>
  </si>
  <si>
    <t>ERS-GRS Chilli 150G LIDL NL</t>
  </si>
  <si>
    <t>ERS Lidl BE Classic 150</t>
  </si>
  <si>
    <t>ERS CLASSIC 150G LIDL BE V2</t>
  </si>
  <si>
    <t>ERS Lidl BE Ham 150g V2</t>
  </si>
  <si>
    <t>ERS HAM 150G LIDL BE V2</t>
  </si>
  <si>
    <t>ERS Lidl BE Chilli 150g</t>
  </si>
  <si>
    <t>ERS CHILI 150G LIDL BE V2</t>
  </si>
  <si>
    <t>ERS Lidl Schw/Fin Natur</t>
  </si>
  <si>
    <t>ERS NATUR 150G LID FI/SE V2</t>
  </si>
  <si>
    <t>ERS-GRS SCHI 150G LID HU/RU V2</t>
  </si>
  <si>
    <t>ERS Lidl Ung/Ru GRS Chi</t>
  </si>
  <si>
    <t>ERS-GRS CHI 150G LID HU/RU V2</t>
  </si>
  <si>
    <t>ERS Lidl GR/CY Natur GR</t>
  </si>
  <si>
    <t>ERS-GRS NAT 150G MIL GR/CY V2</t>
  </si>
  <si>
    <t>ERS Lidl GR/CY Ham GRS</t>
  </si>
  <si>
    <t>ERS-GRS SCHI 150G MIL GR/CY V2</t>
  </si>
  <si>
    <t>ERS Lidl GRS Chilli 150</t>
  </si>
  <si>
    <t>ERS-GRS CHIL 150G MIL GR/CY V2</t>
  </si>
  <si>
    <t>ERS-GRS NATUR 150G LID SL V2</t>
  </si>
  <si>
    <t>ERS-GRS SCHI 150G LID SL V2</t>
  </si>
  <si>
    <t>ERS-GRS CHILI 150G LID SL V2</t>
  </si>
  <si>
    <t>EVS-THEKE HeublumenKÄ b</t>
  </si>
  <si>
    <t>EVS-THEKE HeublumenKÄ biol</t>
  </si>
  <si>
    <t>EVS-THEKE PfeffTorte</t>
  </si>
  <si>
    <t>EVS-THEKE BacksteinBlütenKÄ</t>
  </si>
  <si>
    <t>EVS-THEKE Ringelblume b</t>
  </si>
  <si>
    <t>EVS-THEKE Ringelblume biol</t>
  </si>
  <si>
    <t>EVS-THEKE GrünesPesto</t>
  </si>
  <si>
    <t>EVS-THEKE WalnussKÄ</t>
  </si>
  <si>
    <t>ERS Aldi Spanien NKS 20</t>
  </si>
  <si>
    <t>ERS-NKS HAV 200G ALD ES V2</t>
  </si>
  <si>
    <t>ERS Aldi ES NKS 200g Ha</t>
  </si>
  <si>
    <t>ERS-NKS HAV 200G ALD DK V2</t>
  </si>
  <si>
    <t>ERS-NKS HAV-DIL 200G ALD DK V2</t>
  </si>
  <si>
    <t>ERS-NKS HAV-Pik 200G ALD DK V2</t>
  </si>
  <si>
    <t>EVS-MASC UHT 250G WH CN V2</t>
  </si>
  <si>
    <t>ERS-MASC UHT 250G WH CN V2</t>
  </si>
  <si>
    <t>EVS-MASC * 250G GRO V2</t>
  </si>
  <si>
    <t>ERS-MASC * 250G GRO V2</t>
  </si>
  <si>
    <t>EVS-NKS HAV 200G ALD DK V2</t>
  </si>
  <si>
    <t>EVS-NKS HAV-DIL 200G ALD DK V2</t>
  </si>
  <si>
    <t>EVS-NKS HAV-PIK 200G ALD DK V2</t>
  </si>
  <si>
    <t>EVS-NKS HAV 200G ALD ES V2</t>
  </si>
  <si>
    <t>EVS-NKS HAV-DIL 200G ALD ES V2</t>
  </si>
  <si>
    <t>EVS-GRS CLAS 150G MIL INT V2</t>
  </si>
  <si>
    <t>EVS-GRS SCHI 150G MIL Int V2</t>
  </si>
  <si>
    <t>EVS-GRS PF-CHI 150G MIL Int V2</t>
  </si>
  <si>
    <t>ERS-GRS CLASSIC 150G MIL BE V2</t>
  </si>
  <si>
    <t>ERS-GRS HAM 150G MIL BE V2</t>
  </si>
  <si>
    <t>ERS-GRS PF-CHIL 150G MIL BE V2</t>
  </si>
  <si>
    <t>ERS-GRS NATUR 150G LID 2P V2</t>
  </si>
  <si>
    <t>ERS Lidl Ung/Ro GRS Nat</t>
  </si>
  <si>
    <t>ERS-GRS NATU 150G LID HU/RO V2</t>
  </si>
  <si>
    <t>ERS Lidl Ung/Ro GRS Sch</t>
  </si>
  <si>
    <t>ERS-GRS HAM 150G LID HU/RO V2</t>
  </si>
  <si>
    <t>ERS Lidl Ung/Ro GRS Pap</t>
  </si>
  <si>
    <t>ERS-GRS P-CH 150G LID HU/RO V2</t>
  </si>
  <si>
    <t>ERS-GRS CLAS 150G MIL GR/CY V2</t>
  </si>
  <si>
    <t>ERS-GRS HAM 150G MIL GR/CY V2</t>
  </si>
  <si>
    <t>ERS-GRS P-CH 150G MIL GR/CY V2</t>
  </si>
  <si>
    <t>ERS-GRS CHILI 200G LID SL V2</t>
  </si>
  <si>
    <t>EVS-THEKE HeublumenKÄ S</t>
  </si>
  <si>
    <t>EVS-THEKE HeublumenKÄ SE</t>
  </si>
  <si>
    <t>EVS-THEKE medKRÄU DE/AT</t>
  </si>
  <si>
    <t>EVS-THEKE MediKRÄU DE/AT</t>
  </si>
  <si>
    <t>ERS Simplement Ben et B</t>
  </si>
  <si>
    <t>ERS-NKS Gouda Simple 200g FR</t>
  </si>
  <si>
    <t>ERS Simplement Bon et B</t>
  </si>
  <si>
    <t>ERS-NKS Maas 200G Simple FR</t>
  </si>
  <si>
    <t>ERS-NKS Simple Butterk 200g FR</t>
  </si>
  <si>
    <t>EVS-THEKE Whisky&amp;Nut SL</t>
  </si>
  <si>
    <t>EVS-THEKE BluFou GR/CY</t>
  </si>
  <si>
    <t>EVS-THEKE LavendelKÄ GR</t>
  </si>
  <si>
    <t>EVS-THEKE LavendelKÄ GR/CY</t>
  </si>
  <si>
    <t>EVS-THEKE Pecorino GR/C</t>
  </si>
  <si>
    <t>EVS-THEKE Pecorino GR/CY</t>
  </si>
  <si>
    <t>EVS-THEKE TirolerAdler GR/CY</t>
  </si>
  <si>
    <t>EVS-THEKE WalnussKÄ GR/</t>
  </si>
  <si>
    <t>EVS-THEKE Whisky&amp;Nut IN</t>
  </si>
  <si>
    <t>EVS-THEKE Whisky&amp;Nut INT</t>
  </si>
  <si>
    <t>ERS-KS BE/GO 220G MIL DE/AT V2</t>
  </si>
  <si>
    <t>ERS-KS BU-ED 220G MIL DE/AT V2</t>
  </si>
  <si>
    <t>ERS Lidl SK/HR Classic</t>
  </si>
  <si>
    <t>ERS CLASSIC 150G LIDL-N.a.</t>
  </si>
  <si>
    <t>ERS-GRS NATUR 150G LID SK/HR</t>
  </si>
  <si>
    <t>ERS-GRS HAM 150G LID SK/HR</t>
  </si>
  <si>
    <t>ERS-GRS CHILLI 150G LID SK/HR</t>
  </si>
  <si>
    <t>EVS-END Rezept-Aldi 3K MONO V2</t>
  </si>
  <si>
    <t>ERS Lidl Milbona SK-HR</t>
  </si>
  <si>
    <t>ERS-GRS CLASSIC 150G MIL SK-HR</t>
  </si>
  <si>
    <t>ERS GRS Lidl Milbona SK</t>
  </si>
  <si>
    <t>ERS-GRS HAM 150G MIL SK-HR</t>
  </si>
  <si>
    <t>ERS-GRS CHILI 150G MIL SK-HR</t>
  </si>
  <si>
    <t>EVS-THEKE Whisky&amp;Nut GB</t>
  </si>
  <si>
    <t>EVS-THEKE Whisky&amp;Nut GB/IE</t>
  </si>
  <si>
    <t>EVS-THEKE LavendelKÄ SL</t>
  </si>
  <si>
    <t>EVS-THEKE FeigenKÄ DE/A</t>
  </si>
  <si>
    <t>EVS-THEKE FeigenKÄ DE/AT</t>
  </si>
  <si>
    <t>ERS-NKS EDAM 200G ALD ES/PT</t>
  </si>
  <si>
    <t>ERS-NKS MOZZ 200G ALD ES/PT</t>
  </si>
  <si>
    <t>ERS-NKS EMM 200G ALD ES/PT</t>
  </si>
  <si>
    <t>ERS-NKS MAAS 200G ALD ES/PT</t>
  </si>
  <si>
    <t>ERS-KS BE-GO 220G MIL CH</t>
  </si>
  <si>
    <t>ERS-KS BU-ED 220G MIL CH</t>
  </si>
  <si>
    <t>ERS-KS BE-GO 220G MIL RO</t>
  </si>
  <si>
    <t>EVS-THEKE Appenzeller G</t>
  </si>
  <si>
    <t>EVS-THEKE Appenzeller GR/CY</t>
  </si>
  <si>
    <t>EVS-THEKE Brie DE/AT</t>
  </si>
  <si>
    <t>ERS Lidl Milbona Party</t>
  </si>
  <si>
    <t>ERS-KS BU-ED 220G MIL Party RO</t>
  </si>
  <si>
    <t>ERS-KS BE-GO 220G MIL Party SK</t>
  </si>
  <si>
    <t>ERS-KS BU-ED 220G MIL Party SK</t>
  </si>
  <si>
    <t>EVS-THEKE RotweinKÄ RO</t>
  </si>
  <si>
    <t>EVS-THEKE WalnussKÄ RO</t>
  </si>
  <si>
    <t>EVS-THEKE medKRÄU RO</t>
  </si>
  <si>
    <t>EVS-THEKE MediKRÄU RO</t>
  </si>
  <si>
    <t>EVS-THEKE TirolerAdler RO</t>
  </si>
  <si>
    <t>EVS-THEKE Pecorino RO</t>
  </si>
  <si>
    <t>EVS-THEKE ScharferPaul</t>
  </si>
  <si>
    <t>EVS-THEKE ScharferPaul RO</t>
  </si>
  <si>
    <t>EVS-THEKE BluFou RO</t>
  </si>
  <si>
    <t>EVS-THEKE FeigenKÄ RO</t>
  </si>
  <si>
    <t>EVS-THEKE Unser BlütenKÄ RO</t>
  </si>
  <si>
    <t>EVS-THEKE Reblochon RO</t>
  </si>
  <si>
    <t>EVS-THEKE ZiegenGOU RO</t>
  </si>
  <si>
    <t>EVS-THEKE Gruyere RO</t>
  </si>
  <si>
    <t>EVS-THEKE Appenzeller R</t>
  </si>
  <si>
    <t>EVS-THEKE Appenzeller RO</t>
  </si>
  <si>
    <t>EVS-THEKE Ziegenroll RO</t>
  </si>
  <si>
    <t>EVS-THEKE LavendelKÄ RO</t>
  </si>
  <si>
    <t>EVS-THEKE PfeffTorte RO</t>
  </si>
  <si>
    <t>EVS-THEKE MediKRÄU LT</t>
  </si>
  <si>
    <t>EVS-THEKE Roviner LT</t>
  </si>
  <si>
    <t>EVS-THEKE StGallRahmKÄ</t>
  </si>
  <si>
    <t>EVS-THEKE StGallRahmKÄ LT</t>
  </si>
  <si>
    <t>EVS-THEKE BluFou LT</t>
  </si>
  <si>
    <t>EVS-THEKE Pecorino LT</t>
  </si>
  <si>
    <t>EVS-THEKE RotweinKÄ LT</t>
  </si>
  <si>
    <t>EVS-THEKE Ziegenrolle L</t>
  </si>
  <si>
    <t>EVS-THEKE Ziegenrolle LT</t>
  </si>
  <si>
    <t>EVS-THEKE UnsBlütenKÄ P</t>
  </si>
  <si>
    <t>EVS-THEKE UnsBlütenKÄ PT</t>
  </si>
  <si>
    <t>EVS-THEKE RotweinKÄ PT</t>
  </si>
  <si>
    <t>ERS Frija KS 220g Gouda</t>
  </si>
  <si>
    <t>ERS-KS GOU-BERGK 220G NET</t>
  </si>
  <si>
    <t>EVS-THEKE LavendelKÄ HR</t>
  </si>
  <si>
    <t>ERS-NKS 200g Gouda Züge</t>
  </si>
  <si>
    <t>ERS-NKS Gouda 200g Züger CH</t>
  </si>
  <si>
    <t>ERS-NKS 200g Maasdamer</t>
  </si>
  <si>
    <t>ERS-NKS Maasdam 200g Züger CH</t>
  </si>
  <si>
    <t>ERS-NKS Maas light 200G Züger</t>
  </si>
  <si>
    <t>ENE ROT-THERMO-TOP-K76 95x150</t>
  </si>
  <si>
    <t>ENE BLAU-THERMO-TOP-K76 95x150</t>
  </si>
  <si>
    <t>EVS-THEKE TirolerAdler BG</t>
  </si>
  <si>
    <t>EVS-THEKE Whisky&amp;Nut BG</t>
  </si>
  <si>
    <t>EVS-THEKE ScharferPaul BG</t>
  </si>
  <si>
    <t>EVS-THEKE Pecorino BG</t>
  </si>
  <si>
    <t>EVS-THEKE WalnussKÄ BG</t>
  </si>
  <si>
    <t>EVS-THEKE BluFou BG</t>
  </si>
  <si>
    <t>EVS-THEKE ZiegenGOU BG</t>
  </si>
  <si>
    <t>EVS-THEKE Roviner BG</t>
  </si>
  <si>
    <t>EVS-THEKE RotweinKÄ BG</t>
  </si>
  <si>
    <t>ERS-NKS LANDK 200G BMI V2</t>
  </si>
  <si>
    <t>ERS-NKS GER 200G BMI V2</t>
  </si>
  <si>
    <t>ERS-NKS GOU 200G BMI V2</t>
  </si>
  <si>
    <t>EVS-THEKE StGallRahmKÄ BG</t>
  </si>
  <si>
    <t>EVS-THEKE Ziegenrolle B</t>
  </si>
  <si>
    <t>EVS-THEKE Ziegenrolle BG</t>
  </si>
  <si>
    <t>EVS-THEKE Brie BG</t>
  </si>
  <si>
    <t>EVS-THEKE GrünesPesto B</t>
  </si>
  <si>
    <t>EVS-THEKE GrünesPesto BG</t>
  </si>
  <si>
    <t>ERS-NKS GOUDA 400G MIL V2</t>
  </si>
  <si>
    <t>ERS-NKS BUTTERKÄSE 400G MIL V2</t>
  </si>
  <si>
    <t>EVS-THEKE Ziegenrolle CH</t>
  </si>
  <si>
    <t>EVS-THEKE BluFou CH</t>
  </si>
  <si>
    <t>EVS-THEKE Whisky&amp;Nut CH</t>
  </si>
  <si>
    <t>EVS-THEKE HeublumenKÄ C</t>
  </si>
  <si>
    <t>EVS-THEKE HeublumenKÄ CH</t>
  </si>
  <si>
    <t>EVS-THEKE WalnussKÄ CH</t>
  </si>
  <si>
    <t>EVS-THEKE TirolerAdler CH</t>
  </si>
  <si>
    <t>EVS-THEKE GrünesPesto C</t>
  </si>
  <si>
    <t>EVS-THEKE GrünesPesto CH</t>
  </si>
  <si>
    <t>EVS-THEKE Reblochon CH</t>
  </si>
  <si>
    <t>EVS-THEKE RotweinKÄ HR</t>
  </si>
  <si>
    <t>EVS-THEKE HeublumenKÄ H</t>
  </si>
  <si>
    <t>EVS-THEKE HeublumenKÄ HR</t>
  </si>
  <si>
    <t>ERS Trentin INs NKS 200</t>
  </si>
  <si>
    <t>ERS-NKS GOU 200G TRE IT V2</t>
  </si>
  <si>
    <t>EVS Trentin INs NKS 200</t>
  </si>
  <si>
    <t>EVS-NKS GOU-200G TRE IT V2</t>
  </si>
  <si>
    <t>ERS-NKS EDAM 200G TRE IT V2</t>
  </si>
  <si>
    <t>EVS-NKS EDAM 200G TRE IT V2</t>
  </si>
  <si>
    <t>ERS-NKS PROV 200G TRE IT V2</t>
  </si>
  <si>
    <t>EVS-NKS PROV-200G TRE IT V2</t>
  </si>
  <si>
    <t>EVS Jermi FK-Aufstrich</t>
  </si>
  <si>
    <t>EVS-FK SCHNITTL 125G JER ES</t>
  </si>
  <si>
    <t>EVS jermi FK-Aufstrich</t>
  </si>
  <si>
    <t>EVS-FK ANANAS 125G JER ES</t>
  </si>
  <si>
    <t>ERS Jermi FK-Aufstrich</t>
  </si>
  <si>
    <t>ERS-FK SCHNITTL 125G JER ES</t>
  </si>
  <si>
    <t>ERS-FK ANANAS 125G ER ES</t>
  </si>
  <si>
    <t>ERS-KP KÄVielfalt 200G LID V2</t>
  </si>
  <si>
    <t>EVS-Naturkäsestücke Gou</t>
  </si>
  <si>
    <t>EVS-NKST 200G GOU BFO</t>
  </si>
  <si>
    <t>EVS-NKST 200g Edamer Bl</t>
  </si>
  <si>
    <t>EVS-NKST 200G EDAM BFO</t>
  </si>
  <si>
    <t>EVS-NKST 200g Bergkäse</t>
  </si>
  <si>
    <t>EVS-NKST 200G BERK BFO</t>
  </si>
  <si>
    <t>EVS-NKST 200g Havarti P</t>
  </si>
  <si>
    <t>EVS-NKST 200G HAV-PIK BFO</t>
  </si>
  <si>
    <t>EVS-FKR KRÄU 100G MARK V2</t>
  </si>
  <si>
    <t>EVS-FKR PFEFF 100G MARK V2</t>
  </si>
  <si>
    <t>EVS-FKR ANA-MAN 100G MARK V2</t>
  </si>
  <si>
    <t>ERS-FKR Kräuter 100G MARK V2</t>
  </si>
  <si>
    <t>ERS-FKR PF 100G MARK V2</t>
  </si>
  <si>
    <t>ERS-FKR ANANASMAN 100G MARK V2</t>
  </si>
  <si>
    <t>ERS-KP * 150G MEI V2</t>
  </si>
  <si>
    <t>EVS-THEKE BacksteinBlütenKÄ SK</t>
  </si>
  <si>
    <t>EVS-THEKE Brie SK</t>
  </si>
  <si>
    <t>EVS-THEKE WalnussKÄ SK</t>
  </si>
  <si>
    <t>EVS-THEKE GrünesPesto S</t>
  </si>
  <si>
    <t>EVS-THEKE GrünesPesto SK</t>
  </si>
  <si>
    <t>EVS-THEKE BluFou SK</t>
  </si>
  <si>
    <t>EVS-THEKE RotweinKÄ SK</t>
  </si>
  <si>
    <t>EVS-THEKE medKRÄU SK</t>
  </si>
  <si>
    <t>EVS-THEKE Pecorino SK</t>
  </si>
  <si>
    <t>EVS-NKS Grandamer 1500G AMM</t>
  </si>
  <si>
    <t>EVS-THEKE HeublumenKÄ SL_v2</t>
  </si>
  <si>
    <t>EVS-THEKE PfeffTorte FI</t>
  </si>
  <si>
    <t>EVS-THEKE GrünesPesto SE/FI</t>
  </si>
  <si>
    <t>EVS-THEKE BluFou HU</t>
  </si>
  <si>
    <t>EVS-THEKE Appenzeller H</t>
  </si>
  <si>
    <t>EVS-THEKE Appenzeller HU</t>
  </si>
  <si>
    <t>EVS-THEKE GrünesPesto H</t>
  </si>
  <si>
    <t>EVS-THEKE GrünesPesto HU</t>
  </si>
  <si>
    <t>EVS-THEKE ZiegenGOU HU</t>
  </si>
  <si>
    <t>ERS-RS 200G MON V2</t>
  </si>
  <si>
    <t>EVS-THEKE Cremeux FI</t>
  </si>
  <si>
    <t>EVS-THEKE Reblochon HU</t>
  </si>
  <si>
    <t>EVS-THEKE Blanko transp</t>
  </si>
  <si>
    <t>EVS-THEKE Blanko transparent</t>
  </si>
  <si>
    <t>ERS-NKS LANDK 200G BMI V3</t>
  </si>
  <si>
    <t>ERS-NKS GER 200G BMI V3</t>
  </si>
  <si>
    <t>ERS-NKS GOU 200G BMI V3</t>
  </si>
  <si>
    <t>ERS-KS BUT-EDAM 220G MIL ES V2</t>
  </si>
  <si>
    <t>ERS-KS GOU-BERG 220G MIL ES V2</t>
  </si>
  <si>
    <t>ERS-NKS Tilsiter 400G MIL V2</t>
  </si>
  <si>
    <t>ERS Gouda Lidl DE 400g OGT V2</t>
  </si>
  <si>
    <t>EVS-THEKE Rotweinkäse I</t>
  </si>
  <si>
    <t>EVS-THEKE RotweinKÄ INT</t>
  </si>
  <si>
    <t>EVS-THEKE Brie HU</t>
  </si>
  <si>
    <t>EVS-END NATUR B-QUALI 3K MONO</t>
  </si>
  <si>
    <t>EVS-END SCHINKEN 3K MONO</t>
  </si>
  <si>
    <t>ENE Easy Open 25mmx40mm</t>
  </si>
  <si>
    <t>ENE Easy Open 19mmx45mm</t>
  </si>
  <si>
    <t>ENE Thermo-Top 50x50 m.L. 25%</t>
  </si>
  <si>
    <t>EVS-THEKE RotweinKÄ LT_v2</t>
  </si>
  <si>
    <t>EVS-RS * 160G ICE GB ohne PF</t>
  </si>
  <si>
    <t>EVS-THEKE Alpkäse</t>
  </si>
  <si>
    <t>ERS-RS NATUR 150G LEK V2</t>
  </si>
  <si>
    <t>ERS-RS SCHI 150G LEK V2</t>
  </si>
  <si>
    <t>ERS-RS CHILI 150G LEK V2</t>
  </si>
  <si>
    <t>ERS Naturkäsescheiben G</t>
  </si>
  <si>
    <t>ERS-NKS GOU 200G COP DE</t>
  </si>
  <si>
    <t>ERS Naturkäsescheiben M</t>
  </si>
  <si>
    <t>ERS-NKS MAAS 200G COP DE</t>
  </si>
  <si>
    <t>ERS-NKS MAAS light 200G COP DE</t>
  </si>
  <si>
    <t>EVS-THEKE Cambozola Tro</t>
  </si>
  <si>
    <t>EVS-THEKE Cambozola Tropfenfor</t>
  </si>
  <si>
    <t>ERS-GRS CLASSIC 200G LID GB V2</t>
  </si>
  <si>
    <t>ERS-GRS SCHI 200G LID GB V2</t>
  </si>
  <si>
    <t>ERS-GRS PAP-CHI 200G LID GB V2</t>
  </si>
  <si>
    <t>EVS-THEKE Walnusskäse I</t>
  </si>
  <si>
    <t>EVS-THEKE WalnussKÄ INT</t>
  </si>
  <si>
    <t>EVS-THEKE Rahmkäse CZ</t>
  </si>
  <si>
    <t>EVS-THEKE RahmKÄ CZ</t>
  </si>
  <si>
    <t>EVS-THEKE BluFou IE</t>
  </si>
  <si>
    <t>EVS-THEKE Bruschetta HU</t>
  </si>
  <si>
    <t>EVS-SKSTK WAL150G LID BE-NL V2</t>
  </si>
  <si>
    <t>ERS-SKSTK WAL150G LID BE-NL V2</t>
  </si>
  <si>
    <t>EVS-SKSTK WAL150G LID AT-IE V2</t>
  </si>
  <si>
    <t>ERS-SKSTK WAL150G LID AT-IE V2</t>
  </si>
  <si>
    <t>EVS-THEKE Bruschetta CZ</t>
  </si>
  <si>
    <t>EVS-THEKE Orangenes Pesto CZ</t>
  </si>
  <si>
    <t>EVS-THEKE Whisky&amp;Nut LT</t>
  </si>
  <si>
    <t>EVS-THEKE RotweinKÄ HR_v2</t>
  </si>
  <si>
    <t>EVS-THEKE Brie de Nangi</t>
  </si>
  <si>
    <t>EVS-THEKE Brie de Nangis DE/AT</t>
  </si>
  <si>
    <t>ERS-RS NATUR 150G COP V2</t>
  </si>
  <si>
    <t>EVS-THEKE Orangenes Pesto DK</t>
  </si>
  <si>
    <t>EVS-THEKE Orangenes Pesto SL</t>
  </si>
  <si>
    <t>EVS-THEKE Appenzeller S</t>
  </si>
  <si>
    <t>EVS-THEKE Appenzeller SL</t>
  </si>
  <si>
    <t>EVS-THEKE PfeffTorte SL</t>
  </si>
  <si>
    <t>EVS-THEKE Bruschetta FI</t>
  </si>
  <si>
    <t>EVS-THEKE MediKRÄU CH</t>
  </si>
  <si>
    <t>ERS-NKS GOUDA 200G GUB PL V2</t>
  </si>
  <si>
    <t>ERS-NKS MAASD 200G GUB PL V2</t>
  </si>
  <si>
    <t>ERS-NKS BUTTERK 200G GUB PL V2</t>
  </si>
  <si>
    <t>EVS-THEKE Munster Lisbe</t>
  </si>
  <si>
    <t>EVS-THEKE Munster Lisbeth</t>
  </si>
  <si>
    <t>EVS-END Rezept-Lidl 3K MONO V2</t>
  </si>
  <si>
    <t>ESE-MOZZ CREMA 100G</t>
  </si>
  <si>
    <t>EVS-THEKE Kellergeist_v</t>
  </si>
  <si>
    <t>EVS-THEKE Kellergeist_v2</t>
  </si>
  <si>
    <t>Etiketten 58x58 mm Bize</t>
  </si>
  <si>
    <t>ENE 58X58MM</t>
  </si>
  <si>
    <t>Etiketten 100x47 mm Moz</t>
  </si>
  <si>
    <t>ENE 100X47MM</t>
  </si>
  <si>
    <t>ERS-NKS GOU150G CNF KOR</t>
  </si>
  <si>
    <t>ERS-NKS EMM 150G CNF KOR</t>
  </si>
  <si>
    <t>ERS-RS 200G CNF KOR</t>
  </si>
  <si>
    <t>ERS-KS CHED PROC MBL 220G KOR</t>
  </si>
  <si>
    <t>ERS-KS GOU PROC MBL 220G KOR</t>
  </si>
  <si>
    <t>ERS-KS CHED PROC MBL 100G KOR</t>
  </si>
  <si>
    <t>ERS-KS GOU PROC MBL 100G KOR</t>
  </si>
  <si>
    <t>ERS MBL Emmentaler Proc</t>
  </si>
  <si>
    <t>ERS-KS EMM PROC MBL 220G KOR</t>
  </si>
  <si>
    <t>ERS-KS EMM PROC MBL 100G KOR</t>
  </si>
  <si>
    <t>ERS-KS CAM PROC MBL 100G KOR</t>
  </si>
  <si>
    <t>ERS CNF RS Natur 150g k</t>
  </si>
  <si>
    <t>ERS-RSTK 150G CNF KOR</t>
  </si>
  <si>
    <t>ERS Räucherstücke 100g</t>
  </si>
  <si>
    <t>ERS-RSTK 100G CNF KOR</t>
  </si>
  <si>
    <t>EVS-RW Cheese &amp; Food Na</t>
  </si>
  <si>
    <t>EVS-RW NATUR 200G C&amp;F KOR</t>
  </si>
  <si>
    <t>ERS-NKS GOU 400G BE/NL MIL V2</t>
  </si>
  <si>
    <t>ERS Gouda Lidl ES 400g</t>
  </si>
  <si>
    <t>EVS Gouda Lidl ES 400g</t>
  </si>
  <si>
    <t>EVS Gouda Lidl ES</t>
  </si>
  <si>
    <t>EVS-THEKE Old Amsterdam</t>
  </si>
  <si>
    <t>ERS Aldi Süd Bergbauern</t>
  </si>
  <si>
    <t>ERS-NKS BERGBAUERN 150G GUTBIO</t>
  </si>
  <si>
    <t>EVS-THEKE Saint André</t>
  </si>
  <si>
    <t>EVS-THEKE Appenzeller HR</t>
  </si>
  <si>
    <t>EVS-THEKE Roviner HR</t>
  </si>
  <si>
    <t>EVS-THEKE Bruschetta HR</t>
  </si>
  <si>
    <t>EVS-THEKE oranges Pesto</t>
  </si>
  <si>
    <t>EVS-THEKE Oranges Pesto HR</t>
  </si>
  <si>
    <t>EVS-THEKE Grünes Pesto</t>
  </si>
  <si>
    <t>EVS-THEKE Grünes Pesto HR</t>
  </si>
  <si>
    <t>EVS-THEKE Pfeffer-Torte</t>
  </si>
  <si>
    <t>EVS-THEKE Pfeffer-Torte HR</t>
  </si>
  <si>
    <t>EVS-DELUXE Deutsches Kä</t>
  </si>
  <si>
    <t>EVS-DELUXE Deutsches Käsebrett</t>
  </si>
  <si>
    <t>ERS- Enjoy RS 200g GAC GB V2</t>
  </si>
  <si>
    <t>EVS-THEKE Kellergeist C</t>
  </si>
  <si>
    <t>EVS-THEKE Kellergeist CZ</t>
  </si>
  <si>
    <t>EVS Markant JT RS Natur V2</t>
  </si>
  <si>
    <t>EVS Markant JT RS Schinken V2</t>
  </si>
  <si>
    <t>ERS Markant JT RS Natur V2</t>
  </si>
  <si>
    <t>ERS Markant JT RS SCHI 150G V2</t>
  </si>
  <si>
    <t>ERS FKR KNOBKRÄ 100G ASA GB V2</t>
  </si>
  <si>
    <t>EVS FKR KNOBKRÄ 100G ASA GB V2</t>
  </si>
  <si>
    <t>EVS-THEKE Blanko weiß</t>
  </si>
  <si>
    <t>EVS-RS NATUR 150G LEK DLG V2</t>
  </si>
  <si>
    <t>EVS-RS SCHI 150G LEK DLG V2</t>
  </si>
  <si>
    <t>EVS-RS CHILI 150G LEK DLG V2</t>
  </si>
  <si>
    <t>ERS-KS BUTTER-EDAM 220G LEK V2</t>
  </si>
  <si>
    <t>EVS-RS MILD 175G ASA GB V2</t>
  </si>
  <si>
    <t>ERS-RS MILD 175G ASA GB V2</t>
  </si>
  <si>
    <t>EVS-THEKE Gruyere NL</t>
  </si>
  <si>
    <t>ERS-NKS Tilsiter 400G MIL V3</t>
  </si>
  <si>
    <t>ERS Gouda Lidl DE 400g OGT V3</t>
  </si>
  <si>
    <t>ERS-NKS GOUDA 400G MIL V3</t>
  </si>
  <si>
    <t>ERS-NKS BUTTERKÄSE 400G MIL V3</t>
  </si>
  <si>
    <t>EVS-FK Block 2K Grand'OR V2</t>
  </si>
  <si>
    <t>EVS-RW NATUR 2K JER V2</t>
  </si>
  <si>
    <t>EVS-THEKE Roviner RO</t>
  </si>
  <si>
    <t>EVS-THEKE Whisky&amp;Nut RO</t>
  </si>
  <si>
    <t>ERS Leis Räucherscheibe</t>
  </si>
  <si>
    <t>ERS-RS * 160G Leis</t>
  </si>
  <si>
    <t>ERS-Lidl Vemondo Vegane</t>
  </si>
  <si>
    <t>ERS-LIDL VEG Scheiben Mild 150</t>
  </si>
  <si>
    <t>ERS-LIDL VEG Scheiben Würz 150</t>
  </si>
  <si>
    <t>ERS-NKS EDAM 150G TRE IT V2</t>
  </si>
  <si>
    <t>ERS-NKS EMM 150G TRE IT V2</t>
  </si>
  <si>
    <t>ERS-NKS GOU 150G TRE IT V2</t>
  </si>
  <si>
    <t>ERS-NKS PROV 150G TRE IT V2</t>
  </si>
  <si>
    <t>EVS-THEKE Brie de Nangis HU</t>
  </si>
  <si>
    <t>ERS-RS * 180G ASA GB V2</t>
  </si>
  <si>
    <t>EVS Trentin NKS 120g Pr</t>
  </si>
  <si>
    <t>EVS-NKS PROV 120G TRE IT</t>
  </si>
  <si>
    <t>EVS Trentin NKS 120g Pe</t>
  </si>
  <si>
    <t>EVS-NKS PEC 120G TRE IT</t>
  </si>
  <si>
    <t>ERS Trentin NKS 120g Pr</t>
  </si>
  <si>
    <t>ERS-NKS PROV 120G TRE IT</t>
  </si>
  <si>
    <t>ERS Trentin NKS 120g Pe</t>
  </si>
  <si>
    <t>ERS-NKS PEC 120G TRE IT</t>
  </si>
  <si>
    <t>EVS-FK KRÄUTER 125G LID</t>
  </si>
  <si>
    <t>ERS-FK KRÄUTER 125G MIL</t>
  </si>
  <si>
    <t>EVS-END * * MONOLITH 4kg V2</t>
  </si>
  <si>
    <t>EVS-THEKE Appenzeller P</t>
  </si>
  <si>
    <t>EVS-THEKE Appenzeller PT</t>
  </si>
  <si>
    <t>EVS-THEKE Naturkäsesche</t>
  </si>
  <si>
    <t>EVS-THEKE NKS Allg EMMEN 150G</t>
  </si>
  <si>
    <t>EVS-THEKE NKS Crem TIL 130G</t>
  </si>
  <si>
    <t>EVS-THEKE NKS GOU Royal 150G</t>
  </si>
  <si>
    <t>EVS-THEKE NKS Jarlsberg 150G</t>
  </si>
  <si>
    <t>EVS-THEKE Whisky&amp;Nut DK</t>
  </si>
  <si>
    <t>EVS-THEKE Brie de Nangis PT</t>
  </si>
  <si>
    <t>ENE-K76 Thermo-Top-100X60MM</t>
  </si>
  <si>
    <t>ERS Lidl Theke Naturkäs</t>
  </si>
  <si>
    <t>ERS-THEKE NKS 150G LIDL</t>
  </si>
  <si>
    <t>EVS-KS GOU-EDAM 220G GEI DK V2</t>
  </si>
  <si>
    <t>EVS KS GOU-BUKÄ 220G GEI DK V2</t>
  </si>
  <si>
    <t>EVS-THEKE GrünesPesto R</t>
  </si>
  <si>
    <t>EVS-THEKE GrünesPesto RO</t>
  </si>
  <si>
    <t>EVS-THEKE Orangenes Pesto RO</t>
  </si>
  <si>
    <t>ERS-NKS TIL 400G LEK V2</t>
  </si>
  <si>
    <t>ERS-NKS EDAM 400G LEK V2</t>
  </si>
  <si>
    <t>ERS-NKS BUTTERKÄSE 16x4</t>
  </si>
  <si>
    <t>ERS-NKS BUTTERK 400G LEK V2</t>
  </si>
  <si>
    <t>ERS-NKS GOU 400G LEK V2</t>
  </si>
  <si>
    <t>ERS-KS BUTTERK-EDAM 220G NE V2</t>
  </si>
  <si>
    <t>ERS-KS GOU-BERGK 220G NET V2</t>
  </si>
  <si>
    <t>ERS-KS GOU-BERGK 220G LEK V2</t>
  </si>
  <si>
    <t>EVS-RSTK 400G LEIS V2</t>
  </si>
  <si>
    <t>ENE Thermo-Top-K76 50x50 m.P.</t>
  </si>
  <si>
    <t>ERS-FK TOM-BAS 125G LID V2</t>
  </si>
  <si>
    <t>ERS Lidl Gr/Zyp GRS Ham</t>
  </si>
  <si>
    <t>ERS-GRS HAM 150G LID GR/CY V3</t>
  </si>
  <si>
    <t>ERS Lidl Gri/Zyp GRS Ch</t>
  </si>
  <si>
    <t>ERS-GRS CHI 150G LID GR/CY  V3</t>
  </si>
  <si>
    <t>ERS Lidl Sl Ham GRS 150</t>
  </si>
  <si>
    <t>ERS-GRS SCHI 150G MIL SL V3</t>
  </si>
  <si>
    <t>ERS-GRS CHIL 150G MIL  SL V3</t>
  </si>
  <si>
    <t>ERS Lidl Ung/Slo GRS Sc</t>
  </si>
  <si>
    <t>ERS-GRS SCHI 150G LID SK/HR V2</t>
  </si>
  <si>
    <t>ERS Lidl Ung/Rum GRS Ch</t>
  </si>
  <si>
    <t>ERS-GRS CHI 150G LID SK/HR V2</t>
  </si>
  <si>
    <t>ERS Lidl Nie GRS Chili</t>
  </si>
  <si>
    <t>ERS-GRS CHI 150G LID NL V2</t>
  </si>
  <si>
    <t>ERS-NKS BUTTERK 400G HOF V2</t>
  </si>
  <si>
    <t>ERS-NKS EDAM 400G HOF V2</t>
  </si>
  <si>
    <t>ERS-NKS TIL 400G HOF V2</t>
  </si>
  <si>
    <t>ERS-NKS Gouda 400g Hofb</t>
  </si>
  <si>
    <t>ERS-NKS GOU 400G HOF (JERMI)V2</t>
  </si>
  <si>
    <t>ERS-NKS GOUD 400G HOF (MOA) V2</t>
  </si>
  <si>
    <t>EVS-THEKE Bruschetta LT</t>
  </si>
  <si>
    <t>EVS-THEKE WalnussKÄ RS</t>
  </si>
  <si>
    <t>EVS-THEKE PfeffTorte RS</t>
  </si>
  <si>
    <t>EVS-THEKE Pecorino RS</t>
  </si>
  <si>
    <t>EVS-THEKE Whisky&amp;Nut RS</t>
  </si>
  <si>
    <t>EVS-THEKE RotweinKÄ RS</t>
  </si>
  <si>
    <t>EVS Tiroler Adler RS</t>
  </si>
  <si>
    <t>EVS-THEKE TirolerAdler RS</t>
  </si>
  <si>
    <t>EVS Scharfer Paul RS</t>
  </si>
  <si>
    <t>EVS-THEKE ScharferPaul RS</t>
  </si>
  <si>
    <t>ERS Hofburger RS 250g N</t>
  </si>
  <si>
    <t>ERS-RS NATUR 250G HOF V2</t>
  </si>
  <si>
    <t>ERS-RS NUSS 250G HOF V2</t>
  </si>
  <si>
    <t>ERS Hofburger RS 250g S</t>
  </si>
  <si>
    <t>ERS-RS SCHI 250G HOF V2</t>
  </si>
  <si>
    <t>EVS-THEKE Gruyere RS</t>
  </si>
  <si>
    <t>ERS Hofburger RS 250g C</t>
  </si>
  <si>
    <t>ERS-RS CHILI 250G HOF V2</t>
  </si>
  <si>
    <t>EVS-THEKE GrünesPesto RS</t>
  </si>
  <si>
    <t>ERS Aldi Süd Hofburger</t>
  </si>
  <si>
    <t>ERS-RS NATUR 150G HOF V2</t>
  </si>
  <si>
    <t>ERS-RS SCHI 150G HOF V2</t>
  </si>
  <si>
    <t>ERS-RS PAP-CHILI 150G HOF V2</t>
  </si>
  <si>
    <t>ERS-RS GARTK 150G HOF V2</t>
  </si>
  <si>
    <t>EVS-RSTK NATUR 300G MON V2</t>
  </si>
  <si>
    <t>EVS-THEKE Unser Blütenk</t>
  </si>
  <si>
    <t>EVS-THEKE Unser BlütenKÄ RS</t>
  </si>
  <si>
    <t>EVS-THEKE medKRÄU RS</t>
  </si>
  <si>
    <t>EVS-THEKE MediKRÄU RS</t>
  </si>
  <si>
    <t>EVS-THEKE HeublumenKÄ R</t>
  </si>
  <si>
    <t>EVS-THEKE HeublumenKÄ RS</t>
  </si>
  <si>
    <t>ERS-NKS MAAS 300G HOF V2</t>
  </si>
  <si>
    <t>ERS-RS SCHI 250G JER V2</t>
  </si>
  <si>
    <t>ERS-RS SCHI 200G JER V2</t>
  </si>
  <si>
    <t>ERS-RS NATUR 200G JER V2</t>
  </si>
  <si>
    <t>ERS-RS NATUR 250G JER V2</t>
  </si>
  <si>
    <t>ERS-GRS CLASSIC 200G LID GB V3</t>
  </si>
  <si>
    <t>ERS-GRS SCHI 200G LID GB V3</t>
  </si>
  <si>
    <t>ERS-GRS PAP-CHI 200G LID GB V3</t>
  </si>
  <si>
    <t>EVS-THEKE Feuri Niederl</t>
  </si>
  <si>
    <t>EVS-THEKE Feuri Niederländ CZ</t>
  </si>
  <si>
    <t>ERS-RSTK NATUR 300G MON V2</t>
  </si>
  <si>
    <t>EVS-RW SCHI 1K JER V2</t>
  </si>
  <si>
    <t>ERS-GRS SCHI 150G LID DE V2</t>
  </si>
  <si>
    <t>ERS-GRS PAP 150G LID DE V2</t>
  </si>
  <si>
    <t>ERS-GRS SCHI 150G LID HU/RO V3</t>
  </si>
  <si>
    <t>ERS Lidl Ung/Rumänien G</t>
  </si>
  <si>
    <t>ERS-GRS CHI 150G LID HU/RO V3</t>
  </si>
  <si>
    <t>ERS Aldi Schweiz Alpenm</t>
  </si>
  <si>
    <t>ERS-RS NATUR 150G ALP SCHWEIZ</t>
  </si>
  <si>
    <t>ERS-RS SCHI 150G ALP SCHWEIZ</t>
  </si>
  <si>
    <t>ERS-RS PAP-CH150G ALP SCHWEIZ</t>
  </si>
  <si>
    <t>ERS-RS GARTK 150G ALP SCHWEIZ</t>
  </si>
  <si>
    <t>ERS Lidl Milbona GRS Na</t>
  </si>
  <si>
    <t>ERS-GRS NATUR 150G LID OGT V2</t>
  </si>
  <si>
    <t>ERS-KS GOU-EDAM 220G GEI V2</t>
  </si>
  <si>
    <t>ERS-KS GOU-BUTTERK 220G GEI V2</t>
  </si>
  <si>
    <t>EVS-THEKE Pfeffer-Torte BG</t>
  </si>
  <si>
    <t>EVS-THEKE medKRÄU BG</t>
  </si>
  <si>
    <t>EVS-THEKE Reblochon BG</t>
  </si>
  <si>
    <t>ERS Lidl BE Ham 150g V3</t>
  </si>
  <si>
    <t>ERS HAM 150G LIDL BE V3</t>
  </si>
  <si>
    <t>ERS CHILI 150G LIDL BE V3</t>
  </si>
  <si>
    <t>ERS-GRS NAT 150G LID HU/RU V2</t>
  </si>
  <si>
    <t>EVS-THEKE Old Amsterdam INT</t>
  </si>
  <si>
    <t>EVS-THEKE Appenzeller C</t>
  </si>
  <si>
    <t>EVS-THEKE Appenzeller CZ</t>
  </si>
  <si>
    <t>EVS-THEKE Scharfer Paul</t>
  </si>
  <si>
    <t>EVS-THEKE Scharfer Paul PL</t>
  </si>
  <si>
    <t>ERS-NKS Gouda Simple200g FR V2</t>
  </si>
  <si>
    <t>ERS-NKS Maas 200G Simple FR V2</t>
  </si>
  <si>
    <t>ERS-NKS Simpl Butterk200g F V2</t>
  </si>
  <si>
    <t>EVS-RW NATUR 1K JER V2</t>
  </si>
  <si>
    <t>EVS-RW SCHI 2000G JER V2</t>
  </si>
  <si>
    <t>EVS-THEKE Kellergeist F</t>
  </si>
  <si>
    <t>EVS-THEKE Kellergeist FI</t>
  </si>
  <si>
    <t>EVS-THEKE GrünesPesto SE</t>
  </si>
  <si>
    <t>ERS-NKS GOU 300G ORG RO</t>
  </si>
  <si>
    <t>ERS-NKS GOU 300G ORG SI/HR</t>
  </si>
  <si>
    <t>ERS-NKS GOU 300G ORG GB/IE/NL</t>
  </si>
  <si>
    <t>ERS-NKS MAAS 300G ORG RO</t>
  </si>
  <si>
    <t>ERS-NKS MAAS 300G ORG HR/SI</t>
  </si>
  <si>
    <t>ERS-NKS MAAS 300G ORG NL</t>
  </si>
  <si>
    <t>ERS-NKS TIL 300G ORG RO</t>
  </si>
  <si>
    <t>ERS-NKS TIL 300G ORG HR/SI</t>
  </si>
  <si>
    <t>ERS-NKS TIL 300G ORG GB/IE/NL</t>
  </si>
  <si>
    <t>ERS-NKS BUTTERK 300G ORG RO</t>
  </si>
  <si>
    <t>ERS-NKS BUTTERK 300G ORG HR/SI</t>
  </si>
  <si>
    <t>ERS-NKS BUTTK 300G ORG GB/IE/N</t>
  </si>
  <si>
    <t>ERS-NKS MAAS 300G ORG AT</t>
  </si>
  <si>
    <t>ERS-NKS TIL 300G ORG AT</t>
  </si>
  <si>
    <t>ERS-NKS GOU 300G ORG AT</t>
  </si>
  <si>
    <t>ERS-NKS BUTTERK 300G ORG AT</t>
  </si>
  <si>
    <t>EBA Lidl Milbona Käsebo</t>
  </si>
  <si>
    <t>EBA-LIDL MIL KÄSEBOX 300g DE/A</t>
  </si>
  <si>
    <t>ERS Lidl Milbona Brotbo</t>
  </si>
  <si>
    <t>ERS-BROTBOX KÄSE TILSITER DE/A</t>
  </si>
  <si>
    <t>ERS-BROTBOX KÄSE GOUDA DE/AT</t>
  </si>
  <si>
    <t>ERS-BROTBOX KÄSE GRS NATUR DE/</t>
  </si>
  <si>
    <t>EBA- LID MIL BOX MITKÄSE GR/CY</t>
  </si>
  <si>
    <t>ERS-BROTBOX KÄSE GOUDA GR/C</t>
  </si>
  <si>
    <t>ERS LID BROTBOX  TILSITER GR/C</t>
  </si>
  <si>
    <t>ERS LID BROTBOX  GRS NATU GR/C</t>
  </si>
  <si>
    <t>EVS-THEKE Orangenes Pesto HU</t>
  </si>
  <si>
    <t>ERS-NKS Edamer 400G MIL</t>
  </si>
  <si>
    <t>EVS-THEKE Orangenes Pesto CH</t>
  </si>
  <si>
    <t>EVS-THEKE Pfeffer-Torte INT</t>
  </si>
  <si>
    <t>EVS-THEKE Scharfer Paul INT</t>
  </si>
  <si>
    <t>EVS-THEKE Unser BlütenKÄ INT</t>
  </si>
  <si>
    <t>EVS-THEKE Orangenes Pesto INT</t>
  </si>
  <si>
    <t>EVS-THEKE Bruschetta In</t>
  </si>
  <si>
    <t>EVS-THEKE Bruschetta INT</t>
  </si>
  <si>
    <t>EVS-THEKE GrünesPesto I</t>
  </si>
  <si>
    <t>EVS-THEKE GrünesPesto INT</t>
  </si>
  <si>
    <t>EVS-THEKE BrieDeNangis INT</t>
  </si>
  <si>
    <t>EVS-THEKE Roviner Inter</t>
  </si>
  <si>
    <t>EVS-THEKE Roviner INT</t>
  </si>
  <si>
    <t>ERS-NKS Tilsiter 400G MA</t>
  </si>
  <si>
    <t>ERS Lidl Milbona FI 400</t>
  </si>
  <si>
    <t>ERS-NKS GOU 400G FI MIL</t>
  </si>
  <si>
    <t>ERS Lidl Milbona  400g</t>
  </si>
  <si>
    <t>ERS-NKS BUTTERKÄSE 400G LID</t>
  </si>
  <si>
    <t>EVS Frischkäse Stücke 1</t>
  </si>
  <si>
    <t>EVS FK-Stücke 125G SCHN KNO GB</t>
  </si>
  <si>
    <t>EVS FK-Stücke 125G MEL MAN GB</t>
  </si>
  <si>
    <t>EVS FK-Stücke 125G APR MAN GB</t>
  </si>
  <si>
    <t>EVS-RW NATUR 2000G JER IL V2</t>
  </si>
  <si>
    <t>EVS-THEKE RotweinKÄ CH</t>
  </si>
  <si>
    <t>EVS-THEKE Heublumenkäse</t>
  </si>
  <si>
    <t>EVS-THEKE HeublumenKÄ INT</t>
  </si>
  <si>
    <t>ERS-LIDL VEG Schei Würz 150 V2</t>
  </si>
  <si>
    <t>ERS-LIDL VEG Schei Mild 150 V2</t>
  </si>
  <si>
    <t>ERS Brotzeitcreme Lidl</t>
  </si>
  <si>
    <t>ERS BZC LID BERGK. DE/AT</t>
  </si>
  <si>
    <t>ERS BZC LID BERGK RSTZW. DE/AT</t>
  </si>
  <si>
    <t>ERS BZC LID BERGK.SALAMI DE/AT</t>
  </si>
  <si>
    <t>ERS BZC LID BERGK. NL/PT</t>
  </si>
  <si>
    <t>ERS BZC LID BERGK RSTZW. NL/PT</t>
  </si>
  <si>
    <t>ERS BZC LID BERGK.SALAMI NL/PT</t>
  </si>
  <si>
    <t>ERS BZC LID BERGK. GB/IE/SE</t>
  </si>
  <si>
    <t>ERS BZC LID BERGK RSTZW. GB/IE</t>
  </si>
  <si>
    <t>ERS BZC LID BERGK.SALAMI GB/IE</t>
  </si>
  <si>
    <t>ERS BZC LID BERGK. CZ/HR</t>
  </si>
  <si>
    <t>ERS BZC LID BERGK RSTZW. CZ/HR</t>
  </si>
  <si>
    <t>ERS BZC LID BERGK.SALAMI CZ/HR</t>
  </si>
  <si>
    <t>EVS-FK SCHNITTL 125G LID V2</t>
  </si>
  <si>
    <t>ERS-FK SCHNITTL 125G LID V2</t>
  </si>
  <si>
    <t>EVS Atalanta Räuchersch</t>
  </si>
  <si>
    <t>EVS-RS NAT 680G ATA GB</t>
  </si>
  <si>
    <t>Etikett Handetikettiere</t>
  </si>
  <si>
    <t>ETIKETT MHD BROTBOX</t>
  </si>
  <si>
    <t>EVS-SKSTK WAL150G LID LT</t>
  </si>
  <si>
    <t>ERS-SKSTK WAL150G LID LT</t>
  </si>
  <si>
    <t>EVS-THEKE Simmental</t>
  </si>
  <si>
    <t>EVS-THEKE Simmental INT</t>
  </si>
  <si>
    <t>EVS-THEKE GrünesPesto SI</t>
  </si>
  <si>
    <t>EVS-FK TOM-BAS 125G LID V2</t>
  </si>
  <si>
    <t>EVS-FK PAP 125G LID V2</t>
  </si>
  <si>
    <t>ERS-FK PAP 125G LID V2</t>
  </si>
  <si>
    <t>ERS-FKR PAP 90G GEI DK</t>
  </si>
  <si>
    <t>ERS-FKR ANANAS 90G GEI DK</t>
  </si>
  <si>
    <t>ERS-FKR KRÄU 90G GEI DK</t>
  </si>
  <si>
    <t>ERS-NKS GOU 400G HOF ES V2</t>
  </si>
  <si>
    <t>ERS-NKS GOU 400G HOF PT V2</t>
  </si>
  <si>
    <t>EVS-THEKE Fruchtkäse CH</t>
  </si>
  <si>
    <t>EVS-THEKE Pfeffer-Torte IE</t>
  </si>
  <si>
    <t>EVS-THEKE Paprika Chili</t>
  </si>
  <si>
    <t>EVS-THEKE Paprika Chili Brie</t>
  </si>
  <si>
    <t>EVS-THEKE Pecorino CH</t>
  </si>
  <si>
    <t>EVS-THEKE NKS BERGFE Pikt 130G</t>
  </si>
  <si>
    <t>EVS-THEKE NKS Cremiger</t>
  </si>
  <si>
    <t>EVS-THE NKS Cre TIL Pikto 130G</t>
  </si>
  <si>
    <t>ERS Lidl Theke NKS Vers</t>
  </si>
  <si>
    <t>ERS-THEKE Naturkäsesche</t>
  </si>
  <si>
    <t>ERS-THEKE NKS Crem TIL 130G</t>
  </si>
  <si>
    <t>BEU Endlos 10l blau</t>
  </si>
  <si>
    <t>BEU 375X520MM-65μ</t>
  </si>
  <si>
    <t>10 kg Siegelfolie blau</t>
  </si>
  <si>
    <t>OFO-EIM BL 10K</t>
  </si>
  <si>
    <t>OFO 1,5 kg Schale, Brei</t>
  </si>
  <si>
    <t>OFO 1,5K-Handsiegelung 250MM</t>
  </si>
  <si>
    <t>HD-PE Seitenfaltensäcke</t>
  </si>
  <si>
    <t>BEU HD-PE-60µ-350X 700MM</t>
  </si>
  <si>
    <t>OFO 1,5K 260MM</t>
  </si>
  <si>
    <t>OFO Jermi Frischecreme</t>
  </si>
  <si>
    <t>OFO-FC LIGHT-BL JER</t>
  </si>
  <si>
    <t>OFO-FC apricot JER</t>
  </si>
  <si>
    <t>OFO Aldi GB RS 200g Chi</t>
  </si>
  <si>
    <t>OFO-RS CHILI 200G ALD GB</t>
  </si>
  <si>
    <t>OFO Jermi KS Butterkäse</t>
  </si>
  <si>
    <t>OFO-KS BUTTERK-EDAM 220G JER</t>
  </si>
  <si>
    <t>UFO 591mm, 240/40, Lini</t>
  </si>
  <si>
    <t>UFO 240-40μ 591mm</t>
  </si>
  <si>
    <t>UFO 562mm, 240/40</t>
  </si>
  <si>
    <t>UFO 240-40μ 562mm</t>
  </si>
  <si>
    <t>UFO 591mm, 500/50, Lini</t>
  </si>
  <si>
    <t>UFO 500-50μ 591mm</t>
  </si>
  <si>
    <t>OFO Jermi NKS</t>
  </si>
  <si>
    <t>OFO-NKS Kuhweide * JER</t>
  </si>
  <si>
    <t>OFO Jermi KS GoudaBergk</t>
  </si>
  <si>
    <t>OFO-KS GOU-BERGK 220G JER</t>
  </si>
  <si>
    <t>OFO Eigenmarke Globus 2</t>
  </si>
  <si>
    <t>OFO-NKS GOU-MI 200G GLO</t>
  </si>
  <si>
    <t>UFO 520mm, 300/20, Lini</t>
  </si>
  <si>
    <t>UFO 300-20μ 520mm</t>
  </si>
  <si>
    <t>OFO Globus NKS 250g Eda</t>
  </si>
  <si>
    <t>OFO-NKS EDAM 250G KOR</t>
  </si>
  <si>
    <t>OFO Globus NKS 250g Til</t>
  </si>
  <si>
    <t>OFO-NKS TIL 250G KOR</t>
  </si>
  <si>
    <t>OFO Globus NKS 250g But</t>
  </si>
  <si>
    <t>OFO-NKS BUTTERK 250G KOR</t>
  </si>
  <si>
    <t>OFO Globus NKS 250g Maa</t>
  </si>
  <si>
    <t>OFO-NKS MAAS 250G KOR</t>
  </si>
  <si>
    <t>OFO Leckerrom KS 220g B</t>
  </si>
  <si>
    <t>OFO-KS BUTTERK-EDAM 220G LEK</t>
  </si>
  <si>
    <t>OFO Leckerrom KS 220g G</t>
  </si>
  <si>
    <t>OFO-KS GOU-BERGK 220G LEK</t>
  </si>
  <si>
    <t>OFO Aldi Nord Hofburger</t>
  </si>
  <si>
    <t>OFO-NKS GOU 400G HOF</t>
  </si>
  <si>
    <t>OFO 560mm, 36/60, Linie</t>
  </si>
  <si>
    <t>OFO 36-60-ohneBAR 560MM L31</t>
  </si>
  <si>
    <t>OFO Lidl Milbona KS But</t>
  </si>
  <si>
    <t>OFO-KS BUTTERK-EDAM 220g MIL</t>
  </si>
  <si>
    <t>OFO Lidl Käseplatte NKS</t>
  </si>
  <si>
    <t>OFO-KP * 150G MKÄ</t>
  </si>
  <si>
    <t>OFO Lidl Milbona KS Gou</t>
  </si>
  <si>
    <t>OFO-KS GOU-BERGK 220G MIL</t>
  </si>
  <si>
    <t>OFO Jermi Käsetaler Käs</t>
  </si>
  <si>
    <t>OFO-KT KSPÄ</t>
  </si>
  <si>
    <t>OFO Jermi Käsetaler Fla</t>
  </si>
  <si>
    <t>OFO-KT FLAM</t>
  </si>
  <si>
    <t>UFO 562mm, 240 Mono APE</t>
  </si>
  <si>
    <t>UFO 240μ 562mm</t>
  </si>
  <si>
    <t>UFO 591mm, 240 Mono APE</t>
  </si>
  <si>
    <t>UFO 240μ 591mm</t>
  </si>
  <si>
    <t>OFO Jermi KS 2xPack But</t>
  </si>
  <si>
    <t>OFO-KSB BUTTERK-EMM 220G JER</t>
  </si>
  <si>
    <t>OFO Jermi KS 2xPack Gou</t>
  </si>
  <si>
    <t>OFO-KSB GOU-MAAS 220G JER</t>
  </si>
  <si>
    <t>OFO Lidl Grillkäseplatt</t>
  </si>
  <si>
    <t>OFO-GRILLKP * 300G LID</t>
  </si>
  <si>
    <t>OFO-NKS GOU 400G HOF 2P</t>
  </si>
  <si>
    <t>OFO 420mm, 3/100, blau,</t>
  </si>
  <si>
    <t>OFO BL-90μ 420MM</t>
  </si>
  <si>
    <t>OFO Globus NKS Emmental</t>
  </si>
  <si>
    <t>OFO-NKS EMM 250G KOR</t>
  </si>
  <si>
    <t>OFO/UFO 670mm, 15/45, R</t>
  </si>
  <si>
    <t>OFO BL-15-45μ 670MM REIBE</t>
  </si>
  <si>
    <t>OFO Lidl Deluxe holl. K</t>
  </si>
  <si>
    <t>OFO-KP holl-Käsesele 140G DEX</t>
  </si>
  <si>
    <t>OFO BMI Bio Landkäse 20</t>
  </si>
  <si>
    <t>OFO-NKS NATUR 200G BMI</t>
  </si>
  <si>
    <t>OFO-NKS GER 200G BMI</t>
  </si>
  <si>
    <t>OFO-NKS GOU 200G BMI</t>
  </si>
  <si>
    <t>OFO Norma Leckerrom NKS</t>
  </si>
  <si>
    <t>OFO-NKS TIL 400G LEK</t>
  </si>
  <si>
    <t>OFO-NKS EDAM 400G LEK</t>
  </si>
  <si>
    <t>OFO-NKS BUTTERK 400G LEK</t>
  </si>
  <si>
    <t>OFO-KS GOU-EDAM 220G LEK</t>
  </si>
  <si>
    <t>OFO Globus Rahmkäse 150</t>
  </si>
  <si>
    <t>OFO-NKS RAHMK 150G LEK</t>
  </si>
  <si>
    <t>OFO-KS GOU-BERGK 220G MIL GB</t>
  </si>
  <si>
    <t>OFO Globus korrekt NKS</t>
  </si>
  <si>
    <t>OFO-NKS GOU * KOR</t>
  </si>
  <si>
    <t>OFO-NKS EDAM * KOR</t>
  </si>
  <si>
    <t>OFO BMI Bio Landkäse 16</t>
  </si>
  <si>
    <t>OFO-NKS Klapppack 160G BMI</t>
  </si>
  <si>
    <t>OFO Aldi Alpenmark KS G</t>
  </si>
  <si>
    <t>OFO-KSB GOU-BERGK 220G ALP</t>
  </si>
  <si>
    <t>OFO Aldi AlpenmarkKS Ma</t>
  </si>
  <si>
    <t>OFO-KS BUTTERK-MAAS 220G ALP</t>
  </si>
  <si>
    <t>OFO Aldi Alpenmark KS E</t>
  </si>
  <si>
    <t>OFO-KSB GOU-EDAM-LIG 220G ALP</t>
  </si>
  <si>
    <t>OFO-NKS BUTTERK 400G HOF</t>
  </si>
  <si>
    <t>OFO-NKS EDAM 400G HOF</t>
  </si>
  <si>
    <t>OFO-NKS TIL 400G HOF</t>
  </si>
  <si>
    <t>OFO 420mm, 36/55, 2myE,</t>
  </si>
  <si>
    <t>OFO 36-55μ-2μE 420MM L7-9</t>
  </si>
  <si>
    <t>OFO/UFO 680mm, 12/60, R</t>
  </si>
  <si>
    <t>OFO BL-12-60μ 680MM REIBE</t>
  </si>
  <si>
    <t>UFO 593mm, 250 Mono APE</t>
  </si>
  <si>
    <t>UFO 250μ 593mm</t>
  </si>
  <si>
    <t>OFO Aldi Nord Lisani RS</t>
  </si>
  <si>
    <t>OFO-RS * 150G LIS</t>
  </si>
  <si>
    <t>OFO Lidl Milbona 400g G</t>
  </si>
  <si>
    <t>OFO-NKS GOU 400G MIL</t>
  </si>
  <si>
    <t>OFO Lidl Milbona 400g B</t>
  </si>
  <si>
    <t>OFO-NKS BUTTERK 400G MIL</t>
  </si>
  <si>
    <t>OFO-KS GOU-EDAM-LIGH 220G LEK</t>
  </si>
  <si>
    <t>OFO Kaufland KS 220g Be</t>
  </si>
  <si>
    <t>OFO-KS GOU-BERGK 220G K-C</t>
  </si>
  <si>
    <t>OFO Kaufland KS 220g Bu</t>
  </si>
  <si>
    <t>OFO-KS BUTTERK-EDAM 220G K-C</t>
  </si>
  <si>
    <t>OFO-NKS GOU 400G LEK</t>
  </si>
  <si>
    <t>OFO Skin 280mm 110my</t>
  </si>
  <si>
    <t>OFO-SKIN 110μ 280mm</t>
  </si>
  <si>
    <t>OFO Skin 280mm 100my</t>
  </si>
  <si>
    <t>OFO-SKIN 100μ 280mm</t>
  </si>
  <si>
    <t>OFO/UFO 670mm, 15/45 ge</t>
  </si>
  <si>
    <t>OFO BL-Laser15-45μ 670MM REIB</t>
  </si>
  <si>
    <t>OFO Rewe ja! Maasdamer</t>
  </si>
  <si>
    <t>OFO-NKS MAAS 300G REW</t>
  </si>
  <si>
    <t>OFO Penny Lindenhof Maa</t>
  </si>
  <si>
    <t>OFO-NKS MAAS 300G PEN</t>
  </si>
  <si>
    <t>OFO Penny Lindenhof Gou</t>
  </si>
  <si>
    <t>OFO-NKS GOU 400G PEN</t>
  </si>
  <si>
    <t>OFO Rewe ja! Gouda 400g</t>
  </si>
  <si>
    <t>OFO-NKS GOU 400G REW</t>
  </si>
  <si>
    <t>UFO 520mm, 240/40, Lini</t>
  </si>
  <si>
    <t>UFO 240-40μ 520mm</t>
  </si>
  <si>
    <t>OFO Lidl Bio Organic Go</t>
  </si>
  <si>
    <t>OFO-NKS GOU 300G ORG</t>
  </si>
  <si>
    <t>OFO Lidl Bio Organic Ti</t>
  </si>
  <si>
    <t>OFO-NKS TIL 300G ORG</t>
  </si>
  <si>
    <t>OFO Lidl Bio Organic Bu</t>
  </si>
  <si>
    <t>OFO-NKS BUTTERK 300G ORG</t>
  </si>
  <si>
    <t>OFO Jermi Käseplatte NK</t>
  </si>
  <si>
    <t>OFO-KP * 150G JER</t>
  </si>
  <si>
    <t>OFO-KS BUTTER-EDAM 220g MIL GB</t>
  </si>
  <si>
    <t>OFO-NKS TIL * KOR</t>
  </si>
  <si>
    <t>OFO-NKS BUTTERK * KOR</t>
  </si>
  <si>
    <t>OFO-NKS MAAS * KOR</t>
  </si>
  <si>
    <t>OFO-NKS EMM * KOR</t>
  </si>
  <si>
    <t>OFO Norma Leckerrom Käs</t>
  </si>
  <si>
    <t>OFO-KP Allgäu 150G LEK</t>
  </si>
  <si>
    <t>OFO-KS GOU-EDAM-LIG 220G LEK</t>
  </si>
  <si>
    <t>OFO  Kaufland K-Classic</t>
  </si>
  <si>
    <t>OFO-NKS GOU 250G K-C</t>
  </si>
  <si>
    <t>UFO 591mm, 105/250/45,</t>
  </si>
  <si>
    <t>UFO Vlies 591MM</t>
  </si>
  <si>
    <t>UFO 321mm, 90/10/190, L</t>
  </si>
  <si>
    <t>UFO 290μ-EVOH 321mm</t>
  </si>
  <si>
    <t>UFO 423mm, 400/70, 10my</t>
  </si>
  <si>
    <t>UFO 400-70μ-10EVOH-SCH 523mm</t>
  </si>
  <si>
    <t>BEU 120x950mm PA/PE 90m</t>
  </si>
  <si>
    <t>BEU 120X95MM-90μ</t>
  </si>
  <si>
    <t>OFO K-Classic RS 250g S</t>
  </si>
  <si>
    <t>OFO-RS SCHI 250G K-C</t>
  </si>
  <si>
    <t>BEU Schrumpfbeutel 50mµ</t>
  </si>
  <si>
    <t>BEU 250X1200MM-BAR</t>
  </si>
  <si>
    <t>BEU 500x200mm, Bodennah</t>
  </si>
  <si>
    <t>BEU 500X200MM-BOD-RUND</t>
  </si>
  <si>
    <t>BEU dm-LDPE-Schlauchfol</t>
  </si>
  <si>
    <t>BEU 750X0,1MM</t>
  </si>
  <si>
    <t>UFO 537mm, 330/50, 5myE</t>
  </si>
  <si>
    <t>UFO 330-50μ 537mm</t>
  </si>
  <si>
    <t>UFO 321mm, 550/100, 18m</t>
  </si>
  <si>
    <t>UFO 550-100μ-18EVOH 321mm</t>
  </si>
  <si>
    <t>OFO Jermi Prepack L8 wi</t>
  </si>
  <si>
    <t>OFO-RS 60μ-nur-Steuerm 325mm</t>
  </si>
  <si>
    <t>UFO 537mm, 400my, 10myE</t>
  </si>
  <si>
    <t>UFO 350-50μ-5EVOH 537mm</t>
  </si>
  <si>
    <t>UFO 423mm, 330/50, 5myE</t>
  </si>
  <si>
    <t>UFO 330-50μ-5EVOH 423mm</t>
  </si>
  <si>
    <t>BEU transparent 140x135</t>
  </si>
  <si>
    <t>BEU 140X1350MM-BOD</t>
  </si>
  <si>
    <t>BEU einzeln 10l blau</t>
  </si>
  <si>
    <t>OFO Lidl Prepack "Meine</t>
  </si>
  <si>
    <t>OFO-RS Klapppack * MKÄ</t>
  </si>
  <si>
    <t>OFO Lisani RS 250g Natu</t>
  </si>
  <si>
    <t>OFO-RS NATUR 250G LIS</t>
  </si>
  <si>
    <t>OFO Lisani RS 250g Schi</t>
  </si>
  <si>
    <t>OFO-RS SCHI 250G LIS</t>
  </si>
  <si>
    <t>OFO Lisani RS 250g Chil</t>
  </si>
  <si>
    <t>OFO-RS CHILI 250G LIS</t>
  </si>
  <si>
    <t>OFO Lisani RS 250g Nuss</t>
  </si>
  <si>
    <t>OFO-RS NUSS 250G LIS</t>
  </si>
  <si>
    <t>OFO Lidl Milbona GRS Au</t>
  </si>
  <si>
    <t>OFO-GRS * 150G MIL GB</t>
  </si>
  <si>
    <t>OFO Jermi RS Chili</t>
  </si>
  <si>
    <t>OFO-RS CHILI 150G JER</t>
  </si>
  <si>
    <t>UFO 537mm, APET/PE 300/</t>
  </si>
  <si>
    <t>UFO 300-50μ-5EVOH 537mm</t>
  </si>
  <si>
    <t>OFO Netto Meierie RS oh</t>
  </si>
  <si>
    <t>OFO-RS KLAPPPACK * MEI</t>
  </si>
  <si>
    <t>OFO Lidl Meine Käserei</t>
  </si>
  <si>
    <t>OFO-NKS BERGK-Kimrat 250G MKÄ</t>
  </si>
  <si>
    <t>ZFO 80mm, 65my, Milky</t>
  </si>
  <si>
    <t>ZFO 65μ-MILK 80MM</t>
  </si>
  <si>
    <t>ZFO 50mm, 50my, Milky</t>
  </si>
  <si>
    <t>ZFO 50μ-MILK 50MM</t>
  </si>
  <si>
    <t>ZFO 80mm, 50my, transpa</t>
  </si>
  <si>
    <t>ZFO 50μ-transp 80MM</t>
  </si>
  <si>
    <t>OFO Aldi GB RS 200g Nat</t>
  </si>
  <si>
    <t>OFO-RS NATUR 200G ALD GB</t>
  </si>
  <si>
    <t>OFO Aldi GB RS 200g Sch</t>
  </si>
  <si>
    <t>OFO-RS SCHI 200G ALD GB</t>
  </si>
  <si>
    <t>OFO COOP RS Natur 150g</t>
  </si>
  <si>
    <t>OFO-RS NATUR 150G COP</t>
  </si>
  <si>
    <t>OFO Jermi Premium RS 15</t>
  </si>
  <si>
    <t>OFO-RS PREM 150G JER</t>
  </si>
  <si>
    <t>OFO Colruyt RS Schinken</t>
  </si>
  <si>
    <t>OFO-RS SCHI 250G COL GB</t>
  </si>
  <si>
    <t>OFO Golden Acre Morriso</t>
  </si>
  <si>
    <t>OFO * 250G MOR GB</t>
  </si>
  <si>
    <t>UFO 537mm, 310/50, 5myE</t>
  </si>
  <si>
    <t>UFO 310-50μ-5EVOH 537mm</t>
  </si>
  <si>
    <t>BEU MetPet 10l metallis</t>
  </si>
  <si>
    <t>BEU 50μ-MetPet 10L Einzel</t>
  </si>
  <si>
    <t>OFO Asda Räucherscheibe</t>
  </si>
  <si>
    <t>OFO-RS * 180G ASA GB</t>
  </si>
  <si>
    <t>OFO-RS GARTK 150G ALP</t>
  </si>
  <si>
    <t>OFO 385 mm neutral  L34</t>
  </si>
  <si>
    <t>OFO 60μ 385MM L34</t>
  </si>
  <si>
    <t>OFO 60μ-BAR 385MM L34</t>
  </si>
  <si>
    <t>OFO Norma Leckerrom RS</t>
  </si>
  <si>
    <t>OFO-RS * 150G LEK</t>
  </si>
  <si>
    <t>UFO 537mm, 400my, 5myEV</t>
  </si>
  <si>
    <t>OFO Kaufland RS Natur 1</t>
  </si>
  <si>
    <t>OFO-RS NATUR 150G K-C</t>
  </si>
  <si>
    <t>OFO Kaufland RS Schinke</t>
  </si>
  <si>
    <t>OFO-RS SCHI 150G K-C</t>
  </si>
  <si>
    <t>OFO Kaufland RS Chili 1</t>
  </si>
  <si>
    <t>OFO-RS CHILI 150G K-C</t>
  </si>
  <si>
    <t>OFO-RS NATUR 150G COP GB</t>
  </si>
  <si>
    <t>BEU WH Käsefondue Bio 4</t>
  </si>
  <si>
    <t>BEU-FONDUE * 400G WH</t>
  </si>
  <si>
    <t>BEU Jermi Käsefondue Bi</t>
  </si>
  <si>
    <t>BEU-FONDUE * 400G JER</t>
  </si>
  <si>
    <t>OFO Kaufland K-Bio Goud</t>
  </si>
  <si>
    <t>OFO-NKST GOU 200G K-C</t>
  </si>
  <si>
    <t>OFO Kaufland K-Bio Berg</t>
  </si>
  <si>
    <t>OFO-NKST BERGK 200G K-C</t>
  </si>
  <si>
    <t>OFO Lidl Milbona GRS Na</t>
  </si>
  <si>
    <t>OFO-GRS NATUR 200G MIL GB</t>
  </si>
  <si>
    <t>OFO Lidl Milbona GRS Sc</t>
  </si>
  <si>
    <t>OFO-GRS SCHI 200G MIL GB</t>
  </si>
  <si>
    <t>OFO Lidl Milbona GRS Ja</t>
  </si>
  <si>
    <t>OFO-GRS JAL 200G MIL GB</t>
  </si>
  <si>
    <t>ZFO 80mm, 65my, milky L</t>
  </si>
  <si>
    <t>ZFO 80mm, 50my, milky</t>
  </si>
  <si>
    <t>ZFO 50μ-MILK 80MM</t>
  </si>
  <si>
    <t>OFO 420mm, 36/50, 5myE,</t>
  </si>
  <si>
    <t>OFO 36-50μ-5μE 420MM L7-9</t>
  </si>
  <si>
    <t>UFO 591mm, 250/50, 5myE</t>
  </si>
  <si>
    <t>UFO 250-50-5EVOH 591mm</t>
  </si>
  <si>
    <t>OFO Aldi DK Hofkäse Oko</t>
  </si>
  <si>
    <t>OFO-NKS HOFK 200G ALD DK</t>
  </si>
  <si>
    <t>OFO Aldi Gut Bio Hofkäs</t>
  </si>
  <si>
    <t>OFO-NKS NATUR 200G GUB FR</t>
  </si>
  <si>
    <t>OFO-NKS RAHM 200G GUB FR</t>
  </si>
  <si>
    <t>OFO-NKS BERGK 175G GUB FR</t>
  </si>
  <si>
    <t>OFO RS SCHI * JER</t>
  </si>
  <si>
    <t>OFO Jermi Bio Hartkäse</t>
  </si>
  <si>
    <t>OFO-NKSTK * 200G</t>
  </si>
  <si>
    <t>UFO 422mm, 290, blau, D</t>
  </si>
  <si>
    <t>UFO BL-290μ 422MM</t>
  </si>
  <si>
    <t>BEU Wachs 5 lb 395 x 20</t>
  </si>
  <si>
    <t>BEU Wachs-395X200MM 5LB</t>
  </si>
  <si>
    <t>OFO 590mm, 35my Veraple</t>
  </si>
  <si>
    <t>OFO Veraplex-35μ 590MM</t>
  </si>
  <si>
    <t>OFO K-Classic RS 250g C</t>
  </si>
  <si>
    <t>OFO-RS CHILI 250G K-C</t>
  </si>
  <si>
    <t>OFO K-Classic RS 250g N</t>
  </si>
  <si>
    <t>OFO-RS NATUR 250G K-C</t>
  </si>
  <si>
    <t>OFO Jermi Vesper Scheib</t>
  </si>
  <si>
    <t>OFO-VS NATUR 125G JER</t>
  </si>
  <si>
    <t>OFO-VS GARTK 125G JER</t>
  </si>
  <si>
    <t>OFO-VS PAP-CHILI 125G JER</t>
  </si>
  <si>
    <t>OFO Lidl Milbona Vesper</t>
  </si>
  <si>
    <t>OFO-VS GARTK 125G MIL</t>
  </si>
  <si>
    <t>OFO-VS PAP-CHILI 125G MIL</t>
  </si>
  <si>
    <t>OFO-VS CLASSIC 125G MIL</t>
  </si>
  <si>
    <t>OFO-VS BOCKS 125G MIL</t>
  </si>
  <si>
    <t>OFO-RS * 180G ASA</t>
  </si>
  <si>
    <t>OFO Asda Mozzarella Sch</t>
  </si>
  <si>
    <t>OFO-NKS MOZZ 180G ASA</t>
  </si>
  <si>
    <t>OFO-RS  NATUR 150G ALP</t>
  </si>
  <si>
    <t>OFO-RS  PAP-CHILI 150G ALP</t>
  </si>
  <si>
    <t>OFO-RS  LIGHT 150G ALP</t>
  </si>
  <si>
    <t>OFO Gut Bio Allgäuer Ho</t>
  </si>
  <si>
    <t>OFO-NKS NATUR 200G GUB</t>
  </si>
  <si>
    <t>OFO-NKS RÄU 200G GUB</t>
  </si>
  <si>
    <t>OFO-NKS RAHM 200G GUB</t>
  </si>
  <si>
    <t>OFO Gut Bio Allg. Hofkä</t>
  </si>
  <si>
    <t>OFO-NKS BERGK 175G GUB</t>
  </si>
  <si>
    <t>OFO 420mm, 23/70, 5myE,</t>
  </si>
  <si>
    <t>OFO 23-70μ 420MM</t>
  </si>
  <si>
    <t>OFO 590mm, 36/60, Linie</t>
  </si>
  <si>
    <t>OFO 36-60μ 590MM</t>
  </si>
  <si>
    <t>OFO 321mm, 12/60, 5myE,</t>
  </si>
  <si>
    <t>OFO 12-60μ-5EVOH 321MM</t>
  </si>
  <si>
    <t>OFO 590mm,EVOH, 36/60,</t>
  </si>
  <si>
    <t>OFO 36-60μ 590MM EVOH</t>
  </si>
  <si>
    <t>OFO 535mm, 20/60, 5my E</t>
  </si>
  <si>
    <t>OFO 20-60μ-5μBAR 535MM</t>
  </si>
  <si>
    <t>OFO G.A./Morrisons Räuc</t>
  </si>
  <si>
    <t>OFO-RS GAC-6X 200G MOR</t>
  </si>
  <si>
    <t>OFO Monolith Räuchersch</t>
  </si>
  <si>
    <t>OFO-RS * 200G MON</t>
  </si>
  <si>
    <t>OFO Ammerländer 7oz Gou</t>
  </si>
  <si>
    <t>OFO-NKSTK GOU 7OZ AMM</t>
  </si>
  <si>
    <t>OFO 285mm, PET/EVE-Peel</t>
  </si>
  <si>
    <t>OFO 36-60μ 285MM</t>
  </si>
  <si>
    <t>OFO Jermi RS Natur</t>
  </si>
  <si>
    <t>OFO-RS NATUR 200G JER</t>
  </si>
  <si>
    <t>OFO Jermi RS Schinken</t>
  </si>
  <si>
    <t>OFO-RS SCHI 200G JER</t>
  </si>
  <si>
    <t>UFO 423mm, 230/50, Lini</t>
  </si>
  <si>
    <t>UFO 230-50μ 423MM</t>
  </si>
  <si>
    <t>OFO MA mit blauem Rahme</t>
  </si>
  <si>
    <t>OFO-NKS BL-Rahmen 590MM AMM</t>
  </si>
  <si>
    <t>OFO Tesco RS 180g</t>
  </si>
  <si>
    <t>OFO-RS * 180G TES</t>
  </si>
  <si>
    <t>BEU Schmelzkäse Würste</t>
  </si>
  <si>
    <t>BEU-SK-WUR GER 8,1K</t>
  </si>
  <si>
    <t>BEU 450x175mm, Seitenna</t>
  </si>
  <si>
    <t>BEU Seitennaht-450X 175MM</t>
  </si>
  <si>
    <t>BEU 300x180 mm, Seitenn</t>
  </si>
  <si>
    <t>BEU Seitennaht-300X 180MM</t>
  </si>
  <si>
    <t>BEU 425x180mm, Bodennah</t>
  </si>
  <si>
    <t>BEU Bodenn-RUND-425X 180MM</t>
  </si>
  <si>
    <t>BEU Beutel Räuchertorte</t>
  </si>
  <si>
    <t>BEU-RTORT * 1K</t>
  </si>
  <si>
    <t>BEU 500x700mm</t>
  </si>
  <si>
    <t>BEU 500X  700MM</t>
  </si>
  <si>
    <t>BEU Räucherbrote 3 kg A</t>
  </si>
  <si>
    <t>BEU-RBROT * 3K AMM</t>
  </si>
  <si>
    <t>BEU 180x180mm, Bodennah</t>
  </si>
  <si>
    <t>BEU Bodennaht-180X 180MM</t>
  </si>
  <si>
    <t>BEU 390x600x0,05 mm gel</t>
  </si>
  <si>
    <t>BEU GELB-390X600X 0,05MM</t>
  </si>
  <si>
    <t>BEU 600+390x600x0,05 mm</t>
  </si>
  <si>
    <t>BEU ROT-390X600X 0,05MM</t>
  </si>
  <si>
    <t>BEU 390x600x0,05 mm bla</t>
  </si>
  <si>
    <t>BEU BLAU-390X600X 0,05MM</t>
  </si>
  <si>
    <t>BEU transp-390X600X 0,05MM</t>
  </si>
  <si>
    <t>OFO-RS * 200G MOR</t>
  </si>
  <si>
    <t>OFO-NKS MAAS 300G HOF</t>
  </si>
  <si>
    <t>OFO Penny Butterkäse Go</t>
  </si>
  <si>
    <t>OFO-NKS BUTTERK 400G LIN</t>
  </si>
  <si>
    <t>OFO Kaufland K-Classic</t>
  </si>
  <si>
    <t>OFO-NKS GOU 400G K-C</t>
  </si>
  <si>
    <t>OFO-NKS TIL 400G K-C</t>
  </si>
  <si>
    <t>OFO-NKS BUTTERK 400G K-C</t>
  </si>
  <si>
    <t>OFO-NKS EDAM 400G K-C</t>
  </si>
  <si>
    <t>OFO-NKS GOU 150G K-C</t>
  </si>
  <si>
    <t>OFO-NKS TIL 150G K-C</t>
  </si>
  <si>
    <t>OFO-NKS BUTTERK 150G K-C</t>
  </si>
  <si>
    <t>UFO 537mm, 340/50my, 10</t>
  </si>
  <si>
    <t>UFO 340-50μ-10EVOH 537M</t>
  </si>
  <si>
    <t>UFO 537mm, 300/50my, 5m</t>
  </si>
  <si>
    <t>UFO 300-50μ-5EVOH 537M</t>
  </si>
  <si>
    <t>UFO 591mm, 220/40, Lini</t>
  </si>
  <si>
    <t>UFO 220-40μ 591MM</t>
  </si>
  <si>
    <t>UFO 591mm, 200/40, Lini</t>
  </si>
  <si>
    <t>UFO 200-40μ 591MM</t>
  </si>
  <si>
    <t>UFO 562mm, 200 Mono APE</t>
  </si>
  <si>
    <t>UFO 200μ 562MM</t>
  </si>
  <si>
    <t>UFO 591mm, 200 Mono APE</t>
  </si>
  <si>
    <t>UFO 200μ 591MM</t>
  </si>
  <si>
    <t>UFO 482mm, 300/50, 5myE</t>
  </si>
  <si>
    <t>UFO 300-50μ-5EVOH 482MM</t>
  </si>
  <si>
    <t>OFO Lidl Milbona Say Ch</t>
  </si>
  <si>
    <t>OFO-DIP SayCheese 30G MIL DE</t>
  </si>
  <si>
    <t>OFO-DIP SayCheese 30G MIL 2P</t>
  </si>
  <si>
    <t>UFO 423mm, 450/50, Lini</t>
  </si>
  <si>
    <t>UFO-DIP 450-50μ 423MM</t>
  </si>
  <si>
    <t>BEU WH Käsefondue BioWe</t>
  </si>
  <si>
    <t>BEU-FONDUE Weißbier 400G</t>
  </si>
  <si>
    <t>BEU WH Käsefondue Bio S</t>
  </si>
  <si>
    <t>BEU-FONDUE Schweizer 400G</t>
  </si>
  <si>
    <t>BEU WH Käsefondue Bio a</t>
  </si>
  <si>
    <t>BEU-FONDUE alk-frei 400G</t>
  </si>
  <si>
    <t>OFO Netto Meierie Käsep</t>
  </si>
  <si>
    <t>OFO-KP * 150G MEI</t>
  </si>
  <si>
    <t>OFO schwarzer Rahmen 59</t>
  </si>
  <si>
    <t>OFO-NKS Tomex-Smil 160G TOM DK</t>
  </si>
  <si>
    <t>OFO Rewe ja! Butterkäse</t>
  </si>
  <si>
    <t>OFO-NKS BUTTERK 400G REW</t>
  </si>
  <si>
    <t>OFO-RS NATUR 150G ALP</t>
  </si>
  <si>
    <t>OFO-RS PAP-CHILI 150G ALP</t>
  </si>
  <si>
    <t>OFO-NKS GOU 200G GUB</t>
  </si>
  <si>
    <t>OFO-NKS MAAS 200G GUB</t>
  </si>
  <si>
    <t>OFO-NKS BUTTERK 200G GUB</t>
  </si>
  <si>
    <t>OFO Jermi Gourmet RS Mi</t>
  </si>
  <si>
    <t>OFO-RS MILD  JER</t>
  </si>
  <si>
    <t>OFO Jermi Gourmet RS Sc</t>
  </si>
  <si>
    <t>OFO-RS SCHI  JER</t>
  </si>
  <si>
    <t>OFO Jermi Gourmet RS Pe</t>
  </si>
  <si>
    <t>OFO-RS PEP  JER</t>
  </si>
  <si>
    <t>BEU Aldi Nord Freihofer</t>
  </si>
  <si>
    <t>BEU-KÄFO  400G AN</t>
  </si>
  <si>
    <t>BEU 510x180 mm, Bodenna</t>
  </si>
  <si>
    <t>BEU Bodennaht-510X 180MM  </t>
  </si>
  <si>
    <t>OFO Lidl Bio Organic Ma</t>
  </si>
  <si>
    <t>OFO-NKS MAAS 300G ORG</t>
  </si>
  <si>
    <t>OFO Lidl Milbona BE/NL</t>
  </si>
  <si>
    <t>OFO-NKS GOU 400G MIL 2P</t>
  </si>
  <si>
    <t>OFO Lidl Milbona 400g T</t>
  </si>
  <si>
    <t>OFO-NKS TIL 400G MIL 2P</t>
  </si>
  <si>
    <t>BEU-KÄFO alk-frei 400G WH</t>
  </si>
  <si>
    <t>BEU WH Käsefondue Bio W</t>
  </si>
  <si>
    <t>BEU-KÄFO 400G Weißbier 400G WH</t>
  </si>
  <si>
    <t>OFO-NKS MAAS 300G LIN</t>
  </si>
  <si>
    <t>OFO Lidl Milbona FK-Auf</t>
  </si>
  <si>
    <t>OFO-FK SCHNITTL 125G LID</t>
  </si>
  <si>
    <t>OFO-FK PAP 125G LID</t>
  </si>
  <si>
    <t>OFO-FK TOM-BAS 125G LID</t>
  </si>
  <si>
    <t>BEU-KÄFO Schweizer 400G WH</t>
  </si>
  <si>
    <t>BEU LDPE-Flachbeutel #2</t>
  </si>
  <si>
    <t>BEU Labor 200X320MM 25μ</t>
  </si>
  <si>
    <t>UFO Monticello 392mm, 4</t>
  </si>
  <si>
    <t>UFO 450-50μ-5μ 392mm</t>
  </si>
  <si>
    <t>OFO-RS NATUR 150G KAU</t>
  </si>
  <si>
    <t>OFO-RS SCHI 150G KAU</t>
  </si>
  <si>
    <t>OFO-RS CHILI 150G KAU</t>
  </si>
  <si>
    <t>OFO Shrink 350mm 19my M</t>
  </si>
  <si>
    <t>OFO Shrink MDT 350MM</t>
  </si>
  <si>
    <t>BEU 500x650mm blau-tran</t>
  </si>
  <si>
    <t>BEU blau-transp</t>
  </si>
  <si>
    <t>OFO Netto Süd Gutes Lan</t>
  </si>
  <si>
    <t>OFO-KS BERGK/GOU 220G GUL</t>
  </si>
  <si>
    <t>OFO-KS BUTTERK/EDAM 220G GUL</t>
  </si>
  <si>
    <t>OFO-KS BERGK/GOU 220G KAU</t>
  </si>
  <si>
    <t>OFO-KS BUTTERK/EDAM 220G KAU</t>
  </si>
  <si>
    <t>OFO-NKS AHOFK MAASD 200G GUB</t>
  </si>
  <si>
    <t>OFO-KS BUTTERK-EDAM mono JER</t>
  </si>
  <si>
    <t>OFO-KS GOU-BERGK mono JER</t>
  </si>
  <si>
    <t>OFO-RS SCHINKEN 150G ALP</t>
  </si>
  <si>
    <t>UFO 600/100µ mit 18µ EV</t>
  </si>
  <si>
    <t>UFO 600-100μ 5 5EVOH 285MM</t>
  </si>
  <si>
    <t>OFO-NKS GOU mono 400G HOF</t>
  </si>
  <si>
    <t>OFO Shrink 380 mm BDF</t>
  </si>
  <si>
    <t>OFO-Theke BDF 380MM</t>
  </si>
  <si>
    <t>OFO Shrink 380 mm BDF S</t>
  </si>
  <si>
    <t>OFO-Theke BDF S10 380MM</t>
  </si>
  <si>
    <t>OFO-NKS TIL 400G MIL</t>
  </si>
  <si>
    <t>OFO-NKS GOU 400G ALP</t>
  </si>
  <si>
    <t>OFO-NKS TIL 400G ALP</t>
  </si>
  <si>
    <t>OFO-NKS BUTTERK 400G ALP</t>
  </si>
  <si>
    <t>OFO-NKS EDAM 400G ALP</t>
  </si>
  <si>
    <t>OFO-NKS GOU 200G AHOFK</t>
  </si>
  <si>
    <t>OFO-FK ANANAS 125G MIL</t>
  </si>
  <si>
    <t>OFO Monticello neutral</t>
  </si>
  <si>
    <t>OFO-FK neutral 390mm</t>
  </si>
  <si>
    <t>UFO 423mm 330/50, 5myEVOH</t>
  </si>
  <si>
    <t>OFO Kaufland RS Paprika</t>
  </si>
  <si>
    <t>OFO-KS GOU/BERGK MIL AUSL</t>
  </si>
  <si>
    <t>OFO-KS BUTTERK/EDAM MIL AUSL</t>
  </si>
  <si>
    <t>OFO-KS GOU/BERGK 220G MIL</t>
  </si>
  <si>
    <t>OFO-KS BUTTERK/EDAM 220G MIL</t>
  </si>
  <si>
    <t>OFO-NKS GOU 400G BE/NL MIL</t>
  </si>
  <si>
    <t>OFO Kaufland K-Classic Gouda N</t>
  </si>
  <si>
    <t>OFO-NKS EDAM 150/300G K-C</t>
  </si>
  <si>
    <t>BEU Penny Best Moments</t>
  </si>
  <si>
    <t>BEU-FONDUE weißwein 400G PEN</t>
  </si>
  <si>
    <t>UFO 562mm, 220 Mono APE</t>
  </si>
  <si>
    <t>UFO 562mm 220 Mono APET</t>
  </si>
  <si>
    <t>OFO Lidl Milbona 400g S</t>
  </si>
  <si>
    <t>OFO-NKST Klappack 400G MIL</t>
  </si>
  <si>
    <t>OFO-NKS GOU AN 400G ES PT</t>
  </si>
  <si>
    <t>OFO 285mm, 250/50 A-PET</t>
  </si>
  <si>
    <t>OFO 285mm, 250/50 A-PET/PE Pee</t>
  </si>
  <si>
    <t>UFO 285 mm, PA EVOH PE,</t>
  </si>
  <si>
    <t>UFO 285 mm PA EVOH PE Linie 5</t>
  </si>
  <si>
    <t>OFO 10 l Eimer blau 350</t>
  </si>
  <si>
    <t>OFO 10L EIM blau 350mm</t>
  </si>
  <si>
    <t>OFO Lidl Milbona Allgäu</t>
  </si>
  <si>
    <t>OFO-KÄSEL Allgäuer 150G MIL</t>
  </si>
  <si>
    <t>BEU-KÄFO alk-frei 400G</t>
  </si>
  <si>
    <t>OFO Netto Süd RS 250 g</t>
  </si>
  <si>
    <t>OFO-RS NATUR 250G GUL</t>
  </si>
  <si>
    <t>OFO-RS SCHI 250G GUL</t>
  </si>
  <si>
    <t>BEU 155x400 mm Gruyere</t>
  </si>
  <si>
    <t>BEU 155X400MM GRUYERE USA</t>
  </si>
  <si>
    <t>OFO BL-12-60μ 670MM REIBE</t>
  </si>
  <si>
    <t>OFO 285 mm, 12/60, 5 my</t>
  </si>
  <si>
    <t>OFO 285MM 12/60 5 myE L5</t>
  </si>
  <si>
    <t>UFO 562mm, 250 Mono APE</t>
  </si>
  <si>
    <t>UFO 250μ 562m MONO</t>
  </si>
  <si>
    <t>BEU 155x200MM USA 45my,</t>
  </si>
  <si>
    <t>BEU 155X200MM USA KETTE</t>
  </si>
  <si>
    <t>BEU mit Barriere 90my t</t>
  </si>
  <si>
    <t>BEU 500X700MM trans BL</t>
  </si>
  <si>
    <t>OFO SK-Törtchen Walnuss</t>
  </si>
  <si>
    <t>OFO-TÖRT SK WALN</t>
  </si>
  <si>
    <t>UFO 423mm, 280/50, Lini</t>
  </si>
  <si>
    <t>UFO 280-50μ 423mm L7-9-12</t>
  </si>
  <si>
    <t>UFO 423mm, 500/50, Lini</t>
  </si>
  <si>
    <t>UFO 500-50μ 423mm L10</t>
  </si>
  <si>
    <t>UFO 520mm, 230/40, Lini</t>
  </si>
  <si>
    <t>UFO 230-40μ 520mm</t>
  </si>
  <si>
    <t>BEU Aldi Nord/Süd Käsef</t>
  </si>
  <si>
    <t>BEU-FONDUE Weißwein 400G ALDI</t>
  </si>
  <si>
    <t>OFO Shrink 350mm 12my M</t>
  </si>
  <si>
    <t>OFO Shrink MDT 12MY 350MM</t>
  </si>
  <si>
    <t>BEU 155X400MM GRUY USA 2 KETTE</t>
  </si>
  <si>
    <t>OFO-RS * 180G MOR</t>
  </si>
  <si>
    <t>OFO Kleine Käseplatte N</t>
  </si>
  <si>
    <t>OFO-KP * 150G Neutral 260 MM</t>
  </si>
  <si>
    <t>OFO große Käseplatte Ne</t>
  </si>
  <si>
    <t>OFO-KP * 180G Neutral 330 MM</t>
  </si>
  <si>
    <t>OFO-NKS GOU 400G LEK  mit DLG</t>
  </si>
  <si>
    <t>OFO-KS BUT-EDAM 220G LEK DLG</t>
  </si>
  <si>
    <t>OFO-KS GOU-BERGK 220G LEK DLG</t>
  </si>
  <si>
    <t>OFO-NKS TIL 400G LEK DLG</t>
  </si>
  <si>
    <t>OFO-NKS EDAM 400G LEK DLG</t>
  </si>
  <si>
    <t>OFO-NKS BUTTERK 400G LEK DLG</t>
  </si>
  <si>
    <t>OFO-NKS GOU 200G AHOFK GUB</t>
  </si>
  <si>
    <t>OFO-NKS MAASD 200G AHOFK GUB</t>
  </si>
  <si>
    <t>OFO-NKS BUTTERK 200G AHOFK GUB</t>
  </si>
  <si>
    <t>OFO-MOC ANANAS 125G MIL</t>
  </si>
  <si>
    <t>OFO-MOC TOM-BAS 125G LID</t>
  </si>
  <si>
    <t>OFO 285mm, 300/50 A-PET</t>
  </si>
  <si>
    <t>OFO 285mm, 300/50 A-PET/PE Pee</t>
  </si>
  <si>
    <t>OFO 420mm, transparent,</t>
  </si>
  <si>
    <t>OFO 90μ 420MM</t>
  </si>
  <si>
    <t>OFO Netto Nord KS Butte</t>
  </si>
  <si>
    <t>OFO-KS BUTTERK-EDAM Netto</t>
  </si>
  <si>
    <t>OFO-NKS GOU 200G AHOFK GUB V2</t>
  </si>
  <si>
    <t>OFO Simplement Bon et B</t>
  </si>
  <si>
    <t>OFO-NKS Gouda 200G Simple FR</t>
  </si>
  <si>
    <t>OFO-NKS Maas 200G Simple FR</t>
  </si>
  <si>
    <t>OFO-NKS Butterk Simple 200g FR</t>
  </si>
  <si>
    <t>OFO-KS GOU/BEG MIL Int 220g V2</t>
  </si>
  <si>
    <t>OFO-KS BUT/EDA MIL 220g Int V2</t>
  </si>
  <si>
    <t>OFO KS GoudaBergkäse 22</t>
  </si>
  <si>
    <t>OFO-KS GOU-BERGK 220g Netto Fr</t>
  </si>
  <si>
    <t>OFO-NKS Gouda 200g Züge</t>
  </si>
  <si>
    <t>OFO-NKS Gouda 200g Züger CHE</t>
  </si>
  <si>
    <t>OFO-NKS Maasdamer 200g</t>
  </si>
  <si>
    <t>OFO-NKS Maasdamer 200g Züger</t>
  </si>
  <si>
    <t>OFO-NKS Maasdamer light</t>
  </si>
  <si>
    <t>OFO-NKS Maas light 200g Züger</t>
  </si>
  <si>
    <t>OFO-NKS BUTTERK 400G MIL V2</t>
  </si>
  <si>
    <t>OFO-NKS GOU 400G MIL V2</t>
  </si>
  <si>
    <t>BEU-FONDUE * 400G JER V2</t>
  </si>
  <si>
    <t>OFO-RS * 200G MON V2</t>
  </si>
  <si>
    <t>OFO-NKS TIL 400G MIL 2P V2</t>
  </si>
  <si>
    <t>OFO 422mm, Multifol GVA</t>
  </si>
  <si>
    <t>OFO Torten 150μ, Linie 3</t>
  </si>
  <si>
    <t>OFO Naturkäsescheiben G</t>
  </si>
  <si>
    <t>OFO-NKS GOU 200 G COP DE</t>
  </si>
  <si>
    <t>OFO Naturkäsescheiben M</t>
  </si>
  <si>
    <t>OFO-NKS MAAS 200G COP DE</t>
  </si>
  <si>
    <t>OFO-NKS MAAS light 200G COP DE</t>
  </si>
  <si>
    <t>UFO 422mm, 290, transpa</t>
  </si>
  <si>
    <t>UFO 290μ 422MM</t>
  </si>
  <si>
    <t>BEU 50μMetPet 10L Kettenbeutel</t>
  </si>
  <si>
    <t>OFO "Deutsche Käseplatt</t>
  </si>
  <si>
    <t>OFO MDT 19 Micron 570MMx2000m</t>
  </si>
  <si>
    <t>OFO Naturkäsescheiben T</t>
  </si>
  <si>
    <t>OFO-NKS Theke 150G LID</t>
  </si>
  <si>
    <t>OFO Shrink MHT 12MY 350MM</t>
  </si>
  <si>
    <t>OFO-NKS GOU 400G BE/NL MIL V2</t>
  </si>
  <si>
    <t>OFO-NKS GOU 400G MIL ES</t>
  </si>
  <si>
    <t>OFO Aldi Süd Gut Bio Be</t>
  </si>
  <si>
    <t>OFO-NKS BERGBAUERN 150G GUTBIO</t>
  </si>
  <si>
    <t>OFO NKS 400g Transparen</t>
  </si>
  <si>
    <t>OFO-NKS 400G TRANS</t>
  </si>
  <si>
    <t>OFO-NKS BUTTERK 400G MIL V3</t>
  </si>
  <si>
    <t>OFO-NKS GOU 400G MIL V3</t>
  </si>
  <si>
    <t>OFO-NKS TIL 400G MIL V3</t>
  </si>
  <si>
    <t>OFO Siegelfolie für sch</t>
  </si>
  <si>
    <t>OFO MOZZ 175x225MM</t>
  </si>
  <si>
    <t>BEU für Ricotta, transp</t>
  </si>
  <si>
    <t>BEU RICC TRANSP 590x400MM</t>
  </si>
  <si>
    <t>OFO Lidl Käseplatte 180</t>
  </si>
  <si>
    <t>OFO-KP MIL Allg. KP 180G</t>
  </si>
  <si>
    <t>OFO Lidl Käseplatte 200</t>
  </si>
  <si>
    <t>OFO-KP MIL Käsevielfalt 200G</t>
  </si>
  <si>
    <t>OFO-NKS TIL 400G LEK DLG V2</t>
  </si>
  <si>
    <t>OFO-NKS EDAM 400G LEK DLG V2</t>
  </si>
  <si>
    <t>OFO-NKS BUTTER 400G LEK DLG V2</t>
  </si>
  <si>
    <t>OFO-NKS GOU 400G LEK m. DLG V2</t>
  </si>
  <si>
    <t>OFO-KS BUT-EDA 220G LEK DLG V2</t>
  </si>
  <si>
    <t>OFO-KS GOU-BER 220G LEK DLG V2</t>
  </si>
  <si>
    <t>OFO Räucherscheiben 160</t>
  </si>
  <si>
    <t>OFO-RS * 160G Leis</t>
  </si>
  <si>
    <t>OFO-Lidl Vemondo Vegane</t>
  </si>
  <si>
    <t>OFO-LIDL VEG Scheiben Mild 150</t>
  </si>
  <si>
    <t>OFO-LIDL VEG Schei Würz 150g</t>
  </si>
  <si>
    <t>OFO-FK KRÄUTER 125G MIL</t>
  </si>
  <si>
    <t>OFO-KS BUTTERK-EDAM Netto V2</t>
  </si>
  <si>
    <t>OFO-KS GOU-BERGK 220g Netto V2</t>
  </si>
  <si>
    <t>braun eingefärbt Ecoter</t>
  </si>
  <si>
    <t>Folie für Hordenwagen SW</t>
  </si>
  <si>
    <t>OFO-NKS BUTTERK 400G HOF V2</t>
  </si>
  <si>
    <t>OFO-NKS EDAM 400G HOF V2</t>
  </si>
  <si>
    <t>OFO-NKS TIL 400G HOF V2</t>
  </si>
  <si>
    <t>OFO-NKS GOU mono 400G HOF V2</t>
  </si>
  <si>
    <t>OFO Hofburger RS 250g N</t>
  </si>
  <si>
    <t>OFO-RS NATUR 250G HOF V2</t>
  </si>
  <si>
    <t>OFO-RS NUSS 250G HOF V2</t>
  </si>
  <si>
    <t>OFO Hofburger RS 250g S</t>
  </si>
  <si>
    <t>OFO-RS SCHI 250G HOF V2</t>
  </si>
  <si>
    <t>OFO Hofburger RS 250g C</t>
  </si>
  <si>
    <t>OFO-RS CHILI 250G HOF V2</t>
  </si>
  <si>
    <t>OFO Aldi Süd Hofburger</t>
  </si>
  <si>
    <t>OFO-RS NATUR 150G HOF V2</t>
  </si>
  <si>
    <t>OFO-RS SCHINKEN 150G HOF V2</t>
  </si>
  <si>
    <t>OFO-RS PAP-CHILI 150G HOF V2</t>
  </si>
  <si>
    <t>OFO-RS GARTK 150G HOF V2</t>
  </si>
  <si>
    <t>OFO-NKS MAAS 300G HOF V2</t>
  </si>
  <si>
    <t>OFO-NKS GOUDA MOA 400G HOF</t>
  </si>
  <si>
    <t>OFO-NKS MAAS 300G ORG INT</t>
  </si>
  <si>
    <t>OFO-NKS MAAS 300G ORG HR/SI</t>
  </si>
  <si>
    <t>OFO-NKS MAAS 300G ORG GB/IE/NL</t>
  </si>
  <si>
    <t>OFO-NKS TIL 300G ORG INT</t>
  </si>
  <si>
    <t>OFO-NKS TIL 300G ORG HR/SI</t>
  </si>
  <si>
    <t>OFO-NKS TIL 300G ORG GB/IE/NL</t>
  </si>
  <si>
    <t>OFO-NKS GOU 300G ORG INT</t>
  </si>
  <si>
    <t>OFO-NKS GOU 300G ORG HR/SI</t>
  </si>
  <si>
    <t>OFO-NKS GOU 300G ORG GB/IE/NL</t>
  </si>
  <si>
    <t>OFO-NKS BUTTERK 300G ORG INT</t>
  </si>
  <si>
    <t>OFO-NKS BUTTERK 300G ORG HR/SI</t>
  </si>
  <si>
    <t>OFO-NKS BUTTERK 300G ORG GB/IE</t>
  </si>
  <si>
    <t>OFO-NKS MAAS 300G ORG AT</t>
  </si>
  <si>
    <t>OFO-NKS TIL 300G ORG AT</t>
  </si>
  <si>
    <t>OFO-NKS GOU 300G ORG AT</t>
  </si>
  <si>
    <t>OFO-NKS BUTTERK 300G ORG AT</t>
  </si>
  <si>
    <t xml:space="preserve"> OFO - Brotbox mit Käse</t>
  </si>
  <si>
    <t>OFO-BROTBOX MIT KÄSE 3 x 100g</t>
  </si>
  <si>
    <t>Beutel 65 μ 10l HELLBLA</t>
  </si>
  <si>
    <t>BEU 65μ HELLBLAU10L Kette</t>
  </si>
  <si>
    <t>BEU-RBROT * 3K AMM V2</t>
  </si>
  <si>
    <t>OFO Lidl Milbona 400g E</t>
  </si>
  <si>
    <t>OFO-NKS EDAM 400G MIL</t>
  </si>
  <si>
    <t>BEU 500x600x0,05 mm tra</t>
  </si>
  <si>
    <t>BEU transp-500X600X 0,05MM</t>
  </si>
  <si>
    <t>OFO Lidl Milbona INT 40</t>
  </si>
  <si>
    <t>OFO-NKS GOU 400G INT MIL</t>
  </si>
  <si>
    <t>OFO-KP * 150G MKÄ Alt. Folie</t>
  </si>
  <si>
    <t>OFO Trentin Edamer NKS</t>
  </si>
  <si>
    <t>OFO-NKS EDAM 150G TRE IT</t>
  </si>
  <si>
    <t>OFO Trentin Emmentaler</t>
  </si>
  <si>
    <t>OFO-NKS EMM 150G TRE IT</t>
  </si>
  <si>
    <t>OFO Trentin Gouda NKS 1</t>
  </si>
  <si>
    <t>OFO-NKS GOU 150G TRE IT</t>
  </si>
  <si>
    <t>OFO Trentin Tilsiter NK</t>
  </si>
  <si>
    <t>OFO-NKS TIL 150G TRE IT</t>
  </si>
  <si>
    <t>OFO Trentin Cheddar rot</t>
  </si>
  <si>
    <t>OFO-NKS CHED-RT 150G TRE IT</t>
  </si>
  <si>
    <t>OFO Trentin Provola Aff</t>
  </si>
  <si>
    <t>OFO-NKS PROV AFF 150G TRE IT</t>
  </si>
  <si>
    <t>OFO Trentin Mozzarella</t>
  </si>
  <si>
    <t>OFO-NKS MOZZ 150G TRE IT</t>
  </si>
  <si>
    <t>OFO Trentin Provolone D</t>
  </si>
  <si>
    <t>OFO-NKS PROV DOLCE 150G TRE IT</t>
  </si>
  <si>
    <t>OFO-FK TOM-BAS 125G LID V2</t>
  </si>
  <si>
    <t>OFO-NKS GOUDA AN 400G E</t>
  </si>
  <si>
    <t>OFO-NKS GOU AN 400G ES PT V2</t>
  </si>
  <si>
    <t>OFO Multivac 70μ, 420mm</t>
  </si>
  <si>
    <t>OFO MULTIVAC  70μ 420MM</t>
  </si>
  <si>
    <t>UFO Multivac, 290μ , 42</t>
  </si>
  <si>
    <t>UFO MULTIVAC 230μ 423MM</t>
  </si>
  <si>
    <t>OFO-NKS GOU 200 G COP DE V2</t>
  </si>
  <si>
    <t>OFO-NKS MAAS 200G COP DE V2</t>
  </si>
  <si>
    <t>OFO-NKS MAASlig 200G COP DE V2</t>
  </si>
  <si>
    <t>OFO Jermi NKS mit EVOH</t>
  </si>
  <si>
    <t>OFO-NKS Kuhweide * JER EVOH</t>
  </si>
  <si>
    <t>OFO-NKS GOU AN 400G ES PT V3</t>
  </si>
  <si>
    <t>OFO-NKS GOU 400G MIL V4</t>
  </si>
  <si>
    <t>UKB Lidl Dessertrio 2x3</t>
  </si>
  <si>
    <t>UKB-DSST 2X3-Doppelp 100G LID</t>
  </si>
  <si>
    <t>UKD Lidl Dessertrio 2x3</t>
  </si>
  <si>
    <t>UKD-DSST 2X3-Doppelp 100G LID</t>
  </si>
  <si>
    <t>UKE Sahne Duett für 6x2</t>
  </si>
  <si>
    <t>UKE-SAHDU 6X 200G</t>
  </si>
  <si>
    <t>EPA WH Panna Cotta Himb</t>
  </si>
  <si>
    <t>EPA-PANNA HIMB 130G WH</t>
  </si>
  <si>
    <t>EPA Zuschnitt WH Mousse</t>
  </si>
  <si>
    <t>EPA-MOU NOIR 80G WH</t>
  </si>
  <si>
    <t>EPA WH Tiramisu Classic</t>
  </si>
  <si>
    <t>EPA-TIR CLAS 100G WH</t>
  </si>
  <si>
    <t>EPA Mont Blanc Panna Co</t>
  </si>
  <si>
    <t>EPA-PANNA HIMB 130G MBL</t>
  </si>
  <si>
    <t>UKB WH schwarz 6x110mm</t>
  </si>
  <si>
    <t>UKB-MASC SCHW-6X110mmBEC WH</t>
  </si>
  <si>
    <t>Zuschnitt für Palettenk</t>
  </si>
  <si>
    <t>UPZ Palettenkennz-DIN-A4</t>
  </si>
  <si>
    <t>UKB Delhaize FK weiß ne</t>
  </si>
  <si>
    <t>UKB-FK WEIß 150G DEH</t>
  </si>
  <si>
    <t>UKB Karwendel Exquisa F</t>
  </si>
  <si>
    <t>UKB-FK 6X 150G KAR</t>
  </si>
  <si>
    <t>UKB WH Frischkäse (Hand</t>
  </si>
  <si>
    <t>UKB-FK HAND-6X 160G WH</t>
  </si>
  <si>
    <t>PSM Paletten-Zwischenla</t>
  </si>
  <si>
    <t>PSM 1180x780MM</t>
  </si>
  <si>
    <t>EPA-MOU NOIR 80G</t>
  </si>
  <si>
    <t>EPA-MOU MARZ-WAL 80G WH</t>
  </si>
  <si>
    <t>Bio Mascarpone 250 g 6-</t>
  </si>
  <si>
    <t>UKB-MASC 6X 250G BIOLAND</t>
  </si>
  <si>
    <t>EPA-MOU ESPR 80G WH</t>
  </si>
  <si>
    <t>UKB Karwendel Naturella</t>
  </si>
  <si>
    <t>UKB-FK naturella 150G KAR</t>
  </si>
  <si>
    <t>UKB Mont Blanc schwarz</t>
  </si>
  <si>
    <t>UKB Steg-hoch-BECX 6ST MBL</t>
  </si>
  <si>
    <t>EPA-TIR CLASSIC 100G WH</t>
  </si>
  <si>
    <t>UKB hoher Steg schwarz</t>
  </si>
  <si>
    <t>UKB Steg-hoch-BECX 6ST</t>
  </si>
  <si>
    <t>UKS neutral unbedruckt</t>
  </si>
  <si>
    <t>UKS O-FA-6X 1K</t>
  </si>
  <si>
    <t>EPA Zuschnitt Aldi Süd</t>
  </si>
  <si>
    <t>EPA-MOU ZIT-MOU-APRI * WH</t>
  </si>
  <si>
    <t>EPA-MOU ZIT-MOU-ERDB * WH</t>
  </si>
  <si>
    <t>EPA Aldi Süd Panna Cott</t>
  </si>
  <si>
    <t>EPA-PANNA HIMB * AS</t>
  </si>
  <si>
    <t>UKB Aldi Süd Bio Desser</t>
  </si>
  <si>
    <t>UKB-DESS SORT * WH</t>
  </si>
  <si>
    <t>UKK 1,5 kg Schale mit B</t>
  </si>
  <si>
    <t>UKK mitBeipackbecher 1,5K OMI</t>
  </si>
  <si>
    <t>UKK 1,5 kg Schale ohne</t>
  </si>
  <si>
    <t>UKK ohneBeipackbecher 1,5K WH</t>
  </si>
  <si>
    <t>UKB WH Schwarz hoher St</t>
  </si>
  <si>
    <t>UKB SCHW-Steg-Hoch 6ST WH</t>
  </si>
  <si>
    <t>Tray-Zuschnitt WH schwa</t>
  </si>
  <si>
    <t>UKZ SCHW 6ST WH</t>
  </si>
  <si>
    <t>UKB WH schwarz  6 x 400</t>
  </si>
  <si>
    <t>UKB-JVF SCHW-6X 400G</t>
  </si>
  <si>
    <t>UKZ Omira-L Kräutercrem</t>
  </si>
  <si>
    <t>UKZ ROT * OMI</t>
  </si>
  <si>
    <t>EPA Aldi Nord Gut Bio P</t>
  </si>
  <si>
    <t>EPA-PANNA HIMB 110G GUB</t>
  </si>
  <si>
    <t>EPA-PANNA MANGO 110G GUB</t>
  </si>
  <si>
    <t>EPA-PANNA KARAM 110G GUB</t>
  </si>
  <si>
    <t>UKB Netto PremiumN 6 St</t>
  </si>
  <si>
    <t>UKB-PANNA PREM 6ST NET</t>
  </si>
  <si>
    <t>EPA Netto Panna Cotta M</t>
  </si>
  <si>
    <t>EPA-PANNA MANGO 130G NET</t>
  </si>
  <si>
    <t>EPA Netto Panna Cotta H</t>
  </si>
  <si>
    <t>EPA-PANNA HIMB 130G NET</t>
  </si>
  <si>
    <t>UKB Aldi Nord Gut Bio P</t>
  </si>
  <si>
    <t>UKB-PANNA 12X 110G GUB</t>
  </si>
  <si>
    <t>Banderole WM Bio Tirami</t>
  </si>
  <si>
    <t>EPA-TIR CLASS 100G WH</t>
  </si>
  <si>
    <t>EPA WH Creme Brulee Cla</t>
  </si>
  <si>
    <t>EPA-BRULEE CLASS 100G WH</t>
  </si>
  <si>
    <t>UKZ WH braun neutral 6x</t>
  </si>
  <si>
    <t>UKZ BR 6ST WH</t>
  </si>
  <si>
    <t>EPA WH Souffle Schoko 1</t>
  </si>
  <si>
    <t>EPA-SOUFFLE SCHOKO 100G WH</t>
  </si>
  <si>
    <t>UKS Jermi Blöcke 1x2.00</t>
  </si>
  <si>
    <t>UKS-FK WEIß-1X 2K JER</t>
  </si>
  <si>
    <t>UKK Jermi Blöcke 6 x 2.</t>
  </si>
  <si>
    <t>UKK-FK 6X 2K JER</t>
  </si>
  <si>
    <t>UKK Käsesnack 18Stk. 10</t>
  </si>
  <si>
    <t>UKK-KS 18STK-10X 36G</t>
  </si>
  <si>
    <t>UKK Käsesnack 12Stk. 6x</t>
  </si>
  <si>
    <t>UKK-KS 12STK-6X 100G</t>
  </si>
  <si>
    <t>UKK Tiefkühlware  400x2</t>
  </si>
  <si>
    <t>UKK-TK IM-400-258X 186MM</t>
  </si>
  <si>
    <t>UKS Jermi NKS 11x200x25</t>
  </si>
  <si>
    <t>UKS-NKS 11X200G- 250G JER</t>
  </si>
  <si>
    <t>UKZ Asda Räucherscheibe</t>
  </si>
  <si>
    <t>UKZ-RS 6X 180G ASA</t>
  </si>
  <si>
    <t>UKB Aldi GB Käsecreme 2</t>
  </si>
  <si>
    <t>UKB-KC * 150G ALD GB</t>
  </si>
  <si>
    <t>UKB Jermi KS 18x220g bl</t>
  </si>
  <si>
    <t>UKB-KS BL-18X 220G JER</t>
  </si>
  <si>
    <t>UKE Jermi KS 18x220g</t>
  </si>
  <si>
    <t>UKE-KS 18X 220G JER</t>
  </si>
  <si>
    <t>UKB Leckerrom KS 18x220</t>
  </si>
  <si>
    <t>UKB-KS 18X 220G LEK</t>
  </si>
  <si>
    <t>UKD Lidl Meine Käserei</t>
  </si>
  <si>
    <t>UKD-NKS 150G MKÄ</t>
  </si>
  <si>
    <t>UKB CN Valblanc Aldi Be</t>
  </si>
  <si>
    <t>UKB-CN 22X 150G ALD FR</t>
  </si>
  <si>
    <t>UKD CN Valblanc Aldi Be</t>
  </si>
  <si>
    <t>UKD-CN 22X 150G ALD FR</t>
  </si>
  <si>
    <t>UKD SK-Törtchen 125g/15</t>
  </si>
  <si>
    <t>UKD-SKTÖRT 150G</t>
  </si>
  <si>
    <t>UKE SK-Törtchen 125g/15</t>
  </si>
  <si>
    <t>UKE-GRS 150G</t>
  </si>
  <si>
    <t>UKB Lidl Milbona KS 18x</t>
  </si>
  <si>
    <t>UKB-KS GOU-BERGK-18X 220G</t>
  </si>
  <si>
    <t>UKD Aldi Nord Hofburger</t>
  </si>
  <si>
    <t>UKD-NKS 24X 75G HOF</t>
  </si>
  <si>
    <t>UKE Aldi Nord Hofburger</t>
  </si>
  <si>
    <t>UKE-NKS 24X 75G HOF</t>
  </si>
  <si>
    <t>UKB Lidl GRS 14x150g</t>
  </si>
  <si>
    <t>UKB-GRS 150G LID</t>
  </si>
  <si>
    <t>UKD Lidl GRS 14x150g</t>
  </si>
  <si>
    <t>UKB Lidl Milbona GRS Au</t>
  </si>
  <si>
    <t>UKB-GRS 150G MIL GB</t>
  </si>
  <si>
    <t>UKS Jermi KS 100g</t>
  </si>
  <si>
    <t>UKS-KS 6X 100G JER</t>
  </si>
  <si>
    <t>UKB Jermi FK-Röllchen g</t>
  </si>
  <si>
    <t>UKB-FK SORT-9X 100G JER</t>
  </si>
  <si>
    <t>UKB Netto Meierie RS 20</t>
  </si>
  <si>
    <t>UKB-GRS 150G MEI</t>
  </si>
  <si>
    <t>UKD-NKS BERGK-Kimrat 250G MKÄ</t>
  </si>
  <si>
    <t>UKB Meine Käserei SK-Tö</t>
  </si>
  <si>
    <t>UKB-SKTÖRT * 125G MKÄ GB</t>
  </si>
  <si>
    <t>UKD Lidl Milbona 24x400</t>
  </si>
  <si>
    <t>UKD-NKS 24X 400G MIL</t>
  </si>
  <si>
    <t>UKD Jermi NKS braun (fü</t>
  </si>
  <si>
    <t>UKD-NKS BR-10X 200G JER</t>
  </si>
  <si>
    <t>UKD FK-Röllchen gestrud</t>
  </si>
  <si>
    <t>UKD-FK SORT-9X 100G</t>
  </si>
  <si>
    <t>UKB BMI Lidl Bio Landkä</t>
  </si>
  <si>
    <t>UKB-NKS 24X 200G BMI</t>
  </si>
  <si>
    <t>UKD BMI Lidl Bio Landkä</t>
  </si>
  <si>
    <t>UKD-NKS 24X 200G BMI</t>
  </si>
  <si>
    <t>UKE BMI Lidl Bio Landkä</t>
  </si>
  <si>
    <t>UKE-NKS 24X 200G BMI</t>
  </si>
  <si>
    <t>UKB Norma Leckerrom NKS</t>
  </si>
  <si>
    <t>UKB-NKS 24X 400G LEK</t>
  </si>
  <si>
    <t>UKD Norma Leckerrom 24x</t>
  </si>
  <si>
    <t>UKD-NKS 24X 400G</t>
  </si>
  <si>
    <t>UKB Aldi Nord Hofburger</t>
  </si>
  <si>
    <t>UKB-NKS 16X 400G HOF</t>
  </si>
  <si>
    <t>UKB-NKS 16X 400G HOF ES</t>
  </si>
  <si>
    <t>UKB Mini-Roulette sorti</t>
  </si>
  <si>
    <t>UKB-MINIRO SORT 150G</t>
  </si>
  <si>
    <t>UKB-FK 6X 100G JER</t>
  </si>
  <si>
    <t>UKD-FK MONO-6X 100G</t>
  </si>
  <si>
    <t>UKB Jermi FK-Röllchen s</t>
  </si>
  <si>
    <t>UKB Lidl Milbona Kids K</t>
  </si>
  <si>
    <t>UKB-KIDS MIX</t>
  </si>
  <si>
    <t>UKD Stülpdeckel Lidl Mi</t>
  </si>
  <si>
    <t>UKD-KIDS MIX</t>
  </si>
  <si>
    <t>UKS Käsesnack 10 x 36 g</t>
  </si>
  <si>
    <t>UKS-KS WEIß-10X 36G</t>
  </si>
  <si>
    <t>UKZ-RS * 180G ASA</t>
  </si>
  <si>
    <t>UKD Aldi Nord NKS Gouda</t>
  </si>
  <si>
    <t>UKD-NKS 16X 400G HOF</t>
  </si>
  <si>
    <t>UKS BMI NKS 8x160g Klap</t>
  </si>
  <si>
    <t>UKS-NKS Klapppack-8X 160G BMI</t>
  </si>
  <si>
    <t>UKB Aldi Alpenmark KS S</t>
  </si>
  <si>
    <t>UKB-KSB SORT-26X 220G ALP</t>
  </si>
  <si>
    <t>UKD Aldi Alpenmark KS S</t>
  </si>
  <si>
    <t>UKD-KSB SORT-26X 220G ALP</t>
  </si>
  <si>
    <t>UKE Aldi Alpenmark KS S</t>
  </si>
  <si>
    <t>UKE-KSB SORT-26X 220G ALP</t>
  </si>
  <si>
    <t>UKB-NKS 24X 400G HOF</t>
  </si>
  <si>
    <t>UKS Kaufland KS 10-12x2</t>
  </si>
  <si>
    <t>UKS-KS GRAU-10-12X 220G K-C</t>
  </si>
  <si>
    <t>UKD Aldi Nord Lisani RS</t>
  </si>
  <si>
    <t>UKD-RS 16X 150G LIS</t>
  </si>
  <si>
    <t>UKB Aldi ES Valblanc Kä</t>
  </si>
  <si>
    <t>UKB-KC 24X 125G ALD ES</t>
  </si>
  <si>
    <t>UKB NKS 300-400g neutra</t>
  </si>
  <si>
    <t>UKB-NKS 300- 400G</t>
  </si>
  <si>
    <t>UKB schwarz uni GRS 14x</t>
  </si>
  <si>
    <t>UKB-GRS SCHW 150G</t>
  </si>
  <si>
    <t>UKB Norma Leckerrom Gou</t>
  </si>
  <si>
    <t>UKB-NKS GOU 400G LEK</t>
  </si>
  <si>
    <t>UKB weiß uni NKS 16x400</t>
  </si>
  <si>
    <t>UKB-NKS 16X 400G</t>
  </si>
  <si>
    <t>UKB Norma Leckerrom KS</t>
  </si>
  <si>
    <t>UKB Kaufland Exquisit W</t>
  </si>
  <si>
    <t>UKB-WALRI 6X 150G EQU</t>
  </si>
  <si>
    <t>UKD Ring Törtchen 6x150</t>
  </si>
  <si>
    <t>UKD-SKTÖRT 6X 150G</t>
  </si>
  <si>
    <t>UKB Lidl Bio Organic Mi</t>
  </si>
  <si>
    <t>UKB-NKS MIX-30X 300G ORG</t>
  </si>
  <si>
    <t>UKB Rewe ja! Maasdamer</t>
  </si>
  <si>
    <t>UKB-NKS MAAS-20X 300G REW</t>
  </si>
  <si>
    <t>UKB Rewe ja! Gouda 16x3</t>
  </si>
  <si>
    <t>UKB-NKS GOU-16X 300G REW</t>
  </si>
  <si>
    <t>UKB Penny Lindenhof Maa</t>
  </si>
  <si>
    <t>UKB-NKS MAAS-20X 300G LIN</t>
  </si>
  <si>
    <t>UKB Penny Lindenhof Gou</t>
  </si>
  <si>
    <t>UKB-NKS GOU 400G LIN</t>
  </si>
  <si>
    <t>UKB Kaufland K-Bio Goud</t>
  </si>
  <si>
    <t>UKB-NKSTK MONO-10X 200G K-C</t>
  </si>
  <si>
    <t>UKD Kaufland K-Bio Goud</t>
  </si>
  <si>
    <t>UKD-NKSTK MONO-10X 200G K-C</t>
  </si>
  <si>
    <t>UKB-NKS GOU-16X 400G LEK</t>
  </si>
  <si>
    <t>UKB Kaufland K-Classic</t>
  </si>
  <si>
    <t>UKB-NKS GOU 250G K-C</t>
  </si>
  <si>
    <t>UKB Lidl Norddeutsche K</t>
  </si>
  <si>
    <t>UKB-NKS nordde-18X 150G LID</t>
  </si>
  <si>
    <t>UKD Lidl Milbona GRS 30</t>
  </si>
  <si>
    <t>UKD-GRS 30X 200G MIL GB</t>
  </si>
  <si>
    <t>UKB-NKS GOU-16X 400G HOF</t>
  </si>
  <si>
    <t>UKK Jermi RW 1.000-2.00</t>
  </si>
  <si>
    <t>UKK-RW 1K- 2K JER</t>
  </si>
  <si>
    <t>UKK Jermi NKS 12x150g P</t>
  </si>
  <si>
    <t>UKK-NKS Klappack-12- 150G JER</t>
  </si>
  <si>
    <t>UKK Jermi Torten/Roulet</t>
  </si>
  <si>
    <t>UKK-TORT 1X 1K JER</t>
  </si>
  <si>
    <t>UKS Jermi Vesper Scheib</t>
  </si>
  <si>
    <t>UKS-VS 8X 125G JER</t>
  </si>
  <si>
    <t>UKZ Jermi NKS 150-200g</t>
  </si>
  <si>
    <t>UKZ-NKS 11X150- 200G JER</t>
  </si>
  <si>
    <t>UKB Jermi NKS  6x1.000g</t>
  </si>
  <si>
    <t>UKB-NKS O-FA-6X 1K JER</t>
  </si>
  <si>
    <t>UKB Lisani RS 24x250g</t>
  </si>
  <si>
    <t>UKB-RS 24X 250G LIS</t>
  </si>
  <si>
    <t>UKD Jermi RS 24x250g</t>
  </si>
  <si>
    <t>UKD-RS 24X 250G</t>
  </si>
  <si>
    <t>UKB Aldi GB RS 30x200g</t>
  </si>
  <si>
    <t>UKB-RS 30X 200G ALD GB</t>
  </si>
  <si>
    <t>UKB Lidl Vesper Scheibe</t>
  </si>
  <si>
    <t>UKB-VS 22X 125G LID</t>
  </si>
  <si>
    <t>UKD Lidl Vesper Scheibe</t>
  </si>
  <si>
    <t>UKD-VS 22X 125G LID</t>
  </si>
  <si>
    <t>UKE Lidl Vesper Scheibe</t>
  </si>
  <si>
    <t>UKE-VS 22X 125G LID</t>
  </si>
  <si>
    <t>UKD Jermi KS 18x220g</t>
  </si>
  <si>
    <t>UKD-KS 18X 220G JER</t>
  </si>
  <si>
    <t>UKB Lidl Käsescheiben 8</t>
  </si>
  <si>
    <t>UKB-NKS 8X 150G LID</t>
  </si>
  <si>
    <t>UKD Lidl Käsescheiben 1</t>
  </si>
  <si>
    <t>UKD-NKS * 150G LID</t>
  </si>
  <si>
    <t>UKZ K-Classic RS 5x250g</t>
  </si>
  <si>
    <t>UKZ-RS 5X 250G K-C</t>
  </si>
  <si>
    <t>UKB RS 24x250g unbedruc</t>
  </si>
  <si>
    <t>UKB-RS WEIß-24X 250G</t>
  </si>
  <si>
    <t>UKB Jermi RS 24x250g</t>
  </si>
  <si>
    <t>UKB-RS 24X 250G JER</t>
  </si>
  <si>
    <t>UKB Grillkäseplatte 12x</t>
  </si>
  <si>
    <t>UKB-GRILLKP O-FA-12X 300G</t>
  </si>
  <si>
    <t>EPA Lidl Grillfeta Toma</t>
  </si>
  <si>
    <t>EPA-GRILLF TOM-BAS 200G LID</t>
  </si>
  <si>
    <t>UKB Grillfeta 8x200g ne</t>
  </si>
  <si>
    <t>UKB-GRILLF O-FA 200G</t>
  </si>
  <si>
    <t>UKS Asda Mozzarella Sch</t>
  </si>
  <si>
    <t>UKS-NKS MOZZ-6X 180G ASA</t>
  </si>
  <si>
    <t>UKE Aldi Süd Alpenmark</t>
  </si>
  <si>
    <t>UKE-RS * 150G ALP</t>
  </si>
  <si>
    <t>UKD Aldi Süd Alpenmark</t>
  </si>
  <si>
    <t>UKD-RS * 150G ALP</t>
  </si>
  <si>
    <t>UKB Lidl Alpenfest Hütt</t>
  </si>
  <si>
    <t>UKB-KP AFestHüt-8X 240G LID</t>
  </si>
  <si>
    <t>UKB Penny Almtaler Brot</t>
  </si>
  <si>
    <t>UKB-BZC 24X 200G PEN</t>
  </si>
  <si>
    <t>UKZ Colruyt RS Schinken</t>
  </si>
  <si>
    <t>UKZ-RS SCHI-5X 250G COL</t>
  </si>
  <si>
    <t>UKB Lidl Milbona Käsese</t>
  </si>
  <si>
    <t>UKB-KP allgäu-8X 150G MIL</t>
  </si>
  <si>
    <t>UKB Aldi Süd Alpenmark</t>
  </si>
  <si>
    <t>UKB-RS * 150G ALP</t>
  </si>
  <si>
    <t>UKS Jermi Blöcke 1x5lb</t>
  </si>
  <si>
    <t>UKS-BLO 1X 5LB JER</t>
  </si>
  <si>
    <t>UKK Jermi Blöcke 6x5lbs</t>
  </si>
  <si>
    <t>UKK-BLO 6X 5LB JER</t>
  </si>
  <si>
    <t>UKZ G.A./ Morrisons RS</t>
  </si>
  <si>
    <t>UKZ-RS 6X 200G MOR</t>
  </si>
  <si>
    <t>UKK Jermi Torten 2x1.00</t>
  </si>
  <si>
    <t>UKK-TORT BR-2X 1K JER</t>
  </si>
  <si>
    <t>UKB Lidl NKS 8 x 150g O</t>
  </si>
  <si>
    <t>UKB Lidl Feta Tradition</t>
  </si>
  <si>
    <t>UKB-FETA 7X 175G LID</t>
  </si>
  <si>
    <t>UKD Lidl Feta Tradition</t>
  </si>
  <si>
    <t>UKD-FETA 7X 175G LID</t>
  </si>
  <si>
    <t>EPA Lidl Feta Tradition</t>
  </si>
  <si>
    <t>EPA-FETA tradition 175G LID GB</t>
  </si>
  <si>
    <t>EPA-FETA tradition 175G LID PL</t>
  </si>
  <si>
    <t>EPA-FETA tradition 175G LID 2P</t>
  </si>
  <si>
    <t>EPA-FETA tradition 175G LID 3P</t>
  </si>
  <si>
    <t>EPA Lidl Milbona Nusskä</t>
  </si>
  <si>
    <t>EPA-SKSTK NUSS 150G MIL</t>
  </si>
  <si>
    <t>EPA Lidl Milbona Frucht</t>
  </si>
  <si>
    <t>EPA-SKSTK FRUCHT 150G MIL</t>
  </si>
  <si>
    <t>EPA WH Hirtenkäse Papri</t>
  </si>
  <si>
    <t>EPA-HIRTK PAP-ZUCH 175G WH</t>
  </si>
  <si>
    <t>UKB Norma Leckerrom RS</t>
  </si>
  <si>
    <t>UKB-RS SORT 150G LEK</t>
  </si>
  <si>
    <t>UKB Feta Hirtenkäse wei</t>
  </si>
  <si>
    <t>UKB-FETA HIRTK-WEIß-6X 175G</t>
  </si>
  <si>
    <t>UKD WH für EPA Feta</t>
  </si>
  <si>
    <t>UKD-FETA 6X 175G WH</t>
  </si>
  <si>
    <t>UKB WH für EPA Feta 6 x</t>
  </si>
  <si>
    <t>UKB-FETA 6X 175G WH</t>
  </si>
  <si>
    <t>UKB-BZC 20X 200G ALP</t>
  </si>
  <si>
    <t>UKD-BZC O-FA 200G ALP</t>
  </si>
  <si>
    <t>UKB  Kaufland RS 8 x 15</t>
  </si>
  <si>
    <t>UKB-RS 8X 150G K-C</t>
  </si>
  <si>
    <t>UKD Kaufland RS 8 x 150</t>
  </si>
  <si>
    <t>UKD-RS 8X 150G K-C</t>
  </si>
  <si>
    <t>EPA-FETA tradition 175G LID</t>
  </si>
  <si>
    <t>UKB Lidl Grillmeister G</t>
  </si>
  <si>
    <t>UKB-GRILLSP 12X 160G</t>
  </si>
  <si>
    <t>UKD Lidl Grillmeister G</t>
  </si>
  <si>
    <t>UKD-GRILLSP 12X 160G</t>
  </si>
  <si>
    <t>EPA Lidl Grillmeister G</t>
  </si>
  <si>
    <t>EPA-GRILLSP NATUR 160G</t>
  </si>
  <si>
    <t>EPA-GRILLSP MEDITERAN 160G</t>
  </si>
  <si>
    <t>UKB Jermi Käseplatte 8</t>
  </si>
  <si>
    <t>UKB-KP 8X 150G JER</t>
  </si>
  <si>
    <t>UKB Lidl Deluxe Bio Hir</t>
  </si>
  <si>
    <t>UKB-HIRTK 12X 175G DEX</t>
  </si>
  <si>
    <t>EPA Lidl Deluxe Bio Hir</t>
  </si>
  <si>
    <t>EPA-FETA GRILLG 175G DEX</t>
  </si>
  <si>
    <t>EPA-FETA PIRI 175G DEX</t>
  </si>
  <si>
    <t>UKB Jermi Käsefondue 4</t>
  </si>
  <si>
    <t>UKB-FONDUE 4X 400G JER</t>
  </si>
  <si>
    <t>UKD Jermi Käsefondue 4</t>
  </si>
  <si>
    <t>UKD-FONDUE 4X 400G JER</t>
  </si>
  <si>
    <t>EPA Lidl Eridanous Feta</t>
  </si>
  <si>
    <t>EPA-FETA tradition 175G ERI PL</t>
  </si>
  <si>
    <t>EPA-FETA tradition 175G ERI 2P</t>
  </si>
  <si>
    <t>UKB Lisani Creme Nobles</t>
  </si>
  <si>
    <t>UKB-CN O-FA-24X 250G LIS</t>
  </si>
  <si>
    <t>UKB Norma Leckerrom Käs</t>
  </si>
  <si>
    <t>UKB-KP 8X 150G Lek</t>
  </si>
  <si>
    <t>UKD Norma Leckerrom Käs</t>
  </si>
  <si>
    <t>UKD-KP 8X 150G LEK</t>
  </si>
  <si>
    <t>UKB  Lidl Milbona GRS 3</t>
  </si>
  <si>
    <t>UKB-GRS 30X 200G MIL GB</t>
  </si>
  <si>
    <t>EPA Aldi Nord Grill-Hir</t>
  </si>
  <si>
    <t>EPA-FETA GRILLG 175G AN</t>
  </si>
  <si>
    <t>UKB Aldi Nord Grill-Hir</t>
  </si>
  <si>
    <t>UKB-HIRTK GRILLG-12X 175G ALN</t>
  </si>
  <si>
    <t>UKB Jermi Käsegrillplat</t>
  </si>
  <si>
    <t>UKB-GRILLKP 6-X 300G JER</t>
  </si>
  <si>
    <t>EPA-GRILLSP PIKANT 160G</t>
  </si>
  <si>
    <t>EPA Netto Grillsaison T</t>
  </si>
  <si>
    <t>EPA-GRILLF TOM-BAS 200G NET</t>
  </si>
  <si>
    <t>EPA Netto Grillsaison R</t>
  </si>
  <si>
    <t>EPA-GRILLF RATA 200G NET</t>
  </si>
  <si>
    <t>UKB Jermi Grillspieße 1</t>
  </si>
  <si>
    <t>UKB-GRILLSP 12X 160G JER</t>
  </si>
  <si>
    <t>UKB Aldi Nord Grillkäse</t>
  </si>
  <si>
    <t>UKB-GRILLSP 12X 160G ALN</t>
  </si>
  <si>
    <t>UKK Jermi RW 4x6lb</t>
  </si>
  <si>
    <t>UKK-RW 4X 6LB JER</t>
  </si>
  <si>
    <t>UKB Aldi DK Okolivet FK</t>
  </si>
  <si>
    <t>UKB-FK 12X 160G ALD DK</t>
  </si>
  <si>
    <t>UDY Schild unbedruckt (</t>
  </si>
  <si>
    <t>UDY Schild-unbedruckt</t>
  </si>
  <si>
    <t>UKB Aldi E / Jermi NKS</t>
  </si>
  <si>
    <t>UKB-NKS 15-27X150G- 300G JER</t>
  </si>
  <si>
    <t>UKB Gut Bio Allgäuer Ho</t>
  </si>
  <si>
    <t>UKB-NKS 24X 200G GUB</t>
  </si>
  <si>
    <t>UKB Aldi Nord Bio Hartk</t>
  </si>
  <si>
    <t>UKB-NKSTK 12X 200G AN</t>
  </si>
  <si>
    <t>UKD Aldi Nord Bio Hartk</t>
  </si>
  <si>
    <t>UKD-NKSTK 12X 200G AN</t>
  </si>
  <si>
    <t>UKD Universal für Creme</t>
  </si>
  <si>
    <t>UKD-KC BR-12X 150G</t>
  </si>
  <si>
    <t>UKB Aldi Süd Bio Käseva</t>
  </si>
  <si>
    <t>UKB-NKSTK 12X 200G AS</t>
  </si>
  <si>
    <t>UKD Aldi Süd Bio Käseva</t>
  </si>
  <si>
    <t>UKD-NKSTK 12X 200G AS</t>
  </si>
  <si>
    <t>UKB Aldi Nord Frischkäs</t>
  </si>
  <si>
    <t>UKB-FK 12X 160G GUB</t>
  </si>
  <si>
    <t>UKB Lidl Streichrahm Bi</t>
  </si>
  <si>
    <t>UKB-Bio-Organic 12X 150G LID</t>
  </si>
  <si>
    <t>UKB Gut Bio Hofkäse 24x</t>
  </si>
  <si>
    <t>UKB-NKSTK 24X175- 200G GUB</t>
  </si>
  <si>
    <t>UKB Norma FC Bio Sonne</t>
  </si>
  <si>
    <t>UKB-FC Sonne-12X 150G NOR</t>
  </si>
  <si>
    <t>UKB Lidl Milbona Nusskä</t>
  </si>
  <si>
    <t>UKB-SKSTK NUSS 150G MIL</t>
  </si>
  <si>
    <t>UKB Lidl Bio Käsestücke</t>
  </si>
  <si>
    <t>UKB-NKSTK 12X 200G LID</t>
  </si>
  <si>
    <t>UKB Gut Bio Hofkäse 12x</t>
  </si>
  <si>
    <t>UKB-NKSTK 12X175- 200G GUB FR</t>
  </si>
  <si>
    <t>UKB Hartkäse 6x200g unb</t>
  </si>
  <si>
    <t>UKB-NKSTK WEIß-6X 200G</t>
  </si>
  <si>
    <t>UKB Lidl Milbona Nuss-</t>
  </si>
  <si>
    <t>UKB-SKSTK NUSS-FRUCH 150G MIL</t>
  </si>
  <si>
    <t>UKD Lidl Milbona Nuss-</t>
  </si>
  <si>
    <t>UKD-SKSTK NUSS-FRUCH 150G MIL</t>
  </si>
  <si>
    <t>UKB Norma FC Bio Frisch</t>
  </si>
  <si>
    <t>UKB-FC 12X 150G NOR</t>
  </si>
  <si>
    <t>UKD Gut Bio Hofkäse 12x</t>
  </si>
  <si>
    <t>UKD-NKSTK 12X175- 200G GUB FR</t>
  </si>
  <si>
    <t>UKB-NKSTK 12X 200G ALN</t>
  </si>
  <si>
    <t>UKD-NKSTK 12X 200G ALN</t>
  </si>
  <si>
    <t>UKB Netto Nord Bio Hart</t>
  </si>
  <si>
    <t>UKB-NKSTK 12X 200G NET</t>
  </si>
  <si>
    <t>UKD Netto Nord Bio Hart</t>
  </si>
  <si>
    <t>UKD-NKSTK 12X 200G NET</t>
  </si>
  <si>
    <t>UKZ RS-FKS 150-500G BL JER</t>
  </si>
  <si>
    <t>UKD-NKS * 400G MIL</t>
  </si>
  <si>
    <t>UKB Lidl Milbona 24x400</t>
  </si>
  <si>
    <t>UKB-NKS * 400G MIL</t>
  </si>
  <si>
    <t>UKS Jermi Käsetaler 6x1</t>
  </si>
  <si>
    <t>UKS-KT 6X 140G JER</t>
  </si>
  <si>
    <t>UKS Jermi KS 2xPack 8 S</t>
  </si>
  <si>
    <t>UKS-KS 8X 220G JER</t>
  </si>
  <si>
    <t>UKB Jermi NKS weiß (Mas</t>
  </si>
  <si>
    <t>UKB-NKS WEIß  * JER</t>
  </si>
  <si>
    <t>UKS MA China 150g Schei</t>
  </si>
  <si>
    <t>UKS-NKS * 150G AMM CN</t>
  </si>
  <si>
    <t>UKS MA China 250g Schei</t>
  </si>
  <si>
    <t>UKS-NKS * 250G AMM</t>
  </si>
  <si>
    <t>UKE MA China 250g Schei</t>
  </si>
  <si>
    <t>UKE-NKS * 250G AMM</t>
  </si>
  <si>
    <t>UKE Penny Mein Fest Min</t>
  </si>
  <si>
    <t>UKE-MINIRO 6X 125G PEN</t>
  </si>
  <si>
    <t>UKB Lidl Deluxe Holländ</t>
  </si>
  <si>
    <t>UKB-KP holl-Käsesele 140G DEX</t>
  </si>
  <si>
    <t>UKD Kaufland Bio Hartkä</t>
  </si>
  <si>
    <t>UKD-NKST 6X 200G K-C</t>
  </si>
  <si>
    <t>UKB Kaufland Bio Hartkä</t>
  </si>
  <si>
    <t>UKB-NKST EMM-6X 200G K-C</t>
  </si>
  <si>
    <t>UKB-NKST BERGK-6X 200G K-C</t>
  </si>
  <si>
    <t>UKK Bickery Schmelzkäse</t>
  </si>
  <si>
    <t>UKK-RS SK-24X125G-COOP12X 180G</t>
  </si>
  <si>
    <t>UKK Jermi Creme Finesse</t>
  </si>
  <si>
    <t>UKK-CF 1X 1,2K JER</t>
  </si>
  <si>
    <t>UKE Aldi E/Jermi Käsecr</t>
  </si>
  <si>
    <t>UKE-KC 24X 150G ALD ES</t>
  </si>
  <si>
    <t>UKK Jermi Frischkäsezub</t>
  </si>
  <si>
    <t>UKK-CF 1X 10K JER</t>
  </si>
  <si>
    <t>UKK-CF 2X 1K  JER</t>
  </si>
  <si>
    <t>UKD Aldi E/Jermi Käsecr</t>
  </si>
  <si>
    <t>UKD-KC 24X 150G ALD ES</t>
  </si>
  <si>
    <t>UKS-FK BLO-WEIß-1X 2K JER</t>
  </si>
  <si>
    <t>UKK Allgäuer Bergkäse</t>
  </si>
  <si>
    <t>UKK Allgäu-BERGK</t>
  </si>
  <si>
    <t>UKS Jermi KS 10-12x220g</t>
  </si>
  <si>
    <t>UKS-KS GRAU-10-12X 220G JER</t>
  </si>
  <si>
    <t>UKB Jermi NKS 6x1000g</t>
  </si>
  <si>
    <t>UKB-NKS 6X 1K JER</t>
  </si>
  <si>
    <t>UKD Jermi NKS englich 6</t>
  </si>
  <si>
    <t>UKD-NKS 6X 1K JER GB</t>
  </si>
  <si>
    <t>UKD Jermi KS 18x125g, w</t>
  </si>
  <si>
    <t>UKD-KS WEIß-18X 125G JER</t>
  </si>
  <si>
    <t>UKD Aldi GB RS 30x200g</t>
  </si>
  <si>
    <t>UKD-RS 30X 200G ALD GB</t>
  </si>
  <si>
    <t>UKB Jermi KS 18X125g, b</t>
  </si>
  <si>
    <t>UKB-KS BL-18X 125G JER</t>
  </si>
  <si>
    <t>UKD Lidl GRS 24x150g</t>
  </si>
  <si>
    <t>UKD-GRS 24X 150G LID</t>
  </si>
  <si>
    <t>UKB Ammerländer 7oz</t>
  </si>
  <si>
    <t>UKB-NKST 12X 7OZ AMM</t>
  </si>
  <si>
    <t>UKD Ammerländer 7oz</t>
  </si>
  <si>
    <t>UKD-NKSTK 12X 7OZ AMM</t>
  </si>
  <si>
    <t>UKB Premium Räucherstüc</t>
  </si>
  <si>
    <t>UKB-RSTK Premium-12X 150G</t>
  </si>
  <si>
    <t>UKD Aldi Nord NKS 24x40</t>
  </si>
  <si>
    <t>UKB Lidl Meine Käserei</t>
  </si>
  <si>
    <t>UKB-NKS 100G- 150G MKÄ</t>
  </si>
  <si>
    <t>UKD Aldi NL Räuchersche</t>
  </si>
  <si>
    <t>UKD-RS 2X12X 250G ALD NL</t>
  </si>
  <si>
    <t>UKB-NKS kimrats-BERGK 250G MKÄ</t>
  </si>
  <si>
    <t>UKB-NKS GOU-16X 400G HOF ES</t>
  </si>
  <si>
    <t>UKD-NKS GOU-16X 400G HOF</t>
  </si>
  <si>
    <t>UKK Jermi Blöcke 1x5lb</t>
  </si>
  <si>
    <t>UKK-BLO 1X 5LB JER</t>
  </si>
  <si>
    <t>UKS BLO-1X 5LB JER</t>
  </si>
  <si>
    <t>UKK Jermi Roulette 4x50</t>
  </si>
  <si>
    <t>UKK-ROUL 4X 500G JER</t>
  </si>
  <si>
    <t>UKK Jermi Räucherstücke</t>
  </si>
  <si>
    <t>UKK-RSTK 96X 75G JER</t>
  </si>
  <si>
    <t>UKK Jermi Mini Roulette</t>
  </si>
  <si>
    <t>UKK-MINIRO 6X125G- 150G JER</t>
  </si>
  <si>
    <t>UKE Jermi Mini Roulette</t>
  </si>
  <si>
    <t>UKE-MINIRO 6X125G- 150G JER</t>
  </si>
  <si>
    <t>UKS Eurilait RS 6x180g/</t>
  </si>
  <si>
    <t>UKS-RS Eurilait-6X 180G TES</t>
  </si>
  <si>
    <t>UKD-RS 24X 250G JER</t>
  </si>
  <si>
    <t>UKK Jermi Torten 2x2.00</t>
  </si>
  <si>
    <t>UKK-TORT WEIß-2X 2K JER</t>
  </si>
  <si>
    <t>UKK Jermi Mozzarella Wü</t>
  </si>
  <si>
    <t>UKK-WUR MOZZ-14X 960G JER</t>
  </si>
  <si>
    <t>UKS Jermi CN 6x250g / 1</t>
  </si>
  <si>
    <t>UKS-CN 6X250G-10G 150G JER</t>
  </si>
  <si>
    <t>UKB Jermi CN 150-250g</t>
  </si>
  <si>
    <t>UKB-CN 150G- 250G JER</t>
  </si>
  <si>
    <t>UKB Jermi NKS englisch</t>
  </si>
  <si>
    <t>UKB-NKS BL-6X 1K JER</t>
  </si>
  <si>
    <t>UPZ Creme Noblesse 24-4</t>
  </si>
  <si>
    <t>UPZ-CN 24-40X150G- 250G</t>
  </si>
  <si>
    <t>UKS Jermi Schmelzkäsezu</t>
  </si>
  <si>
    <t>UKS-SKZ 125- 200G JER</t>
  </si>
  <si>
    <t>UKB Jermi Int. Käsecrem</t>
  </si>
  <si>
    <t>UKB-INT-KC 24X 150G JER</t>
  </si>
  <si>
    <t>UKB Jermi Creme Nobless</t>
  </si>
  <si>
    <t>UKB-CN 24X 250G JER</t>
  </si>
  <si>
    <t>UKB Alpenmark Creme Nob</t>
  </si>
  <si>
    <t>UKB-CN 24X 250G ALP</t>
  </si>
  <si>
    <t>UKD Alpenmark Creme Nob</t>
  </si>
  <si>
    <t>UKD-CN 24X 250G ALP</t>
  </si>
  <si>
    <t>UKB Jermi Vesper Scheib</t>
  </si>
  <si>
    <t>UKB-VS 32X 125G JER</t>
  </si>
  <si>
    <t>UKD Jermi Vesper Scheib</t>
  </si>
  <si>
    <t>UKD-VS 32X 125G JER</t>
  </si>
  <si>
    <t>UKK Räucherscheiben 12</t>
  </si>
  <si>
    <t>UKK-RS BR-12X 160G</t>
  </si>
  <si>
    <t>UKE Jermi Vesper Scheib</t>
  </si>
  <si>
    <t>UKE-VS 32X  JER</t>
  </si>
  <si>
    <t>UKB-CN 24X 250G LIS</t>
  </si>
  <si>
    <t>UKB Jermi Räucherstücke</t>
  </si>
  <si>
    <t>UKB-RST DEX-SCHW-18X 300G JER</t>
  </si>
  <si>
    <t>UKK Celebrity 295x217x1</t>
  </si>
  <si>
    <t>UKK-RS 295X217x 101MM AMM</t>
  </si>
  <si>
    <t>UKS Andechser Käsecreme</t>
  </si>
  <si>
    <t>UKS-KC 10X 150G AND</t>
  </si>
  <si>
    <t>UKB Käsecreme 40x150g w</t>
  </si>
  <si>
    <t>UKB-KC 40X 150G</t>
  </si>
  <si>
    <t>UKZ Jermi RS-FKS 150-50</t>
  </si>
  <si>
    <t>UKZ-RS BL-150G- 500G JER</t>
  </si>
  <si>
    <t>UKS Räucherstücke 12x15</t>
  </si>
  <si>
    <t>UKS-RSTK 12X150G- 175G</t>
  </si>
  <si>
    <t>UKB Aldi Engl. Räuchers</t>
  </si>
  <si>
    <t>UKB-RST 12X 300G ALD GB</t>
  </si>
  <si>
    <t>UKK Jermi RW 1x8.800g</t>
  </si>
  <si>
    <t>UKK-RW 1X 8,8K JER</t>
  </si>
  <si>
    <t>UKE Jermi RW 4x6lb</t>
  </si>
  <si>
    <t>UKE-RW 4X 6LB JER</t>
  </si>
  <si>
    <t>UKE Jermi CN  (Froschst</t>
  </si>
  <si>
    <t>UKE-CN Froschsteg * JER</t>
  </si>
  <si>
    <t>UKD CN Schmelzkäsezub.</t>
  </si>
  <si>
    <t>UKD-CN 24X 250G</t>
  </si>
  <si>
    <t>UKD Aldi E / Jermi NKS</t>
  </si>
  <si>
    <t>UKD-NKS 15-27X150G 300G ALD ES</t>
  </si>
  <si>
    <t>UKB Lidl  Walnusskäse 1</t>
  </si>
  <si>
    <t>UKB-WAL-K 12X  150G LID</t>
  </si>
  <si>
    <t>UKD Lidl Walnusskäse 15</t>
  </si>
  <si>
    <t>UKD-WALN-K 12X  150G LID</t>
  </si>
  <si>
    <t>UKS Jermi Ofensnack 150</t>
  </si>
  <si>
    <t>UKS-OFENS 12X  150G JER</t>
  </si>
  <si>
    <t>UKB Jermi OfenSnack 12</t>
  </si>
  <si>
    <t>UKB-OFENS 12X  150G JER</t>
  </si>
  <si>
    <t>UKB Penny Grilldip 12 x</t>
  </si>
  <si>
    <t>UKB-Grilldip 12X 150G PEN</t>
  </si>
  <si>
    <t>UDY Jermi CN Sockelvers</t>
  </si>
  <si>
    <t>UDY-CN Sockelverstärk-Steg</t>
  </si>
  <si>
    <t>UDY Jermi CN Schild</t>
  </si>
  <si>
    <t>UDY-CN Schild</t>
  </si>
  <si>
    <t>UDY Jermi CN Haube/ Hal</t>
  </si>
  <si>
    <t>UDY-CN Haube-Halbfaltkiste</t>
  </si>
  <si>
    <t>UKB-PANNA * 110G GUB</t>
  </si>
  <si>
    <t>EPA Aldi Nord Grilltime</t>
  </si>
  <si>
    <t>EPA-GRILLSP PIKANT 160G ALN</t>
  </si>
  <si>
    <t>EPA-GRILLSP MEDITERA 160G ALN</t>
  </si>
  <si>
    <t>EPA Jermi Grillspieße P</t>
  </si>
  <si>
    <t>EPA-GRILLSP PIKANT 160G JER</t>
  </si>
  <si>
    <t>EPA Jermi Grillspieße M</t>
  </si>
  <si>
    <t>EPA-GRILLSP MEDITERA 160G JER</t>
  </si>
  <si>
    <t>UKB Morrison FK-Röllche</t>
  </si>
  <si>
    <t>UKB-FKR MONO-6X 100G MOR</t>
  </si>
  <si>
    <t>UKB-NKS MAAS 300G HOF</t>
  </si>
  <si>
    <t>UKB Aldi Nord Gut Bio N</t>
  </si>
  <si>
    <t>UKB Lidl Milbona Europä</t>
  </si>
  <si>
    <t>UKB-KP euro-8X 200G MIL</t>
  </si>
  <si>
    <t>UKB-NKS 24X 400G K-C</t>
  </si>
  <si>
    <t>UKB Kaufland K-Klassic</t>
  </si>
  <si>
    <t>UKB-NKS 11X 150G K-C</t>
  </si>
  <si>
    <t>UKB Lidl Milbona Say Ch</t>
  </si>
  <si>
    <t>UKB-DIP 16X4X 30G MIL 2P</t>
  </si>
  <si>
    <t>UKD Lidl Milbona Say Ch</t>
  </si>
  <si>
    <t>UKD-DIP SayChees-16X4X 30G  2P</t>
  </si>
  <si>
    <t>UKB Lidl Milbona Bio Or</t>
  </si>
  <si>
    <t>UKB-FK 12x 160G MIL</t>
  </si>
  <si>
    <t>UKD Lidl Milbona Bio Or</t>
  </si>
  <si>
    <t>UKD-FK BR-12x 160G</t>
  </si>
  <si>
    <t>UKB Netto Meierie Käsep</t>
  </si>
  <si>
    <t>UKB-KP 8x 150G MEI</t>
  </si>
  <si>
    <t>UKB Lidl  Chêne d'Argen</t>
  </si>
  <si>
    <t>UKB-SKSTK WAL-12x 150G LID</t>
  </si>
  <si>
    <t>UKK Foodgears Mascarpon</t>
  </si>
  <si>
    <t>UKK-MASC 6x 500G Foodgears CN</t>
  </si>
  <si>
    <t>UKE Foodgears Mascarpon</t>
  </si>
  <si>
    <t>UKE-MASC 6x 500G Foodgears CN</t>
  </si>
  <si>
    <t>UKE Zuschnitt 402x140 m</t>
  </si>
  <si>
    <t>UKE Zuschnitt-402X140MM-Stoppe</t>
  </si>
  <si>
    <t>UKZ SCHW-Hand 6ST WH</t>
  </si>
  <si>
    <t>Uni-Tray schräg neutral</t>
  </si>
  <si>
    <t>UKZ WEISS-transport 6ST WH</t>
  </si>
  <si>
    <t>UKB-KÄFO  4x400G JER</t>
  </si>
  <si>
    <t>UKB-DESS MIKO  AS</t>
  </si>
  <si>
    <t>UKB Aldi Nord Freihofer</t>
  </si>
  <si>
    <t>UKB-KÄFO  8x400G AN</t>
  </si>
  <si>
    <t>UKB-NKS LANDK 24x200G BMI</t>
  </si>
  <si>
    <t>UKB Jermi  Gourrmet RS</t>
  </si>
  <si>
    <t>UKB-RS  20x150G JER</t>
  </si>
  <si>
    <t>UKD-CREME braun 12x125/150G</t>
  </si>
  <si>
    <t>UKB-FK  12X 160G AN</t>
  </si>
  <si>
    <t>EPA-SKSTK FRUCHT 150G MIL 3P</t>
  </si>
  <si>
    <t>UKB Rewe ja! Butterkäse</t>
  </si>
  <si>
    <t>UKB-NKS BUTTERK-12X 400G REW</t>
  </si>
  <si>
    <t>UKD Rewe ja! Butterkäse</t>
  </si>
  <si>
    <t>UKD-NKS BUTTERK-12X 400G REW</t>
  </si>
  <si>
    <t>UKB-NKS 27X300G MIKO ORG</t>
  </si>
  <si>
    <t>UKB Netto Nord Go Öko B</t>
  </si>
  <si>
    <t>UKB-FK Öko 12x160G NET</t>
  </si>
  <si>
    <t>UKB G. Acre Iceland FK</t>
  </si>
  <si>
    <t>UKB-FKR GAC 100G ICE</t>
  </si>
  <si>
    <t>UKB-NKST Öko 12x200G NET</t>
  </si>
  <si>
    <t>UKB Aldi Nord Ital.Käse</t>
  </si>
  <si>
    <t>UKB-IT-KÄCR 20X175G</t>
  </si>
  <si>
    <t>UKB Lidl Milbona Frisch</t>
  </si>
  <si>
    <t>UKB-FK 125G MIL</t>
  </si>
  <si>
    <t>UKB-KÄVariaton 12x200G AS</t>
  </si>
  <si>
    <t>UKD-KÄVariaton 12x200G AS</t>
  </si>
  <si>
    <t>UKS WH Mascarpone 6 x 5</t>
  </si>
  <si>
    <t>UKS-MASC 6x500G WH CH</t>
  </si>
  <si>
    <t>UKB Netto Süd Gutes Lan</t>
  </si>
  <si>
    <t>UKB-KS GUL 16x220G</t>
  </si>
  <si>
    <t>UKS Kaufland KS 10 x 22</t>
  </si>
  <si>
    <t>UKS-KS 10x220G KAU</t>
  </si>
  <si>
    <t>UKS USA Boar's Head Räu</t>
  </si>
  <si>
    <t>UKS-RSTK Boar´s Head 8OZ</t>
  </si>
  <si>
    <t>UKB Lidl Theke</t>
  </si>
  <si>
    <t>UKB Theke MKÄ</t>
  </si>
  <si>
    <t>UKD Lidl Theke</t>
  </si>
  <si>
    <t>UKD Theke MKÄ</t>
  </si>
  <si>
    <t>UKB-NKS ohne OGT 24x400G MIL</t>
  </si>
  <si>
    <t>UKB Aldi Nord Gut Bio H</t>
  </si>
  <si>
    <t>UKB-NKS ohne OGT 24x400G HOF</t>
  </si>
  <si>
    <t>UKB-KS 16x220g GUL</t>
  </si>
  <si>
    <t>UKB Lidl Bio Gouda Butt</t>
  </si>
  <si>
    <t>UKB GOU BUTTERK 12x400G LID</t>
  </si>
  <si>
    <t>UKB-NKS MIKO 24x400G ALP</t>
  </si>
  <si>
    <t>EBA-NKS EMM 200G AN</t>
  </si>
  <si>
    <t>UKB Netto Süd BioBio Pa</t>
  </si>
  <si>
    <t>UKB-PANNA NET</t>
  </si>
  <si>
    <t>UKB  Kaufland K-Classic</t>
  </si>
  <si>
    <t>UKB-RS 8x150G K-C</t>
  </si>
  <si>
    <t>UKB-FKR NET</t>
  </si>
  <si>
    <t>EPA Aldi PT Gut Bio Pan</t>
  </si>
  <si>
    <t>EPA-PANNA HIMB ALD PT</t>
  </si>
  <si>
    <t>EPA Netto Süd Bio Bio P</t>
  </si>
  <si>
    <t>EPA-PANNA HIMB NET</t>
  </si>
  <si>
    <t>EPA-PANNA MANGO NET</t>
  </si>
  <si>
    <t>EPA-PANNA KARA NET</t>
  </si>
  <si>
    <t>UKE Mascarpone 6 x 500</t>
  </si>
  <si>
    <t>UKE-MASC 6x500G CH</t>
  </si>
  <si>
    <t>UKB Netto Süd RS  22 x</t>
  </si>
  <si>
    <t>UKB-RS 22x250G NET</t>
  </si>
  <si>
    <t>UKB Kaufland K-Bio FK 1</t>
  </si>
  <si>
    <t>UKB-FK 12x160G K-B</t>
  </si>
  <si>
    <t>UKB Markant Jeden Tag</t>
  </si>
  <si>
    <t>UKB-FKR MONOK 100G MARK</t>
  </si>
  <si>
    <t>UKB Lidl Milbona Frischkäse Au</t>
  </si>
  <si>
    <t>UKB Penny Best Moments</t>
  </si>
  <si>
    <t>UKB Penny Best Moments Käsefon</t>
  </si>
  <si>
    <t>EPA-MOU  Amarena 80G WH</t>
  </si>
  <si>
    <t>UKS Salling Group ØGO B</t>
  </si>
  <si>
    <t>UKS-FK SALGR 6x150G</t>
  </si>
  <si>
    <t>UKS Coop DK Änglamark B</t>
  </si>
  <si>
    <t>UKS-FK unbedr 150G COP DK</t>
  </si>
  <si>
    <t>UKB-DESS MIKO Hand AS</t>
  </si>
  <si>
    <t>EPA-NKST NUSSK MIL 150G DK/SE</t>
  </si>
  <si>
    <t>EPA Lidl Milbona Fruchtkäse 15</t>
  </si>
  <si>
    <t>EPA Lidl Milbona Nusskäse 150g</t>
  </si>
  <si>
    <t>UKB-RS ALD 30x200G GB</t>
  </si>
  <si>
    <t>UKB Lidl GRS OGT 14  x1</t>
  </si>
  <si>
    <t>UKB-GRS MIL14x150G</t>
  </si>
  <si>
    <t>UKB-GRS Ausland MIL 14x150G</t>
  </si>
  <si>
    <t>UKS Markant Jeden Tag R</t>
  </si>
  <si>
    <t>UKS-RS MARK Jeden Tag RS 180 g</t>
  </si>
  <si>
    <t>EPA-MOU  Noir 80G WH</t>
  </si>
  <si>
    <t>EPA-MOU Holunder 80G WH</t>
  </si>
  <si>
    <t>EPA-PANNA Himbeere 80G WH</t>
  </si>
  <si>
    <t>EPA-MOUSSE HOL80G WH</t>
  </si>
  <si>
    <t>UKS WH Redman Mascarpon</t>
  </si>
  <si>
    <t>UKS-MASC Redman 6x500G Sing</t>
  </si>
  <si>
    <t>UKB Netto Süd RS 10 x 2</t>
  </si>
  <si>
    <t>UKB-RS NET 10x250G</t>
  </si>
  <si>
    <t>UKB-FK Bio Organic 12X160G MIL</t>
  </si>
  <si>
    <t>MM Bio Kräuterbutter/Cr</t>
  </si>
  <si>
    <t>UKE-KB Creme Fraiche 8X150G WH</t>
  </si>
  <si>
    <t>UKB Penny Lindenhof But</t>
  </si>
  <si>
    <t>UKB-NKS 16X400G LIN</t>
  </si>
  <si>
    <t>UKB Lidl Milbona Creme</t>
  </si>
  <si>
    <t>UKB-CN 24X250G MIL</t>
  </si>
  <si>
    <t>UKS USA Atalanta Räuche</t>
  </si>
  <si>
    <t>UKS-RST 2,5LB ATA</t>
  </si>
  <si>
    <t>UKB-FKR 100G GA Iceland</t>
  </si>
  <si>
    <t>UKD G. Acre Iceland FK</t>
  </si>
  <si>
    <t>UKD-FKR 100G GA Iceland</t>
  </si>
  <si>
    <t>UKB Lidl Milbona FK-Röl</t>
  </si>
  <si>
    <t>UKB-FKR 9X100G MIL</t>
  </si>
  <si>
    <t>UKB-KIDS</t>
  </si>
  <si>
    <t>295 x198 x 70 mm</t>
  </si>
  <si>
    <t>UKB WH weiß Handversion</t>
  </si>
  <si>
    <t>Tray 6x150g Frische Cre</t>
  </si>
  <si>
    <t>UKZ WEISS Hand 6ST</t>
  </si>
  <si>
    <t>EPA-MOU Orang-Zi 80G WH</t>
  </si>
  <si>
    <t>UKS Dippers Monokarton</t>
  </si>
  <si>
    <t>UKS-Dippers 4X8X120G</t>
  </si>
  <si>
    <t>UKB Aldi Nord/Süd Gourm</t>
  </si>
  <si>
    <t>UKB-KÄFO  8x400G ALDI</t>
  </si>
  <si>
    <t>UKB Kaufland K-Bio FK 6</t>
  </si>
  <si>
    <t>UKB-FK 6X 160G K-Bio</t>
  </si>
  <si>
    <t>UKK WH Test Mascarpone</t>
  </si>
  <si>
    <t>UKK-MASC TEST 1X 10K WH</t>
  </si>
  <si>
    <t>UKB Aldi Süd Bio-Frisch</t>
  </si>
  <si>
    <t>UKB-FC 12X150G AS</t>
  </si>
  <si>
    <t>UKD Aldi Süd Bio Frisch</t>
  </si>
  <si>
    <t>UKD-FC 12x150G AS</t>
  </si>
  <si>
    <t>UKB-NKS 16X 400G HOF UMZUG</t>
  </si>
  <si>
    <t>UKZ-RS 6/8X 180G MOR</t>
  </si>
  <si>
    <t>UKB  FK 6x160g weiß ohn</t>
  </si>
  <si>
    <t>UKB-FK 6X 160G</t>
  </si>
  <si>
    <t>UKB-NKS GOU-16X 400G LEK DLG</t>
  </si>
  <si>
    <t>UKB-KS 16X 220G LEK mit DLG</t>
  </si>
  <si>
    <t>UKB-NKS 24X 400G LEK DLG</t>
  </si>
  <si>
    <t>UKB-RS SORT 150G LEK DLG</t>
  </si>
  <si>
    <t>UKB Aldi Gut Bio Hartkä</t>
  </si>
  <si>
    <t>UKB- Aldi NKSTK 12X 200G</t>
  </si>
  <si>
    <t>UKB Lidl Streichrahm 12</t>
  </si>
  <si>
    <t>UKB-STREICHR 12X 150G LID</t>
  </si>
  <si>
    <t>UKB-WAL-12x 150G LID weiß</t>
  </si>
  <si>
    <t>UKB Rewe ja! Gouda 16x4</t>
  </si>
  <si>
    <t>UKB-NKS GOU-16X 400G REW</t>
  </si>
  <si>
    <t>UKB Kaufland K-Bio Misc</t>
  </si>
  <si>
    <t>UKB BIMÜ K-B MIKO</t>
  </si>
  <si>
    <t>UKB Aldi Gut Bio Desser</t>
  </si>
  <si>
    <t>UKZ-RS * 180G ASDA</t>
  </si>
  <si>
    <t>UKB Jermi KS 18x220g OH</t>
  </si>
  <si>
    <t>UKB-KS 16x220g GUL OGT</t>
  </si>
  <si>
    <t>UKB-BZC 12X 200G PEN V2</t>
  </si>
  <si>
    <t>UKB Netto Nord Frija KS</t>
  </si>
  <si>
    <t>UKB-KS FRIJA 16x220G</t>
  </si>
  <si>
    <t>UKB-NKS 27X300G MIKO ORG V2</t>
  </si>
  <si>
    <t>UKB-NKS Lidl Milbona 40</t>
  </si>
  <si>
    <t>UKB-NKS 24X400g MIL</t>
  </si>
  <si>
    <t>UKB-FK  16X125g MIL V2</t>
  </si>
  <si>
    <t>UKB-FK BioOrgan 12X160G MIL V2</t>
  </si>
  <si>
    <t>UKB-Lidl MIL KIDS Kolli V2</t>
  </si>
  <si>
    <t>UKB Lidl Milbona KS 220</t>
  </si>
  <si>
    <t>UKB Lidl Mil KS &amp; GRS V2</t>
  </si>
  <si>
    <t>EPA Bioland Mousse au c</t>
  </si>
  <si>
    <t>EPA-MOU Bioland Zwe-Zi 80G WH7</t>
  </si>
  <si>
    <t>UKB Simplement Bon et B</t>
  </si>
  <si>
    <t>UKB-NKS 12X200G Simp FR</t>
  </si>
  <si>
    <t>UKB  Lidl Milbona RS 30</t>
  </si>
  <si>
    <t>UKB-RS 30X 200G MIL GB/IR V2</t>
  </si>
  <si>
    <t>UKB Lidl Milbona KS Int</t>
  </si>
  <si>
    <t>UKB-KS 220G MIL Int Party</t>
  </si>
  <si>
    <t>UKB-SKSTK NUSS-FRU 150G MIL V2</t>
  </si>
  <si>
    <t>UKB-CN 24X 250G JER BLAU</t>
  </si>
  <si>
    <t>UKB Trentin INs NKS 18</t>
  </si>
  <si>
    <t>UKB-NKS 18 X 200G TRE V2</t>
  </si>
  <si>
    <t>UKB Jermi Frischkäse Au</t>
  </si>
  <si>
    <t>UKB FK 16 x 125 g JER</t>
  </si>
  <si>
    <t>UKZ Iceland Räuchersche</t>
  </si>
  <si>
    <t>UKK-RS 8x160G ICE</t>
  </si>
  <si>
    <t>EPA-SKSTK NUSS 150G MIL CH</t>
  </si>
  <si>
    <t>EPA-SKSTK FRUCHT150G MIL CH</t>
  </si>
  <si>
    <t>UKB CN Milsani Schinken</t>
  </si>
  <si>
    <t>UKB-CN 12X250G ALD DK</t>
  </si>
  <si>
    <t>UKB CN Milsani Aldi Dän</t>
  </si>
  <si>
    <t>EPA-SKSTK NUSS 150G MIL CH V2</t>
  </si>
  <si>
    <t>EPA-SKSTK FRUCHT150G MIL CH V2</t>
  </si>
  <si>
    <t>UKS-KS 10x220G KAU V2</t>
  </si>
  <si>
    <t>UKB-RS 8x150G K-C V2</t>
  </si>
  <si>
    <t>UKB-NKS 11X 150G K-C Gouda</t>
  </si>
  <si>
    <t>UKB-NKS 11X 150G K-C BUTTERKÄS</t>
  </si>
  <si>
    <t>UKB-NKS 24X 400G K-C TILSITER</t>
  </si>
  <si>
    <t>UKB-NKS 24X 400G K-C Gouda</t>
  </si>
  <si>
    <t>UKB-NKS 24X 400G K-C Edamer</t>
  </si>
  <si>
    <t>UKB-NKS 24X 400G K-C Butterkäs</t>
  </si>
  <si>
    <t>UKB Theke Automatik unb</t>
  </si>
  <si>
    <t>UKB Theke Automatik unbedruckt</t>
  </si>
  <si>
    <t>UKD Lidl Theke Automati</t>
  </si>
  <si>
    <t>UKD Theke Automatik</t>
  </si>
  <si>
    <t>UKZ NKS 200g Züger Coop</t>
  </si>
  <si>
    <t>UKZ-NKS 8 x 200G COP</t>
  </si>
  <si>
    <t>UKB Lidl Deluxe Käsepla</t>
  </si>
  <si>
    <t>UKB-LID DEX KP</t>
  </si>
  <si>
    <t>UKB Theke Automatik bed</t>
  </si>
  <si>
    <t>UKB Theke Automatik bedruckt</t>
  </si>
  <si>
    <t>EPA Zuschnitt Ciliegine</t>
  </si>
  <si>
    <t>EPA-CILEG 110G/160G</t>
  </si>
  <si>
    <t>EPA Zuschnitt Burrata m</t>
  </si>
  <si>
    <t>EPA-BURA 200G</t>
  </si>
  <si>
    <t>EPA Zuschnitt Bocconcin</t>
  </si>
  <si>
    <t>EPA-BOCCO 130G</t>
  </si>
  <si>
    <t>UKB Netto Meierie RS 14</t>
  </si>
  <si>
    <t>UKB-GRS 150G MEI V2</t>
  </si>
  <si>
    <t>Pappschuber Grilltaler</t>
  </si>
  <si>
    <t>EPA-GRILLT NATUR 240G EUR GB</t>
  </si>
  <si>
    <t>EPA-GRILLT CHILI 240G EUR GB</t>
  </si>
  <si>
    <t>UKB Aldi Süd GutBio Ber</t>
  </si>
  <si>
    <t>UKB-NKS 11X 150G GUTBIO</t>
  </si>
  <si>
    <t>UKB-NKS Theke 150G LID</t>
  </si>
  <si>
    <t>UKD-NKS Theke 150G LID</t>
  </si>
  <si>
    <t>UKB-RS SORT 150G LEK DLG V2</t>
  </si>
  <si>
    <t>EPA-MOU Bioland ZITRUS 80G WH</t>
  </si>
  <si>
    <t>UKB-NKS 24X 400G LEK DLG V2</t>
  </si>
  <si>
    <t>UKB-NKS GOU-16 400G LEK DLG V2</t>
  </si>
  <si>
    <t>UKB-KS 16X 220G LEK mit DLG V2</t>
  </si>
  <si>
    <t>UKB-FKR MONO-6X 100G MOR V2</t>
  </si>
  <si>
    <t>UKZ-RS 6/8X 180G MOR V2</t>
  </si>
  <si>
    <t>UKB Lidl Vemondo Vegane</t>
  </si>
  <si>
    <t>UKB-LIDL VEG Aufst. 12x150g</t>
  </si>
  <si>
    <t>UKB-Lidl Vemondo Vegane</t>
  </si>
  <si>
    <t>UKB-LIDL VEG Scheiben 24x150g</t>
  </si>
  <si>
    <t>EPA-MOU AMARENA  80G WH</t>
  </si>
  <si>
    <t>UKB-RS NET 10x250G V2</t>
  </si>
  <si>
    <t>UKB Netto Nord Go Bio F</t>
  </si>
  <si>
    <t>UKB-FK Go Bio 12x160G NET V2</t>
  </si>
  <si>
    <t>UKB-NKS 24X 400G HOF E-B-T V2</t>
  </si>
  <si>
    <t>UKB-NKS 16X 400G HOF V2</t>
  </si>
  <si>
    <t>UKB-NKS 24X 400G HOF Gou-TilV2</t>
  </si>
  <si>
    <t>UKB-NKS 24X 400G HOF But-EdaV2</t>
  </si>
  <si>
    <t>UKB Hofburger RS 24x250</t>
  </si>
  <si>
    <t>UKB-RS 24X 250G HOFB V2</t>
  </si>
  <si>
    <t>UKB Aldi Süd Hofburger</t>
  </si>
  <si>
    <t>UKB-RS 150G HOFB V2</t>
  </si>
  <si>
    <t>UKK Räucherwürste 2x8,1</t>
  </si>
  <si>
    <t>UKK-RW 2x8,1 kg</t>
  </si>
  <si>
    <t>UKB-FKR MONOKOLLI  6x10</t>
  </si>
  <si>
    <t>UKB-FKR MONOK 100G MARK V2</t>
  </si>
  <si>
    <t>UKS-RS MARK JT RS 180g V2</t>
  </si>
  <si>
    <t>UKB Milbona Bio Scheibe</t>
  </si>
  <si>
    <t>UKB-NKS Bio 27 x300g MIL</t>
  </si>
  <si>
    <t>UKB-NKS Käsebox 9 x 300</t>
  </si>
  <si>
    <t>UKB-Käsebox 9x300g MIL</t>
  </si>
  <si>
    <t>UKB LIdl Alpenfest Brot</t>
  </si>
  <si>
    <t>UKB-BZC 24X 200G LIDL</t>
  </si>
  <si>
    <t>EPA Grilltaler Natur 24</t>
  </si>
  <si>
    <t>EPA GRILLT NATUR 240G EUR GB</t>
  </si>
  <si>
    <t>EPA Grilltaler Chili 24</t>
  </si>
  <si>
    <t>EPA GRILLT CHILI 240G EUR GB</t>
  </si>
  <si>
    <t>UKZ Grilltaler 6x240g E</t>
  </si>
  <si>
    <t>UKZ GRILLT 6x240G EUR GB</t>
  </si>
  <si>
    <t>EPA-SKSTK NUSS 150G MIL LT V2</t>
  </si>
  <si>
    <t>EPA-SKSTK NUSS 150G MIL IT/SE</t>
  </si>
  <si>
    <t>EPA-SKSTK NUSS 150G MIL DE V2</t>
  </si>
  <si>
    <t>EPA-SKSTK FRUCHT150G LT V2</t>
  </si>
  <si>
    <t>EPA-SKSTK FRUCHT150G MIL IT/SE</t>
  </si>
  <si>
    <t>EPA-SKSTK FRUCHT150G MIL DE V2</t>
  </si>
  <si>
    <t>UKZ Bunge 5x170g vegane</t>
  </si>
  <si>
    <t>UKZ BUNGE 5x170G VEG</t>
  </si>
  <si>
    <t>UKZ Atalanta RS 6x680g</t>
  </si>
  <si>
    <t>UKZ ATA RS 6x680G UNBEDR</t>
  </si>
  <si>
    <t>UKB-CN 24X 250G HOF</t>
  </si>
  <si>
    <t>UKB-LIDL VEG Scheib 24x150g V2</t>
  </si>
  <si>
    <t>UKD Lidl Vegane Scheibe</t>
  </si>
  <si>
    <t>UKD LIDL VEG SCHEI  22x150g V2</t>
  </si>
  <si>
    <t>UKK MULTIVAC 1x10kg Bra</t>
  </si>
  <si>
    <t>UKK MULTIVAC 1X 10KG WH</t>
  </si>
  <si>
    <t>UKK Räucherwürste 2x5,6</t>
  </si>
  <si>
    <t>UKK-RW 2x5,6 kg</t>
  </si>
  <si>
    <t>UKS-FK WEIß-1X 2K MULTIVAC</t>
  </si>
  <si>
    <t>UKK 6 x 2 kg Block</t>
  </si>
  <si>
    <t>UKK-FK 6X 2K Block V2</t>
  </si>
  <si>
    <t>DEC Omira konv. Kräuter</t>
  </si>
  <si>
    <t>DEC-FC KRÄU-101MM 150G OMI</t>
  </si>
  <si>
    <t>DEC Omira konv. Paprika</t>
  </si>
  <si>
    <t>DEC-FC PAP-101MM 150G OMI</t>
  </si>
  <si>
    <t>BEC Lidl FC Natur 150 g</t>
  </si>
  <si>
    <t>BEC-FC NATUR 150G LID</t>
  </si>
  <si>
    <t>BEC Lidl FC Paprika 150</t>
  </si>
  <si>
    <t>BEC-FC PAP 150G LID</t>
  </si>
  <si>
    <t>BEC Lidl FC Kräuter 150</t>
  </si>
  <si>
    <t>BEC-FC KRÄU 150G LID</t>
  </si>
  <si>
    <t>BEC Lidl FC Meerrettich</t>
  </si>
  <si>
    <t>BEC-FC MEERR 150G LID</t>
  </si>
  <si>
    <t>BEC Lidl FC Bärlauch 15</t>
  </si>
  <si>
    <t>BEC-FC BÄRL 150G LID</t>
  </si>
  <si>
    <t>BEC WH Sahne Duett Scho</t>
  </si>
  <si>
    <t>BEC-DUETT SCHOKO 120G WH</t>
  </si>
  <si>
    <t>BEC WH Sahne Duett Zart</t>
  </si>
  <si>
    <t>BEC-DUETT ZARTBITTER 120G WH</t>
  </si>
  <si>
    <t>DEC PP 95 mm unbedruckt</t>
  </si>
  <si>
    <t>DEC PP-transparent 95MM</t>
  </si>
  <si>
    <t>BEC WH Butter Steinpilz</t>
  </si>
  <si>
    <t>BEC-KRBU STEINP-ESTRAG 80G WH</t>
  </si>
  <si>
    <t>BEC WH Butter Alpen-Chi</t>
  </si>
  <si>
    <t>BEC-KRBU CHILI 80G WH</t>
  </si>
  <si>
    <t>BEC WH Butter Rosmarin-</t>
  </si>
  <si>
    <t>BEC-KRBU ROSM-KNOB 80G WH</t>
  </si>
  <si>
    <t>BEC WH Butter Kräuter 8</t>
  </si>
  <si>
    <t>BEC-KRBU * 80G WH</t>
  </si>
  <si>
    <t>DEC Omira FC Kräuter ko</t>
  </si>
  <si>
    <t>DEC-FC KRÄU 150G OMI</t>
  </si>
  <si>
    <t>DEC Omira FC Paprika ko</t>
  </si>
  <si>
    <t>DEC-FC PAP 150G OMI</t>
  </si>
  <si>
    <t>BEC Omira -L FC Kräuter</t>
  </si>
  <si>
    <t>BEC-FC KRÄU-L 125G OMI</t>
  </si>
  <si>
    <t>BEC Delhaize FK Natur 1</t>
  </si>
  <si>
    <t>BEC-FC NATUR 150G DEH</t>
  </si>
  <si>
    <t>BEC Delhaize FK Kräuter</t>
  </si>
  <si>
    <t>BEC-FC KRÄU 150G DEH</t>
  </si>
  <si>
    <t>BEC Karwendel FK Exquis</t>
  </si>
  <si>
    <t>BEC-FC NATUR 150G KAR</t>
  </si>
  <si>
    <t>BEC Karwendel FK Nature</t>
  </si>
  <si>
    <t>BEC-FC naturella 150G KAR</t>
  </si>
  <si>
    <t>DEC Karwendel FK Exquis</t>
  </si>
  <si>
    <t>DEC-FC NATUR-SCHW 150G KAR</t>
  </si>
  <si>
    <t>DEC Karwendel FK Nature</t>
  </si>
  <si>
    <t>DEC-FC naturella-GRÜ 150G KAR</t>
  </si>
  <si>
    <t>BEC FK Delhaize Natur -</t>
  </si>
  <si>
    <t>BEC-FK NATUR 160G DEH</t>
  </si>
  <si>
    <t>DEC FK Delhaize Natur -</t>
  </si>
  <si>
    <t>DEC-FK NATUR 160G DEH</t>
  </si>
  <si>
    <t>BEC FK Delhaize Kräuter</t>
  </si>
  <si>
    <t>BEC-FK KRÄU 160G DEH</t>
  </si>
  <si>
    <t>DEC FK Delhaize Kräuter</t>
  </si>
  <si>
    <t>DEC-FK KRÄU 160G DEH</t>
  </si>
  <si>
    <t>BEC WH Mascarpone 250 g</t>
  </si>
  <si>
    <t>BEC-MASC * 250G WH</t>
  </si>
  <si>
    <t>DEC WH Mascarpone 250 g</t>
  </si>
  <si>
    <t>DEC-MASC * 250G WH</t>
  </si>
  <si>
    <t>BEC Heirler -L FC Kräut</t>
  </si>
  <si>
    <t>BEC-FC KRÄU 150G HEI</t>
  </si>
  <si>
    <t>BEC Heirler -L FC Meerr</t>
  </si>
  <si>
    <t>BEC-FC MEERR 150G HEI</t>
  </si>
  <si>
    <t>BEC Heirler -L FC Pur 1</t>
  </si>
  <si>
    <t>BEC-FC PUR 125G HEI</t>
  </si>
  <si>
    <t>DEC WH FK Pur 150 g</t>
  </si>
  <si>
    <t>BEC-FC PUR 150G WH</t>
  </si>
  <si>
    <t>BEC Schale FC 1,5kg wei</t>
  </si>
  <si>
    <t>BEC-FK WEIß 1,5K</t>
  </si>
  <si>
    <t>DEC Schale FC 1,5 kg</t>
  </si>
  <si>
    <t>DEC-FK * 1,5K</t>
  </si>
  <si>
    <t>BEC Norma FC Kräuter 15</t>
  </si>
  <si>
    <t>BEC-FC KRÄU 150G NOR</t>
  </si>
  <si>
    <t>BEC Norma FC Paprika 15</t>
  </si>
  <si>
    <t>BEC-FC PAP 150G NOR</t>
  </si>
  <si>
    <t>BEC Norma FC Bärlauch 1</t>
  </si>
  <si>
    <t>BEC-FC BÄRL 150G NOR</t>
  </si>
  <si>
    <t>BEC Norma FC Meerrettic</t>
  </si>
  <si>
    <t>BEC-FC MEERR 150G NOR</t>
  </si>
  <si>
    <t>BEC WH FC Kreta 125 g</t>
  </si>
  <si>
    <t>BEC-FC KRETA 125G WH</t>
  </si>
  <si>
    <t>BEC WH FC Toskana 125 g</t>
  </si>
  <si>
    <t>BEC-FC TOSK 125G WH</t>
  </si>
  <si>
    <t>BEC WH Mascarpone 250g</t>
  </si>
  <si>
    <t>BEC-MASC UHT 250G WH CN</t>
  </si>
  <si>
    <t>DEC WH Mascarpone 250g</t>
  </si>
  <si>
    <t>DEC-MASC UHT 250G WH CN</t>
  </si>
  <si>
    <t>BEC Aldi DK Okolivet FK</t>
  </si>
  <si>
    <t>BEC-FK NATUR 160G ALD DK</t>
  </si>
  <si>
    <t>BEC-FK KRÄU 160G ALD DK</t>
  </si>
  <si>
    <t>EIM Groku 3 kg Mascarpo</t>
  </si>
  <si>
    <t>EIM-MASC GROKU 3K</t>
  </si>
  <si>
    <t>DEC Eimer Superfoss sie</t>
  </si>
  <si>
    <t>DEC EIM-Superfoss 10L</t>
  </si>
  <si>
    <t>EIM Superfoss siegelfäh</t>
  </si>
  <si>
    <t>EIM Superfoss 10L</t>
  </si>
  <si>
    <t>EIM Superfoss 3L</t>
  </si>
  <si>
    <t>BEC WH JvF Birne 400g</t>
  </si>
  <si>
    <t>BEC-JVF BIRN 400G</t>
  </si>
  <si>
    <t>BEC WH JvF Brombeere 40</t>
  </si>
  <si>
    <t>BEC-JVF BROM 400G</t>
  </si>
  <si>
    <t>BEC WH JvF Himbeere 400</t>
  </si>
  <si>
    <t>BEC-JVF HIMB 400G</t>
  </si>
  <si>
    <t>BEC WH JvF Blutorange 4</t>
  </si>
  <si>
    <t>BEC-JVF BLUTO 400G</t>
  </si>
  <si>
    <t>BEC WH JvF Zitrone 400g</t>
  </si>
  <si>
    <t>BEC-JVF ZIT 400G</t>
  </si>
  <si>
    <t>BEC WH JuM Himbeere 130</t>
  </si>
  <si>
    <t>BEC-MÜSLIJ HIMB 130G WH</t>
  </si>
  <si>
    <t>BEC WH JuM Natur 130g</t>
  </si>
  <si>
    <t>BEC-MÜSLIJ NATUR 130G WH</t>
  </si>
  <si>
    <t>BEC WH JuM Birne 130g</t>
  </si>
  <si>
    <t>BEC-MÜSLIJ BIRN 130G WH</t>
  </si>
  <si>
    <t>BEC WH JuM Pflaume 130g</t>
  </si>
  <si>
    <t>BEC-MÜSLIJ PFL 130G WH</t>
  </si>
  <si>
    <t>BEC WH JuM Zitrone 130g</t>
  </si>
  <si>
    <t>BEC-MÜSLIJ ZIT 130G WH</t>
  </si>
  <si>
    <t>DEC Delhaize FK Natur 1</t>
  </si>
  <si>
    <t>DEC-FC NATUR 150G DEH</t>
  </si>
  <si>
    <t>DEC Delhaize FK Kräuter</t>
  </si>
  <si>
    <t>DEC-FC KRÄU 150G DEH</t>
  </si>
  <si>
    <t>BEC WH FC Andalusien 12</t>
  </si>
  <si>
    <t>BEC-FC ANDAL 125G WH</t>
  </si>
  <si>
    <t>DEC-FK NATUR-ROT 150G KAR</t>
  </si>
  <si>
    <t>EIM Delta Easy FK konv.</t>
  </si>
  <si>
    <t>EIM DeltaEasy 1K</t>
  </si>
  <si>
    <t>DEC Delta Easy FK konv.</t>
  </si>
  <si>
    <t>DEC-EIM DeltaEasy 1K</t>
  </si>
  <si>
    <t>BEC kleine Tulpe 95 Höh</t>
  </si>
  <si>
    <t>BEC PP-kl-Tulpe-40,5MM 95MM</t>
  </si>
  <si>
    <t>TOP 95 mm my Höhe 9 mm</t>
  </si>
  <si>
    <t>TOP OPS-HÖHE-9MM 95MM</t>
  </si>
  <si>
    <t>DEC WH FK Natur 150 g</t>
  </si>
  <si>
    <t>DEC-FK NATUR 150G WH</t>
  </si>
  <si>
    <t>BEC Norma FK Natur 160g</t>
  </si>
  <si>
    <t>BEC-FK NATUR 160G NOR</t>
  </si>
  <si>
    <t>BEC Norma FK Wiesenkräu</t>
  </si>
  <si>
    <t>BEC-FK KRÄU 160G NOR</t>
  </si>
  <si>
    <t>BEC FK WH Natur 150 g -</t>
  </si>
  <si>
    <t>BEC-FK NATUR 150G WH</t>
  </si>
  <si>
    <t>Cremebecher 150 g Bio t</t>
  </si>
  <si>
    <t>BEC-FC transp-gerillt 150G</t>
  </si>
  <si>
    <t>1,5 kg Cremeschalen rot</t>
  </si>
  <si>
    <t>BEC-FC ROT 1,5K OMI</t>
  </si>
  <si>
    <t>PP-Deckel 101 mm o. Auf</t>
  </si>
  <si>
    <t>DEC PP-transparent 101MM</t>
  </si>
  <si>
    <t>Verkostungsbecher bedru</t>
  </si>
  <si>
    <t>BEC SCHW-Horn-Verkostung</t>
  </si>
  <si>
    <t>BEC Unilac Grand´or Mas</t>
  </si>
  <si>
    <t>BEC-MASC * 250G GRO</t>
  </si>
  <si>
    <t>DEC Unilac Grand´or Mas</t>
  </si>
  <si>
    <t>DEC-MASC * 250G GRO</t>
  </si>
  <si>
    <t>WH MM Zaziki Becher 175</t>
  </si>
  <si>
    <t>BEC-FC ZAZ 175G WH</t>
  </si>
  <si>
    <t>OMIRA Schüssel D200mm F</t>
  </si>
  <si>
    <t>BEC BL 200MM OMI</t>
  </si>
  <si>
    <t>WHMM Bio-Kräutercreme 1</t>
  </si>
  <si>
    <t>BEC-FC KRÄU 150G WH</t>
  </si>
  <si>
    <t>WHMM Bio-Sahnecreme 150</t>
  </si>
  <si>
    <t>BEC-FC SAH 150G WH</t>
  </si>
  <si>
    <t>WHMM Bio-Meerrettichcre</t>
  </si>
  <si>
    <t>BEC-FC MEERR 150G WH</t>
  </si>
  <si>
    <t>MM  FC Bio Paprikacreme</t>
  </si>
  <si>
    <t>BEC-FC PAP 150G WH</t>
  </si>
  <si>
    <t>WHMM Bio Bärl.-Knobl. 1</t>
  </si>
  <si>
    <t>BEC-FC BÄRL-KNOB 150G WH</t>
  </si>
  <si>
    <t>BEC WH Bircher Müsli Cl</t>
  </si>
  <si>
    <t>BEC-BIMÜ CLAS 125G WH</t>
  </si>
  <si>
    <t>BEC Theke 101 Höhe 43mm</t>
  </si>
  <si>
    <t>BEC Beipack-1,5K 43MM OMI</t>
  </si>
  <si>
    <t>BEC Omira -L Kräutercre</t>
  </si>
  <si>
    <t>BEC-FC KRÄU 125G OMI</t>
  </si>
  <si>
    <t>BEC Aldi Nord FK Pur 16</t>
  </si>
  <si>
    <t>BEC-FK PUR 160G GUB</t>
  </si>
  <si>
    <t>BEC Aldi Nord FK Wiesen</t>
  </si>
  <si>
    <t>BEC-FK KRÄU 160G GUB</t>
  </si>
  <si>
    <t>BEC WH Bio Tiramisu 100</t>
  </si>
  <si>
    <t>BEC-TIR 150G WH</t>
  </si>
  <si>
    <t>BEC Penny Frischecreme</t>
  </si>
  <si>
    <t>BEC-FC PAP 150G PEN</t>
  </si>
  <si>
    <t>BEC-FC KRÄU 150G PEN</t>
  </si>
  <si>
    <t>BEC-FC KRÄU-L 150G HEI</t>
  </si>
  <si>
    <t>BEC-FC MEERR-L 150G HEI</t>
  </si>
  <si>
    <t>BEC WH FC Kräuter 150g</t>
  </si>
  <si>
    <t>BEC WH FC Bärlauch-Knob</t>
  </si>
  <si>
    <t>BEC-FC BÄRL-KRÄU 150G WH</t>
  </si>
  <si>
    <t>BEC WH FC Meerrettich 1</t>
  </si>
  <si>
    <t>BEC WH FC Paprika 150g</t>
  </si>
  <si>
    <t>BEC Lidl Milbona Bio Or</t>
  </si>
  <si>
    <t>BEC-FK PUR 160G ORGA</t>
  </si>
  <si>
    <t>DEC Lidl Milbona Bio Or</t>
  </si>
  <si>
    <t>DEC-FK PUR 160G ORGA</t>
  </si>
  <si>
    <t>BEC-FK KRÄU 160G ORGA</t>
  </si>
  <si>
    <t>DEC-FK KRÄU 160G ORGA</t>
  </si>
  <si>
    <t>DEC Butter 75mm</t>
  </si>
  <si>
    <t>DEC-KRBU PS-transparent 75MM</t>
  </si>
  <si>
    <t>BEC-FK PUR 160G ORGA GB</t>
  </si>
  <si>
    <t>WHMM Birch. Müsli Winte</t>
  </si>
  <si>
    <t>BEC-BIMÜ Winterzauber 125G WH</t>
  </si>
  <si>
    <t>BEC WH FC Gartengemüse</t>
  </si>
  <si>
    <t>BEC-FC GARTG 150G WH</t>
  </si>
  <si>
    <t>BEC WH FC Sizilien 125g</t>
  </si>
  <si>
    <t>BEC-FC SIZIL 125G WH</t>
  </si>
  <si>
    <t>BEC Jermi 1000g rechtec</t>
  </si>
  <si>
    <t>BEC-rechteckig SCHW 1KG</t>
  </si>
  <si>
    <t>BEC Jermi Frischkäse 5.</t>
  </si>
  <si>
    <t>BEC-rechteckig WEIß 5KG</t>
  </si>
  <si>
    <t>BEC Jermi Monticello Po</t>
  </si>
  <si>
    <t>BEC-MOC Portionsschale * JER</t>
  </si>
  <si>
    <t>KBE PET 1-479-Tray Käse</t>
  </si>
  <si>
    <t>KBE PET-klar-gerillt 180μ</t>
  </si>
  <si>
    <t>KBE PET1-479 Käseunterl</t>
  </si>
  <si>
    <t>KBE-GRS SCHW-gerillt 180μ</t>
  </si>
  <si>
    <t>UT FK-Röllchen PET 280</t>
  </si>
  <si>
    <t>UT-FKR WEIß-280μ-Stopper</t>
  </si>
  <si>
    <t>KBE Tray Käseplatte 300</t>
  </si>
  <si>
    <t>KBE-KP transparent 300μ</t>
  </si>
  <si>
    <t>KBE Jermi Roulette 1000</t>
  </si>
  <si>
    <t>KBE-ROUL WEIß 1K</t>
  </si>
  <si>
    <t>BEC Aldi Nord Lisani CN</t>
  </si>
  <si>
    <t>BEC-CN SCHI 250G LIS</t>
  </si>
  <si>
    <t>DEC Aldi Nord Lisani CN</t>
  </si>
  <si>
    <t>DEC-CN SCHI 250G LIS</t>
  </si>
  <si>
    <t>DEC Bickery Kruidenkaas</t>
  </si>
  <si>
    <t>DEC-KC KRÄU 150G BIC</t>
  </si>
  <si>
    <t>BEC-CN CHAMP 250G LIS</t>
  </si>
  <si>
    <t>BEC-CN PF 250G LIS</t>
  </si>
  <si>
    <t>BEC-CN KRÄU 250G LIS</t>
  </si>
  <si>
    <t>BEC-CN LACHS 250G LIS</t>
  </si>
  <si>
    <t>BEC-CN MEX 250G LIS</t>
  </si>
  <si>
    <t>BEC-CN SWEE-THAI 250G LIS</t>
  </si>
  <si>
    <t>BEC-CN RUC-WAL 250G LIS</t>
  </si>
  <si>
    <t>BEC Aldi Süd Alpenmark</t>
  </si>
  <si>
    <t>BEC-CN SWEE-THAI 250G ALP</t>
  </si>
  <si>
    <t>DEC-CN SWEE-THAI 250G LIS</t>
  </si>
  <si>
    <t>DEC-CN RUC-WAL 250G LIS</t>
  </si>
  <si>
    <t>DEC Aldi Süd Alpenmark</t>
  </si>
  <si>
    <t>DEC-CN SWEE-THAI 250G ALP</t>
  </si>
  <si>
    <t>BEC Jermi 250g d=110 un</t>
  </si>
  <si>
    <t>BEC WEIß-D110MM-90μ 250G JER</t>
  </si>
  <si>
    <t>BEC Jermi 200g d=110 un</t>
  </si>
  <si>
    <t>BEC WEIß-D110MM-90μ 200G JER</t>
  </si>
  <si>
    <t>BEC-CN CHAMP 250G ALP</t>
  </si>
  <si>
    <t>BEC-CN KRÄU 250G ALP</t>
  </si>
  <si>
    <t>BEC-CN LACHS 250G ALP</t>
  </si>
  <si>
    <t>BEC-CN SCHI 250G ALP</t>
  </si>
  <si>
    <t>BEC-CN Pimento 250G ALP</t>
  </si>
  <si>
    <t>KBE Tray Grillkäseplatt</t>
  </si>
  <si>
    <t>KBE-GRILLKP transparent 300μ</t>
  </si>
  <si>
    <t>BEC Valblanc Int. Käsec</t>
  </si>
  <si>
    <t>BEC-KC INT-CAM 150G VAL</t>
  </si>
  <si>
    <t>BEC-KC INT-EMM 150G VAL</t>
  </si>
  <si>
    <t>BEC Aldi GB Strong &amp; Sp</t>
  </si>
  <si>
    <t>BEC-KC Strong 150G ALD GB</t>
  </si>
  <si>
    <t>BEC Aldi GB Cheese Spre</t>
  </si>
  <si>
    <t>BEC-KC MILD 150G ALD GB</t>
  </si>
  <si>
    <t>DEC Aldi GB Strong &amp; Sp</t>
  </si>
  <si>
    <t>DEC-KC Strong 150G ALD GB</t>
  </si>
  <si>
    <t>DEC Aldi GB Cheese Spre</t>
  </si>
  <si>
    <t>DEC-KC MILD 150G ALD GB</t>
  </si>
  <si>
    <t>BEC Jermi 125-150g d=11</t>
  </si>
  <si>
    <t>BEC-KC 125- 150G JER</t>
  </si>
  <si>
    <t>KBE Tray Hüttenplatte t</t>
  </si>
  <si>
    <t>KBE-Hütte transparent 300μ</t>
  </si>
  <si>
    <t>BEC-KC SCHW 150G JER</t>
  </si>
  <si>
    <t>BEC-FC WEIß 1,5K WH</t>
  </si>
  <si>
    <t>BEC Aldi ES Valblanc Kä</t>
  </si>
  <si>
    <t>BEC-KC CAM 125G ALD ES</t>
  </si>
  <si>
    <t>BEC-KC EMM 125G ALD ES</t>
  </si>
  <si>
    <t>BEC-KC SEMI 125G ALD ES</t>
  </si>
  <si>
    <t>BEC-KC BLAUS 125G ALD ES</t>
  </si>
  <si>
    <t>BEC-KC ZIEGE 125G ALD ES</t>
  </si>
  <si>
    <t>BEC-KC LACHS 125G ALD ES</t>
  </si>
  <si>
    <t>BEC-KC SCHI 125G ALD ES</t>
  </si>
  <si>
    <t>BEC-KC THAI-CHILI 125G ALD ES</t>
  </si>
  <si>
    <t>DEC Aldi ES Valblanc Kä</t>
  </si>
  <si>
    <t>DEC-KC CAM 125G ALD ES</t>
  </si>
  <si>
    <t>DEC-KC EMM 125G ALD ES</t>
  </si>
  <si>
    <t>DEC-KC SEMI 125G ALD ES</t>
  </si>
  <si>
    <t>DEC-KC BLAUS 125G ALD ES</t>
  </si>
  <si>
    <t>DEC-KC ZIEGE 125G ALD ES</t>
  </si>
  <si>
    <t>DEC-KC LACHS 125G ALD ES</t>
  </si>
  <si>
    <t>DEC-KC SCHI 125G ALD ES</t>
  </si>
  <si>
    <t>DEC-KC THAI-CHILI 125G ALD ES</t>
  </si>
  <si>
    <t>DEC-KC SHRI-sapore 150G BIC</t>
  </si>
  <si>
    <t>DEC-KC SHRI-christma 150G BIC</t>
  </si>
  <si>
    <t>BEC-BZC BERGK 200G ALP</t>
  </si>
  <si>
    <t>BEC-BZC RÖSTZW 200G ALP</t>
  </si>
  <si>
    <t>BEC-BZC SALA 200G ALP</t>
  </si>
  <si>
    <t>BEC-BZC PAP 200G ALP</t>
  </si>
  <si>
    <t>DEC-KC BERGK 125G ALP</t>
  </si>
  <si>
    <t>DEC-KC RÖSTZW 125G ALP</t>
  </si>
  <si>
    <t>DEC-KC SALA 125G ALP</t>
  </si>
  <si>
    <t>DEC-KC PAP 125G ALP</t>
  </si>
  <si>
    <t>DEC Quantum Arital Bava</t>
  </si>
  <si>
    <t>DEC-FKZ Bavarian 200G QUA</t>
  </si>
  <si>
    <t>DEC-CN LACHS 250G ALP</t>
  </si>
  <si>
    <t>DEC-CN SCHI 250G ALP</t>
  </si>
  <si>
    <t>KBE Skin Tray PET/PE 45</t>
  </si>
  <si>
    <t>KBE-SKIN SCHW 500μ</t>
  </si>
  <si>
    <t>KBE Tray Käseplatte kle</t>
  </si>
  <si>
    <t>KBE-KP klein-transp 250μ</t>
  </si>
  <si>
    <t>DEC Bickery Foodhall Ch</t>
  </si>
  <si>
    <t>DEC-KC CHED 150G BIC GB</t>
  </si>
  <si>
    <t>DEC Bickery Swinging Ka</t>
  </si>
  <si>
    <t>DEC-KC NATUR 150G BIC GB</t>
  </si>
  <si>
    <t>BEC Jermi CN Kräuter 25</t>
  </si>
  <si>
    <t>BEC-CN KRÄU 250G JER</t>
  </si>
  <si>
    <t>BEC Jermi CN Lachs 250g</t>
  </si>
  <si>
    <t>BEC-CN LACHS 250G JER</t>
  </si>
  <si>
    <t>BEC Jermi CN Mexicana 2</t>
  </si>
  <si>
    <t>BEC-CN MEX 250G JER</t>
  </si>
  <si>
    <t>BEC Jermi CN Schw. Schi</t>
  </si>
  <si>
    <t>BEC-CN SCHI 250G JER</t>
  </si>
  <si>
    <t>BEC Jermi CN Champignon</t>
  </si>
  <si>
    <t>BEC-CN CHAMP 250G JER</t>
  </si>
  <si>
    <t>DEC Geia DK Nachos Oste</t>
  </si>
  <si>
    <t>DEC-KC Nachos 150G GEI DK</t>
  </si>
  <si>
    <t>OT Käseglocke neutral 6</t>
  </si>
  <si>
    <t>OT-NKSTK neutral-600μ</t>
  </si>
  <si>
    <t>UT Käseglocke schwarz g</t>
  </si>
  <si>
    <t>UT-NKSTK SCHW-geschäumt 800μ</t>
  </si>
  <si>
    <t>Vorlage Eimer,Becher,Sc</t>
  </si>
  <si>
    <t>BEC GR-TULP 150ML</t>
  </si>
  <si>
    <t>KBE PET 1-301-Tray Käse</t>
  </si>
  <si>
    <t>KBE PET-SCHW 200μ</t>
  </si>
  <si>
    <t>DEC Jermi 150g d=110 un</t>
  </si>
  <si>
    <t>DEC * 150G</t>
  </si>
  <si>
    <t>DEC Lisani CN 250g Lach</t>
  </si>
  <si>
    <t>DEC-CN LACHS 250G LIS</t>
  </si>
  <si>
    <t>DEC Lisani CN 250g Kräu</t>
  </si>
  <si>
    <t>DEC-CN KRÄU  250G LIS</t>
  </si>
  <si>
    <t>DEC Lisani CN 250g Cham</t>
  </si>
  <si>
    <t>DEC-CN CHAMP 250G LIS</t>
  </si>
  <si>
    <t>DEC Lisani CN 250g Pfef</t>
  </si>
  <si>
    <t>DEC-CN PF 250G LIS</t>
  </si>
  <si>
    <t>DEC Aldi DK CN 250g Lac</t>
  </si>
  <si>
    <t>DEC-CN LACHS 250G ALD DK</t>
  </si>
  <si>
    <t>DEC Aldi DK CN 250g Sch</t>
  </si>
  <si>
    <t>DEC-CN SCHI 250G ALD DK</t>
  </si>
  <si>
    <t>DEC Aldi DK CN 250g Shr</t>
  </si>
  <si>
    <t>DEC-CN SHRI 250G ALD DK</t>
  </si>
  <si>
    <t>BEC Jermi CN 250g Champ</t>
  </si>
  <si>
    <t>BEC Jermi CN 250g Lachs</t>
  </si>
  <si>
    <t>DEC Jermi CN 250g Champ</t>
  </si>
  <si>
    <t>DEC-CN CHAMP 250G JER</t>
  </si>
  <si>
    <t>DEC Jermi CN 250g Lachs</t>
  </si>
  <si>
    <t>DEC-CN LACHS 250G JER</t>
  </si>
  <si>
    <t>DEC Jermi CN 250g Mexic</t>
  </si>
  <si>
    <t>DEC-CN MEX 250G JER</t>
  </si>
  <si>
    <t>DEC Jermi CN 250g Schw.</t>
  </si>
  <si>
    <t>DEC-CN SCHW-SCHI 250G JER</t>
  </si>
  <si>
    <t>BEC Aldi NL CN Champign</t>
  </si>
  <si>
    <t>BEC-CN CHAMP 250G ALD NL</t>
  </si>
  <si>
    <t>BEC Aldi NL CN Lachs 25</t>
  </si>
  <si>
    <t>BEC-CN LACHS 250G ALD NL</t>
  </si>
  <si>
    <t>BEC Aldi NL CN Schw. Sc</t>
  </si>
  <si>
    <t>BEC-CN SCHW.SCHI 250G ALD NL</t>
  </si>
  <si>
    <t>DEC Aldi NL CN 250g Cha</t>
  </si>
  <si>
    <t>DEC-CN CHAMP 250G ALD NL</t>
  </si>
  <si>
    <t>DEC Aldi NL CN 250g Lac</t>
  </si>
  <si>
    <t>DEC-CN LACHS 250G ALD NL</t>
  </si>
  <si>
    <t>DEC Aldi NL CN 250g Sch</t>
  </si>
  <si>
    <t>DEC-CN SCHW-SCHI 250G ALD NL</t>
  </si>
  <si>
    <t>BEC Falengreen rejeost</t>
  </si>
  <si>
    <t>BEC-SK  250G</t>
  </si>
  <si>
    <t>DEC Falengreen rejeost</t>
  </si>
  <si>
    <t>DEC-SK * 250G FAL</t>
  </si>
  <si>
    <t>DEC  Kruidenkaas Gold 1</t>
  </si>
  <si>
    <t>DEC-SK  150G</t>
  </si>
  <si>
    <t>BEC Jermi Ofensnack 150</t>
  </si>
  <si>
    <t>BEC-OFENS  150G</t>
  </si>
  <si>
    <t>DEC Jermi CN 250g Shrim</t>
  </si>
  <si>
    <t>DEC-CN SHRI 250G JER</t>
  </si>
  <si>
    <t>KBE-KP SCHW 300μ</t>
  </si>
  <si>
    <t>BEC Aldi DK CN Shrimps</t>
  </si>
  <si>
    <t>BEC-CN SHRI 250G ALD DK</t>
  </si>
  <si>
    <t>BEC Aldi DK CN Lachs 25</t>
  </si>
  <si>
    <t>BEC-CN LACHS 250G ALD DK</t>
  </si>
  <si>
    <t>BEC Aldi DK CN Schinken</t>
  </si>
  <si>
    <t>BEC-CN SCHI 250G ALD DK</t>
  </si>
  <si>
    <t>DEC Aldi E Käsecreme 15</t>
  </si>
  <si>
    <t>DEC-KC EMM 150G ALD ES</t>
  </si>
  <si>
    <t>DEC Lisani CN 250g Mexi</t>
  </si>
  <si>
    <t>DEC-CN MEX 250G LIS</t>
  </si>
  <si>
    <t>DEC Alpenmark CN 250g C</t>
  </si>
  <si>
    <t>DEC-CN CHAMP 250G ALP</t>
  </si>
  <si>
    <t>DEC Alpenmark CN 250g P</t>
  </si>
  <si>
    <t>DEC-CN Pimento 250G ALP</t>
  </si>
  <si>
    <t>DEC Alpenmark CN 250g K</t>
  </si>
  <si>
    <t>DEC-CN KRÄU 250G ALP</t>
  </si>
  <si>
    <t>DEC Aldi NL/B INt. Käse</t>
  </si>
  <si>
    <t>DEC-KC CAM 150G ALD NL</t>
  </si>
  <si>
    <t>DEC Aldi DK CN 250g Krä</t>
  </si>
  <si>
    <t>DEC-CN KRÄU 250G ALD DK</t>
  </si>
  <si>
    <t>DEC Jermi CN 250g Kräut</t>
  </si>
  <si>
    <t>DEC-CN KRÄU 250G JER</t>
  </si>
  <si>
    <t>BEC Aldi NL CN Kräuter</t>
  </si>
  <si>
    <t>BEC-CN KRÄU 250G ALD NL</t>
  </si>
  <si>
    <t>BEC Aldi NL CN Mexicana</t>
  </si>
  <si>
    <t>BEC-CN MEX 250G ALD NL</t>
  </si>
  <si>
    <t>DEC Aldi NL CN 250g Krä</t>
  </si>
  <si>
    <t>DEC-CN KRÄU 250G ALD NL</t>
  </si>
  <si>
    <t>DEC Aldi NL CN 250g Mex</t>
  </si>
  <si>
    <t>DEC-CN MEX 250G ALD NL</t>
  </si>
  <si>
    <t>DEC  Kruidenkaas Rot 15</t>
  </si>
  <si>
    <t>DEC-KC KRUI-ROT 150G BIC</t>
  </si>
  <si>
    <t>DEC  Kruidenkaas Silber</t>
  </si>
  <si>
    <t>DEC-KC KRUI-SILB 150G BIC</t>
  </si>
  <si>
    <t>DEC  Kruidenkaas Schwar</t>
  </si>
  <si>
    <t>DEC-KC KRUI-SCHWARZ 150G BIC</t>
  </si>
  <si>
    <t>DEC Aldi Portugal Lisan</t>
  </si>
  <si>
    <t>DEC-CN LACHS 250G ALD PT</t>
  </si>
  <si>
    <t>DEC-CN SCH-SCHI 250G ALD PT</t>
  </si>
  <si>
    <t>BEC-OFENS APF-MEER 150G JER</t>
  </si>
  <si>
    <t>DEC  Count Down 150g  K</t>
  </si>
  <si>
    <t>DEC-KC KRUI-CountDow 150G BIC</t>
  </si>
  <si>
    <t>DEC  Denim Collection 1</t>
  </si>
  <si>
    <t>DEC-KC KRUI-Denim 150G BIC</t>
  </si>
  <si>
    <t>DEC Valblanc Int. Käsec</t>
  </si>
  <si>
    <t>DEC-KC EMM 150G VAL</t>
  </si>
  <si>
    <t>DEC-KC CAM 150G VAL</t>
  </si>
  <si>
    <t>BEC Aldi E Käsecreme 15</t>
  </si>
  <si>
    <t>BEC-KC CAM 150G ALD ES</t>
  </si>
  <si>
    <t>BEC-KC ZIEGE 150G ALD ES</t>
  </si>
  <si>
    <t>DEC-KC ZIEGE  150G ALD ES</t>
  </si>
  <si>
    <t>BEC Jermi CN 250g Shrim</t>
  </si>
  <si>
    <t>BEC-CN SHRIMPS 250G JER</t>
  </si>
  <si>
    <t>BEC Aldi DK CN Kräuter</t>
  </si>
  <si>
    <t>BEC-CN KRÄU 250G ALD DK</t>
  </si>
  <si>
    <t>KBE  klar-glatt 180μ</t>
  </si>
  <si>
    <t>KBE Jermi Roulette 500g</t>
  </si>
  <si>
    <t>KBE-ROUL * 500G JER</t>
  </si>
  <si>
    <t>KBE Jermi RS 6x180-200g</t>
  </si>
  <si>
    <t>KBE-RS 6X180G- 200G JER</t>
  </si>
  <si>
    <t>KBE 12x150g Stücke &amp; Sc</t>
  </si>
  <si>
    <t>KBE 12X 150G</t>
  </si>
  <si>
    <t>KBE Skin Tray PET/PE 40</t>
  </si>
  <si>
    <t>KBE-SKIN SCHW  450μ</t>
  </si>
  <si>
    <t>BEC Lidl Milbona CN Cha</t>
  </si>
  <si>
    <t>BEC-CN CAMP 250G MIL</t>
  </si>
  <si>
    <t>DEC Jermi 500-1000g rec</t>
  </si>
  <si>
    <t>DEC transp-rechteck-500G-1KG</t>
  </si>
  <si>
    <t>DEC PET unbedruckt tran</t>
  </si>
  <si>
    <t>DEC PET-transparent 95MM</t>
  </si>
  <si>
    <t>DEC Aldi Nord Ital.Käse</t>
  </si>
  <si>
    <t>DEC-IT-KÄCR PARM 175G AN</t>
  </si>
  <si>
    <t>DEC-IT-KÄCR TOM-BAS 175G AN</t>
  </si>
  <si>
    <t>DEC-IT-KÄCR SALA 175G AN</t>
  </si>
  <si>
    <t>DEC-IT-KÄCR KNOB 175G AN</t>
  </si>
  <si>
    <t>BEC Aldi Nord Ital.Käse</t>
  </si>
  <si>
    <t>BEC-IT-KÄCR PARM 175G AN</t>
  </si>
  <si>
    <t>BEC-IT-KÄCR TOM-BAS 175G AN</t>
  </si>
  <si>
    <t>BEC-IT-KÄCR SALA 175G AN</t>
  </si>
  <si>
    <t>BEC-IT-KÄCR KNOB 175G AN</t>
  </si>
  <si>
    <t>BEC-CN SCHW-SCHI 250G LIS</t>
  </si>
  <si>
    <t>DEC Omira FC 150g d=100</t>
  </si>
  <si>
    <t>DEC-FC transp 150G Omira</t>
  </si>
  <si>
    <t>BEC WH FC Sahnecreme 15</t>
  </si>
  <si>
    <t>BEC-FC SAHcreme 150G WH</t>
  </si>
  <si>
    <t>BEC FK WH Natur 150 g</t>
  </si>
  <si>
    <t>BEC-FK PUR 160G MIL LT</t>
  </si>
  <si>
    <t>DEC-FK PUR 160G MIL 3P</t>
  </si>
  <si>
    <t>BEC-FK PUR 160G MIL HU</t>
  </si>
  <si>
    <t>BEC-FK PUR 160G MIL SE</t>
  </si>
  <si>
    <t>DEC-CN BUN-PF 250G ALP</t>
  </si>
  <si>
    <t>DEC-CN SCHW-SCHI 250G ALP</t>
  </si>
  <si>
    <t>BEC-CN SCHW-SCHI 250G ALP</t>
  </si>
  <si>
    <t>BEC-CN BUN-PF 250G ALP</t>
  </si>
  <si>
    <t>DEC Bickery Western Che</t>
  </si>
  <si>
    <t>DEC-BIC CHED Western 150G</t>
  </si>
  <si>
    <t>BEC Netto Nord Go Öko B</t>
  </si>
  <si>
    <t>BEC-FK PUR GoÖko 160G NET</t>
  </si>
  <si>
    <t>BEC-FK WIESKRÄ GoÖko 160G NET</t>
  </si>
  <si>
    <t>EPL Netto Nord Go Öko B</t>
  </si>
  <si>
    <t>EPL-FK PUR GoÖko 160G NET</t>
  </si>
  <si>
    <t>EPL-FK WIESKRÄ GoÖko 160G NET</t>
  </si>
  <si>
    <t>UT Käseglocke schwarz P</t>
  </si>
  <si>
    <t>UT-KÄGlocke schwarz</t>
  </si>
  <si>
    <t>BEC Coop DK Änglamark B</t>
  </si>
  <si>
    <t>BEC-FK WIESKRÄ 150G COOP DK</t>
  </si>
  <si>
    <t>BEC Coop SWE Änglamark</t>
  </si>
  <si>
    <t>BEC-FK PUR 150G COOP</t>
  </si>
  <si>
    <t>BEC-FK WIESENKRÄU 150G COOP</t>
  </si>
  <si>
    <t>BEC-FK PUR 160G LID ES</t>
  </si>
  <si>
    <t>DEC-FK PUR 160G LID ES</t>
  </si>
  <si>
    <t>KBE Tray Käseplatte 250</t>
  </si>
  <si>
    <t>KBE-KP transparent 250μ</t>
  </si>
  <si>
    <t>BEC 525 ml D= 110 unbed</t>
  </si>
  <si>
    <t>BEC unbedr 110cm 525ml</t>
  </si>
  <si>
    <t>BEC Salling Group ØGO B</t>
  </si>
  <si>
    <t>BEC-FK PAP SALGR DK</t>
  </si>
  <si>
    <t>BEC-FK PUR 160G MIL 2P CZ/LT</t>
  </si>
  <si>
    <t>BEC Aldi Süd BioFrische</t>
  </si>
  <si>
    <t>BEC-FC KRÄU 150G AS</t>
  </si>
  <si>
    <t>BEC-FC MEERR 150G AS</t>
  </si>
  <si>
    <t>BEC-FC PAP 150G AS</t>
  </si>
  <si>
    <t>BEC UHT Mascarpone 500G</t>
  </si>
  <si>
    <t>BEC-MASC * 500G UHT GB</t>
  </si>
  <si>
    <t>DEC Mascarpone 500G UHT</t>
  </si>
  <si>
    <t>DEC-MASC * 500G UHT GB</t>
  </si>
  <si>
    <t>DEC-IT-KÄCR PARM 175G AN Weiss</t>
  </si>
  <si>
    <t>DEC KÄCreme SALA 175G AN Weiss</t>
  </si>
  <si>
    <t>DEC-IT-KÄCR KNOB 175G AN Weiss</t>
  </si>
  <si>
    <t>DEC-KC INT-CAM 150G VAL</t>
  </si>
  <si>
    <t>BEC-CN CHAMP 250G LIS V2</t>
  </si>
  <si>
    <t>BEC-CN KRÄU 250G LIS V2</t>
  </si>
  <si>
    <t>BEC-CN Aldi Lachs 250g</t>
  </si>
  <si>
    <t>BEC-CN Aldi Lachs 250g V2</t>
  </si>
  <si>
    <t>BEC-CN SCHW-SCHI 250G LIS V2</t>
  </si>
  <si>
    <t>BEC-CN bunter PF 250G LIS V2</t>
  </si>
  <si>
    <t>BEC-CN SWEE-THAI 250G LIS V2</t>
  </si>
  <si>
    <t>BEC WH Mascarpone 500g</t>
  </si>
  <si>
    <t>BEC-MASC WH 500G CHN</t>
  </si>
  <si>
    <t>DEC WH Mascarpone 500g</t>
  </si>
  <si>
    <t>DEC-MASC WH 500G CHN</t>
  </si>
  <si>
    <t>BEC-MASC UHT 250G WH CN V2</t>
  </si>
  <si>
    <t>BEC-MASC * 250G GRO V2</t>
  </si>
  <si>
    <t>BEC WHMM Bio Dip 175g R</t>
  </si>
  <si>
    <t>BEC-WH Bio Dip R-Be Meer. 175g</t>
  </si>
  <si>
    <t>BEC-WHMM Bio Dip Curry-</t>
  </si>
  <si>
    <t>BEC-WH Bio Dip Cur-Man 175g</t>
  </si>
  <si>
    <t>BEC WH Bio Dip Tomate-R</t>
  </si>
  <si>
    <t>BEC-WH Bio Dip Tom.-Ric 175g</t>
  </si>
  <si>
    <t>BEC WH Nio Dip Zaziki 1</t>
  </si>
  <si>
    <t>BEC-WH Bio Dip Zaziki 175g</t>
  </si>
  <si>
    <t>BEC Foodgears Oligold M</t>
  </si>
  <si>
    <t>BEC-MASC Foodgears 500G CH V2</t>
  </si>
  <si>
    <t>BEC-MASC * 250G WH V2</t>
  </si>
  <si>
    <t>BEC-FK PUR GoÖko 160G NET V2</t>
  </si>
  <si>
    <t>DEC Mascarpone 250G B-W</t>
  </si>
  <si>
    <t>DEC-MASC * 250G B-Ware GB</t>
  </si>
  <si>
    <t>DEC Aldi DK Milsani CN</t>
  </si>
  <si>
    <t>DEC-CN SCHI 250G MILSANI</t>
  </si>
  <si>
    <t>DEC-CN GARNELEN 250G MILSANI</t>
  </si>
  <si>
    <t>BEC Aldi DK Milsani CN</t>
  </si>
  <si>
    <t>BEC-CN SCHINKEN 250G MILSANI</t>
  </si>
  <si>
    <t>BEC-CN GARNELEN 250G MILSANI</t>
  </si>
  <si>
    <t>BEC Aldi Nord FK Paprik</t>
  </si>
  <si>
    <t>BEC-FK PAP-TOM 160G GUB</t>
  </si>
  <si>
    <t>BEC Mascarpone 250g unb</t>
  </si>
  <si>
    <t>BEC-MASC * 250G  blanco</t>
  </si>
  <si>
    <t>Vorgänger 73000075 BEC</t>
  </si>
  <si>
    <t>WH MM Bio Rote-Beete Me</t>
  </si>
  <si>
    <t>BEC-RO-BE-MEE DIP 175G WH</t>
  </si>
  <si>
    <t>BEC-CURRY MANGO DIP 175G WH</t>
  </si>
  <si>
    <t>WH MM Bio Tomate-Ricott</t>
  </si>
  <si>
    <t>BEC-TOM-RICOTTA DIP 175G WH</t>
  </si>
  <si>
    <t>BEC-ZAZ 175G WH</t>
  </si>
  <si>
    <t>BEC-MOZ PP-transparent</t>
  </si>
  <si>
    <t>BEC-MOZ PP-transparent 180ML</t>
  </si>
  <si>
    <t>DEC-MOZ PP-transparent</t>
  </si>
  <si>
    <t>DEC-MOZ PP-transparent 95mm</t>
  </si>
  <si>
    <t>BEC-MOZ PP-transparent 280ML</t>
  </si>
  <si>
    <t>BEC-MOZ PP-transparent 520ML</t>
  </si>
  <si>
    <t>Schale PP weiß, 1,5kg</t>
  </si>
  <si>
    <t>BEC-MOZ PP-WEISS 1,5KG</t>
  </si>
  <si>
    <t>DEC-MOZ PP-transparent 225mm</t>
  </si>
  <si>
    <t>KBE Tray Käseplatte Pal</t>
  </si>
  <si>
    <t>KBE-KP Palmblatt</t>
  </si>
  <si>
    <t>BEC-MASC Foodgears 500G CH V3</t>
  </si>
  <si>
    <t>KBE-ROUL TRANSPARENT 1K</t>
  </si>
  <si>
    <t>Körbchen für 500g Ricot</t>
  </si>
  <si>
    <t>BEC-RIC KÖRB WEIß GITTER 118mm</t>
  </si>
  <si>
    <t>Körbchen für 1500g Rico</t>
  </si>
  <si>
    <t>BEC-RIC KÖRB WEIß GITTER 186mm</t>
  </si>
  <si>
    <t>Becher Ricotta 1500g we</t>
  </si>
  <si>
    <t>BEC-RIC WEIß 204mm</t>
  </si>
  <si>
    <t>Schwarze Schale für Moz</t>
  </si>
  <si>
    <t>BEC SCHALE SCHW MOZZ 175x225MM</t>
  </si>
  <si>
    <t>BEC Lidl Vemondo Veg Au</t>
  </si>
  <si>
    <t>BEC-LIDL VEG Aufstr Natur 150g</t>
  </si>
  <si>
    <t>BEC Lidl Vemondo Veg. A</t>
  </si>
  <si>
    <t>BEC-LIDL VEG Aufstr Kräu 150g</t>
  </si>
  <si>
    <t>BEC-LIDL VEG Aufstr Papri 150g</t>
  </si>
  <si>
    <t>BEC Netto Nord Go Bio F</t>
  </si>
  <si>
    <t>BEC-FK PUR Go Bio 160G NET V3</t>
  </si>
  <si>
    <t>BEC-FK WIESKRÄ Go Bio 160G V3</t>
  </si>
  <si>
    <t>EPL Netto Nord Go Bio F</t>
  </si>
  <si>
    <t>EPL-FK PUR Go Bio 160G NET V2</t>
  </si>
  <si>
    <t>EPL-FK KRÄut GoBio 160G NET V2</t>
  </si>
  <si>
    <t>BEC Geia SG SKZ Schrimp</t>
  </si>
  <si>
    <t>BEC GEI CN Schrimps 150g DK</t>
  </si>
  <si>
    <t>BEC-FK PUR 160G ORGA GB V2</t>
  </si>
  <si>
    <t>BEC-FK WIESKRÄ INT 160G MIL V2</t>
  </si>
  <si>
    <t>BEC-CN KRÄU 250G JER V2</t>
  </si>
  <si>
    <t>BEC-CN LACHS 250G JER V2</t>
  </si>
  <si>
    <t>BEC-CN MEX 250G JER V2</t>
  </si>
  <si>
    <t>BEC-CN SCHI 250G JER V2</t>
  </si>
  <si>
    <t>BEC-CN CHAMP 250G JER V2</t>
  </si>
  <si>
    <t>DEC-CN KRÄU 250G JER V2</t>
  </si>
  <si>
    <t>DEC-CN LACHS 250G JER V2</t>
  </si>
  <si>
    <t>DEC-CN MEX 250G JER V2</t>
  </si>
  <si>
    <t>DEC-CN SCHW-SCHI 250G JER V2</t>
  </si>
  <si>
    <t>DEC-CN CHAMP 250G JER V2</t>
  </si>
  <si>
    <t>BEC-FC BÄRL-KNOBL 150G WH</t>
  </si>
  <si>
    <t>BEC WH FC Sahne 150g</t>
  </si>
  <si>
    <t>BEC-FC SAHNE 150G WH</t>
  </si>
  <si>
    <t>BEC WH FC Toskana 125g</t>
  </si>
  <si>
    <t>BEC WH FC  Meerrettich</t>
  </si>
  <si>
    <t>BEC-FC PAP 150G LID GR/CY/LT</t>
  </si>
  <si>
    <t>BEC-FC KRÄU 150G LID GR/CY/LT</t>
  </si>
  <si>
    <t>BEC-FC PAP 150G LID NL/BE/ES</t>
  </si>
  <si>
    <t>BEC-FC KRÄU 150G LID NL/BE/ES</t>
  </si>
  <si>
    <t>BEC-FC PAP 150G LID GB/IE</t>
  </si>
  <si>
    <t>BEC-FC KRÄU 150G LID GB/IE</t>
  </si>
  <si>
    <t>OT Lidl Käsebox Deckel</t>
  </si>
  <si>
    <t>OT-KÄSEBOX 300g MIL GELB</t>
  </si>
  <si>
    <t>BEC-FC PAP 150G LID CY/LT V-La</t>
  </si>
  <si>
    <t>BEC-FC KRÄU 150G LID CY/LT V-L</t>
  </si>
  <si>
    <t>BEC-FC PAP 150G LID BE/ES V-La</t>
  </si>
  <si>
    <t>BEC-FC KRÄU 150G LID BE/ES V-L</t>
  </si>
  <si>
    <t>BEC-FC PAP 150G LID GB/IE V-La</t>
  </si>
  <si>
    <t>BEC-FC KRÄU 150G LID GB/IE V-L</t>
  </si>
  <si>
    <t>DEC-FK PUR 160G MIL 3P RS/CZ</t>
  </si>
  <si>
    <t>DEC-FK Kräuter 160G MIL 3P RS/</t>
  </si>
  <si>
    <t>BEC VIVA Käsecreme Came</t>
  </si>
  <si>
    <t>BEC VIVA KÄSECR CAM 150G AR</t>
  </si>
  <si>
    <t>BEC VIVA Käsecreme Blue</t>
  </si>
  <si>
    <t>BEC VIVA KÄSECR BLUE150G AR</t>
  </si>
  <si>
    <t>BEC Bunge Kräuter oval</t>
  </si>
  <si>
    <t>BEC BUNGE KRÄU OVAL 170G DE</t>
  </si>
  <si>
    <t>BEC Bunge Paprika oval</t>
  </si>
  <si>
    <t>BEC BUNGE PAP OVAL 170G DE</t>
  </si>
  <si>
    <t>BEC Bunge Natur oval 17</t>
  </si>
  <si>
    <t>BEC BUNGE NAT OVAL 170G DE</t>
  </si>
  <si>
    <t>DEC Bunge Kräuter oval</t>
  </si>
  <si>
    <t>DEC BUNGE KRÄU OVAL 170G DE</t>
  </si>
  <si>
    <t>DEC Bunge Paprika oval</t>
  </si>
  <si>
    <t>DEC BUNGE PAP OVAL 170G DE</t>
  </si>
  <si>
    <t>DEC Bunge Natur oval 17</t>
  </si>
  <si>
    <t>DEC BUNGE NAT OVAL 170G DE</t>
  </si>
  <si>
    <t>BEC Aldi Nord HOFBURGER</t>
  </si>
  <si>
    <t>BEC-CN CHAMP 250G HOF</t>
  </si>
  <si>
    <t>BEC Aldi Nord Hofburger</t>
  </si>
  <si>
    <t>BEC-CN PF 250G HOF</t>
  </si>
  <si>
    <t>BEC-CN KRÄU 250G HOF V2</t>
  </si>
  <si>
    <t>BEC-CN Aldi Nord Hofbur</t>
  </si>
  <si>
    <t>BEC-CN Aldi Hof Lachs 250g V2</t>
  </si>
  <si>
    <t>BEC-CN SCHW-SCHI 250G HOF V2</t>
  </si>
  <si>
    <t>BEC-CN SWEE-THAI 250G HOF V2</t>
  </si>
  <si>
    <t>DEC Aldi Nord Hofburger</t>
  </si>
  <si>
    <t>DEC-CN LACHS 250G HOF</t>
  </si>
  <si>
    <t>DEC-CN KRÄU  250G HOF</t>
  </si>
  <si>
    <t>DEC-CN CHAMP 250G HOF</t>
  </si>
  <si>
    <t>DEC-CN PF 250G HOF</t>
  </si>
  <si>
    <t>DEC-CN SCHI 250G HOF</t>
  </si>
  <si>
    <t>DEC-CN SWEE-THAI 250G HOF</t>
  </si>
  <si>
    <t>BEC-MASC 500G UHT JER HU</t>
  </si>
  <si>
    <t>DEC Mascarpone 500G GB</t>
  </si>
  <si>
    <t>DEC-MASC UHT 500G GB</t>
  </si>
  <si>
    <t>DEC Rundeimer 1,2l weiß</t>
  </si>
  <si>
    <t>DEC RUNDEIMER 1,2L</t>
  </si>
  <si>
    <t>EPL WH Sahne Duett Scho</t>
  </si>
  <si>
    <t>EPL-DUETT SCHOKO 120G WH</t>
  </si>
  <si>
    <t>EPL Lidl FC Natur 150 g</t>
  </si>
  <si>
    <t>EPL-FC NATUR 150G LID</t>
  </si>
  <si>
    <t>EPL Lidl FC Paprika 150</t>
  </si>
  <si>
    <t>EPL-FC PAP 150G LID</t>
  </si>
  <si>
    <t>EPL Lidl FC Kräuter 150</t>
  </si>
  <si>
    <t>EPL-FC KRÄU 150G LID</t>
  </si>
  <si>
    <t>EPL Lidl FC Meerrettich</t>
  </si>
  <si>
    <t>EPL-FC MEERR 150G LID</t>
  </si>
  <si>
    <t>EPL Lidl FC Bärlauch 15</t>
  </si>
  <si>
    <t>EPL-FC BÄRL 150G LID</t>
  </si>
  <si>
    <t>EPL WH Sahne Duett Zart</t>
  </si>
  <si>
    <t>EPL-DUETT ZARTBITTER 120G WH</t>
  </si>
  <si>
    <t>EPL 95,5 COEX silber ne</t>
  </si>
  <si>
    <t>EPL SILB-WÜRMCH-38μ 95,5MM</t>
  </si>
  <si>
    <t>EPL WH Butter Steinpilz</t>
  </si>
  <si>
    <t>EPL-KRBU STEINP-ESTRAG 80G WH</t>
  </si>
  <si>
    <t>EPL WH Butter Alpen-Chi</t>
  </si>
  <si>
    <t>EPL-KRBU CHILI 80G WH</t>
  </si>
  <si>
    <t>EPL WH Butter Rosmarin-</t>
  </si>
  <si>
    <t>EPL-KRBU ROSM-KNOB 80G WH</t>
  </si>
  <si>
    <t>EPL Heirler FC Kräuter</t>
  </si>
  <si>
    <t>EPL-FC KRÄU-L 150G HEI</t>
  </si>
  <si>
    <t>EPL Heirler FC Meerrett</t>
  </si>
  <si>
    <t>EPL-FC MEERR-L 150G HEI</t>
  </si>
  <si>
    <t>EPL Frischkäse neutral</t>
  </si>
  <si>
    <t>EPL-FC neutr-132,66X 91,66MM</t>
  </si>
  <si>
    <t>MM Bio Platine Frischkä</t>
  </si>
  <si>
    <t>EPL-FK neutral-132,6 91,6 mm</t>
  </si>
  <si>
    <t>EPL Norma FC Kräuter 15</t>
  </si>
  <si>
    <t>EPL-FC KRÄU 150G NOR</t>
  </si>
  <si>
    <t>EPL Norma FC Paprika 15</t>
  </si>
  <si>
    <t>EPL-FC PAP 150G NOR</t>
  </si>
  <si>
    <t>EPL Norma FC Bärlauch 1</t>
  </si>
  <si>
    <t>EPL-FC BÄRL 150G NOR</t>
  </si>
  <si>
    <t>EPL Norma FC Meerrettic</t>
  </si>
  <si>
    <t>EPL-FC MEERR 150G NOR</t>
  </si>
  <si>
    <t>EPL Aldi DK Okolivet FC</t>
  </si>
  <si>
    <t>EPL-FK NATUR 160G ALD DK</t>
  </si>
  <si>
    <t>EPL-FK KRÄU 160G ALD DK</t>
  </si>
  <si>
    <t>EPL WH JvF Birne</t>
  </si>
  <si>
    <t>EPL-JVF BIRN 400G WH</t>
  </si>
  <si>
    <t>EPL WH JvF Brombeere</t>
  </si>
  <si>
    <t>EPL-JVF BROM 400G WH</t>
  </si>
  <si>
    <t>EPL WH JvF Himbeere</t>
  </si>
  <si>
    <t>EPL-JVF HIMB 400G WH</t>
  </si>
  <si>
    <t>EPL WH JvF Blutorange</t>
  </si>
  <si>
    <t>EPL-JVF BLUTO 400G WH</t>
  </si>
  <si>
    <t>EPL WH JvF Zitrone</t>
  </si>
  <si>
    <t>EPL-JVF ZIT 400G WH</t>
  </si>
  <si>
    <t>EPL WH Müsli weicher Ke</t>
  </si>
  <si>
    <t>EPL-MÜSLI weicher-Kern * WH</t>
  </si>
  <si>
    <t>EPL WH Müsli Cremige</t>
  </si>
  <si>
    <t>EPL-MÜSLI Cremig * WH</t>
  </si>
  <si>
    <t>EPL WH FC Meerrettich 1</t>
  </si>
  <si>
    <t>EPL-FC MEERR 150G WH</t>
  </si>
  <si>
    <t>EPL WH FC Toskana 125g</t>
  </si>
  <si>
    <t>EPL-FC TOSK 125G WH</t>
  </si>
  <si>
    <t>EPL WH FC Kreta 125g</t>
  </si>
  <si>
    <t>EPL-FC KRETA 125G WH</t>
  </si>
  <si>
    <t>EPL WH FC Andalusien</t>
  </si>
  <si>
    <t>EPL-FC ANDAL 125G WH</t>
  </si>
  <si>
    <t>EPL Aldi Süd Bio Viel S</t>
  </si>
  <si>
    <t>EPL vielSpaß-35μ 95,5MM AS</t>
  </si>
  <si>
    <t>EPL 93,5 mm 50my PET tr</t>
  </si>
  <si>
    <t>EPL-TOPCUP PET-transp 95,5MM</t>
  </si>
  <si>
    <t>EPL Norma FK Natur 160g</t>
  </si>
  <si>
    <t>EPL-FK NATUR 160G NOR</t>
  </si>
  <si>
    <t>EPL Norma FK Wiesenkräu</t>
  </si>
  <si>
    <t>EPL-FK KRÄU 160G NOR</t>
  </si>
  <si>
    <t>EPL WH FC Sahne</t>
  </si>
  <si>
    <t>EPL-FC SAHN 95,5MM WH</t>
  </si>
  <si>
    <t>EPL WH FC Bärlauch-Knob</t>
  </si>
  <si>
    <t>EPL-FC BÄRL-KNOB 95,5MM WH</t>
  </si>
  <si>
    <t>EPL WH FC Kräuter</t>
  </si>
  <si>
    <t>EPL-FC KRÄU 95,5MM WH</t>
  </si>
  <si>
    <t>EPL WH FC Paprika</t>
  </si>
  <si>
    <t>EPL-FC PAP 95,5MM WH</t>
  </si>
  <si>
    <t>EPL WH BM Classic</t>
  </si>
  <si>
    <t>EPL-BIMÜ CLASS-35μ 95,5MM</t>
  </si>
  <si>
    <t>EPL 93,5 mm 36my PP tra</t>
  </si>
  <si>
    <t>EPL PP-transp-36μ 93,5MM</t>
  </si>
  <si>
    <t>EPL Aldi Nord FK Wiesen</t>
  </si>
  <si>
    <t>EPL-FK KRÄU 160G AN</t>
  </si>
  <si>
    <t>EPL PET-Folie D=180 mm</t>
  </si>
  <si>
    <t>EPL PET-ohneLasche-50μ 180MM</t>
  </si>
  <si>
    <t>EPL PET-Folie D=198 mm</t>
  </si>
  <si>
    <t>EPL PET-mitLasche-50μ 198MM</t>
  </si>
  <si>
    <t>MM Bio Alu-Platine Kräu</t>
  </si>
  <si>
    <t>EPL-FC KRÄU 150G WH</t>
  </si>
  <si>
    <t>MM Bio Alu-Platine Sahn</t>
  </si>
  <si>
    <t>EPL-FC SAH 150G WH</t>
  </si>
  <si>
    <t>MM Bio Alu-Platine Meer</t>
  </si>
  <si>
    <t>MM Bio Alu-Platine Papr</t>
  </si>
  <si>
    <t>EPL-FC PAP 150G WH</t>
  </si>
  <si>
    <t>MM Bio Alu-Platine Bärl</t>
  </si>
  <si>
    <t>EPL-FC BÄRL-KNOB 150G WH</t>
  </si>
  <si>
    <t>MM Bio Alu-Platine Kret</t>
  </si>
  <si>
    <t>MM Bio Alu-Platine Tosc</t>
  </si>
  <si>
    <t>MM Bio Alu-Platine Anda</t>
  </si>
  <si>
    <t>MM Bio Kreta-Cremebeche</t>
  </si>
  <si>
    <t>EPL WH FC Zaziki 175 g</t>
  </si>
  <si>
    <t>EPL-FC ZAZ 125G WH</t>
  </si>
  <si>
    <t>EPL WH Bio Selection "L</t>
  </si>
  <si>
    <t>EPL-FC LACHS 125G WH</t>
  </si>
  <si>
    <t>EPL Heirler FC Pur -L12</t>
  </si>
  <si>
    <t>EPL-FC PUR-L 125G HEI</t>
  </si>
  <si>
    <t>EPL Omira-L Kräutercrem</t>
  </si>
  <si>
    <t>EPL-FC KRÄU 125G OMI</t>
  </si>
  <si>
    <t>EPL 111mm 37my Alu silb</t>
  </si>
  <si>
    <t>EPL SILB-WÜRMCH-37μ 111MM</t>
  </si>
  <si>
    <t>EPL-FC PUR-L-38μ 125G HEI</t>
  </si>
  <si>
    <t>EPL WH schwarz Horn</t>
  </si>
  <si>
    <t>EPL SCHW-Horn-35μ 95,5MM WH</t>
  </si>
  <si>
    <t>EPL Aldi DK Okolivet FK</t>
  </si>
  <si>
    <t>EPL WH Bircher Müsli Cl</t>
  </si>
  <si>
    <t>EPL-BIMÜ CLAS-35μ 125G WH</t>
  </si>
  <si>
    <t>EPL WH Kräuterbutter 80</t>
  </si>
  <si>
    <t>EPL-KRBU 30μ 80G WH</t>
  </si>
  <si>
    <t>EPL WH Butter Kräuter</t>
  </si>
  <si>
    <t>EPL-KRBU 30μ 75,5MM WH</t>
  </si>
  <si>
    <t>EPL Lidl Milbona Bio Or</t>
  </si>
  <si>
    <t>EPL-FK PUR 160G ORGA GB</t>
  </si>
  <si>
    <t>EPL WH FC Gartengemüse</t>
  </si>
  <si>
    <t>EPL-FC GARTG-35μ 95,5MM WH</t>
  </si>
  <si>
    <t>EPL WH FC Sizilien</t>
  </si>
  <si>
    <t>EPL-FC SIZIL-35μ 95,5MM WH</t>
  </si>
  <si>
    <t>EPL Aldi Nord FK Pur 16</t>
  </si>
  <si>
    <t>EPL-FK PUR 160G GUB</t>
  </si>
  <si>
    <t>EPL-FK KRÄU 160G GUB</t>
  </si>
  <si>
    <t>EPL 150g d=95,5 unbedru</t>
  </si>
  <si>
    <t>EPL UN 95,5mm</t>
  </si>
  <si>
    <t>EPL Aldi BE Valblanc Ka</t>
  </si>
  <si>
    <t>EPL-KC BRIE 150G ALD</t>
  </si>
  <si>
    <t>EPL-KC CAM 150G ALD</t>
  </si>
  <si>
    <t>EPL Brotzeitcreme  Jerm</t>
  </si>
  <si>
    <t>EPL-BZC RÖSTZW 200G JER</t>
  </si>
  <si>
    <t>EPL-BZC SALA 200G JER</t>
  </si>
  <si>
    <t>EPL Aldi BE Valblanc CN</t>
  </si>
  <si>
    <t>EPL-CN BUN-PF 150G ALD</t>
  </si>
  <si>
    <t>EPL Penny Almtaler Brot</t>
  </si>
  <si>
    <t>EPL-BZC BERGK 200G PEN</t>
  </si>
  <si>
    <t>EPL-BZC SALA 200G PEN</t>
  </si>
  <si>
    <t>EPL-BZC RÖSTZW 200G PEN</t>
  </si>
  <si>
    <t>EPL silber unbedruckt d</t>
  </si>
  <si>
    <t>EPL Jermi d=110</t>
  </si>
  <si>
    <t>EPL-CN Standard 110mm JER</t>
  </si>
  <si>
    <t>EPL CN Valblanc Aldi Be</t>
  </si>
  <si>
    <t>EPL-CN SCHI 150G ALD BE</t>
  </si>
  <si>
    <t>EPL Coop DK Änglamark B</t>
  </si>
  <si>
    <t>EPL-FK WIESKRÄ 150G COOP DK</t>
  </si>
  <si>
    <t>EPL Coop SWE Änglamark</t>
  </si>
  <si>
    <t>EPL-FK PUR 150G COOP</t>
  </si>
  <si>
    <t>EPL-FK WIESENKRÄU 150G COOP</t>
  </si>
  <si>
    <t>EPL Salling Group ØGO B</t>
  </si>
  <si>
    <t>EPL-FK PAP SALGR DK</t>
  </si>
  <si>
    <t>EPL 500G Mascarpone 111</t>
  </si>
  <si>
    <t>EPL-MASC 500G 111mm</t>
  </si>
  <si>
    <t>EPL Aldi Süd BioFrische</t>
  </si>
  <si>
    <t>EPL-FC KRÄU 150G AS</t>
  </si>
  <si>
    <t>EPL-FC MEERR 150G AS</t>
  </si>
  <si>
    <t>EPL-FC PAP 150G AS</t>
  </si>
  <si>
    <t>EPL 111mm aluminium 37m</t>
  </si>
  <si>
    <t>EPL-MASC Coex 37μ 111MM</t>
  </si>
  <si>
    <t>EPL-FK WIESENKRÄU 160G MIL INT</t>
  </si>
  <si>
    <t>EPL-BZC BERGK 200G PEN V2</t>
  </si>
  <si>
    <t>EPL-BZC RÖSTZW 200G PEN V2</t>
  </si>
  <si>
    <t>EPL-BZC SALA 200G PEN V2</t>
  </si>
  <si>
    <t>EPL-CN SCHI 150G ALD BE V2</t>
  </si>
  <si>
    <t>EPL-CN Lachs 150G ALD BE</t>
  </si>
  <si>
    <t>EPL-CN Kräuter 150G ALD BE</t>
  </si>
  <si>
    <t>EPL-FK WIESKRÄ SALGR DK V2</t>
  </si>
  <si>
    <t>EPL-WHMM Bio DIP 175g R</t>
  </si>
  <si>
    <t>EPL-DIP R-BEETE-MEER 175G WH</t>
  </si>
  <si>
    <t>EPL-WHMM Bio DIP 175g T</t>
  </si>
  <si>
    <t>EPL-DIP TOM-RIC 175G WH</t>
  </si>
  <si>
    <t>EPL-WHMM Bio DIP 175g C</t>
  </si>
  <si>
    <t>EPL-DIP CURRY-MANGO 175G WH</t>
  </si>
  <si>
    <t>EPL-WHMM Bioland 175g Z</t>
  </si>
  <si>
    <t>EPL-ZAZ 175G WH</t>
  </si>
  <si>
    <t>EPL Aldi Nord FK Paprik</t>
  </si>
  <si>
    <t>EPL-FK PAP-TOM 160G GUB</t>
  </si>
  <si>
    <t>EPL WH RO-BE-MEER DIP 1</t>
  </si>
  <si>
    <t>EPL-RO-BE-MEER DIP 175G WH</t>
  </si>
  <si>
    <t>EPL WH CURRY-MANGO DIP</t>
  </si>
  <si>
    <t>EPL-CURRY-MANGO DIP 175G WH</t>
  </si>
  <si>
    <t>EPL WH TOM-RICOTTA DIP</t>
  </si>
  <si>
    <t>EPL-TOM-RICOTTA DIP 175G WH</t>
  </si>
  <si>
    <t>EPL WH Zaziki 175g</t>
  </si>
  <si>
    <t>EPL-CN SCHI 150G ALD BE V3</t>
  </si>
  <si>
    <t>EPL Lidl Vemondo Veg. A</t>
  </si>
  <si>
    <t>EPL-LIDL VEG Aufstr Natur 150g</t>
  </si>
  <si>
    <t>EPL-LIDL VEG Aufstr Kräut 150g</t>
  </si>
  <si>
    <t>EPL-LIDL VEG Aufstr Papr 150g</t>
  </si>
  <si>
    <t>EPL Geia SG CN Schrimps</t>
  </si>
  <si>
    <t>EPL GEI CN Schrimps 150g DK</t>
  </si>
  <si>
    <t>EPL-FK PUR 160G ORGA GB V2</t>
  </si>
  <si>
    <t>EPL-FK WIESEKR 160G MIL INT V2</t>
  </si>
  <si>
    <t>EPL-FC PAP 150G LID INT</t>
  </si>
  <si>
    <t>EPL-FC KRÄU 150G LID INT</t>
  </si>
  <si>
    <t>EPL-FC PAP 150G LID NL/BE/ES</t>
  </si>
  <si>
    <t>EPL-FC KRÄU 150G LID NL/BE/ES</t>
  </si>
  <si>
    <t>EPL-FC PAP 150G LID GB/IE</t>
  </si>
  <si>
    <t>EPL-FC KRÄU 150G LID GB/IE</t>
  </si>
  <si>
    <t>EPL Lidl Alpenfest Brot</t>
  </si>
  <si>
    <t>EPL-BZC BERGK 200G LID DE/AT</t>
  </si>
  <si>
    <t>EPL-BZC RÖSTZW 200G LID DE/AT</t>
  </si>
  <si>
    <t>EPL Lidl Alpenfest  Bro</t>
  </si>
  <si>
    <t>EPL-BZC SALA 200G LID DE/AT</t>
  </si>
  <si>
    <t>EPL-BZC BERGK 200G LID INT</t>
  </si>
  <si>
    <t>EPL-BZC RÖSTZW 200G LID INT</t>
  </si>
  <si>
    <t>EPL-BZC SALA 200G LID INT</t>
  </si>
  <si>
    <t>EPL-BZC BERGK 200G LID GB/IE/S</t>
  </si>
  <si>
    <t>EPL-BZC RÖSTZW 200G LID GB/IE/</t>
  </si>
  <si>
    <t>EPL-BZC BERGK 200G LID CZ/HR</t>
  </si>
  <si>
    <t>EPL-BZC RÖSTZW 200G LID CZ/HR</t>
  </si>
  <si>
    <t>EPL-BZC SALA 200G LID CZ/HR</t>
  </si>
  <si>
    <t>EPL Lidl Alpenfest BZC</t>
  </si>
  <si>
    <t>EPL VIVA Käsecreme 150g</t>
  </si>
  <si>
    <t>EPL VIVA KÄSECR CAM 150g AR</t>
  </si>
  <si>
    <t>EPL-BZC BERGK 200G LID NL/PT</t>
  </si>
  <si>
    <t>EPL VIVA Käsecreme Blue</t>
  </si>
  <si>
    <t>EPL VIVA KÄSECR BLUE 150g AR</t>
  </si>
  <si>
    <t>EPL BUNGE 170g 85,5x128</t>
  </si>
  <si>
    <t>EPL BUNGE OVAL 170G DE</t>
  </si>
  <si>
    <t>EPL-LIDL VEG Aufstr Natur V2</t>
  </si>
  <si>
    <t>EPL-LIDL VEG Aufstr Papr V2</t>
  </si>
  <si>
    <t>DAR Kaliber 120 farblos</t>
  </si>
  <si>
    <t>DAR-Kaliber120 O-FA</t>
  </si>
  <si>
    <t>DCL S87 35</t>
  </si>
  <si>
    <t>DCL S87-35</t>
  </si>
  <si>
    <t>DAR Nalo Faser P farblo</t>
  </si>
  <si>
    <t>DAR-Kaliber91 O-FA</t>
  </si>
  <si>
    <t>DAR NaloBar EM schwarzm</t>
  </si>
  <si>
    <t>DAR-Kaliber100 SCHW</t>
  </si>
  <si>
    <t>DGS GS20 S3 Rot</t>
  </si>
  <si>
    <t>DGS ROT-GS20-S3</t>
  </si>
  <si>
    <t>DCL 18/14 6x2,5 CI</t>
  </si>
  <si>
    <t>DCL 18/14-6x2,5-CI</t>
  </si>
  <si>
    <t>DAR Faser PD 80 farbos</t>
  </si>
  <si>
    <t>DAR-Kaliber80 O-FA</t>
  </si>
  <si>
    <t>DAR NaloSafe P braun Ka</t>
  </si>
  <si>
    <t>DAR-Kaliber70 NaloSafe-BR</t>
  </si>
  <si>
    <t>DAR-Kaliber90 NaloFaser-O-FA</t>
  </si>
  <si>
    <t>DAR NaloBar EM braunmat</t>
  </si>
  <si>
    <t>DAR-Kaliber105 NaloBar-BR</t>
  </si>
  <si>
    <t>DAR NaloBar APM braunma</t>
  </si>
  <si>
    <t>DAR-Kaliber53 NaloBar-BR</t>
  </si>
  <si>
    <t>DAR Nalo Faser farblos</t>
  </si>
  <si>
    <t>DAR-Kaliber70 NaloFaser-O-FA</t>
  </si>
  <si>
    <t>DGS PERFEX 3030 beige</t>
  </si>
  <si>
    <t>DGS BEIGE-PERFEX-3030</t>
  </si>
  <si>
    <t>CLIP für Därme Würste</t>
  </si>
  <si>
    <t>DCL CLIP 18/12 7x2,5 CL</t>
  </si>
  <si>
    <t>DAR-Kaliber100 NaloBar-BR</t>
  </si>
  <si>
    <t>DCL S87 40GH</t>
  </si>
  <si>
    <t>DCL S87-40GH</t>
  </si>
  <si>
    <t>DAR NaloBar APM braun K</t>
  </si>
  <si>
    <t>DAR-Kaliber80 NaloBar-BR</t>
  </si>
  <si>
    <t>DAR NalorBar SD schwarz</t>
  </si>
  <si>
    <t>DAR-Kaliber47 NaloBar-SCHW</t>
  </si>
  <si>
    <t>DAR NaloFlex AL eingefä</t>
  </si>
  <si>
    <t>DAR-Kaliber90 NaloFaser-BL</t>
  </si>
  <si>
    <t>DAR Kaliber 155 (FB 240</t>
  </si>
  <si>
    <t>DAR-Kaliber155 Farbe-SMOKE</t>
  </si>
  <si>
    <t>DAR Kaliber 90 transpar</t>
  </si>
  <si>
    <t>DAR-Kaliber90 O-FA</t>
  </si>
  <si>
    <t>DAR-Kaliber75 NaloFaser-O-FA</t>
  </si>
  <si>
    <t>DCL Clip 18/12 7x2,5 Cl</t>
  </si>
  <si>
    <t>DCL 18-12-7X 2,5</t>
  </si>
  <si>
    <t>DCL Clip 18/10 5x2,5</t>
  </si>
  <si>
    <t>DCL 18-10-5X 2,5</t>
  </si>
  <si>
    <t>DGS GS22 S3</t>
  </si>
  <si>
    <t>DGS GS22-23</t>
  </si>
  <si>
    <t>DAR Zuschnitt Kal. 110</t>
  </si>
  <si>
    <t>DAR-Kaliber110-115 Zuschnitt</t>
  </si>
  <si>
    <t>DGS TT weiß</t>
  </si>
  <si>
    <t>DGS PERFEX 3030 weiß</t>
  </si>
  <si>
    <t>DCL Clip S 8744 GH RILL</t>
  </si>
  <si>
    <t>DCL S 8744 GH RILLE</t>
  </si>
  <si>
    <t>DGS GS 25 S4K L33 natur</t>
  </si>
  <si>
    <t>DAR transparent Kaliber</t>
  </si>
  <si>
    <t>DAR-Kaliber110 TRANSP Rolle</t>
  </si>
  <si>
    <t>DAR Kaliber 110x115mm b</t>
  </si>
  <si>
    <t>DAR-Kaliber110x115 BLAU Clip</t>
  </si>
  <si>
    <t>DCL Clip S 744 RT KA 11</t>
  </si>
  <si>
    <t>DCL rot 44 x 2,44 x 3,2 mm</t>
  </si>
  <si>
    <t>DAR Kaliber 110x115mm V</t>
  </si>
  <si>
    <t>DAR-Kaliber110x115 Veg mild</t>
  </si>
  <si>
    <t>DAR Kaliber 110x115mm v</t>
  </si>
  <si>
    <t>DAR-Kaliber110x115 veg würzig</t>
  </si>
  <si>
    <t>Bio Gewürz Sissis Sünd</t>
  </si>
  <si>
    <t>PBEU-Gewürz-Sissis-Sünd 1G</t>
  </si>
  <si>
    <t>Bio Gewürz Klene Leene</t>
  </si>
  <si>
    <t>PBEU-Klene-Leene 1G</t>
  </si>
  <si>
    <t>Bio Portionsbeutel UTZ-</t>
  </si>
  <si>
    <t>PBEU-UTZ-Kakaopulver * 1G</t>
  </si>
  <si>
    <t>PSM Automaten-Stretchfo</t>
  </si>
  <si>
    <t>PSM-STRETCH AUTO-9µ</t>
  </si>
  <si>
    <t>PSM-STRETCH AUTO-8µ</t>
  </si>
  <si>
    <t>PSM Paletten-Handstretc</t>
  </si>
  <si>
    <t>PSM-STRETCH HAND-23µ 100MM</t>
  </si>
  <si>
    <t>PUK 1180x775x1070mm</t>
  </si>
  <si>
    <t>PUK 1180X775X1070MM</t>
  </si>
  <si>
    <t>STY Jermi Torten 1x2.00</t>
  </si>
  <si>
    <t>STY-TORT 1X 2K JER</t>
  </si>
  <si>
    <t>PSM PAPPE-1180X780MM EUR</t>
  </si>
  <si>
    <t>PSM Palettenhütchen / 8</t>
  </si>
  <si>
    <t>PSM 800X150X13MM</t>
  </si>
  <si>
    <t>PAL EUR Europalette</t>
  </si>
  <si>
    <t>LT PAL EUR</t>
  </si>
  <si>
    <t>PSM Paletten-Abdeckfoli</t>
  </si>
  <si>
    <t>PSM FOIL-1200X1600-25μ</t>
  </si>
  <si>
    <t>PSM-STRETCH AUTO-7µ</t>
  </si>
  <si>
    <t>PSM PE Paletten-Abdeckf</t>
  </si>
  <si>
    <t>PSM-STRETCH AUTO-10µ</t>
  </si>
  <si>
    <t>Wanne grau groß Jermi</t>
  </si>
  <si>
    <t>WAN GRAU GR JER</t>
  </si>
  <si>
    <t>IPPC PALLET 90X112 CM</t>
  </si>
  <si>
    <t>LT PAL IPPC 90x112CM</t>
  </si>
  <si>
    <t>PSM BEU Haube 1250/850x</t>
  </si>
  <si>
    <t>PSM Haube-850X1400X0,080MM</t>
  </si>
  <si>
    <t>PSM PL-HANDSTRETCH</t>
  </si>
  <si>
    <t>Wanne grau klein Jermi</t>
  </si>
  <si>
    <t>WAN GRAU KL JER</t>
  </si>
  <si>
    <t>PUK Jermi RW 1126x865x1</t>
  </si>
  <si>
    <t>PUK RW-1126X865X 1280mm</t>
  </si>
  <si>
    <t>PUK 1180X775X 1070mm</t>
  </si>
  <si>
    <t>PSM Wannen-Zwischenlage</t>
  </si>
  <si>
    <t>PSM WAN-Zwischenl-330X 530MM</t>
  </si>
  <si>
    <t>WAN E2 ROT</t>
  </si>
  <si>
    <t>WAN WEIß-BLO 15-20KG</t>
  </si>
  <si>
    <t>PAL H1</t>
  </si>
  <si>
    <t>LT PAL H1</t>
  </si>
  <si>
    <t>PSM PP-Automatenpackban</t>
  </si>
  <si>
    <t>PSM PP-Automatenpackband blau</t>
  </si>
  <si>
    <t>WAN BLAU SCHMELZE</t>
  </si>
  <si>
    <t>Ladungsträger Masse</t>
  </si>
  <si>
    <t>LT Masse BLK</t>
  </si>
  <si>
    <t>Ladungsträger Chep Pale</t>
  </si>
  <si>
    <t>LT PAL CHEP</t>
  </si>
  <si>
    <t>Ladungsträger DDP  Pale</t>
  </si>
  <si>
    <t>LT PAL DDP</t>
  </si>
  <si>
    <t>Ladungsträger Fass</t>
  </si>
  <si>
    <t>LT FASS</t>
  </si>
  <si>
    <t>Ladungsträger Einweg Pa</t>
  </si>
  <si>
    <t>LT PAL Einweg</t>
  </si>
  <si>
    <t>Ladungsträger Gestell</t>
  </si>
  <si>
    <t>LT GESTELL</t>
  </si>
  <si>
    <t>Ladungsträger IBC Behäl</t>
  </si>
  <si>
    <t>LT IBC Behälter</t>
  </si>
  <si>
    <t>Ladungsträger Industrie</t>
  </si>
  <si>
    <t>LT PAL Industrie</t>
  </si>
  <si>
    <t>Ladungsträger Luftfrach</t>
  </si>
  <si>
    <t>LT Luftfracht Verpackung</t>
  </si>
  <si>
    <t>Ladungsträger Holzreife</t>
  </si>
  <si>
    <t>LT Holzreifekiste</t>
  </si>
  <si>
    <t>Ladungsträger IPPC Pale</t>
  </si>
  <si>
    <t>IPPC-LSL Palette 800 x 1200 mm</t>
  </si>
  <si>
    <t>LT PAL IPPC 92X112CM</t>
  </si>
  <si>
    <t>IPPC-Palette 10000 x 1200 mm</t>
  </si>
  <si>
    <t>IPPC 920 x 1120 mm Stark</t>
  </si>
  <si>
    <t>LT PAL IPPC 90X112CM</t>
  </si>
  <si>
    <t>WAN VOS-VOR 1200x800MM</t>
  </si>
  <si>
    <t>WAN ABS GR</t>
  </si>
  <si>
    <t>PSM Kantenschutzleiste</t>
  </si>
  <si>
    <t>PSM KANTENSCHUTZ</t>
  </si>
  <si>
    <t>IP5 Ladungsträger IPPC</t>
  </si>
  <si>
    <t>OPEN LT PAL IPPC 96X112CM</t>
  </si>
  <si>
    <t>IP9 Ladungsträger IPPC</t>
  </si>
  <si>
    <t>PSM Halbpaletten-Zwisch</t>
  </si>
  <si>
    <t>PSM PAPPE-590X790MM HHP</t>
  </si>
  <si>
    <t>PAL EUR Heilbronner Hal</t>
  </si>
  <si>
    <t>LT PAL HHP</t>
  </si>
  <si>
    <t>IPPC-Palette 850 x 1120</t>
  </si>
  <si>
    <t>PSM HHP E-Welle 525X780MM</t>
  </si>
  <si>
    <t>PSM Zwischenlag 1050X780MM EUR</t>
  </si>
  <si>
    <t>PSM-STRETCH AUTO-16µ</t>
  </si>
  <si>
    <t>IPPC EPAL Europalette 8</t>
  </si>
  <si>
    <t>IPPC EPAL Europalette 800x1200</t>
  </si>
  <si>
    <t>IPPC-Palette 900 x 1120 mm</t>
  </si>
  <si>
    <t>Füller unter M1</t>
  </si>
  <si>
    <t>ja</t>
  </si>
  <si>
    <t>Füller unter M2</t>
  </si>
  <si>
    <t>Füller unter Thrun 2</t>
  </si>
  <si>
    <t>Füller unter UHT</t>
  </si>
  <si>
    <t>Füller unter UMSK 130</t>
  </si>
  <si>
    <t>Strudellinie</t>
  </si>
  <si>
    <t>Waldner</t>
  </si>
  <si>
    <t>Linie 30</t>
  </si>
  <si>
    <t>Linie 15</t>
  </si>
  <si>
    <t>Linie 35</t>
  </si>
  <si>
    <t>Linie 6</t>
  </si>
  <si>
    <t>Linie 7</t>
  </si>
  <si>
    <t>Wurstverpackung</t>
  </si>
  <si>
    <t>Espera</t>
  </si>
  <si>
    <t>Große Schneidemaschine Lachnit</t>
  </si>
  <si>
    <t>nein</t>
  </si>
  <si>
    <t>Holac Zutatenvorbereitung</t>
  </si>
  <si>
    <t>Kleine Schneidemaschine Käseteiler</t>
  </si>
  <si>
    <t>Mischer 1</t>
  </si>
  <si>
    <t>Mischer 2</t>
  </si>
  <si>
    <t>Pulverwiegung UHT1</t>
  </si>
  <si>
    <t>Rohware aus-/umpacken, vorbereiten</t>
  </si>
  <si>
    <t>Schälen</t>
  </si>
  <si>
    <t>Schmelze Zutatenvorb.</t>
  </si>
  <si>
    <t>Stephan UMSK 130</t>
  </si>
  <si>
    <t>Thrun 1</t>
  </si>
  <si>
    <t>Thrun 2</t>
  </si>
  <si>
    <t>Vacumierung</t>
  </si>
  <si>
    <t>Wolf M1</t>
  </si>
  <si>
    <t>Wolf M2</t>
  </si>
  <si>
    <t>Wolf Th1</t>
  </si>
  <si>
    <t>Wolf Th2</t>
  </si>
  <si>
    <t>Wolf UHT</t>
  </si>
  <si>
    <t>Wolf Zutatenvorbereitung</t>
  </si>
  <si>
    <t>Linie 35-1 MTC</t>
  </si>
  <si>
    <t>Röstofen</t>
  </si>
  <si>
    <t>EVP Jermi bei Weissenhorn</t>
  </si>
  <si>
    <t>EVP L2 kleines Band</t>
  </si>
  <si>
    <t>EVP L3 Torten / Blöcke</t>
  </si>
  <si>
    <t>EVP L4 Beutel</t>
  </si>
  <si>
    <t>Subunternehmer</t>
  </si>
  <si>
    <t>Autoklav</t>
  </si>
  <si>
    <t>Linie 32</t>
  </si>
  <si>
    <t>Gesamtlebensmittelabfallquote</t>
  </si>
  <si>
    <t>Gesamtmenge aller BUs</t>
  </si>
  <si>
    <t>Keinen Einsatz in aktuelle Produkte</t>
  </si>
  <si>
    <t>keinen Einsatz</t>
  </si>
  <si>
    <t>KW</t>
  </si>
  <si>
    <t>Spzialitäten</t>
  </si>
  <si>
    <t>Fruchtkäse</t>
  </si>
  <si>
    <t>Würfel</t>
  </si>
  <si>
    <t>Spalte1</t>
  </si>
  <si>
    <t>Ziffer</t>
  </si>
  <si>
    <t>Käsestaub</t>
  </si>
  <si>
    <t>falsche Rezeptur</t>
  </si>
  <si>
    <t>Versuche</t>
  </si>
  <si>
    <t>keinen Verwendungszweck der ABS-Menge</t>
  </si>
  <si>
    <t>Schimmel durch Luftzieher</t>
  </si>
  <si>
    <t>Einwaage</t>
  </si>
  <si>
    <t>aus Hand gerutscht</t>
  </si>
  <si>
    <t>über/unterfüllt</t>
  </si>
  <si>
    <t>gesammelt für möglichen Einsatz</t>
  </si>
  <si>
    <t>Summe von Produzierte Menge KG</t>
  </si>
  <si>
    <t>Summe von Wert produzierte Menge</t>
  </si>
  <si>
    <t>Gesamtabfallmenge</t>
  </si>
  <si>
    <t>Produktionsmenge pro BU
 in Tonnen</t>
  </si>
  <si>
    <t>Gesamtlebensmittelabfallquote in %</t>
  </si>
  <si>
    <t>Maschinanabfallquote in %</t>
  </si>
  <si>
    <t>Maschinenabfallmenge</t>
  </si>
  <si>
    <t>Menge Maschinenabfall</t>
  </si>
  <si>
    <t>Wert produzierte Menge</t>
  </si>
  <si>
    <t>Produzierte Menge in KG</t>
  </si>
  <si>
    <t>Gesamtmenge Lebensmittelabfall</t>
  </si>
  <si>
    <t>Maschinenabfallquote</t>
  </si>
  <si>
    <t>Zipfel, ES ohne Verwendung</t>
  </si>
  <si>
    <t>Keinen Einsatz</t>
  </si>
  <si>
    <t>VOS &gt; Einsatz</t>
  </si>
  <si>
    <t>spezifischer Einsatz</t>
  </si>
  <si>
    <t>spezifischer EInsatz</t>
  </si>
  <si>
    <t>ABS</t>
  </si>
  <si>
    <t>Qualitätsmängel</t>
  </si>
  <si>
    <t>keinen Abnehmer/kein Schälpersonal</t>
  </si>
  <si>
    <t>keinen Verkauf, keinen Einsatz möglich</t>
  </si>
  <si>
    <t>MHD abgelaufen in Logistik</t>
  </si>
  <si>
    <t>keine Verarbeitung in Schmelze</t>
  </si>
  <si>
    <t>59500051</t>
  </si>
  <si>
    <t>Abnehmer hat abgelehnt</t>
  </si>
  <si>
    <t>ABS Landk B-Käuter-50</t>
  </si>
  <si>
    <t>2021-10-12</t>
  </si>
  <si>
    <t>40</t>
  </si>
  <si>
    <t>Verkauf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</si>
</sst>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#,#00\ &quot;kg&quot;"/>
    <numFmt numFmtId="165" formatCode="yyyy\-mm\-dd;@"/>
    <numFmt numFmtId="166" formatCode="#,000\ &quot;€&quot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18" fillId="0" borderId="10" xfId="0" applyFont="1" applyFill="1" applyBorder="1" applyAlignment="1">
      <alignment horizontal="center" vertical="center"/>
    </xf>
    <xf numFmtId="1" fontId="18" fillId="0" borderId="11" xfId="0" applyNumberFormat="1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0" fillId="0" borderId="13" xfId="0" applyFill="1" applyBorder="1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1" fontId="18" fillId="0" borderId="10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33" borderId="15" xfId="0" applyNumberFormat="1" applyFont="1" applyFill="1" applyBorder="1"/>
    <xf numFmtId="0" fontId="0" fillId="0" borderId="15" xfId="0" applyNumberFormat="1" applyFont="1" applyBorder="1"/>
    <xf numFmtId="0" fontId="0" fillId="0" borderId="0" xfId="0" applyFill="1" applyAlignment="1">
      <alignment horizontal="left" vertical="center"/>
    </xf>
    <xf numFmtId="164" fontId="0" fillId="0" borderId="0" xfId="0" applyNumberFormat="1" applyFill="1" applyAlignment="1">
      <alignment horizontal="left" vertical="center"/>
    </xf>
    <xf numFmtId="165" fontId="0" fillId="0" borderId="0" xfId="0" applyNumberFormat="1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18" fillId="0" borderId="13" xfId="0" applyFont="1" applyFill="1" applyBorder="1" applyAlignment="1">
      <alignment horizontal="center" vertical="center"/>
    </xf>
    <xf numFmtId="0" fontId="0" fillId="34" borderId="0" xfId="0" applyFill="1" applyAlignment="1">
      <alignment horizontal="left" vertical="center"/>
    </xf>
    <xf numFmtId="0" fontId="0" fillId="34" borderId="0" xfId="0" applyNumberFormat="1" applyFill="1" applyAlignment="1">
      <alignment horizontal="left" vertical="center"/>
    </xf>
    <xf numFmtId="0" fontId="0" fillId="35" borderId="14" xfId="0" applyFill="1" applyBorder="1" applyAlignment="1">
      <alignment horizontal="center"/>
    </xf>
    <xf numFmtId="0" fontId="0" fillId="0" borderId="15" xfId="0" applyFont="1" applyBorder="1" applyAlignment="1">
      <alignment horizontal="left" vertical="center"/>
    </xf>
    <xf numFmtId="0" fontId="0" fillId="33" borderId="15" xfId="0" applyFont="1" applyFill="1" applyBorder="1" applyAlignment="1">
      <alignment horizontal="left" vertical="center"/>
    </xf>
    <xf numFmtId="0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10" fontId="0" fillId="0" borderId="0" xfId="43" applyNumberFormat="1" applyFont="1"/>
    <xf numFmtId="44" fontId="0" fillId="0" borderId="0" xfId="42" applyFont="1"/>
    <xf numFmtId="0" fontId="0" fillId="36" borderId="16" xfId="0" applyFont="1" applyFill="1" applyBorder="1"/>
    <xf numFmtId="0" fontId="0" fillId="0" borderId="16" xfId="0" applyFont="1" applyBorder="1"/>
    <xf numFmtId="2" fontId="0" fillId="0" borderId="0" xfId="0" applyNumberFormat="1"/>
    <xf numFmtId="2" fontId="0" fillId="0" borderId="0" xfId="43" applyNumberFormat="1" applyFont="1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Prozent" xfId="43" builtinId="5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" xfId="42" builtinId="4"/>
    <cellStyle name="Warnender Text" xfId="14" builtinId="11" customBuiltin="1"/>
    <cellStyle name="Zelle überprüfen" xfId="13" builtinId="23" customBuiltin="1"/>
  </cellStyles>
  <dxfs count="44">
    <dxf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164" formatCode="#,#00\ &quot;kg&quot;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#,#00\ &quot;kg&quot;"/>
    </dxf>
    <dxf>
      <numFmt numFmtId="0" formatCode="General"/>
    </dxf>
    <dxf>
      <numFmt numFmtId="164" formatCode="#,#00\ &quot;kg&quot;"/>
    </dxf>
    <dxf>
      <numFmt numFmtId="0" formatCode="General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#,#00\ &quot;kg&quot;"/>
    </dxf>
    <dxf>
      <numFmt numFmtId="164" formatCode="#,#00\ &quot;kg&quot;"/>
    </dxf>
    <dxf>
      <numFmt numFmtId="0" formatCode="General"/>
    </dxf>
    <dxf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164" formatCode="#,#00\ &quot;kg&quot;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164" formatCode="#,#00\ &quot;kg&quot;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[Lebensmittelabfall.xlsx]Tabelle5!PivotTable2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Tabelle5!$B$6</c:f>
              <c:strCache>
                <c:ptCount val="1"/>
                <c:pt idx="0">
                  <c:v>Ergebnis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Tabelle5!$A$7:$A$12</c:f>
              <c:strCache>
                <c:ptCount val="5"/>
                <c:pt idx="0">
                  <c:v>BU1</c:v>
                </c:pt>
                <c:pt idx="1">
                  <c:v>BU2</c:v>
                </c:pt>
                <c:pt idx="2">
                  <c:v>BU3</c:v>
                </c:pt>
                <c:pt idx="3">
                  <c:v>BU4</c:v>
                </c:pt>
                <c:pt idx="4">
                  <c:v>Rest</c:v>
                </c:pt>
              </c:strCache>
            </c:strRef>
          </c:cat>
          <c:val>
            <c:numRef>
              <c:f>Tabelle5!$B$7:$B$12</c:f>
              <c:numCache>
                <c:formatCode>#,#00\ "kg"</c:formatCode>
                <c:ptCount val="5"/>
                <c:pt idx="0">
                  <c:v>24354</c:v>
                </c:pt>
                <c:pt idx="1">
                  <c:v>3061.8</c:v>
                </c:pt>
                <c:pt idx="2">
                  <c:v>54731.529999999992</c:v>
                </c:pt>
                <c:pt idx="3">
                  <c:v>5960.9</c:v>
                </c:pt>
                <c:pt idx="4">
                  <c:v>12092.4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30-4FD7-902F-C135E1EFD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254591"/>
        <c:axId val="203255423"/>
      </c:barChart>
      <c:catAx>
        <c:axId val="20325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3255423"/>
        <c:crosses val="autoZero"/>
        <c:auto val="1"/>
        <c:lblAlgn val="ctr"/>
        <c:lblOffset val="100"/>
        <c:noMultiLvlLbl val="0"/>
      </c:catAx>
      <c:valAx>
        <c:axId val="20325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00\ &quot;kg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325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Mengen</a:t>
            </a:r>
            <a:r>
              <a:rPr lang="de-DE" baseline="0"/>
              <a:t> pro BU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4968B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1.217656012176549E-2"/>
              <c:y val="-1.3250519326456279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Text hinzufügen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10"/>
        <c:spPr>
          <a:solidFill>
            <a:srgbClr val="FEB70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1.5220700152207001E-2"/>
              <c:y val="-6.073084534501682E-17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Text hinzufügen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11"/>
        <c:spPr>
          <a:solidFill>
            <a:srgbClr val="554A8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13150684931506848"/>
              <c:y val="-9.5824730059794389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noAutofit/>
              </a:bodyPr>
              <a:lstStyle/>
              <a:p>
                <a:pPr>
                  <a:defRPr sz="105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Text hinzufügen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05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7601217656012177"/>
                  <c:h val="0.15042652065359491"/>
                </c:manualLayout>
              </c15:layout>
              <c15:showDataLabelsRange val="0"/>
            </c:ext>
          </c:extLst>
        </c:dLbl>
      </c:pivotFmt>
      <c:pivotFmt>
        <c:idx val="12"/>
        <c:spPr>
          <a:solidFill>
            <a:srgbClr val="2D955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7.9147640791476404E-2"/>
              <c:y val="1.3250519326456279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Text hinzufügen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13"/>
        <c:spPr>
          <a:solidFill>
            <a:srgbClr val="404040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9.7412480974124804E-2"/>
              <c:y val="-1.9875778989684425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Text hinzufügen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4968B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87B-480F-BBFA-A0868904614C}"/>
              </c:ext>
            </c:extLst>
          </c:dPt>
          <c:dPt>
            <c:idx val="1"/>
            <c:bubble3D val="0"/>
            <c:spPr>
              <a:solidFill>
                <a:srgbClr val="FEB70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87B-480F-BBFA-A0868904614C}"/>
              </c:ext>
            </c:extLst>
          </c:dPt>
          <c:dPt>
            <c:idx val="2"/>
            <c:bubble3D val="0"/>
            <c:spPr>
              <a:solidFill>
                <a:srgbClr val="554A8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87B-480F-BBFA-A0868904614C}"/>
              </c:ext>
            </c:extLst>
          </c:dPt>
          <c:dPt>
            <c:idx val="3"/>
            <c:bubble3D val="0"/>
            <c:spPr>
              <a:solidFill>
                <a:srgbClr val="2D955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BF75-4BB4-9291-0B4CD072D0CB}"/>
              </c:ext>
            </c:extLst>
          </c:dPt>
          <c:dPt>
            <c:idx val="4"/>
            <c:bubble3D val="0"/>
            <c:spPr>
              <a:solidFill>
                <a:srgbClr val="40404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F75-4BB4-9291-0B4CD072D0CB}"/>
              </c:ext>
            </c:extLst>
          </c:dPt>
          <c:dLbls>
            <c:dLbl>
              <c:idx val="0"/>
              <c:layout>
                <c:manualLayout>
                  <c:x val="1.4681430446194226E-2"/>
                  <c:y val="5.143044619422572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87B-480F-BBFA-A0868904614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87B-480F-BBFA-A0868904614C}"/>
                </c:ext>
              </c:extLst>
            </c:dLbl>
            <c:dLbl>
              <c:idx val="2"/>
              <c:layout>
                <c:manualLayout>
                  <c:x val="-4.7057633420822399E-2"/>
                  <c:y val="-0.1282370953630796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87B-480F-BBFA-A0868904614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F75-4BB4-9291-0B4CD072D0CB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F75-4BB4-9291-0B4CD072D0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Tabelle5!$A$16:$A$20</c:f>
              <c:strCache>
                <c:ptCount val="5"/>
                <c:pt idx="0">
                  <c:v>BU1</c:v>
                </c:pt>
                <c:pt idx="1">
                  <c:v>BU2</c:v>
                </c:pt>
                <c:pt idx="2">
                  <c:v>BU3</c:v>
                </c:pt>
                <c:pt idx="3">
                  <c:v>BU4</c:v>
                </c:pt>
                <c:pt idx="4">
                  <c:v>Rest</c:v>
                </c:pt>
              </c:strCache>
            </c:strRef>
          </c:cat>
          <c:val>
            <c:numRef>
              <c:f>Tabelle5!$B$16:$B$20</c:f>
              <c:numCache>
                <c:formatCode>#,#00\ "kg"</c:formatCode>
                <c:ptCount val="5"/>
                <c:pt idx="0">
                  <c:v>16367.300000000003</c:v>
                </c:pt>
                <c:pt idx="1">
                  <c:v>1846.4</c:v>
                </c:pt>
                <c:pt idx="2">
                  <c:v>39802.729999999996</c:v>
                </c:pt>
                <c:pt idx="3">
                  <c:v>3884.1</c:v>
                </c:pt>
                <c:pt idx="4">
                  <c:v>4909.7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B-480F-BBFA-A0868904614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356080489938742E-2"/>
          <c:y val="0.89409667541557303"/>
          <c:w val="0.96251006124234473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Symptome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FD9-4456-ACE5-3DC07611F2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FD9-4456-ACE5-3DC07611F27F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FD9-4456-ACE5-3DC07611F27F}"/>
              </c:ext>
            </c:extLst>
          </c:dPt>
          <c:dPt>
            <c:idx val="3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FD9-4456-ACE5-3DC07611F2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Tabelle5!$A$41:$A$44</c:f>
              <c:strCache>
                <c:ptCount val="4"/>
                <c:pt idx="1">
                  <c:v>Linienbezogen</c:v>
                </c:pt>
                <c:pt idx="2">
                  <c:v>Schimmel</c:v>
                </c:pt>
                <c:pt idx="3">
                  <c:v>Rest</c:v>
                </c:pt>
              </c:strCache>
            </c:strRef>
          </c:cat>
          <c:val>
            <c:numRef>
              <c:f>Tabelle5!$B$41:$B$44</c:f>
              <c:numCache>
                <c:formatCode>#,#00\ "kg"</c:formatCode>
                <c:ptCount val="4"/>
                <c:pt idx="1">
                  <c:v>12028.000000000002</c:v>
                </c:pt>
                <c:pt idx="2">
                  <c:v>35089.629999999997</c:v>
                </c:pt>
                <c:pt idx="3">
                  <c:v>8943.8000000000029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DA-4CA3-AA88-FFC29184AD4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[Lebensmittelabfall.xlsx]Tabelle2!PivotTable1</c:name>
    <c:fmtId val="0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dLbl>
          <c:idx val="0"/>
          <c:dLblPos val="inEnd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  <c:dLbl>
          <c:idx val="0"/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rgbClr val="C0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10025503062117225"/>
              <c:y val="-1.8128463108778017E-3"/>
            </c:manualLayout>
          </c:layout>
          <c:dLblPos val="bestFit"/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rgbClr val="FFC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1.2172572178477588E-2"/>
              <c:y val="3.5352872557596966E-3"/>
            </c:manualLayout>
          </c:layout>
          <c:dLblPos val="bestFit"/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15516666666666667"/>
              <c:y val="-5.3959244677748618E-2"/>
            </c:manualLayout>
          </c:layout>
          <c:dLblPos val="bestFit"/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rgbClr val="7030A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9.6618328958880145E-2"/>
              <c:y val="0.13096821230679498"/>
            </c:manualLayout>
          </c:layout>
          <c:dLblPos val="bestFit"/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6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10082677165354333"/>
              <c:y val="0"/>
            </c:manualLayout>
          </c:layout>
          <c:dLblPos val="bestFit"/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Tabelle2!$B$3</c:f>
              <c:strCache>
                <c:ptCount val="1"/>
                <c:pt idx="0">
                  <c:v>Ergebnis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810-4392-B68A-AF2D192C879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810-4392-B68A-AF2D192C879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810-4392-B68A-AF2D192C879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810-4392-B68A-AF2D192C879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810-4392-B68A-AF2D192C879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F71-4BF9-BEB4-08CEA199F0C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F71-4BF9-BEB4-08CEA199F0C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F71-4BF9-BEB4-08CEA199F0C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1F71-4BF9-BEB4-08CEA199F0C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Tabelle2!$A$4:$A$13</c:f>
              <c:strCache>
                <c:ptCount val="9"/>
                <c:pt idx="0">
                  <c:v>an Linie angefallen</c:v>
                </c:pt>
                <c:pt idx="1">
                  <c:v>Bodenabfall</c:v>
                </c:pt>
                <c:pt idx="2">
                  <c:v>Fremdkörper</c:v>
                </c:pt>
                <c:pt idx="3">
                  <c:v>keinen Verwendungszweck</c:v>
                </c:pt>
                <c:pt idx="4">
                  <c:v>Linienbezogen</c:v>
                </c:pt>
                <c:pt idx="5">
                  <c:v>Qualitätsprobleme</c:v>
                </c:pt>
                <c:pt idx="6">
                  <c:v>Qualitätssicherung</c:v>
                </c:pt>
                <c:pt idx="7">
                  <c:v>Rest</c:v>
                </c:pt>
                <c:pt idx="8">
                  <c:v>Schimmel</c:v>
                </c:pt>
              </c:strCache>
            </c:strRef>
          </c:cat>
          <c:val>
            <c:numRef>
              <c:f>Tabelle2!$B$4:$B$13</c:f>
              <c:numCache>
                <c:formatCode>#,#00\ "kg"</c:formatCode>
                <c:ptCount val="9"/>
                <c:pt idx="0">
                  <c:v>558.6</c:v>
                </c:pt>
                <c:pt idx="1">
                  <c:v>348</c:v>
                </c:pt>
                <c:pt idx="2">
                  <c:v>111</c:v>
                </c:pt>
                <c:pt idx="3">
                  <c:v>9269.4</c:v>
                </c:pt>
                <c:pt idx="4">
                  <c:v>17967.5</c:v>
                </c:pt>
                <c:pt idx="5">
                  <c:v>3176.6</c:v>
                </c:pt>
                <c:pt idx="6">
                  <c:v>4749.6000000000022</c:v>
                </c:pt>
                <c:pt idx="7">
                  <c:v>14341.500000000002</c:v>
                </c:pt>
                <c:pt idx="8">
                  <c:v>49678.429999999993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328B-4EA4-B797-3216FCE650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[Lebensmittelabfall.xlsx]Berechnung der Kennzahlen!PivotTable1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'Berechnung der Kennzahlen'!$B$3</c:f>
              <c:strCache>
                <c:ptCount val="1"/>
                <c:pt idx="0">
                  <c:v>Summe von Produzierte Menge KG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'Berechnung der Kennzahlen'!$A$4:$A$16</c:f>
              <c:multiLvlStrCache>
                <c:ptCount val="11"/>
                <c:lvl>
                  <c:pt idx="0">
                    <c:v>33</c:v>
                  </c:pt>
                  <c:pt idx="1">
                    <c:v>34</c:v>
                  </c:pt>
                  <c:pt idx="2">
                    <c:v>35</c:v>
                  </c:pt>
                  <c:pt idx="3">
                    <c:v>36</c:v>
                  </c:pt>
                  <c:pt idx="4">
                    <c:v>37</c:v>
                  </c:pt>
                  <c:pt idx="5">
                    <c:v>38</c:v>
                  </c:pt>
                  <c:pt idx="6">
                    <c:v>39</c:v>
                  </c:pt>
                  <c:pt idx="7">
                    <c:v>40</c:v>
                  </c:pt>
                </c:lvl>
                <c:lvl>
                  <c:pt idx="0">
                    <c:v>BU1</c:v>
                  </c:pt>
                  <c:pt idx="8">
                    <c:v>BU2</c:v>
                  </c:pt>
                  <c:pt idx="9">
                    <c:v>BU3</c:v>
                  </c:pt>
                  <c:pt idx="10">
                    <c:v>BU4</c:v>
                  </c:pt>
                </c:lvl>
              </c:multiLvlStrCache>
            </c:multiLvlStrRef>
          </c:cat>
          <c:val>
            <c:numRef>
              <c:f>'Berechnung der Kennzahlen'!$B$4:$B$16</c:f>
              <c:numCache>
                <c:formatCode>#,#00\ "kg"</c:formatCode>
                <c:ptCount val="11"/>
                <c:pt idx="0">
                  <c:v>77040.340000000011</c:v>
                </c:pt>
                <c:pt idx="1">
                  <c:v>170909.25000000006</c:v>
                </c:pt>
                <c:pt idx="2">
                  <c:v>183502.63000000003</c:v>
                </c:pt>
                <c:pt idx="3">
                  <c:v>165628.38</c:v>
                </c:pt>
                <c:pt idx="4">
                  <c:v>160327.99999999997</c:v>
                </c:pt>
                <c:pt idx="5">
                  <c:v>196605.16000000003</c:v>
                </c:pt>
                <c:pt idx="6">
                  <c:v>202169.42</c:v>
                </c:pt>
                <c:pt idx="7">
                  <c:v>111551.37</c:v>
                </c:pt>
                <c:pt idx="8">
                  <c:v>3493761.6999999993</c:v>
                </c:pt>
                <c:pt idx="9">
                  <c:v>1807179.1840000025</c:v>
                </c:pt>
                <c:pt idx="10">
                  <c:v>876760.65999999759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B-4078-8310-5920418170B0}"/>
            </c:ext>
          </c:extLst>
        </c:ser>
        <c:ser>
          <c:idx val="1"/>
          <c:order val="1"/>
          <c:tx>
            <c:strRef>
              <c:f>'Berechnung der Kennzahlen'!$C$3</c:f>
              <c:strCache>
                <c:ptCount val="1"/>
                <c:pt idx="0">
                  <c:v>Summe von Wert produzierte Menge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'Berechnung der Kennzahlen'!$A$4:$A$16</c:f>
              <c:multiLvlStrCache>
                <c:ptCount val="11"/>
                <c:lvl>
                  <c:pt idx="0">
                    <c:v>33</c:v>
                  </c:pt>
                  <c:pt idx="1">
                    <c:v>34</c:v>
                  </c:pt>
                  <c:pt idx="2">
                    <c:v>35</c:v>
                  </c:pt>
                  <c:pt idx="3">
                    <c:v>36</c:v>
                  </c:pt>
                  <c:pt idx="4">
                    <c:v>37</c:v>
                  </c:pt>
                  <c:pt idx="5">
                    <c:v>38</c:v>
                  </c:pt>
                  <c:pt idx="6">
                    <c:v>39</c:v>
                  </c:pt>
                  <c:pt idx="7">
                    <c:v>40</c:v>
                  </c:pt>
                </c:lvl>
                <c:lvl>
                  <c:pt idx="0">
                    <c:v>BU1</c:v>
                  </c:pt>
                  <c:pt idx="8">
                    <c:v>BU2</c:v>
                  </c:pt>
                  <c:pt idx="9">
                    <c:v>BU3</c:v>
                  </c:pt>
                  <c:pt idx="10">
                    <c:v>BU4</c:v>
                  </c:pt>
                </c:lvl>
              </c:multiLvlStrCache>
            </c:multiLvlStrRef>
          </c:cat>
          <c:val>
            <c:numRef>
              <c:f>'Berechnung der Kennzahlen'!$C$4:$C$16</c:f>
              <c:numCache>
                <c:formatCode>#,000\ "€"</c:formatCode>
                <c:ptCount val="11"/>
                <c:pt idx="0">
                  <c:v>210050.65770000001</c:v>
                </c:pt>
                <c:pt idx="1">
                  <c:v>475330.07464000001</c:v>
                </c:pt>
                <c:pt idx="2">
                  <c:v>526746.54517000006</c:v>
                </c:pt>
                <c:pt idx="3">
                  <c:v>477227.78570000001</c:v>
                </c:pt>
                <c:pt idx="4">
                  <c:v>444490.62390000001</c:v>
                </c:pt>
                <c:pt idx="5">
                  <c:v>565437.59949999989</c:v>
                </c:pt>
                <c:pt idx="6">
                  <c:v>570342.79539999971</c:v>
                </c:pt>
                <c:pt idx="7">
                  <c:v>326875.34239999991</c:v>
                </c:pt>
                <c:pt idx="8">
                  <c:v>12363334.283399999</c:v>
                </c:pt>
                <c:pt idx="9">
                  <c:v>8276196.432691006</c:v>
                </c:pt>
                <c:pt idx="10">
                  <c:v>7032355.094703977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DB-4078-8310-592041817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7980384"/>
        <c:axId val="717981368"/>
      </c:barChart>
      <c:catAx>
        <c:axId val="71798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7981368"/>
        <c:crosses val="autoZero"/>
        <c:auto val="1"/>
        <c:lblAlgn val="ctr"/>
        <c:lblOffset val="100"/>
        <c:noMultiLvlLbl val="0"/>
      </c:catAx>
      <c:valAx>
        <c:axId val="71798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00\ &quot;kg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798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paperSize="9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6</xdr:row>
      <xdr:rowOff>119062</xdr:rowOff>
    </xdr:from>
    <xdr:to>
      <xdr:col>12</xdr:col>
      <xdr:colOff>533400</xdr:colOff>
      <xdr:row>21</xdr:row>
      <xdr:rowOff>4762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940F0DF-0E7E-4A71-9F9C-9FC74D6500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76199</xdr:colOff>
      <xdr:row>5</xdr:row>
      <xdr:rowOff>138111</xdr:rowOff>
    </xdr:from>
    <xdr:to>
      <xdr:col>9</xdr:col>
      <xdr:colOff>276224</xdr:colOff>
      <xdr:row>21</xdr:row>
      <xdr:rowOff>142874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692BBC3-079A-4A6B-8254-C8EE13999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690562</xdr:colOff>
      <xdr:row>24</xdr:row>
      <xdr:rowOff>33337</xdr:rowOff>
    </xdr:from>
    <xdr:to>
      <xdr:col>10</xdr:col>
      <xdr:colOff>495300</xdr:colOff>
      <xdr:row>43</xdr:row>
      <xdr:rowOff>85725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48B73D4F-76C5-4795-8196-5139138BE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0</xdr:colOff>
      <xdr:row>15</xdr:row>
      <xdr:rowOff>76200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7B1BCF2-F69D-4213-95B7-65743D5A2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26</xdr:row>
      <xdr:rowOff>138112</xdr:rowOff>
    </xdr:from>
    <xdr:to>
      <xdr:col>12</xdr:col>
      <xdr:colOff>0</xdr:colOff>
      <xdr:row>41</xdr:row>
      <xdr:rowOff>23812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F5CB847-A2D9-4DDF-B1A1-F3D9AEF78B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lers Eike-Kristian" refreshedDate="44477.565717129626" createdVersion="7" refreshedVersion="7" minRefreshableVersion="3" recordCount="962" xr:uid="{6902CE91-FC46-4AAC-A8E6-30B0DDD44885}">
  <cacheSource type="worksheet">
    <worksheetSource name="Tabelle3"/>
  </cacheSource>
  <cacheFields count="16">
    <cacheField name="filter_c" numFmtId="0">
      <sharedItems containsBlank="1"/>
    </cacheField>
    <cacheField name="filter_b" numFmtId="0">
      <sharedItems containsBlank="1"/>
    </cacheField>
    <cacheField name="filter_a" numFmtId="0">
      <sharedItems containsBlank="1"/>
    </cacheField>
    <cacheField name="BU" numFmtId="0">
      <sharedItems count="5">
        <s v="BU1"/>
        <s v="BU4"/>
        <s v="BU3"/>
        <s v="Rest"/>
        <s v="BU2"/>
      </sharedItems>
    </cacheField>
    <cacheField name="Menge" numFmtId="164">
      <sharedItems containsSemiMixedTypes="0" containsString="0" containsNumber="1" minValue="0" maxValue="3546"/>
    </cacheField>
    <cacheField name="Produktgruppe" numFmtId="164">
      <sharedItems/>
    </cacheField>
    <cacheField name="Produktname" numFmtId="0">
      <sharedItems/>
    </cacheField>
    <cacheField name="Symptom" numFmtId="0">
      <sharedItems count="15">
        <s v="Schimmel"/>
        <s v="Rest"/>
        <s v="Qualitätssicherung"/>
        <s v="Linienbezogen"/>
        <s v="Qualitätsprobleme"/>
        <s v="keinen Verwendungszweck"/>
        <s v="an Linie angefallen"/>
        <s v="Bodenabfall"/>
        <s v="Fremdkörper"/>
        <s v="Reinigung" u="1"/>
        <s v="Retoure" u="1"/>
        <s v="MHD abgelaufen" u="1"/>
        <s v="blaues Klebeband im Produkt" u="1"/>
        <s v="Füllkopf tropft (vegan)" u="1"/>
        <s v="Muster" u="1"/>
      </sharedItems>
    </cacheField>
    <cacheField name="Grund" numFmtId="0">
      <sharedItems count="72">
        <s v="keine Verarbeitung"/>
        <s v="blaues Klebeband im Produkt"/>
        <s v="Rest"/>
        <s v="keine Verwendung"/>
        <s v="Laborprobe"/>
        <s v="Fremdkörper"/>
        <s v="stehen geblieben / übersehen"/>
        <s v="geschälte Rinde"/>
        <s v="Maschinenabfall"/>
        <s v="Sensorik"/>
        <s v="Luftzieher/Folienriss durch Transport"/>
        <s v="Retoure"/>
        <s v="Rückstellproben"/>
        <s v="wurde nicht eingesetzt"/>
        <s v="mehr VOS als Rework"/>
        <s v="gemischtes Produkt"/>
        <s v="Qualitätsprobleme"/>
        <s v="Linienbezogen"/>
        <s v="Reinigung"/>
        <s v="Einwaage Labor"/>
        <s v="Bodenabfall Abfüllung"/>
        <s v="ausgefettet"/>
        <s v="Verformung"/>
        <s v="Ware konnte nicht vakuumiert werden, nicht genügend LA"/>
        <s v="keinen Verwendungszweck"/>
        <s v="Muster"/>
        <s v="Qualitätsproblemen"/>
        <s v="Riss in Alufolie"/>
        <s v="MHD abgelaufen"/>
        <s v="keinen Abnehmer"/>
        <s v="Reste von Würste beim Köpfen"/>
        <s v="Schimmel"/>
        <s v="zu heiß geräuchert"/>
        <s v="kein Verkauf, kein Einsatz möglich"/>
        <s v="Verpackung beschädigt"/>
        <s v="Schimmel, Reklamation QM"/>
        <s v="Rohware zu weich"/>
        <s v="Füllkopf tropft (vegan)"/>
        <s v="Lufzieher"/>
        <s v="Grund unbekannt"/>
        <s v="Aufgrund Konsistenz nicht genommen. Zu wenig VOS verarbeitet. Vom Warmen ins Kalte -&gt; Schimmel"/>
        <s v="Keinen Einsatz in aktuelle Produkte"/>
        <s v="Fehlproduktion/unterbefüllt"/>
        <s v="zu viel Vos"/>
        <s v="mehr Produktion als Rework"/>
        <s v="-"/>
        <s v="nicht verwendbar"/>
        <s v="Metall"/>
        <s v="keinen Einsatz"/>
        <s v="noch verwertbar"/>
        <s v="nur bestimmte Produkte"/>
        <s v="nicht verarbeitet"/>
        <s v="Luftzieher"/>
        <s v="Clip gerissen"/>
        <s v="keine Zuständigkeiten"/>
        <s v="Laborproben"/>
        <s v="Einwaage"/>
        <s v="Schmutz"/>
        <s v="gesammelt für möglichen Einsatz"/>
        <s v="Schmelze keine Verarbeitung -&gt; Temperaturwechsel" u="1"/>
        <s v="kam zurück Nagel und wurde als Abschnitte reduziert. Schimmel im Produkt entdeckt" u="1"/>
        <s v="in Logistik stehen geblieben" u="1"/>
        <s v="an Linie angefallen" u="1"/>
        <s v="Trennung vom Klebeband aus Produkt zu aufwendig" u="1"/>
        <s v="keinen Abnehmer und kein Schälen" u="1"/>
        <s v="tatsächliche Ursache unbekannt, eventuell Maschinenabfall/Bodenabfall" u="1"/>
        <s v="Rückrufaktion" u="1"/>
        <s v="Keine Verarbeitung in Schmelze -&gt; Kondensation durch Temperaturwechsel Schmelze/Kühlraum" u="1"/>
        <s v="Maschine nicht optimal eingerichtet" u="1"/>
        <s v="&lt;300kg/Monat" u="1"/>
        <s v="Freigabe QM über Produktion Weisenhorn(Ethylinoxid)" u="1"/>
        <s v="erforderlich" u="1"/>
      </sharedItems>
    </cacheField>
    <cacheField name="genauer Grund" numFmtId="0">
      <sharedItems/>
    </cacheField>
    <cacheField name="Datum" numFmtId="165">
      <sharedItems containsSemiMixedTypes="0" containsNonDate="0" containsDate="1" containsString="0" minDate="2021-08-19T00:00:00" maxDate="2021-10-09T00:00:00" count="38">
        <d v="2021-08-19T00:00:00"/>
        <d v="2021-08-20T00:00:00"/>
        <d v="2021-08-21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6T00:00:00"/>
        <d v="2021-09-07T00:00:00"/>
        <d v="2021-09-08T00:00:00"/>
        <d v="2021-09-09T00:00:00"/>
        <d v="2021-09-10T00:00:00"/>
        <d v="2021-09-13T00:00:00"/>
        <d v="2021-09-14T00:00:00"/>
        <d v="2021-09-15T00:00:00"/>
        <d v="2021-09-16T00:00:00"/>
        <d v="2021-09-17T00:00:00"/>
        <d v="2021-09-20T00:00:00"/>
        <d v="2021-09-21T00:00:00"/>
        <d v="2021-09-22T00:00:00"/>
        <d v="2021-09-23T00:00:00"/>
        <d v="2021-09-24T00:00:00"/>
        <d v="2021-09-27T00:00:00"/>
        <d v="2021-09-28T00:00:00"/>
        <d v="2021-09-29T00:00:00"/>
        <d v="2021-09-30T00:00:00"/>
        <d v="2021-10-01T00:00:00"/>
        <d v="2021-10-04T00:00:00"/>
        <d v="2021-10-05T00:00:00"/>
        <d v="2021-10-06T00:00:00"/>
        <d v="2021-10-07T00:00:00"/>
        <d v="2021-10-08T00:00:00"/>
      </sharedItems>
      <fieldGroup par="15" base="10">
        <rangePr groupBy="days" startDate="2021-08-19T00:00:00" endDate="2021-10-09T00:00:00"/>
        <groupItems count="368">
          <s v="&lt;19.08.2021"/>
          <s v="01. Jan"/>
          <s v="02. Jan"/>
          <s v="03. Jan"/>
          <s v="04. Jan"/>
          <s v="05. Jan"/>
          <s v="06. Jan"/>
          <s v="07. Jan"/>
          <s v="08. Jan"/>
          <s v="09. Jan"/>
          <s v="10. Jan"/>
          <s v="11. Jan"/>
          <s v="12. Jan"/>
          <s v="13. Jan"/>
          <s v="14. Jan"/>
          <s v="15. Jan"/>
          <s v="16. Jan"/>
          <s v="17. Jan"/>
          <s v="18. Jan"/>
          <s v="19. Jan"/>
          <s v="20. Jan"/>
          <s v="21. Jan"/>
          <s v="22. Jan"/>
          <s v="23. Jan"/>
          <s v="24. Jan"/>
          <s v="25. Jan"/>
          <s v="26. Jan"/>
          <s v="27. Jan"/>
          <s v="28. Jan"/>
          <s v="29. Jan"/>
          <s v="30. Jan"/>
          <s v="31. Jan"/>
          <s v="01. Feb"/>
          <s v="02. Feb"/>
          <s v="03. Feb"/>
          <s v="04. Feb"/>
          <s v="05. Feb"/>
          <s v="06. Feb"/>
          <s v="07. Feb"/>
          <s v="08. Feb"/>
          <s v="09. Feb"/>
          <s v="10. Feb"/>
          <s v="11. Feb"/>
          <s v="12. Feb"/>
          <s v="13. Feb"/>
          <s v="14. Feb"/>
          <s v="15. Feb"/>
          <s v="16. Feb"/>
          <s v="17. Feb"/>
          <s v="18. Feb"/>
          <s v="19. Feb"/>
          <s v="20. Feb"/>
          <s v="21. Feb"/>
          <s v="22. Feb"/>
          <s v="23. Feb"/>
          <s v="24. Feb"/>
          <s v="25. Feb"/>
          <s v="26. Feb"/>
          <s v="27. Feb"/>
          <s v="28. Feb"/>
          <s v="29. Feb"/>
          <s v="01. Mrz"/>
          <s v="02. Mrz"/>
          <s v="03. Mrz"/>
          <s v="04. Mrz"/>
          <s v="05. Mrz"/>
          <s v="06. Mrz"/>
          <s v="07. Mrz"/>
          <s v="08. Mrz"/>
          <s v="09. Mrz"/>
          <s v="10. Mrz"/>
          <s v="11. Mrz"/>
          <s v="12. Mrz"/>
          <s v="13. Mrz"/>
          <s v="14. Mrz"/>
          <s v="15. Mrz"/>
          <s v="16. Mrz"/>
          <s v="17. Mrz"/>
          <s v="18. Mrz"/>
          <s v="19. Mrz"/>
          <s v="20. Mrz"/>
          <s v="21. Mrz"/>
          <s v="22. Mrz"/>
          <s v="23. Mrz"/>
          <s v="24. Mrz"/>
          <s v="25. Mrz"/>
          <s v="26. Mrz"/>
          <s v="27. Mrz"/>
          <s v="28. Mrz"/>
          <s v="29. Mrz"/>
          <s v="30. Mrz"/>
          <s v="31. Mrz"/>
          <s v="01. Apr"/>
          <s v="02. Apr"/>
          <s v="03. Apr"/>
          <s v="04. Apr"/>
          <s v="05. Apr"/>
          <s v="06. Apr"/>
          <s v="07. Apr"/>
          <s v="08. Apr"/>
          <s v="09. Apr"/>
          <s v="10. Apr"/>
          <s v="11. Apr"/>
          <s v="12. Apr"/>
          <s v="13. Apr"/>
          <s v="14. Apr"/>
          <s v="15. Apr"/>
          <s v="16. Apr"/>
          <s v="17. Apr"/>
          <s v="18. Apr"/>
          <s v="19. Apr"/>
          <s v="20. Apr"/>
          <s v="21. Apr"/>
          <s v="22. Apr"/>
          <s v="23. Apr"/>
          <s v="24. Apr"/>
          <s v="25. Apr"/>
          <s v="26. Apr"/>
          <s v="27. Apr"/>
          <s v="28. Apr"/>
          <s v="29. Apr"/>
          <s v="30. Apr"/>
          <s v="01. Mai"/>
          <s v="02. Mai"/>
          <s v="03. Mai"/>
          <s v="04. Mai"/>
          <s v="05. Mai"/>
          <s v="06. Mai"/>
          <s v="07. Mai"/>
          <s v="08. Mai"/>
          <s v="09. Mai"/>
          <s v="10. Mai"/>
          <s v="11. Mai"/>
          <s v="12. Mai"/>
          <s v="13. Mai"/>
          <s v="14. Mai"/>
          <s v="15. Mai"/>
          <s v="16. Mai"/>
          <s v="17. Mai"/>
          <s v="18. Mai"/>
          <s v="19. Mai"/>
          <s v="20. Mai"/>
          <s v="21. Mai"/>
          <s v="22. Mai"/>
          <s v="23. Mai"/>
          <s v="24. Mai"/>
          <s v="25. Mai"/>
          <s v="26. Mai"/>
          <s v="27. Mai"/>
          <s v="28. Mai"/>
          <s v="29. Mai"/>
          <s v="30. Mai"/>
          <s v="31. Mai"/>
          <s v="01. Jun"/>
          <s v="02. Jun"/>
          <s v="03. Jun"/>
          <s v="04. Jun"/>
          <s v="05. Jun"/>
          <s v="06. Jun"/>
          <s v="07. Jun"/>
          <s v="08. Jun"/>
          <s v="09. Jun"/>
          <s v="10. Jun"/>
          <s v="11. Jun"/>
          <s v="12. Jun"/>
          <s v="13. Jun"/>
          <s v="14. Jun"/>
          <s v="15. Jun"/>
          <s v="16. Jun"/>
          <s v="17. Jun"/>
          <s v="18. Jun"/>
          <s v="19. Jun"/>
          <s v="20. Jun"/>
          <s v="21. Jun"/>
          <s v="22. Jun"/>
          <s v="23. Jun"/>
          <s v="24. Jun"/>
          <s v="25. Jun"/>
          <s v="26. Jun"/>
          <s v="27. Jun"/>
          <s v="28. Jun"/>
          <s v="29. Jun"/>
          <s v="30. Jun"/>
          <s v="01. Jul"/>
          <s v="02. Jul"/>
          <s v="03. Jul"/>
          <s v="04. Jul"/>
          <s v="05. Jul"/>
          <s v="06. Jul"/>
          <s v="07. Jul"/>
          <s v="08. Jul"/>
          <s v="09. Jul"/>
          <s v="10. Jul"/>
          <s v="11. Jul"/>
          <s v="12. Jul"/>
          <s v="13. Jul"/>
          <s v="14. Jul"/>
          <s v="15. Jul"/>
          <s v="16. Jul"/>
          <s v="17. Jul"/>
          <s v="18. Jul"/>
          <s v="19. Jul"/>
          <s v="20. Jul"/>
          <s v="21. Jul"/>
          <s v="22. Jul"/>
          <s v="23. Jul"/>
          <s v="24. Jul"/>
          <s v="25. Jul"/>
          <s v="26. Jul"/>
          <s v="27. Jul"/>
          <s v="28. Jul"/>
          <s v="29. Jul"/>
          <s v="30. Jul"/>
          <s v="31. Jul"/>
          <s v="01. Aug"/>
          <s v="02. Aug"/>
          <s v="03. Aug"/>
          <s v="04. Aug"/>
          <s v="05. Aug"/>
          <s v="06. Aug"/>
          <s v="07. Aug"/>
          <s v="08. Aug"/>
          <s v="09. Aug"/>
          <s v="10. Aug"/>
          <s v="11. Aug"/>
          <s v="12. Aug"/>
          <s v="13. Aug"/>
          <s v="14. Aug"/>
          <s v="15. Aug"/>
          <s v="16. Aug"/>
          <s v="17. Aug"/>
          <s v="18. Aug"/>
          <s v="19. Aug"/>
          <s v="20. Aug"/>
          <s v="21. Aug"/>
          <s v="22. Aug"/>
          <s v="23. Aug"/>
          <s v="24. Aug"/>
          <s v="25. Aug"/>
          <s v="26. Aug"/>
          <s v="27. Aug"/>
          <s v="28. Aug"/>
          <s v="29. Aug"/>
          <s v="30. Aug"/>
          <s v="31. Aug"/>
          <s v="01. Sep"/>
          <s v="02. Sep"/>
          <s v="03. Sep"/>
          <s v="04. Sep"/>
          <s v="05. Sep"/>
          <s v="06. Sep"/>
          <s v="07. Sep"/>
          <s v="08. Sep"/>
          <s v="09. Sep"/>
          <s v="10. Sep"/>
          <s v="11. Sep"/>
          <s v="12. Sep"/>
          <s v="13. Sep"/>
          <s v="14. Sep"/>
          <s v="15. Sep"/>
          <s v="16. Sep"/>
          <s v="17. Sep"/>
          <s v="18. Sep"/>
          <s v="19. Sep"/>
          <s v="20. Sep"/>
          <s v="21. Sep"/>
          <s v="22. Sep"/>
          <s v="23. Sep"/>
          <s v="24. Sep"/>
          <s v="25. Sep"/>
          <s v="26. Sep"/>
          <s v="27. Sep"/>
          <s v="28. Sep"/>
          <s v="29. Sep"/>
          <s v="30. Sep"/>
          <s v="01. Okt"/>
          <s v="02. Okt"/>
          <s v="03. Okt"/>
          <s v="04. Okt"/>
          <s v="05. Okt"/>
          <s v="06. Okt"/>
          <s v="07. Okt"/>
          <s v="08. Okt"/>
          <s v="09. Okt"/>
          <s v="10. Okt"/>
          <s v="11. Okt"/>
          <s v="12. Okt"/>
          <s v="13. Okt"/>
          <s v="14. Okt"/>
          <s v="15. Okt"/>
          <s v="16. Okt"/>
          <s v="17. Okt"/>
          <s v="18. Okt"/>
          <s v="19. Okt"/>
          <s v="20. Okt"/>
          <s v="21. Okt"/>
          <s v="22. Okt"/>
          <s v="23. Okt"/>
          <s v="24. Okt"/>
          <s v="25. Okt"/>
          <s v="26. Okt"/>
          <s v="27. Okt"/>
          <s v="28. Okt"/>
          <s v="29. Okt"/>
          <s v="30. Okt"/>
          <s v="31. Okt"/>
          <s v="01. Nov"/>
          <s v="02. Nov"/>
          <s v="03. Nov"/>
          <s v="04. Nov"/>
          <s v="05. Nov"/>
          <s v="06. Nov"/>
          <s v="07. Nov"/>
          <s v="08. Nov"/>
          <s v="09. Nov"/>
          <s v="10. Nov"/>
          <s v="11. Nov"/>
          <s v="12. Nov"/>
          <s v="13. Nov"/>
          <s v="14. Nov"/>
          <s v="15. Nov"/>
          <s v="16. Nov"/>
          <s v="17. Nov"/>
          <s v="18. Nov"/>
          <s v="19. Nov"/>
          <s v="20. Nov"/>
          <s v="21. Nov"/>
          <s v="22. Nov"/>
          <s v="23. Nov"/>
          <s v="24. Nov"/>
          <s v="25. Nov"/>
          <s v="26. Nov"/>
          <s v="27. Nov"/>
          <s v="28. Nov"/>
          <s v="29. Nov"/>
          <s v="30. Nov"/>
          <s v="01. Dez"/>
          <s v="02. Dez"/>
          <s v="03. Dez"/>
          <s v="04. Dez"/>
          <s v="05. Dez"/>
          <s v="06. Dez"/>
          <s v="07. Dez"/>
          <s v="08. Dez"/>
          <s v="09. Dez"/>
          <s v="10. Dez"/>
          <s v="11. Dez"/>
          <s v="12. Dez"/>
          <s v="13. Dez"/>
          <s v="14. Dez"/>
          <s v="15. Dez"/>
          <s v="16. Dez"/>
          <s v="17. Dez"/>
          <s v="18. Dez"/>
          <s v="19. Dez"/>
          <s v="20. Dez"/>
          <s v="21. Dez"/>
          <s v="22. Dez"/>
          <s v="23. Dez"/>
          <s v="24. Dez"/>
          <s v="25. Dez"/>
          <s v="26. Dez"/>
          <s v="27. Dez"/>
          <s v="28. Dez"/>
          <s v="29. Dez"/>
          <s v="30. Dez"/>
          <s v="31. Dez"/>
          <s v="&gt;09.10.2021"/>
        </groupItems>
      </fieldGroup>
    </cacheField>
    <cacheField name="KW" numFmtId="0">
      <sharedItems containsSemiMixedTypes="0" containsString="0" containsNumber="1" containsInteger="1" minValue="33" maxValue="40"/>
    </cacheField>
    <cacheField name="Anfallort" numFmtId="0">
      <sharedItems/>
    </cacheField>
    <cacheField name="Artikelnr." numFmtId="0">
      <sharedItems containsMixedTypes="1" containsNumber="1" containsInteger="1" minValue="23000103" maxValue="59500051"/>
    </cacheField>
    <cacheField name="Spalte1" numFmtId="0">
      <sharedItems containsString="0" containsBlank="1" containsNumber="1" containsInteger="1" minValue="12" maxValue="81"/>
    </cacheField>
    <cacheField name="Monate" numFmtId="0" databaseField="0">
      <fieldGroup base="10">
        <rangePr groupBy="months" startDate="2021-08-19T00:00:00" endDate="2021-10-09T00:00:00"/>
        <groupItems count="14">
          <s v="&lt;19.08.2021"/>
          <s v="Jan"/>
          <s v="Feb"/>
          <s v="Mrz"/>
          <s v="Apr"/>
          <s v="Mai"/>
          <s v="Jun"/>
          <s v="Jul"/>
          <s v="Aug"/>
          <s v="Sep"/>
          <s v="Okt"/>
          <s v="Nov"/>
          <s v="Dez"/>
          <s v="&gt;09.10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lers Eike-Kristian" refreshedDate="44477.565724305554" backgroundQuery="1" createdVersion="7" refreshedVersion="7" minRefreshableVersion="3" recordCount="4921" xr:uid="{589CFD2A-2A20-4F36-AC4A-299CD3FE18B5}">
  <cacheSource type="external" connectionId="8"/>
  <cacheFields count="21">
    <cacheField name="Source.Name" numFmtId="0">
      <sharedItems count="1">
        <s v="2021-10-07 - Produktionsmengen - Auswertungszeitraum - 19.08.2021 bis 06.10.2021.xlsx"/>
      </sharedItems>
    </cacheField>
    <cacheField name="Standort" numFmtId="0">
      <sharedItems containsSemiMixedTypes="0" containsString="0" containsNumber="1" containsInteger="1" minValue="100" maxValue="100" count="1">
        <n v="100"/>
      </sharedItems>
    </cacheField>
    <cacheField name="Artikelnummer" numFmtId="0">
      <sharedItems containsString="0" containsBlank="1" containsNumber="1" containsInteger="1" minValue="23500434" maxValue="59500039"/>
    </cacheField>
    <cacheField name="Beschreibung 2" numFmtId="0">
      <sharedItems/>
    </cacheField>
    <cacheField name="Startdatum" numFmtId="0">
      <sharedItems containsSemiMixedTypes="0" containsNonDate="0" containsDate="1" containsString="0" minDate="2021-08-19T00:00:00" maxDate="2021-10-07T00:00:00"/>
    </cacheField>
    <cacheField name="Monat" numFmtId="0">
      <sharedItems containsSemiMixedTypes="0" containsString="0" containsNumber="1" containsInteger="1" minValue="8" maxValue="10" count="3">
        <n v="8"/>
        <n v="9"/>
        <n v="10"/>
      </sharedItems>
    </cacheField>
    <cacheField name="Produktionsauftragsnummer" numFmtId="0">
      <sharedItems containsSemiMixedTypes="0" containsString="0" containsNumber="1" containsInteger="1" minValue="7000110038" maxValue="7000127358"/>
    </cacheField>
    <cacheField name="Produzierte Menge" numFmtId="0">
      <sharedItems containsSemiMixedTypes="0" containsString="0" containsNumber="1" minValue="0" maxValue="87552"/>
    </cacheField>
    <cacheField name="Grundmasseinheit (ME)" numFmtId="0">
      <sharedItems count="4">
        <s v="KG "/>
        <s v="ST "/>
        <s v="KT "/>
        <s v="Std"/>
      </sharedItems>
    </cacheField>
    <cacheField name="Kosten-ME" numFmtId="0">
      <sharedItems count="5">
        <s v="ST "/>
        <s v="KT "/>
        <s v="KG "/>
        <s v="Std"/>
        <s v="LB "/>
      </sharedItems>
    </cacheField>
    <cacheField name="Produzierte Menge KG" numFmtId="0">
      <sharedItems containsSemiMixedTypes="0" containsString="0" containsNumber="1" minValue="0" maxValue="120172.8"/>
    </cacheField>
    <cacheField name="Standardpreis je KME" numFmtId="0">
      <sharedItems containsSemiMixedTypes="0" containsString="0" containsNumber="1" minValue="0" maxValue="69.806899999999999"/>
    </cacheField>
    <cacheField name="Wert produzierte Menge" numFmtId="0">
      <sharedItems containsSemiMixedTypes="0" containsString="0" containsNumber="1" minValue="0" maxValue="422069.40600000002"/>
    </cacheField>
    <cacheField name="Planungsgebiet" numFmtId="0">
      <sharedItems containsSemiMixedTypes="0" containsString="0" containsNumber="1" containsInteger="1" minValue="1021" maxValue="1031" count="6">
        <n v="1031"/>
        <n v="1023"/>
        <n v="1021"/>
        <n v="1022"/>
        <n v="1024"/>
        <n v="1030"/>
      </sharedItems>
    </cacheField>
    <cacheField name="BU" numFmtId="0">
      <sharedItems count="4">
        <s v="BU1"/>
        <s v="BU3"/>
        <s v="BU2"/>
        <s v="BU4"/>
      </sharedItems>
    </cacheField>
    <cacheField name="Name" numFmtId="0">
      <sharedItems/>
    </cacheField>
    <cacheField name="Produktionsgruppe" numFmtId="0">
      <sharedItems containsSemiMixedTypes="0" containsString="0" containsNumber="1" containsInteger="1" minValue="3010" maxValue="5901"/>
    </cacheField>
    <cacheField name="Jahr" numFmtId="0">
      <sharedItems containsSemiMixedTypes="0" containsString="0" containsNumber="1" containsInteger="1" minValue="2021" maxValue="2021" count="1">
        <n v="2021"/>
      </sharedItems>
    </cacheField>
    <cacheField name="ISO_Jahr" numFmtId="0">
      <sharedItems containsSemiMixedTypes="0" containsString="0" containsNumber="1" containsInteger="1" minValue="2021" maxValue="2021" count="1">
        <n v="2021"/>
      </sharedItems>
    </cacheField>
    <cacheField name="KW" numFmtId="0">
      <sharedItems containsSemiMixedTypes="0" containsString="0" containsNumber="1" containsInteger="1" minValue="33" maxValue="40" count="8">
        <n v="33"/>
        <n v="34"/>
        <n v="35"/>
        <n v="36"/>
        <n v="37"/>
        <n v="38"/>
        <n v="39"/>
        <n v="40"/>
      </sharedItems>
    </cacheField>
    <cacheField name="ISO_Jahr_KW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lers Eike-Kristian" refreshedDate="44477.565724768516" backgroundQuery="1" createdVersion="7" refreshedVersion="7" minRefreshableVersion="3" recordCount="962" xr:uid="{10F6E090-6D65-4CC6-A8E2-BD205C500059}">
  <cacheSource type="external" connectionId="10"/>
  <cacheFields count="15">
    <cacheField name="filter_c" numFmtId="0">
      <sharedItems containsBlank="1" count="2">
        <s v="Produkte"/>
        <m/>
      </sharedItems>
    </cacheField>
    <cacheField name="filter_b" numFmtId="0">
      <sharedItems containsBlank="1" count="2">
        <s v="BUs"/>
        <m/>
      </sharedItems>
    </cacheField>
    <cacheField name="filter_a" numFmtId="0">
      <sharedItems containsBlank="1" count="2">
        <s v="Symptome"/>
        <m/>
      </sharedItems>
    </cacheField>
    <cacheField name="BU" numFmtId="0">
      <sharedItems count="5">
        <s v="BU1"/>
        <s v="BU4"/>
        <s v="BU3"/>
        <s v="Rest"/>
        <s v="BU2"/>
      </sharedItems>
    </cacheField>
    <cacheField name="Menge" numFmtId="0">
      <sharedItems containsSemiMixedTypes="0" containsString="0" containsNumber="1" minValue="0" maxValue="3546"/>
    </cacheField>
    <cacheField name="Produktgruppe" numFmtId="0">
      <sharedItems count="13">
        <s v="Vorschmelz"/>
        <s v="Abschnitte"/>
        <s v="Qualitätssicherung"/>
        <s v="Diverses"/>
        <s v="RW"/>
        <s v="Rohware"/>
        <s v="Weisenhorn Ware"/>
        <s v="Rest"/>
        <s v="ganze Würste"/>
        <s v="Fertigware"/>
        <s v="Riemen"/>
        <s v="Käsetheke"/>
        <s v="vakuumierte Zipfel"/>
      </sharedItems>
    </cacheField>
    <cacheField name="Produktname" numFmtId="0">
      <sharedItems/>
    </cacheField>
    <cacheField name="Symptom" numFmtId="0">
      <sharedItems count="9">
        <s v="Schimmel"/>
        <s v="Rest"/>
        <s v="Qualitätssicherung"/>
        <s v="Linienbezogen"/>
        <s v="Qualitätsprobleme"/>
        <s v="keinen Verwendungszweck"/>
        <s v="an Linie angefallen"/>
        <s v="Bodenabfall"/>
        <s v="Fremdkörper"/>
      </sharedItems>
    </cacheField>
    <cacheField name="Grund" numFmtId="0">
      <sharedItems count="59">
        <s v="keine Verarbeitung"/>
        <s v="blaues Klebeband im Produkt"/>
        <s v="Rest"/>
        <s v="keine Verwendung"/>
        <s v="Laborprobe"/>
        <s v="Fremdkörper"/>
        <s v="stehen geblieben / übersehen"/>
        <s v="geschälte Rinde"/>
        <s v="Maschinenabfall"/>
        <s v="Sensorik"/>
        <s v="Luftzieher/Folienriss durch Transport"/>
        <s v="Retoure"/>
        <s v="Rückstellproben"/>
        <s v="wurde nicht eingesetzt"/>
        <s v="mehr VOS als Rework"/>
        <s v="gemischtes Produkt"/>
        <s v="Qualitätsprobleme"/>
        <s v="Linienbezogen"/>
        <s v="Reinigung"/>
        <s v="Einwaage Labor"/>
        <s v="Bodenabfall Abfüllung"/>
        <s v="ausgefettet"/>
        <s v="Verformung"/>
        <s v="Ware konnte nicht vakuumiert werden, nicht genügend LA"/>
        <s v="keinen Verwendungszweck"/>
        <s v="Muster"/>
        <s v="Qualitätsproblemen"/>
        <s v="Riss in Alufolie"/>
        <s v="MHD abgelaufen"/>
        <s v="keinen Abnehmer"/>
        <s v="Reste von Würste beim Köpfen"/>
        <s v="Schimmel"/>
        <s v="zu heiß geräuchert"/>
        <s v="kein Verkauf, kein Einsatz möglich"/>
        <s v="Verpackung beschädigt"/>
        <s v="Schimmel, Reklamation QM"/>
        <s v="Rohware zu weich"/>
        <s v="Füllkopf tropft (vegan)"/>
        <s v="Lufzieher"/>
        <s v="Grund unbekannt"/>
        <s v="Aufgrund Konsistenz nicht genommen. Zu wenig VOS verarbeitet. Vom Warmen ins Kalte -&gt; Schimmel"/>
        <s v="Keinen Einsatz in aktuelle Produkte"/>
        <s v="Fehlproduktion/unterbefüllt"/>
        <s v="zu viel Vos"/>
        <s v="mehr Produktion als Rework"/>
        <s v="-"/>
        <s v="nicht verwendbar"/>
        <s v="Metall"/>
        <s v="keinen Einsatz"/>
        <s v="noch verwertbar"/>
        <s v="nur bestimmte Produkte"/>
        <s v="nicht verarbeitet"/>
        <s v="Luftzieher"/>
        <s v="Clip gerissen"/>
        <s v="keine Zuständigkeiten"/>
        <s v="Laborproben"/>
        <s v="Einwaage"/>
        <s v="Schmutz"/>
        <s v="gesammelt für möglichen Einsatz"/>
      </sharedItems>
    </cacheField>
    <cacheField name="genauer Grund" numFmtId="0">
      <sharedItems/>
    </cacheField>
    <cacheField name="Datum" numFmtId="0">
      <sharedItems containsSemiMixedTypes="0" containsNonDate="0" containsDate="1" containsString="0" minDate="2021-08-19T00:00:00" maxDate="2021-10-09T00:00:00"/>
    </cacheField>
    <cacheField name="KW" numFmtId="0">
      <sharedItems containsSemiMixedTypes="0" containsString="0" containsNumber="1" containsInteger="1" minValue="33" maxValue="40" count="8">
        <n v="33"/>
        <n v="34"/>
        <n v="35"/>
        <n v="36"/>
        <n v="37"/>
        <n v="38"/>
        <n v="39"/>
        <n v="40"/>
      </sharedItems>
    </cacheField>
    <cacheField name="Anfallort" numFmtId="0">
      <sharedItems/>
    </cacheField>
    <cacheField name="Artikelnr." numFmtId="0">
      <sharedItems containsMixedTypes="1" containsNumber="1" containsInteger="1" minValue="23000103" maxValue="59500051"/>
    </cacheField>
    <cacheField name="Spalte1" numFmtId="0">
      <sharedItems containsString="0" containsBlank="1" containsNumber="1" containsInteger="1" minValue="12" maxValue="81" count="11">
        <m/>
        <n v="73"/>
        <n v="70"/>
        <n v="61"/>
        <n v="74"/>
        <n v="60"/>
        <n v="30"/>
        <n v="71"/>
        <n v="42"/>
        <n v="81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2">
  <r>
    <s v="Produkte"/>
    <s v="BUs"/>
    <s v="Symptome"/>
    <x v="0"/>
    <n v="37.200000000000003"/>
    <s v="Vorschmelz"/>
    <s v="VOS URGW CHILI-NATRIUMA"/>
    <x v="0"/>
    <x v="0"/>
    <s v="Aufgrund Konsistenz nicht genommen. Zu wenig VOS verarbeitet. Vom Warmen ins Kalte -&gt; Schimmel"/>
    <x v="0"/>
    <n v="33"/>
    <s v="Schmelze"/>
    <n v="29501057"/>
    <m/>
  </r>
  <r>
    <s v="Produkte"/>
    <s v="BUs"/>
    <s v="Symptome"/>
    <x v="0"/>
    <n v="21.2"/>
    <s v="Vorschmelz"/>
    <s v="VOS URW-SPASTUP-3500034"/>
    <x v="0"/>
    <x v="0"/>
    <s v="Aufgrund Konsistenz nicht genommen. Zu wenig VOS verarbeitet. Vom Warmen ins Kalte -&gt; Schimmel"/>
    <x v="0"/>
    <n v="33"/>
    <s v="Schmelze"/>
    <n v="29501052"/>
    <m/>
  </r>
  <r>
    <s v="Produkte"/>
    <s v="BUs"/>
    <s v="Symptome"/>
    <x v="0"/>
    <n v="19.399999999999999"/>
    <s v="Vorschmelz"/>
    <s v="VOS URW NATUR AMM CO RE"/>
    <x v="0"/>
    <x v="0"/>
    <s v="Aufgrund Konsistenz nicht genommen. Zu wenig VOS verarbeitet. Vom Warmen ins Kalte -&gt; Schimmel"/>
    <x v="0"/>
    <n v="33"/>
    <s v="Schmelze"/>
    <n v="29501021"/>
    <m/>
  </r>
  <r>
    <s v="Produkte"/>
    <s v="BUs"/>
    <s v="Symptome"/>
    <x v="1"/>
    <n v="18"/>
    <s v="Abschnitte"/>
    <s v="ABS KELLERGEIST"/>
    <x v="1"/>
    <x v="1"/>
    <s v="Trennung vom Klebeband aus Produkt zu aufwendig"/>
    <x v="0"/>
    <n v="33"/>
    <s v="Linie 22"/>
    <n v="29501028"/>
    <m/>
  </r>
  <r>
    <s v="Produkte"/>
    <s v="BUs"/>
    <s v="Symptome"/>
    <x v="2"/>
    <n v="28"/>
    <s v="Vorschmelz"/>
    <s v="VOS Walnuss Roulette"/>
    <x v="0"/>
    <x v="2"/>
    <s v="höhere Produktion an Abschnitten als Einsatz im Rework"/>
    <x v="0"/>
    <n v="33"/>
    <s v="Linie 4"/>
    <n v="29500481"/>
    <m/>
  </r>
  <r>
    <s v="Produkte"/>
    <s v="BUs"/>
    <s v="Symptome"/>
    <x v="2"/>
    <n v="45"/>
    <s v="Vorschmelz"/>
    <s v="VOS VEG-SCH-MILD-VAKU"/>
    <x v="0"/>
    <x v="2"/>
    <s v="höhere Produktion an Abschnitten als Einsatz im Rework"/>
    <x v="0"/>
    <n v="33"/>
    <s v="Linie 1"/>
    <n v="49900001"/>
    <m/>
  </r>
  <r>
    <s v="Produkte"/>
    <s v="BUs"/>
    <s v="Symptome"/>
    <x v="2"/>
    <n v="150"/>
    <s v="Vorschmelz"/>
    <s v="VOS VEG-SCH-WÜRZIG-VAKU"/>
    <x v="0"/>
    <x v="2"/>
    <s v="höhere Produktion an Abschnitten als Einsatz im Rework"/>
    <x v="0"/>
    <n v="33"/>
    <s v="Linie 1"/>
    <n v="49900002"/>
    <m/>
  </r>
  <r>
    <s v="Produkte"/>
    <s v="BUs"/>
    <s v="Symptome"/>
    <x v="2"/>
    <n v="15.2"/>
    <s v="Vorschmelz"/>
    <s v="Zipfel, Endstücke"/>
    <x v="0"/>
    <x v="3"/>
    <s v="keinen Abnehmer/ Schälen"/>
    <x v="0"/>
    <n v="33"/>
    <s v="WVP"/>
    <s v="Zipfel, Endstücke"/>
    <m/>
  </r>
  <r>
    <s v="Produkte"/>
    <s v="BUs"/>
    <s v="Symptome"/>
    <x v="3"/>
    <n v="51"/>
    <s v="Qualitätssicherung"/>
    <s v="Laborproben"/>
    <x v="2"/>
    <x v="4"/>
    <s v="Laborprobe"/>
    <x v="0"/>
    <n v="33"/>
    <s v="Labor"/>
    <s v="Laborproben"/>
    <m/>
  </r>
  <r>
    <s v="Produkte"/>
    <s v="BUs"/>
    <s v="Symptome"/>
    <x v="0"/>
    <n v="8"/>
    <s v="Diverses"/>
    <s v="Diverses aus Abfüllung"/>
    <x v="1"/>
    <x v="5"/>
    <s v="Metall"/>
    <x v="0"/>
    <n v="33"/>
    <s v="Abfüllung"/>
    <s v="Diverses aus Abfüllung"/>
    <m/>
  </r>
  <r>
    <s v="Produkte"/>
    <s v="BUs"/>
    <s v="Symptome"/>
    <x v="2"/>
    <n v="305"/>
    <s v="Abschnitte"/>
    <s v="ABS HAV-DILL-VAKU"/>
    <x v="0"/>
    <x v="2"/>
    <s v="seltene Verwendung / Abschnitte nur für Creme noblesse"/>
    <x v="0"/>
    <n v="33"/>
    <s v="Linie 1"/>
    <n v="49500052"/>
    <m/>
  </r>
  <r>
    <s v="Produkte"/>
    <s v="BUs"/>
    <s v="Symptome"/>
    <x v="0"/>
    <n v="15"/>
    <s v="Vorschmelz"/>
    <s v="VOS Schmelzkäsezub. Pon"/>
    <x v="0"/>
    <x v="6"/>
    <s v="stehen geblieben / übersehen"/>
    <x v="0"/>
    <n v="33"/>
    <s v="Abfüllung"/>
    <n v="29500514"/>
    <m/>
  </r>
  <r>
    <s v="Produkte"/>
    <s v="BUs"/>
    <s v="Symptome"/>
    <x v="0"/>
    <n v="54"/>
    <s v="RW"/>
    <s v="Räucher Ammerland"/>
    <x v="1"/>
    <x v="7"/>
    <s v="keine Verwendung möglich"/>
    <x v="0"/>
    <n v="33"/>
    <s v="RWV"/>
    <s v="Räucher Ammerland"/>
    <m/>
  </r>
  <r>
    <s v="Produkte"/>
    <s v="BUs"/>
    <s v="Symptome"/>
    <x v="1"/>
    <n v="81.5"/>
    <s v="Abschnitte"/>
    <s v="ABS CAMBOZOLA-VAKU"/>
    <x v="0"/>
    <x v="3"/>
    <s v="&lt;300kg/Monat"/>
    <x v="0"/>
    <n v="33"/>
    <s v="Linie 20"/>
    <n v="49500194"/>
    <m/>
  </r>
  <r>
    <s v="Produkte"/>
    <s v="BUs"/>
    <s v="Symptome"/>
    <x v="0"/>
    <n v="55.6"/>
    <s v="Diverses"/>
    <s v="Diverses aus Abfüllung"/>
    <x v="3"/>
    <x v="8"/>
    <s v="nicht eindeutig"/>
    <x v="0"/>
    <n v="33"/>
    <s v="Abfüllung"/>
    <s v="Diverses aus Abfüllung"/>
    <m/>
  </r>
  <r>
    <s v="Produkte"/>
    <s v="BUs"/>
    <s v="Symptome"/>
    <x v="4"/>
    <n v="90.6"/>
    <s v="Diverses"/>
    <s v="Diverses"/>
    <x v="3"/>
    <x v="8"/>
    <s v="nicht eindeutig"/>
    <x v="0"/>
    <n v="33"/>
    <s v="BU2"/>
    <s v="Diverses"/>
    <m/>
  </r>
  <r>
    <s v="Produkte"/>
    <s v="BUs"/>
    <s v="Symptome"/>
    <x v="0"/>
    <n v="91.2"/>
    <s v="Diverses"/>
    <s v="Diverses aus Abfüllung"/>
    <x v="3"/>
    <x v="8"/>
    <s v="nicht eindeutig"/>
    <x v="0"/>
    <n v="33"/>
    <s v="Abfüllung"/>
    <s v="Diverses aus Abfüllung"/>
    <m/>
  </r>
  <r>
    <s v="Produkte"/>
    <s v="BUs"/>
    <s v="Symptome"/>
    <x v="3"/>
    <n v="15"/>
    <s v="Qualitätssicherung"/>
    <s v="Diverses QM"/>
    <x v="2"/>
    <x v="9"/>
    <s v="Sensorik"/>
    <x v="0"/>
    <n v="33"/>
    <s v="QM"/>
    <s v="Diverses QM"/>
    <m/>
  </r>
  <r>
    <s v="Produkte"/>
    <s v="BUs"/>
    <s v="Symptome"/>
    <x v="2"/>
    <n v="153.4"/>
    <s v="Vorschmelz"/>
    <s v="VOS URW-GRS-KRÄU OGT"/>
    <x v="0"/>
    <x v="2"/>
    <s v="Produktion unregelmäßig"/>
    <x v="0"/>
    <n v="33"/>
    <s v="Linie 34"/>
    <n v="29500939"/>
    <m/>
  </r>
  <r>
    <s v="Produkte"/>
    <s v="BUs"/>
    <s v="Symptome"/>
    <x v="0"/>
    <n v="35.4"/>
    <s v="Vorschmelz"/>
    <s v="VS Chili geschält"/>
    <x v="0"/>
    <x v="0"/>
    <s v="Aufgrund Konsistenz nicht genommen. Zu wenig VOS verarbeitet. Vom Warmen ins Kalte -&gt; Schimmel"/>
    <x v="0"/>
    <n v="33"/>
    <s v="Schmelze"/>
    <n v="29600027"/>
    <m/>
  </r>
  <r>
    <s v="Produkte"/>
    <s v="BUs"/>
    <s v="Symptome"/>
    <x v="4"/>
    <n v="93.5"/>
    <s v="Rohware"/>
    <s v="Blöcke"/>
    <x v="0"/>
    <x v="10"/>
    <s v="Luftzieher/Folienriss durch Transport"/>
    <x v="1"/>
    <n v="33"/>
    <s v="BU2"/>
    <s v="Blöcke"/>
    <m/>
  </r>
  <r>
    <s v="Produkte"/>
    <s v="BUs"/>
    <s v="Symptome"/>
    <x v="0"/>
    <n v="183"/>
    <s v="Diverses"/>
    <s v="Diverses aus Schmelze"/>
    <x v="0"/>
    <x v="0"/>
    <s v="Aufgrund Konsistenz nicht genommen. Zu wenig VOS verarbeitet. Vom Warmen ins Kalte -&gt; Schimmel"/>
    <x v="1"/>
    <n v="33"/>
    <s v="Schmelze"/>
    <s v="Diverses aus Schmelze"/>
    <m/>
  </r>
  <r>
    <s v="Produkte"/>
    <s v="BUs"/>
    <s v="Symptome"/>
    <x v="0"/>
    <n v="184"/>
    <s v="Vorschmelz"/>
    <s v="VS GRS Chili mit Rinde"/>
    <x v="0"/>
    <x v="0"/>
    <s v="Aufgrund Konsistenz nicht genommen. Zu wenig VOS verarbeitet. Vom Warmen ins Kalte -&gt; Schimmel"/>
    <x v="1"/>
    <n v="33"/>
    <s v="Schmelze"/>
    <n v="29600013"/>
    <m/>
  </r>
  <r>
    <s v="Produkte"/>
    <s v="BUs"/>
    <s v="Symptome"/>
    <x v="3"/>
    <n v="1780"/>
    <s v="Weisenhorn Ware"/>
    <s v="AM FK-Röllchen England"/>
    <x v="1"/>
    <x v="11"/>
    <s v="Freigabe QM über Produktion Weisenhorn(Ethylinoxid)"/>
    <x v="1"/>
    <n v="33"/>
    <s v="Weisenhorn"/>
    <n v="50000011"/>
    <m/>
  </r>
  <r>
    <s v="Produkte"/>
    <s v="BUs"/>
    <s v="Symptome"/>
    <x v="2"/>
    <n v="101"/>
    <s v="Vorschmelz"/>
    <s v="Zipfel, Endstücke"/>
    <x v="0"/>
    <x v="3"/>
    <s v="keinen Abnehmer/Schälen"/>
    <x v="1"/>
    <n v="33"/>
    <s v="WVP"/>
    <s v="Zipfel, Endstücke"/>
    <m/>
  </r>
  <r>
    <s v="Produkte"/>
    <s v="BUs"/>
    <s v="Symptome"/>
    <x v="2"/>
    <n v="11.5"/>
    <s v="Vorschmelz"/>
    <s v="Zipfel, Endstücke"/>
    <x v="0"/>
    <x v="3"/>
    <s v="keinen Abnehmer/Schälen"/>
    <x v="1"/>
    <n v="33"/>
    <s v="Bu3"/>
    <s v="Zipfel, Endstücke"/>
    <m/>
  </r>
  <r>
    <s v="Produkte"/>
    <s v="BUs"/>
    <s v="Symptome"/>
    <x v="2"/>
    <n v="97"/>
    <s v="Vorschmelz"/>
    <s v="Zipfel, Endstücke"/>
    <x v="0"/>
    <x v="3"/>
    <s v="keinen Abnehmer/Schälen"/>
    <x v="1"/>
    <n v="33"/>
    <s v="Linie 9"/>
    <s v="Zipfel, Endstücke"/>
    <m/>
  </r>
  <r>
    <s v="Produkte"/>
    <s v="BUs"/>
    <s v="Symptome"/>
    <x v="3"/>
    <n v="129.4"/>
    <s v="Qualitätssicherung"/>
    <s v="Diverses Labor"/>
    <x v="2"/>
    <x v="12"/>
    <s v="Rückstellproben"/>
    <x v="1"/>
    <n v="33"/>
    <s v="Labor"/>
    <s v="Diverses Labor"/>
    <m/>
  </r>
  <r>
    <s v="Produkte"/>
    <s v="BUs"/>
    <s v="Symptome"/>
    <x v="3"/>
    <n v="150"/>
    <s v="Qualitätssicherung"/>
    <s v="Diverses Labor"/>
    <x v="2"/>
    <x v="12"/>
    <s v="Rückstellproben"/>
    <x v="1"/>
    <n v="33"/>
    <s v="Labor"/>
    <s v="Diverses Labor"/>
    <m/>
  </r>
  <r>
    <s v="Produkte"/>
    <s v="BUs"/>
    <s v="Symptome"/>
    <x v="3"/>
    <n v="86.6"/>
    <s v="Qualitätssicherung"/>
    <s v="Diverses Labor"/>
    <x v="2"/>
    <x v="12"/>
    <s v="Rückstellproben"/>
    <x v="1"/>
    <n v="33"/>
    <s v="Labor"/>
    <s v="Diverses Labor"/>
    <m/>
  </r>
  <r>
    <s v="Produkte"/>
    <s v="BUs"/>
    <s v="Symptome"/>
    <x v="2"/>
    <n v="25"/>
    <s v="Vorschmelz"/>
    <s v="Zipfel, Endstücke"/>
    <x v="1"/>
    <x v="5"/>
    <s v="Schmutz"/>
    <x v="1"/>
    <n v="33"/>
    <s v="WVP"/>
    <s v="Zipfel, Endstücke"/>
    <m/>
  </r>
  <r>
    <s v="Produkte"/>
    <s v="BUs"/>
    <s v="Symptome"/>
    <x v="2"/>
    <n v="28"/>
    <s v="Abschnitte"/>
    <s v="ABS CHED-ROT MIT ß-CARO"/>
    <x v="1"/>
    <x v="5"/>
    <s v="Schmutz"/>
    <x v="1"/>
    <n v="33"/>
    <s v="Linie 33"/>
    <n v="29501032"/>
    <m/>
  </r>
  <r>
    <s v="Produkte"/>
    <s v="BUs"/>
    <s v="Symptome"/>
    <x v="0"/>
    <n v="5"/>
    <s v="Vorschmelz"/>
    <s v="Zipfel, Endstücke"/>
    <x v="1"/>
    <x v="7"/>
    <s v="keine Verwendung möglich"/>
    <x v="1"/>
    <n v="33"/>
    <s v="RWV"/>
    <s v="Zipfel, Endstücke"/>
    <m/>
  </r>
  <r>
    <s v="Produkte"/>
    <s v="BUs"/>
    <s v="Symptome"/>
    <x v="0"/>
    <n v="20"/>
    <s v="Vorschmelz"/>
    <s v="Zipfel, Endstücke"/>
    <x v="1"/>
    <x v="7"/>
    <s v="keine Verwendung möglich"/>
    <x v="1"/>
    <n v="33"/>
    <s v="RWV"/>
    <s v="Zipfel, Endstücke"/>
    <m/>
  </r>
  <r>
    <s v="Produkte"/>
    <s v="BUs"/>
    <s v="Symptome"/>
    <x v="2"/>
    <n v="75"/>
    <s v="Diverses"/>
    <s v="Diverses"/>
    <x v="3"/>
    <x v="8"/>
    <s v="nicht eindeutig"/>
    <x v="1"/>
    <n v="33"/>
    <s v="Bu3"/>
    <s v="Diverses"/>
    <m/>
  </r>
  <r>
    <s v="Produkte"/>
    <s v="BUs"/>
    <s v="Symptome"/>
    <x v="0"/>
    <n v="143.5"/>
    <s v="Diverses"/>
    <s v="Diverses aus Abfüllung"/>
    <x v="3"/>
    <x v="8"/>
    <s v="nicht eindeutig"/>
    <x v="1"/>
    <n v="33"/>
    <s v="Abfüllung"/>
    <s v="Diverses aus Abfüllung"/>
    <m/>
  </r>
  <r>
    <s v="Produkte"/>
    <s v="BUs"/>
    <s v="Symptome"/>
    <x v="0"/>
    <n v="242.5"/>
    <s v="Diverses"/>
    <s v="Diverses aus Abfüllung"/>
    <x v="3"/>
    <x v="8"/>
    <s v="nicht eindeutig"/>
    <x v="1"/>
    <n v="33"/>
    <s v="Abfüllung"/>
    <s v="Diverses aus Abfüllung"/>
    <m/>
  </r>
  <r>
    <s v="Produkte"/>
    <s v="BUs"/>
    <s v="Symptome"/>
    <x v="3"/>
    <n v="10"/>
    <s v="Qualitätssicherung"/>
    <s v="Diverses QM"/>
    <x v="2"/>
    <x v="9"/>
    <s v="Sensorik"/>
    <x v="1"/>
    <n v="33"/>
    <s v="QM"/>
    <s v="Diverses QM"/>
    <m/>
  </r>
  <r>
    <s v="Produkte"/>
    <s v="BUs"/>
    <s v="Symptome"/>
    <x v="3"/>
    <n v="4.5999999999999996"/>
    <s v="Qualitätssicherung"/>
    <s v="Diverses Labor"/>
    <x v="2"/>
    <x v="12"/>
    <s v="Rückstellproben"/>
    <x v="2"/>
    <n v="33"/>
    <s v="Labor"/>
    <s v="Diverses Labor"/>
    <m/>
  </r>
  <r>
    <s v="Produkte"/>
    <s v="BUs"/>
    <s v="Symptome"/>
    <x v="0"/>
    <n v="306"/>
    <s v="RW"/>
    <s v="Gouda RW mit Staubkäse"/>
    <x v="0"/>
    <x v="13"/>
    <s v="MHD abgelaufen"/>
    <x v="3"/>
    <n v="34"/>
    <s v="Schmelze"/>
    <n v="31000108"/>
    <m/>
  </r>
  <r>
    <s v="Produkte"/>
    <s v="BUs"/>
    <s v="Symptome"/>
    <x v="2"/>
    <n v="207.5"/>
    <s v="Vorschmelz"/>
    <s v="VOS Räucher Chili Vorsc"/>
    <x v="0"/>
    <x v="3"/>
    <s v="keinen Abnehmer/Schälen"/>
    <x v="3"/>
    <n v="34"/>
    <s v="WVP"/>
    <n v="29500527"/>
    <m/>
  </r>
  <r>
    <s v="Produkte"/>
    <s v="BUs"/>
    <s v="Symptome"/>
    <x v="2"/>
    <n v="177"/>
    <s v="Vorschmelz"/>
    <s v="VOS Räucher Schinken Vo"/>
    <x v="0"/>
    <x v="3"/>
    <s v="keinen Abnehmer/Schälen"/>
    <x v="3"/>
    <n v="34"/>
    <s v="WVP"/>
    <n v="29500528"/>
    <m/>
  </r>
  <r>
    <s v="Produkte"/>
    <s v="BUs"/>
    <s v="Symptome"/>
    <x v="2"/>
    <n v="90"/>
    <s v="Vorschmelz"/>
    <s v="VOS RW NATUR AMM CO REZ"/>
    <x v="0"/>
    <x v="3"/>
    <s v="keinen Abnehmer/Schälen"/>
    <x v="3"/>
    <n v="34"/>
    <s v="WVP"/>
    <n v="29501022"/>
    <m/>
  </r>
  <r>
    <s v="Produkte"/>
    <s v="BUs"/>
    <s v="Symptome"/>
    <x v="2"/>
    <n v="870"/>
    <s v="Vorschmelz"/>
    <s v="VOS RW NATUR AMM CO REZ"/>
    <x v="0"/>
    <x v="3"/>
    <s v="keinen Abnehmer/Schälen"/>
    <x v="3"/>
    <n v="34"/>
    <s v="WVP"/>
    <n v="29501022"/>
    <m/>
  </r>
  <r>
    <s v="Produkte"/>
    <s v="BUs"/>
    <s v="Symptome"/>
    <x v="2"/>
    <n v="63"/>
    <s v="Vorschmelz"/>
    <s v="VOS RW-ROT-CHEDD 8,1KG"/>
    <x v="0"/>
    <x v="3"/>
    <s v="keinen Abnehmer/Schälen"/>
    <x v="3"/>
    <n v="34"/>
    <s v="WVP"/>
    <n v="29501053"/>
    <m/>
  </r>
  <r>
    <s v="Produkte"/>
    <s v="BUs"/>
    <s v="Symptome"/>
    <x v="2"/>
    <n v="63"/>
    <s v="Vorschmelz"/>
    <s v="VOS RW BUN-PF"/>
    <x v="0"/>
    <x v="14"/>
    <s v="keinen Abnehmer und kein Schälen"/>
    <x v="3"/>
    <n v="34"/>
    <s v="Linie 16"/>
    <n v="29501055"/>
    <m/>
  </r>
  <r>
    <s v="Produkte"/>
    <s v="BUs"/>
    <s v="Symptome"/>
    <x v="2"/>
    <n v="546"/>
    <s v="Vorschmelz"/>
    <s v="VOS GRW-NATUR ZIPFEL 35"/>
    <x v="0"/>
    <x v="3"/>
    <s v="keinen Abnehmer/Schälen"/>
    <x v="3"/>
    <n v="34"/>
    <s v="Linie 11"/>
    <n v="29501063"/>
    <m/>
  </r>
  <r>
    <s v="Produkte"/>
    <s v="BUs"/>
    <s v="Symptome"/>
    <x v="2"/>
    <n v="252"/>
    <s v="Vorschmelz"/>
    <s v="VOS GRW-SCHI ZIPFEL 350"/>
    <x v="0"/>
    <x v="3"/>
    <s v="keinen Abnehmer/Schälen"/>
    <x v="3"/>
    <n v="34"/>
    <s v="Linie 33"/>
    <n v="29501064"/>
    <m/>
  </r>
  <r>
    <s v="Produkte"/>
    <s v="BUs"/>
    <s v="Symptome"/>
    <x v="2"/>
    <n v="252"/>
    <s v="Vorschmelz"/>
    <s v="VOS GRW-SCHI-NAT ENDSTÜ"/>
    <x v="0"/>
    <x v="3"/>
    <s v="keinen Abnehmer/Schälen"/>
    <x v="3"/>
    <n v="34"/>
    <s v="Linie 11"/>
    <n v="29501070"/>
    <m/>
  </r>
  <r>
    <s v="Produkte"/>
    <s v="BUs"/>
    <s v="Symptome"/>
    <x v="2"/>
    <n v="177"/>
    <s v="Vorschmelz"/>
    <s v="VOS VS-SCHI ZIPFEL"/>
    <x v="0"/>
    <x v="3"/>
    <s v="keinen Abnehmer/Schälen"/>
    <x v="3"/>
    <n v="34"/>
    <s v="WVP"/>
    <n v="29501086"/>
    <m/>
  </r>
  <r>
    <s v="Produkte"/>
    <s v="BUs"/>
    <s v="Symptome"/>
    <x v="2"/>
    <n v="207.5"/>
    <s v="Vorschmelz"/>
    <s v="VOS VS-CHILI ZIPFEL"/>
    <x v="0"/>
    <x v="3"/>
    <s v="keinen Abnehmer/Schälen"/>
    <x v="3"/>
    <n v="34"/>
    <s v="WVP"/>
    <n v="29501087"/>
    <m/>
  </r>
  <r>
    <s v="Produkte"/>
    <s v="BUs"/>
    <s v="Symptome"/>
    <x v="2"/>
    <n v="45"/>
    <s v="Vorschmelz"/>
    <s v="Zipfel, Endstücke"/>
    <x v="0"/>
    <x v="3"/>
    <s v="keinen Abnehmer/Schälen"/>
    <x v="3"/>
    <n v="34"/>
    <s v="Bu3"/>
    <s v="Zipfel, Endstücke"/>
    <m/>
  </r>
  <r>
    <s v="Produkte"/>
    <s v="BUs"/>
    <s v="Symptome"/>
    <x v="3"/>
    <n v="175"/>
    <s v="Qualitätssicherung"/>
    <s v="Laborproben"/>
    <x v="2"/>
    <x v="4"/>
    <s v="Laborprobe"/>
    <x v="3"/>
    <n v="34"/>
    <s v="Labor"/>
    <s v="Laborproben"/>
    <m/>
  </r>
  <r>
    <s v="Produkte"/>
    <s v="BUs"/>
    <s v="Symptome"/>
    <x v="2"/>
    <n v="306"/>
    <s v="Vorschmelz"/>
    <s v="VOR RW staubk"/>
    <x v="0"/>
    <x v="2"/>
    <s v="nur bestimmter Einsatz möglich"/>
    <x v="3"/>
    <n v="34"/>
    <s v="WVP"/>
    <s v="VOR RW staubk"/>
    <m/>
  </r>
  <r>
    <s v="Produkte"/>
    <s v="BUs"/>
    <s v="Symptome"/>
    <x v="2"/>
    <n v="17"/>
    <s v="Abschnitte"/>
    <s v="ABS CHED-PF-KRÄUK gemis"/>
    <x v="1"/>
    <x v="15"/>
    <s v="keine weitere Verwendung"/>
    <x v="3"/>
    <n v="34"/>
    <s v="Linie 33"/>
    <n v="29501003"/>
    <m/>
  </r>
  <r>
    <s v="Produkte"/>
    <s v="BUs"/>
    <s v="Symptome"/>
    <x v="3"/>
    <n v="10"/>
    <s v="Qualitätssicherung"/>
    <s v="Diverses Labor"/>
    <x v="2"/>
    <x v="12"/>
    <s v="Rückstellproben"/>
    <x v="3"/>
    <n v="34"/>
    <s v="Labor"/>
    <s v="Diverses Labor"/>
    <m/>
  </r>
  <r>
    <s v="Produkte"/>
    <s v="BUs"/>
    <s v="Symptome"/>
    <x v="0"/>
    <n v="44.7"/>
    <s v="Rest"/>
    <s v="Rinde"/>
    <x v="1"/>
    <x v="7"/>
    <s v="keine Verwendung möglich"/>
    <x v="3"/>
    <n v="34"/>
    <s v="RWV"/>
    <s v="Rinde"/>
    <m/>
  </r>
  <r>
    <s v="Produkte"/>
    <s v="BUs"/>
    <s v="Symptome"/>
    <x v="2"/>
    <n v="50"/>
    <s v="Abschnitte"/>
    <s v="ABS Cheddar rot"/>
    <x v="1"/>
    <x v="16"/>
    <s v="Reklamation erhalten"/>
    <x v="3"/>
    <n v="34"/>
    <s v="Linie 1"/>
    <n v="29500776"/>
    <m/>
  </r>
  <r>
    <m/>
    <m/>
    <m/>
    <x v="1"/>
    <n v="0"/>
    <s v="Diverses"/>
    <s v="Diverses"/>
    <x v="3"/>
    <x v="17"/>
    <s v="nicht eindeutig"/>
    <x v="1"/>
    <n v="33"/>
    <s v="BU4"/>
    <s v="Diverses"/>
    <m/>
  </r>
  <r>
    <m/>
    <m/>
    <m/>
    <x v="1"/>
    <n v="0"/>
    <s v="Diverses"/>
    <s v="Diverses"/>
    <x v="3"/>
    <x v="17"/>
    <s v="nicht eindeutig"/>
    <x v="3"/>
    <n v="34"/>
    <s v="BU4"/>
    <s v="Diverses"/>
    <m/>
  </r>
  <r>
    <s v="Produkte"/>
    <s v="BUs"/>
    <s v="Symptome"/>
    <x v="2"/>
    <n v="60"/>
    <s v="Abschnitte"/>
    <s v="ABS CHED-ROT MIT ß-CARO"/>
    <x v="3"/>
    <x v="8"/>
    <s v="nicht eindeutig"/>
    <x v="3"/>
    <n v="34"/>
    <s v="Linie 33"/>
    <n v="29501032"/>
    <m/>
  </r>
  <r>
    <s v="Produkte"/>
    <s v="BUs"/>
    <s v="Symptome"/>
    <x v="2"/>
    <n v="241"/>
    <s v="Abschnitte"/>
    <s v="ABS CHED-PF-KRÄUK gemis"/>
    <x v="3"/>
    <x v="8"/>
    <s v="nicht eindeutig"/>
    <x v="3"/>
    <n v="34"/>
    <s v="Linie 33"/>
    <n v="29501003"/>
    <m/>
  </r>
  <r>
    <s v="Produkte"/>
    <s v="BUs"/>
    <s v="Symptome"/>
    <x v="0"/>
    <n v="229"/>
    <s v="Diverses"/>
    <s v="Diverses aus Schmelze"/>
    <x v="3"/>
    <x v="18"/>
    <s v="erforderlich"/>
    <x v="3"/>
    <n v="34"/>
    <s v="Schmelze"/>
    <s v="Diverses aus Schmelze"/>
    <m/>
  </r>
  <r>
    <s v="Produkte"/>
    <s v="BUs"/>
    <s v="Symptome"/>
    <x v="0"/>
    <n v="280"/>
    <s v="Diverses"/>
    <s v="Diverses aus Abfüllung"/>
    <x v="3"/>
    <x v="8"/>
    <s v="nicht eindeutig"/>
    <x v="3"/>
    <n v="34"/>
    <s v="Abfüllung"/>
    <s v="Diverses aus Abfüllung"/>
    <m/>
  </r>
  <r>
    <s v="Produkte"/>
    <s v="BUs"/>
    <s v="Symptome"/>
    <x v="3"/>
    <n v="18"/>
    <s v="Qualitätssicherung"/>
    <s v="Diverses QM"/>
    <x v="2"/>
    <x v="9"/>
    <s v="Sensorik"/>
    <x v="3"/>
    <n v="34"/>
    <s v="QM"/>
    <s v="Diverses QM"/>
    <m/>
  </r>
  <r>
    <s v="Produkte"/>
    <s v="BUs"/>
    <s v="Symptome"/>
    <x v="0"/>
    <n v="56"/>
    <s v="Vorschmelz"/>
    <s v="VOS URW-VS-CHILI"/>
    <x v="0"/>
    <x v="0"/>
    <s v="Aufgrund Konsistenz nicht genommen. Zu wenig VOS verarbeitet. Vom Warmen ins Kalte -&gt; Schimmel"/>
    <x v="3"/>
    <n v="34"/>
    <s v="Schmelze"/>
    <n v="29500950"/>
    <m/>
  </r>
  <r>
    <s v="Produkte"/>
    <s v="BUs"/>
    <s v="Symptome"/>
    <x v="2"/>
    <n v="72.5"/>
    <s v="Vorschmelz"/>
    <s v="VOS VEG-SCH MILD"/>
    <x v="0"/>
    <x v="2"/>
    <s v="mehr VOS als Rework"/>
    <x v="3"/>
    <n v="34"/>
    <s v="Linie 1"/>
    <n v="29900002"/>
    <m/>
  </r>
  <r>
    <s v="Produkte"/>
    <s v="BUs"/>
    <s v="Symptome"/>
    <x v="0"/>
    <n v="279.5"/>
    <s v="Diverses"/>
    <s v="Diverses aus Abfüllung"/>
    <x v="3"/>
    <x v="8"/>
    <s v="nicht eindeutig"/>
    <x v="3"/>
    <n v="34"/>
    <s v="Abfüllung"/>
    <s v="Diverses aus Abfüllung"/>
    <m/>
  </r>
  <r>
    <s v="Produkte"/>
    <s v="BUs"/>
    <s v="Symptome"/>
    <x v="4"/>
    <n v="188"/>
    <s v="Rohware"/>
    <s v="Blöcke"/>
    <x v="0"/>
    <x v="10"/>
    <s v="Luftzieher/Folienriss durch Transport"/>
    <x v="4"/>
    <n v="34"/>
    <s v="BU2"/>
    <s v="Blöcke"/>
    <m/>
  </r>
  <r>
    <s v="Produkte"/>
    <s v="BUs"/>
    <s v="Symptome"/>
    <x v="0"/>
    <n v="143"/>
    <s v="Vorschmelz"/>
    <s v="VOS URW-SPASTUP-3500034"/>
    <x v="0"/>
    <x v="0"/>
    <s v="Aufgrund Konsistenz nicht genommen. Zu wenig VOS verarbeitet. Vom Warmen ins Kalte -&gt; Schimmel"/>
    <x v="4"/>
    <n v="34"/>
    <s v="Schmelze"/>
    <n v="29501052"/>
    <m/>
  </r>
  <r>
    <s v="Produkte"/>
    <s v="BUs"/>
    <s v="Symptome"/>
    <x v="3"/>
    <n v="75"/>
    <s v="Qualitätssicherung"/>
    <s v="Diverses Labor"/>
    <x v="2"/>
    <x v="19"/>
    <s v="Einwaage Labor"/>
    <x v="4"/>
    <n v="34"/>
    <s v="Labor"/>
    <s v="Diverses Labor"/>
    <m/>
  </r>
  <r>
    <s v="Produkte"/>
    <s v="BUs"/>
    <s v="Symptome"/>
    <x v="2"/>
    <n v="290"/>
    <s v="Vorschmelz"/>
    <s v="VOS VEG-SCH-WÜRZIG-VAKU"/>
    <x v="0"/>
    <x v="2"/>
    <s v="mehr VOS als Rework"/>
    <x v="4"/>
    <n v="34"/>
    <s v="Linie 1"/>
    <n v="49900002"/>
    <m/>
  </r>
  <r>
    <s v="Produkte"/>
    <s v="BUs"/>
    <s v="Symptome"/>
    <x v="3"/>
    <n v="54"/>
    <s v="Qualitätssicherung"/>
    <s v="Diverses Labor"/>
    <x v="2"/>
    <x v="12"/>
    <s v="Rückstellproben"/>
    <x v="4"/>
    <n v="34"/>
    <s v="Labor"/>
    <s v="Diverses Labor"/>
    <m/>
  </r>
  <r>
    <s v="Produkte"/>
    <s v="BUs"/>
    <s v="Symptome"/>
    <x v="2"/>
    <n v="547"/>
    <s v="Vorschmelz"/>
    <s v="VOS RW NATUR AMM CO REZ"/>
    <x v="1"/>
    <x v="11"/>
    <s v="Rückrufaktion"/>
    <x v="4"/>
    <n v="34"/>
    <s v="WVP"/>
    <n v="29501022"/>
    <m/>
  </r>
  <r>
    <s v="Produkte"/>
    <s v="BUs"/>
    <s v="Symptome"/>
    <x v="0"/>
    <n v="203"/>
    <s v="Diverses"/>
    <s v="Diverses aus Abfüllung"/>
    <x v="3"/>
    <x v="18"/>
    <s v="erforderlich"/>
    <x v="4"/>
    <n v="34"/>
    <s v="Abfüllung"/>
    <s v="Diverses aus Abfüllung"/>
    <m/>
  </r>
  <r>
    <s v="Produkte"/>
    <s v="BUs"/>
    <s v="Symptome"/>
    <x v="2"/>
    <n v="270"/>
    <s v="RW"/>
    <s v="RW Natur"/>
    <x v="0"/>
    <x v="2"/>
    <s v="mehr VOS als Rework"/>
    <x v="5"/>
    <n v="34"/>
    <s v="Linie 9"/>
    <s v="RW Natur"/>
    <m/>
  </r>
  <r>
    <s v="Produkte"/>
    <s v="BUs"/>
    <s v="Symptome"/>
    <x v="2"/>
    <n v="12"/>
    <s v="RW"/>
    <s v="RW Schinken Endstücke"/>
    <x v="0"/>
    <x v="3"/>
    <s v="keinen Abnehmer/Schälen"/>
    <x v="5"/>
    <n v="34"/>
    <s v="WVP"/>
    <s v="RW Schinken Endstücke"/>
    <m/>
  </r>
  <r>
    <s v="Produkte"/>
    <s v="BUs"/>
    <s v="Symptome"/>
    <x v="0"/>
    <n v="44"/>
    <s v="Vorschmelz"/>
    <s v="VOS-ABS ENTSORGUNG"/>
    <x v="1"/>
    <x v="7"/>
    <s v="keine Verwendung möglich"/>
    <x v="5"/>
    <n v="34"/>
    <s v="RWV"/>
    <n v="29500917"/>
    <m/>
  </r>
  <r>
    <s v="Produkte"/>
    <s v="BUs"/>
    <s v="Symptome"/>
    <x v="2"/>
    <n v="220"/>
    <s v="Vorschmelz"/>
    <s v="Zipfel, Endstücke"/>
    <x v="0"/>
    <x v="3"/>
    <s v="keinen Abnehmer/Schälen"/>
    <x v="5"/>
    <n v="34"/>
    <s v="Linie 33"/>
    <s v="Zipfel, Endstücke"/>
    <m/>
  </r>
  <r>
    <s v="Produkte"/>
    <s v="BUs"/>
    <s v="Symptome"/>
    <x v="2"/>
    <n v="30"/>
    <s v="Vorschmelz"/>
    <s v="Zipfel, Endstücke"/>
    <x v="0"/>
    <x v="3"/>
    <s v="keinen Abnehmer/Schälen"/>
    <x v="5"/>
    <n v="34"/>
    <s v="Bu3"/>
    <s v="Zipfel, Endstücke"/>
    <m/>
  </r>
  <r>
    <s v="Produkte"/>
    <s v="BUs"/>
    <s v="Symptome"/>
    <x v="2"/>
    <n v="85.2"/>
    <s v="Vorschmelz"/>
    <s v="Zipfel, Endstücke"/>
    <x v="0"/>
    <x v="3"/>
    <s v="keinen Abnehmer/Schälen"/>
    <x v="5"/>
    <n v="34"/>
    <s v="Bu3"/>
    <s v="Zipfel, Endstücke"/>
    <m/>
  </r>
  <r>
    <s v="Produkte"/>
    <s v="BUs"/>
    <s v="Symptome"/>
    <x v="2"/>
    <n v="140"/>
    <s v="Vorschmelz"/>
    <s v="Zipfel, Endstücke"/>
    <x v="0"/>
    <x v="3"/>
    <s v="keinen Abnehmer/Schälen"/>
    <x v="5"/>
    <n v="34"/>
    <s v="Bu3"/>
    <s v="Zipfel, Endstücke"/>
    <m/>
  </r>
  <r>
    <s v="Produkte"/>
    <s v="BUs"/>
    <s v="Symptome"/>
    <x v="2"/>
    <n v="250"/>
    <s v="Vorschmelz"/>
    <s v="Zipfel, Endstücke"/>
    <x v="0"/>
    <x v="3"/>
    <s v="keinen Abnehmer/Schälen"/>
    <x v="5"/>
    <n v="34"/>
    <s v="Linie 16"/>
    <s v="Zipfel, Endstücke"/>
    <m/>
  </r>
  <r>
    <s v="Produkte"/>
    <s v="BUs"/>
    <s v="Symptome"/>
    <x v="3"/>
    <n v="75"/>
    <s v="Qualitätssicherung"/>
    <s v="Laborproben"/>
    <x v="2"/>
    <x v="4"/>
    <s v="Laborprobe"/>
    <x v="5"/>
    <n v="34"/>
    <s v="Labor"/>
    <s v="Laborproben"/>
    <m/>
  </r>
  <r>
    <s v="Produkte"/>
    <s v="BUs"/>
    <s v="Symptome"/>
    <x v="3"/>
    <n v="40.4"/>
    <s v="Qualitätssicherung"/>
    <s v="Diverses Labor"/>
    <x v="2"/>
    <x v="12"/>
    <s v="Rückstellproben"/>
    <x v="5"/>
    <n v="34"/>
    <s v="Labor"/>
    <s v="Diverses Labor"/>
    <m/>
  </r>
  <r>
    <s v="Produkte"/>
    <s v="BUs"/>
    <s v="Symptome"/>
    <x v="2"/>
    <n v="11"/>
    <s v="Vorschmelz"/>
    <s v="VOS VEG-SCH-WÜRZIG-VAKU"/>
    <x v="1"/>
    <x v="5"/>
    <s v="Schmutz"/>
    <x v="5"/>
    <n v="34"/>
    <s v="Linie 1"/>
    <n v="49900002"/>
    <m/>
  </r>
  <r>
    <s v="Produkte"/>
    <s v="BUs"/>
    <s v="Symptome"/>
    <x v="2"/>
    <n v="450"/>
    <s v="Vorschmelz"/>
    <s v="VOS VEG-SCH-WÜRZIG-VAKU"/>
    <x v="1"/>
    <x v="5"/>
    <s v="Schmutz"/>
    <x v="5"/>
    <n v="34"/>
    <s v="Linie 1"/>
    <n v="49900002"/>
    <m/>
  </r>
  <r>
    <s v="Produkte"/>
    <s v="BUs"/>
    <s v="Symptome"/>
    <x v="2"/>
    <n v="30"/>
    <s v="Vorschmelz"/>
    <s v="VOS RW-NUSS OGT"/>
    <x v="0"/>
    <x v="2"/>
    <s v="sporalische Produktion, kein Vakuunieren , da Allergene --&gt; Zeitliche Probleme. A zu wenig Leute. B zu sporalische Produktion C. Allergen sorgt für zu lange Zeiten. D Schmelze nimmt VOS eventuell nicht (Wärme produkt)"/>
    <x v="5"/>
    <n v="34"/>
    <s v="Linie 16"/>
    <n v="29500861"/>
    <m/>
  </r>
  <r>
    <s v="Produkte"/>
    <s v="BUs"/>
    <s v="Symptome"/>
    <x v="0"/>
    <n v="30"/>
    <s v="Diverses"/>
    <s v="Diverses"/>
    <x v="3"/>
    <x v="8"/>
    <s v="-"/>
    <x v="5"/>
    <n v="34"/>
    <s v="Strudelline"/>
    <s v="Diverses"/>
    <m/>
  </r>
  <r>
    <s v="Produkte"/>
    <s v="BUs"/>
    <s v="Symptome"/>
    <x v="0"/>
    <n v="46"/>
    <s v="Vorschmelz"/>
    <s v="VOS Räucher Natur Natri"/>
    <x v="1"/>
    <x v="7"/>
    <s v="keine Verwendung möglich"/>
    <x v="5"/>
    <n v="34"/>
    <s v="RWV"/>
    <n v="29500498"/>
    <m/>
  </r>
  <r>
    <s v="Produkte"/>
    <s v="BUs"/>
    <s v="Symptome"/>
    <x v="0"/>
    <n v="131.6"/>
    <s v="ganze Würste"/>
    <s v="Würste 6700g Räucher na"/>
    <x v="3"/>
    <x v="20"/>
    <s v="Darm geplatzt"/>
    <x v="5"/>
    <n v="34"/>
    <s v="Abfüllung"/>
    <n v="31000084"/>
    <m/>
  </r>
  <r>
    <s v="Produkte"/>
    <s v="BUs"/>
    <s v="Symptome"/>
    <x v="2"/>
    <n v="248"/>
    <s v="RW"/>
    <s v="RW Natur"/>
    <x v="3"/>
    <x v="8"/>
    <s v="nicht eindeutig"/>
    <x v="5"/>
    <n v="34"/>
    <s v="Linie 9"/>
    <s v="RW Natur"/>
    <m/>
  </r>
  <r>
    <s v="Produkte"/>
    <s v="BUs"/>
    <s v="Symptome"/>
    <x v="2"/>
    <n v="1.2"/>
    <s v="Vorschmelz"/>
    <s v="VOS Räucher Natur Natri"/>
    <x v="3"/>
    <x v="8"/>
    <s v="nicht eindeutig"/>
    <x v="5"/>
    <n v="34"/>
    <s v="WVP"/>
    <n v="29500498"/>
    <m/>
  </r>
  <r>
    <s v="Produkte"/>
    <s v="BUs"/>
    <s v="Symptome"/>
    <x v="2"/>
    <n v="18"/>
    <s v="RW"/>
    <s v="RW"/>
    <x v="3"/>
    <x v="8"/>
    <s v="nicht eindeutig"/>
    <x v="5"/>
    <n v="34"/>
    <s v="WVP"/>
    <s v="RW"/>
    <m/>
  </r>
  <r>
    <s v="Produkte"/>
    <s v="BUs"/>
    <s v="Symptome"/>
    <x v="0"/>
    <n v="10"/>
    <s v="Diverses"/>
    <s v="Diverses aus Schmelze"/>
    <x v="3"/>
    <x v="18"/>
    <s v="erforderlich"/>
    <x v="5"/>
    <n v="34"/>
    <s v="Schmelze"/>
    <s v="Diverses aus Schmelze"/>
    <m/>
  </r>
  <r>
    <s v="Produkte"/>
    <s v="BUs"/>
    <s v="Symptome"/>
    <x v="0"/>
    <n v="146.4"/>
    <s v="Diverses"/>
    <s v="Diverses aus Abfüllung"/>
    <x v="3"/>
    <x v="18"/>
    <s v="erforderlich"/>
    <x v="5"/>
    <n v="34"/>
    <s v="Abfüllung"/>
    <s v="Diverses aus Abfüllung"/>
    <m/>
  </r>
  <r>
    <s v="Produkte"/>
    <s v="BUs"/>
    <s v="Symptome"/>
    <x v="0"/>
    <n v="320"/>
    <s v="Diverses"/>
    <s v="Diverses aus Abfüllung"/>
    <x v="3"/>
    <x v="8"/>
    <s v="nicht eindeutig"/>
    <x v="5"/>
    <n v="34"/>
    <s v="Abfüllung"/>
    <s v="Diverses aus Abfüllung"/>
    <m/>
  </r>
  <r>
    <s v="Produkte"/>
    <s v="BUs"/>
    <s v="Symptome"/>
    <x v="3"/>
    <n v="10"/>
    <s v="Qualitätssicherung"/>
    <s v="Diverses QM"/>
    <x v="2"/>
    <x v="9"/>
    <s v="Sensorik"/>
    <x v="5"/>
    <n v="34"/>
    <s v="QM"/>
    <s v="Diverses QM"/>
    <m/>
  </r>
  <r>
    <s v="Produkte"/>
    <s v="BUs"/>
    <s v="Symptome"/>
    <x v="3"/>
    <n v="15"/>
    <s v="Qualitätssicherung"/>
    <s v="Diverses QM"/>
    <x v="2"/>
    <x v="9"/>
    <s v="Sensorik"/>
    <x v="5"/>
    <n v="34"/>
    <s v="QM"/>
    <s v="Diverses QM"/>
    <m/>
  </r>
  <r>
    <s v="Produkte"/>
    <s v="BUs"/>
    <s v="Symptome"/>
    <x v="2"/>
    <n v="42"/>
    <s v="RW"/>
    <s v="RW Natur"/>
    <x v="0"/>
    <x v="2"/>
    <s v="mehr VOS als Rework"/>
    <x v="6"/>
    <n v="34"/>
    <s v="Linie 9"/>
    <s v="RW Natur"/>
    <m/>
  </r>
  <r>
    <s v="Produkte"/>
    <s v="BUs"/>
    <s v="Symptome"/>
    <x v="0"/>
    <n v="1401"/>
    <s v="RW"/>
    <s v="Räucher Blauschimmel"/>
    <x v="4"/>
    <x v="21"/>
    <s v="ausgefettet"/>
    <x v="6"/>
    <n v="34"/>
    <s v="Abfüllung"/>
    <s v="Räucher Blauschimmel"/>
    <m/>
  </r>
  <r>
    <s v="Produkte"/>
    <s v="BUs"/>
    <s v="Symptome"/>
    <x v="2"/>
    <n v="142"/>
    <s v="RW"/>
    <s v="RW NUSS 9,3KG AN"/>
    <x v="0"/>
    <x v="14"/>
    <s v="keinen Abnehmer und kein Schälen"/>
    <x v="6"/>
    <n v="34"/>
    <s v="Bu3"/>
    <n v="32000070"/>
    <m/>
  </r>
  <r>
    <s v="Produkte"/>
    <s v="BUs"/>
    <s v="Symptome"/>
    <x v="2"/>
    <n v="1260"/>
    <s v="Vorschmelz"/>
    <s v="Zipfel, Endstücke"/>
    <x v="0"/>
    <x v="3"/>
    <s v="keinen Abnehmer/Schälen"/>
    <x v="6"/>
    <n v="34"/>
    <s v="Bu3"/>
    <s v="Zipfel, Endstücke"/>
    <m/>
  </r>
  <r>
    <s v="Produkte"/>
    <s v="BUs"/>
    <s v="Symptome"/>
    <x v="3"/>
    <n v="51"/>
    <s v="Qualitätssicherung"/>
    <s v="Laborproben"/>
    <x v="2"/>
    <x v="4"/>
    <s v="Laborprobe"/>
    <x v="6"/>
    <n v="34"/>
    <s v="Labor"/>
    <s v="Laborproben"/>
    <m/>
  </r>
  <r>
    <s v="Produkte"/>
    <s v="BUs"/>
    <s v="Symptome"/>
    <x v="3"/>
    <n v="28.8"/>
    <s v="Qualitätssicherung"/>
    <s v="Diverses Labor"/>
    <x v="2"/>
    <x v="12"/>
    <s v="Rückstellproben"/>
    <x v="6"/>
    <n v="34"/>
    <s v="Labor"/>
    <s v="Diverses Labor"/>
    <m/>
  </r>
  <r>
    <s v="Produkte"/>
    <s v="BUs"/>
    <s v="Symptome"/>
    <x v="0"/>
    <n v="150"/>
    <s v="Diverses"/>
    <s v="Diverses aus Abfüllung"/>
    <x v="3"/>
    <x v="18"/>
    <s v="erforderlich"/>
    <x v="6"/>
    <n v="34"/>
    <s v="Abfüllung"/>
    <s v="Diverses aus Abfüllung"/>
    <m/>
  </r>
  <r>
    <s v="Produkte"/>
    <s v="BUs"/>
    <s v="Symptome"/>
    <x v="0"/>
    <n v="390"/>
    <s v="Diverses"/>
    <s v="Diverses aus Abfüllung"/>
    <x v="3"/>
    <x v="18"/>
    <s v="erforderlich"/>
    <x v="6"/>
    <n v="34"/>
    <s v="Abfüllung"/>
    <s v="Diverses aus Abfüllung"/>
    <m/>
  </r>
  <r>
    <s v="Produkte"/>
    <s v="BUs"/>
    <s v="Symptome"/>
    <x v="2"/>
    <n v="900"/>
    <s v="Diverses"/>
    <s v="Diverses Reinigung"/>
    <x v="3"/>
    <x v="18"/>
    <s v="erforderlich"/>
    <x v="6"/>
    <n v="34"/>
    <s v="Bu3"/>
    <s v="Diverses Reinigung"/>
    <m/>
  </r>
  <r>
    <s v="Produkte"/>
    <s v="BUs"/>
    <s v="Symptome"/>
    <x v="3"/>
    <n v="10"/>
    <s v="Qualitätssicherung"/>
    <s v="Diverses QM"/>
    <x v="2"/>
    <x v="9"/>
    <s v="Sensorik"/>
    <x v="6"/>
    <n v="34"/>
    <s v="QM"/>
    <s v="Diverses QM"/>
    <m/>
  </r>
  <r>
    <s v="Produkte"/>
    <s v="BUs"/>
    <s v="Symptome"/>
    <x v="4"/>
    <n v="200"/>
    <s v="Diverses"/>
    <s v="Diverses"/>
    <x v="3"/>
    <x v="8"/>
    <s v="nicht eindeutig"/>
    <x v="7"/>
    <n v="34"/>
    <s v="BU2"/>
    <s v="Diverses"/>
    <m/>
  </r>
  <r>
    <s v="Produkte"/>
    <s v="BUs"/>
    <s v="Symptome"/>
    <x v="0"/>
    <n v="79"/>
    <s v="Vorschmelz"/>
    <s v="VS Schinken geschält"/>
    <x v="0"/>
    <x v="0"/>
    <s v="Aufgrund Konsistenz nicht genommen. Zu wenig VOS verarbeitet. Vom Warmen ins Kalte -&gt; Schimmel"/>
    <x v="7"/>
    <n v="34"/>
    <s v="Schmelze"/>
    <n v="29600025"/>
    <m/>
  </r>
  <r>
    <s v="Produkte"/>
    <s v="BUs"/>
    <s v="Symptome"/>
    <x v="2"/>
    <n v="143"/>
    <s v="Abschnitte"/>
    <s v="ABS CHED-PF-KRÄUK gemis"/>
    <x v="1"/>
    <x v="15"/>
    <s v="keine weitere Verwendung"/>
    <x v="7"/>
    <n v="34"/>
    <s v="Linie 33"/>
    <n v="29501003"/>
    <m/>
  </r>
  <r>
    <s v="Produkte"/>
    <s v="BUs"/>
    <s v="Symptome"/>
    <x v="2"/>
    <n v="28.5"/>
    <s v="Vorschmelz"/>
    <s v="Zipfel, Endstücke"/>
    <x v="0"/>
    <x v="3"/>
    <s v="keinen Abnehmer/Schälen"/>
    <x v="7"/>
    <n v="34"/>
    <s v="Bu3"/>
    <s v="Zipfel, Endstücke"/>
    <m/>
  </r>
  <r>
    <s v="Produkte"/>
    <s v="BUs"/>
    <s v="Symptome"/>
    <x v="2"/>
    <n v="155"/>
    <s v="Vorschmelz"/>
    <s v="Zipfel, Endstücke"/>
    <x v="0"/>
    <x v="3"/>
    <s v="keinen Abnehmer/Schälen"/>
    <x v="7"/>
    <n v="34"/>
    <s v="Linie 3"/>
    <s v="Zipfel, Endstücke"/>
    <m/>
  </r>
  <r>
    <s v="Produkte"/>
    <s v="BUs"/>
    <s v="Symptome"/>
    <x v="3"/>
    <n v="10.4"/>
    <s v="Qualitätssicherung"/>
    <s v="Laborproben"/>
    <x v="2"/>
    <x v="4"/>
    <s v="Laborprobe"/>
    <x v="7"/>
    <n v="34"/>
    <s v="Labor"/>
    <s v="Laborproben"/>
    <m/>
  </r>
  <r>
    <s v="Produkte"/>
    <s v="BUs"/>
    <s v="Symptome"/>
    <x v="3"/>
    <n v="70"/>
    <s v="Qualitätssicherung"/>
    <s v="Laborproben"/>
    <x v="2"/>
    <x v="4"/>
    <s v="Laborprobe"/>
    <x v="7"/>
    <n v="34"/>
    <s v="Labor"/>
    <s v="Laborproben"/>
    <m/>
  </r>
  <r>
    <s v="Produkte"/>
    <s v="BUs"/>
    <s v="Symptome"/>
    <x v="0"/>
    <n v="30"/>
    <s v="Diverses"/>
    <s v="Diverses"/>
    <x v="0"/>
    <x v="13"/>
    <s v="MHD abgelaufen"/>
    <x v="7"/>
    <n v="34"/>
    <s v="RWV"/>
    <s v="Diverses"/>
    <m/>
  </r>
  <r>
    <s v="Produkte"/>
    <s v="BUs"/>
    <s v="Symptome"/>
    <x v="1"/>
    <n v="180"/>
    <s v="Vorschmelz"/>
    <s v="VOS Schwarzer Pfeffer R"/>
    <x v="4"/>
    <x v="22"/>
    <s v="Verformung"/>
    <x v="7"/>
    <n v="34"/>
    <s v="Linie 22"/>
    <n v="29500482"/>
    <m/>
  </r>
  <r>
    <s v="Produkte"/>
    <s v="BUs"/>
    <s v="Symptome"/>
    <x v="0"/>
    <n v="12"/>
    <s v="Vorschmelz"/>
    <s v="VOS SKZ AMMERLAND"/>
    <x v="0"/>
    <x v="23"/>
    <s v="Ware konnte nicht vakuumiert werden, nicht genügend LA"/>
    <x v="7"/>
    <n v="34"/>
    <s v="RWV"/>
    <n v="29500879"/>
    <m/>
  </r>
  <r>
    <s v="Produkte"/>
    <s v="BUs"/>
    <s v="Symptome"/>
    <x v="2"/>
    <n v="10"/>
    <s v="Abschnitte"/>
    <s v="ABS Gouda Mittelalt 45%"/>
    <x v="0"/>
    <x v="2"/>
    <s v="wird eigentlich gesammelt und verarbeitet"/>
    <x v="7"/>
    <n v="34"/>
    <s v="Linie 18"/>
    <n v="29500821"/>
    <m/>
  </r>
  <r>
    <s v="Produkte"/>
    <s v="BUs"/>
    <s v="Symptome"/>
    <x v="2"/>
    <n v="30"/>
    <s v="Abschnitte"/>
    <s v="ABS Cheddar rot"/>
    <x v="3"/>
    <x v="8"/>
    <s v="nicht eindeutig"/>
    <x v="7"/>
    <n v="34"/>
    <s v="Linie 1"/>
    <n v="29500776"/>
    <m/>
  </r>
  <r>
    <s v="Produkte"/>
    <s v="BUs"/>
    <s v="Symptome"/>
    <x v="4"/>
    <n v="101"/>
    <s v="Diverses"/>
    <s v="Diverses"/>
    <x v="3"/>
    <x v="8"/>
    <s v="nicht eindeutig"/>
    <x v="8"/>
    <n v="35"/>
    <s v="BU2"/>
    <s v="Diverses"/>
    <m/>
  </r>
  <r>
    <s v="Produkte"/>
    <s v="BUs"/>
    <s v="Symptome"/>
    <x v="1"/>
    <n v="35.5"/>
    <s v="Vorschmelz"/>
    <s v="VOS WAL-THEKE"/>
    <x v="1"/>
    <x v="1"/>
    <s v="Trennung vom Klebeband aus Produkt zu aufwendig"/>
    <x v="8"/>
    <n v="35"/>
    <s v="Linie 22"/>
    <n v="29501020"/>
    <m/>
  </r>
  <r>
    <s v="Produkte"/>
    <s v="BUs"/>
    <s v="Symptome"/>
    <x v="2"/>
    <n v="80"/>
    <s v="Vorschmelz"/>
    <s v="Zipfel, Endstücke"/>
    <x v="0"/>
    <x v="3"/>
    <s v="keinen Abnehmer/Schälen"/>
    <x v="8"/>
    <n v="35"/>
    <s v="Bu3"/>
    <s v="Zipfel, Endstücke"/>
    <m/>
  </r>
  <r>
    <s v="Produkte"/>
    <s v="BUs"/>
    <s v="Symptome"/>
    <x v="3"/>
    <n v="8.9"/>
    <s v="Qualitätssicherung"/>
    <s v="Laborproben"/>
    <x v="2"/>
    <x v="4"/>
    <s v="Laborprobe"/>
    <x v="8"/>
    <n v="35"/>
    <s v="Labor"/>
    <s v="Laborproben"/>
    <m/>
  </r>
  <r>
    <s v="Produkte"/>
    <s v="BUs"/>
    <s v="Symptome"/>
    <x v="3"/>
    <n v="8.9"/>
    <s v="Qualitätssicherung"/>
    <s v="Laborproben"/>
    <x v="2"/>
    <x v="4"/>
    <s v="Laborprobe"/>
    <x v="8"/>
    <n v="35"/>
    <s v="Labor"/>
    <s v="Laborproben"/>
    <m/>
  </r>
  <r>
    <s v="Produkte"/>
    <s v="BUs"/>
    <s v="Symptome"/>
    <x v="3"/>
    <n v="106"/>
    <s v="Qualitätssicherung"/>
    <s v="Laborproben"/>
    <x v="2"/>
    <x v="4"/>
    <s v="Laborprobe"/>
    <x v="8"/>
    <n v="35"/>
    <s v="Labor"/>
    <s v="Laborproben"/>
    <m/>
  </r>
  <r>
    <s v="Produkte"/>
    <s v="BUs"/>
    <s v="Symptome"/>
    <x v="3"/>
    <n v="10"/>
    <s v="Qualitätssicherung"/>
    <s v="Diverses Labor"/>
    <x v="2"/>
    <x v="4"/>
    <s v="Laborprobe"/>
    <x v="8"/>
    <n v="35"/>
    <s v="QM"/>
    <s v="Diverses Labor"/>
    <m/>
  </r>
  <r>
    <s v="Produkte"/>
    <s v="BUs"/>
    <s v="Symptome"/>
    <x v="3"/>
    <n v="10"/>
    <s v="Qualitätssicherung"/>
    <s v="Diverses Labor"/>
    <x v="2"/>
    <x v="4"/>
    <s v="Laborprobe"/>
    <x v="8"/>
    <n v="35"/>
    <s v="Labor"/>
    <s v="Diverses Labor"/>
    <m/>
  </r>
  <r>
    <s v="Produkte"/>
    <s v="BUs"/>
    <s v="Symptome"/>
    <x v="3"/>
    <n v="65"/>
    <s v="Qualitätssicherung"/>
    <s v="Diverses Labor"/>
    <x v="2"/>
    <x v="4"/>
    <s v="Laborprobe"/>
    <x v="8"/>
    <n v="35"/>
    <s v="Labor"/>
    <s v="Diverses Labor"/>
    <m/>
  </r>
  <r>
    <s v="Produkte"/>
    <s v="BUs"/>
    <s v="Symptome"/>
    <x v="2"/>
    <n v="86"/>
    <s v="Abschnitte"/>
    <s v="ABS CHED-PF-KRÄUK gemis"/>
    <x v="1"/>
    <x v="15"/>
    <s v="keine weitere Verwendung"/>
    <x v="8"/>
    <n v="35"/>
    <s v="Linie 33"/>
    <n v="29501003"/>
    <m/>
  </r>
  <r>
    <s v="Produkte"/>
    <s v="BUs"/>
    <s v="Symptome"/>
    <x v="0"/>
    <n v="526.6"/>
    <s v="Diverses"/>
    <s v="Diverses aus Abfüllung"/>
    <x v="3"/>
    <x v="8"/>
    <s v="nicht eindeutig"/>
    <x v="8"/>
    <n v="35"/>
    <s v="Abfüllung"/>
    <s v="Diverses aus Abfüllung"/>
    <m/>
  </r>
  <r>
    <s v="Produkte"/>
    <s v="BUs"/>
    <s v="Symptome"/>
    <x v="3"/>
    <n v="8"/>
    <s v="Qualitätssicherung"/>
    <s v="Diverses QM"/>
    <x v="2"/>
    <x v="9"/>
    <s v="Sensorik"/>
    <x v="8"/>
    <n v="35"/>
    <s v="QM"/>
    <s v="Diverses QM"/>
    <m/>
  </r>
  <r>
    <s v="Produkte"/>
    <s v="BUs"/>
    <s v="Symptome"/>
    <x v="3"/>
    <n v="10"/>
    <s v="Qualitätssicherung"/>
    <s v="Diverses Labor"/>
    <x v="2"/>
    <x v="9"/>
    <s v="Sensorik"/>
    <x v="9"/>
    <n v="35"/>
    <s v="Labor"/>
    <s v="Diverses Labor"/>
    <m/>
  </r>
  <r>
    <s v="Produkte"/>
    <s v="BUs"/>
    <s v="Symptome"/>
    <x v="4"/>
    <n v="53"/>
    <s v="Diverses"/>
    <s v="Diverses"/>
    <x v="3"/>
    <x v="8"/>
    <s v="nicht eindeutig"/>
    <x v="9"/>
    <n v="35"/>
    <s v="BU2"/>
    <s v="Diverses"/>
    <m/>
  </r>
  <r>
    <s v="Produkte"/>
    <s v="BUs"/>
    <s v="Symptome"/>
    <x v="2"/>
    <n v="125"/>
    <s v="Vorschmelz"/>
    <s v="VOS GRW-CHILI-NAT-VAKU"/>
    <x v="0"/>
    <x v="2"/>
    <s v="Da keine Aufträge für  weitere Verwendung"/>
    <x v="9"/>
    <n v="35"/>
    <s v="Linie 9"/>
    <n v="49500205"/>
    <m/>
  </r>
  <r>
    <s v="Produkte"/>
    <s v="BUs"/>
    <s v="Symptome"/>
    <x v="2"/>
    <n v="1029"/>
    <s v="Vorschmelz"/>
    <s v="VOS RW NATUR AMM CO REZ"/>
    <x v="0"/>
    <x v="3"/>
    <s v="keinen Abnehmer/Schälen"/>
    <x v="9"/>
    <n v="35"/>
    <s v="WVP"/>
    <n v="29501022"/>
    <m/>
  </r>
  <r>
    <s v="Produkte"/>
    <s v="BUs"/>
    <s v="Symptome"/>
    <x v="2"/>
    <n v="47.5"/>
    <s v="Vorschmelz"/>
    <s v="Zipfel, Endstücke"/>
    <x v="0"/>
    <x v="3"/>
    <s v="keinen Abnehmer/Schälen"/>
    <x v="9"/>
    <n v="35"/>
    <s v="Bu3"/>
    <s v="Zipfel, Endstücke"/>
    <m/>
  </r>
  <r>
    <s v="Produkte"/>
    <s v="BUs"/>
    <s v="Symptome"/>
    <x v="2"/>
    <n v="1048"/>
    <s v="Vorschmelz"/>
    <s v="Zipfel, Endstücke"/>
    <x v="0"/>
    <x v="3"/>
    <s v="keinen Abnehmer/Schälen"/>
    <x v="9"/>
    <n v="35"/>
    <s v="Bu3"/>
    <s v="Zipfel, Endstücke"/>
    <m/>
  </r>
  <r>
    <s v="Produkte"/>
    <s v="BUs"/>
    <s v="Symptome"/>
    <x v="3"/>
    <n v="3.2"/>
    <s v="Qualitätssicherung"/>
    <s v="Laborproben"/>
    <x v="2"/>
    <x v="4"/>
    <s v="Laborprobe"/>
    <x v="9"/>
    <n v="35"/>
    <s v="Labor"/>
    <s v="Laborproben"/>
    <m/>
  </r>
  <r>
    <s v="Produkte"/>
    <s v="BUs"/>
    <s v="Symptome"/>
    <x v="3"/>
    <n v="3.2"/>
    <s v="Qualitätssicherung"/>
    <s v="Laborproben"/>
    <x v="2"/>
    <x v="4"/>
    <s v="Laborprobe"/>
    <x v="9"/>
    <n v="35"/>
    <s v="Labor"/>
    <s v="Laborproben"/>
    <m/>
  </r>
  <r>
    <s v="Produkte"/>
    <s v="BUs"/>
    <s v="Symptome"/>
    <x v="3"/>
    <n v="60"/>
    <s v="Qualitätssicherung"/>
    <s v="Diverses Labor"/>
    <x v="2"/>
    <x v="12"/>
    <s v="Rückstellproben"/>
    <x v="9"/>
    <n v="35"/>
    <s v="Labor"/>
    <s v="Diverses Labor"/>
    <m/>
  </r>
  <r>
    <s v="Produkte"/>
    <s v="BUs"/>
    <s v="Symptome"/>
    <x v="1"/>
    <n v="3"/>
    <s v="Abschnitte"/>
    <s v="ABS APPEN"/>
    <x v="5"/>
    <x v="24"/>
    <s v="&lt;20kg/Monat"/>
    <x v="9"/>
    <n v="35"/>
    <s v="Linie 23"/>
    <n v="29500909"/>
    <m/>
  </r>
  <r>
    <s v="Produkte"/>
    <s v="BUs"/>
    <s v="Symptome"/>
    <x v="1"/>
    <n v="7"/>
    <s v="Abschnitte"/>
    <s v="ABS AT-ROTWEIN"/>
    <x v="5"/>
    <x v="24"/>
    <s v="&lt;20kg/Monat"/>
    <x v="9"/>
    <n v="35"/>
    <s v="Linie 23"/>
    <n v="29501013"/>
    <m/>
  </r>
  <r>
    <s v="Produkte"/>
    <s v="BUs"/>
    <s v="Symptome"/>
    <x v="0"/>
    <n v="19"/>
    <s v="Rest"/>
    <s v="RW Natriumarm Rinde"/>
    <x v="1"/>
    <x v="7"/>
    <s v="keine Verwendung möglich"/>
    <x v="9"/>
    <n v="35"/>
    <s v="RWV"/>
    <s v="RW Natriumarm Rinde"/>
    <m/>
  </r>
  <r>
    <s v="Produkte"/>
    <s v="BUs"/>
    <s v="Symptome"/>
    <x v="3"/>
    <n v="130"/>
    <s v="Rest"/>
    <s v="Muster"/>
    <x v="1"/>
    <x v="25"/>
    <s v="Muster"/>
    <x v="9"/>
    <n v="35"/>
    <s v="Labor"/>
    <s v="Muster"/>
    <m/>
  </r>
  <r>
    <s v="Produkte"/>
    <s v="BUs"/>
    <s v="Symptome"/>
    <x v="3"/>
    <n v="75"/>
    <s v="Rest"/>
    <s v="Muster"/>
    <x v="1"/>
    <x v="25"/>
    <s v="Muster"/>
    <x v="9"/>
    <n v="35"/>
    <s v="Labor"/>
    <s v="Muster"/>
    <m/>
  </r>
  <r>
    <s v="Produkte"/>
    <s v="BUs"/>
    <s v="Symptome"/>
    <x v="1"/>
    <n v="24"/>
    <s v="Abschnitte"/>
    <s v="ABS BIOLAND-RINGELB"/>
    <x v="5"/>
    <x v="24"/>
    <s v="&lt;50kg/Monat"/>
    <x v="9"/>
    <n v="35"/>
    <s v="BU4"/>
    <n v="29500966"/>
    <m/>
  </r>
  <r>
    <s v="Produkte"/>
    <s v="BUs"/>
    <s v="Symptome"/>
    <x v="1"/>
    <n v="6"/>
    <s v="Abschnitte"/>
    <s v="ABS BRIE"/>
    <x v="5"/>
    <x v="24"/>
    <s v="&lt;20kg/Monat"/>
    <x v="9"/>
    <n v="35"/>
    <s v="Linie 20"/>
    <n v="29500895"/>
    <m/>
  </r>
  <r>
    <s v="Produkte"/>
    <s v="BUs"/>
    <s v="Symptome"/>
    <x v="1"/>
    <n v="64"/>
    <s v="Abschnitte"/>
    <s v="ABS BRUSCHETTA"/>
    <x v="5"/>
    <x v="24"/>
    <s v="&lt;300kg/Monat"/>
    <x v="9"/>
    <n v="35"/>
    <s v="Linie 21"/>
    <n v="29501029"/>
    <m/>
  </r>
  <r>
    <s v="Produkte"/>
    <s v="BUs"/>
    <s v="Symptome"/>
    <x v="1"/>
    <n v="31"/>
    <s v="Abschnitte"/>
    <s v="ABS CHILI-ROUVEEN"/>
    <x v="5"/>
    <x v="24"/>
    <s v="&lt;100kg/Monat"/>
    <x v="9"/>
    <n v="35"/>
    <s v="Linie 21"/>
    <n v="29501041"/>
    <m/>
  </r>
  <r>
    <s v="Produkte"/>
    <s v="BUs"/>
    <s v="Symptome"/>
    <x v="1"/>
    <n v="45"/>
    <s v="Abschnitte"/>
    <s v="ABS GOU HALAL"/>
    <x v="5"/>
    <x v="24"/>
    <s v="&lt;50kg/Monat"/>
    <x v="9"/>
    <n v="35"/>
    <s v="Linie 21"/>
    <n v="29500925"/>
    <m/>
  </r>
  <r>
    <s v="Produkte"/>
    <s v="BUs"/>
    <s v="Symptome"/>
    <x v="1"/>
    <n v="147"/>
    <s v="Abschnitte"/>
    <s v="ABS HEUBLUM"/>
    <x v="5"/>
    <x v="24"/>
    <s v="&lt;300kg/Monat"/>
    <x v="9"/>
    <n v="35"/>
    <s v="Linie 21"/>
    <n v="29500878"/>
    <m/>
  </r>
  <r>
    <s v="Produkte"/>
    <s v="BUs"/>
    <s v="Symptome"/>
    <x v="1"/>
    <n v="31"/>
    <s v="Abschnitte"/>
    <s v="ABS KELLERGEIST"/>
    <x v="5"/>
    <x v="24"/>
    <s v="&lt;300kg/Monat"/>
    <x v="9"/>
    <n v="35"/>
    <s v="Linie 22"/>
    <n v="29501028"/>
    <m/>
  </r>
  <r>
    <s v="Produkte"/>
    <s v="BUs"/>
    <s v="Symptome"/>
    <x v="1"/>
    <n v="160"/>
    <s v="Abschnitte"/>
    <s v="ABS MEDI-KRÄUK"/>
    <x v="5"/>
    <x v="24"/>
    <s v="&lt;300kg/Monat"/>
    <x v="9"/>
    <n v="35"/>
    <s v="Linie 21"/>
    <n v="29500886"/>
    <m/>
  </r>
  <r>
    <s v="Produkte"/>
    <s v="BUs"/>
    <s v="Symptome"/>
    <x v="1"/>
    <n v="210"/>
    <s v="Abschnitte"/>
    <s v="ABS OLD-AMSTERDAM"/>
    <x v="5"/>
    <x v="24"/>
    <s v="&lt;1000kg/Monat"/>
    <x v="9"/>
    <n v="35"/>
    <s v="Linie 22"/>
    <n v="29501039"/>
    <m/>
  </r>
  <r>
    <s v="Produkte"/>
    <s v="BUs"/>
    <s v="Symptome"/>
    <x v="1"/>
    <n v="53"/>
    <s v="Abschnitte"/>
    <s v="ABS ORANG-PESTO"/>
    <x v="5"/>
    <x v="24"/>
    <s v="&lt;100kg/Monat"/>
    <x v="9"/>
    <n v="35"/>
    <s v="Linie 21"/>
    <n v="29501030"/>
    <m/>
  </r>
  <r>
    <s v="Produkte"/>
    <s v="BUs"/>
    <s v="Symptome"/>
    <x v="1"/>
    <n v="22"/>
    <s v="Abschnitte"/>
    <s v="ABS PECO"/>
    <x v="5"/>
    <x v="24"/>
    <s v="&lt;300kg/Monat"/>
    <x v="9"/>
    <n v="35"/>
    <s v="Linie 23"/>
    <n v="29500891"/>
    <m/>
  </r>
  <r>
    <s v="Produkte"/>
    <s v="BUs"/>
    <s v="Symptome"/>
    <x v="1"/>
    <n v="44"/>
    <s v="Abschnitte"/>
    <s v="ABS ROVIN"/>
    <x v="5"/>
    <x v="24"/>
    <s v="&lt;300kg/Monat"/>
    <x v="9"/>
    <n v="35"/>
    <s v="Linie 23"/>
    <n v="29500900"/>
    <m/>
  </r>
  <r>
    <s v="Produkte"/>
    <s v="BUs"/>
    <s v="Symptome"/>
    <x v="1"/>
    <n v="45"/>
    <s v="Abschnitte"/>
    <s v="ABS SCH-PAUL"/>
    <x v="5"/>
    <x v="24"/>
    <s v="&lt;300kg/Monat"/>
    <x v="9"/>
    <n v="35"/>
    <s v="Linie 21"/>
    <n v="29500906"/>
    <m/>
  </r>
  <r>
    <s v="Produkte"/>
    <s v="BUs"/>
    <s v="Symptome"/>
    <x v="1"/>
    <n v="15"/>
    <s v="Abschnitte"/>
    <s v="ABS TI-AD"/>
    <x v="5"/>
    <x v="24"/>
    <s v="&lt;50kg/Monat"/>
    <x v="9"/>
    <n v="35"/>
    <s v="Linie 23"/>
    <n v="29500904"/>
    <m/>
  </r>
  <r>
    <s v="Produkte"/>
    <s v="BUs"/>
    <s v="Symptome"/>
    <x v="1"/>
    <n v="41"/>
    <s v="Abschnitte"/>
    <s v="ABS Whisky-Nuts"/>
    <x v="5"/>
    <x v="24"/>
    <s v="&lt;300kg/Monat"/>
    <x v="9"/>
    <n v="35"/>
    <s v="Linie 21"/>
    <n v="29501009"/>
    <m/>
  </r>
  <r>
    <s v="Produkte"/>
    <s v="BUs"/>
    <s v="Symptome"/>
    <x v="1"/>
    <n v="51"/>
    <s v="Vorschmelz"/>
    <s v="VOS Schwarzer Pfeffer R"/>
    <x v="5"/>
    <x v="24"/>
    <s v="keinen Verwendungszweck"/>
    <x v="9"/>
    <n v="35"/>
    <s v="Linie 22"/>
    <n v="29500482"/>
    <m/>
  </r>
  <r>
    <s v="Produkte"/>
    <s v="BUs"/>
    <s v="Symptome"/>
    <x v="1"/>
    <n v="20"/>
    <s v="Vorschmelz"/>
    <s v="VOS WAL-THEKE"/>
    <x v="5"/>
    <x v="24"/>
    <s v="keinen Verwendungszweck"/>
    <x v="9"/>
    <n v="35"/>
    <s v="Linie 22"/>
    <n v="29501020"/>
    <m/>
  </r>
  <r>
    <s v="Produkte"/>
    <s v="BUs"/>
    <s v="Symptome"/>
    <x v="0"/>
    <n v="26.6"/>
    <s v="ganze Würste"/>
    <s v="Würste 9100g USA- Räuch"/>
    <x v="3"/>
    <x v="20"/>
    <s v="Clip gerissen"/>
    <x v="9"/>
    <n v="35"/>
    <s v="Abfüllung"/>
    <n v="31000076"/>
    <m/>
  </r>
  <r>
    <s v="Produkte"/>
    <s v="BUs"/>
    <s v="Symptome"/>
    <x v="2"/>
    <n v="28"/>
    <s v="Vorschmelz"/>
    <s v="Zipfel, Endstücke"/>
    <x v="3"/>
    <x v="8"/>
    <s v="nicht eindeutig"/>
    <x v="9"/>
    <n v="35"/>
    <s v="Linie 16"/>
    <s v="Zipfel, Endstücke"/>
    <m/>
  </r>
  <r>
    <s v="Produkte"/>
    <s v="BUs"/>
    <s v="Symptome"/>
    <x v="2"/>
    <n v="33"/>
    <s v="Diverses"/>
    <s v="Diverses"/>
    <x v="3"/>
    <x v="8"/>
    <s v="nicht eindeutig"/>
    <x v="9"/>
    <n v="35"/>
    <s v="Bu3"/>
    <s v="Diverses"/>
    <m/>
  </r>
  <r>
    <s v="Produkte"/>
    <s v="BUs"/>
    <s v="Symptome"/>
    <x v="2"/>
    <n v="30"/>
    <s v="RW"/>
    <s v="RW Natrium"/>
    <x v="3"/>
    <x v="8"/>
    <s v="nicht eindeutig"/>
    <x v="9"/>
    <n v="35"/>
    <s v="WVP"/>
    <s v="RW Natrium"/>
    <m/>
  </r>
  <r>
    <s v="Produkte"/>
    <s v="BUs"/>
    <s v="Symptome"/>
    <x v="0"/>
    <n v="23.2"/>
    <s v="Diverses"/>
    <s v="Diverses aus Abfüllung"/>
    <x v="3"/>
    <x v="18"/>
    <s v="erforderlich"/>
    <x v="9"/>
    <n v="35"/>
    <s v="Abfüllung"/>
    <s v="Diverses aus Abfüllung"/>
    <m/>
  </r>
  <r>
    <s v="Produkte"/>
    <s v="BUs"/>
    <s v="Symptome"/>
    <x v="0"/>
    <n v="115"/>
    <s v="Diverses"/>
    <s v="Diverses aus Abfüllung"/>
    <x v="3"/>
    <x v="18"/>
    <s v="erforderlich"/>
    <x v="9"/>
    <n v="35"/>
    <s v="Abfüllung"/>
    <s v="Diverses aus Abfüllung"/>
    <m/>
  </r>
  <r>
    <s v="Produkte"/>
    <s v="BUs"/>
    <s v="Symptome"/>
    <x v="0"/>
    <n v="123.5"/>
    <s v="Vorschmelz"/>
    <s v="VOS RW-CHILI OGT"/>
    <x v="0"/>
    <x v="0"/>
    <s v="Aufgrund Konsistenz nicht genommen. Zu wenig VOS verarbeitet. Vom Warmen ins Kalte -&gt; Schimmel"/>
    <x v="9"/>
    <n v="35"/>
    <s v="Schmelze"/>
    <n v="29500860"/>
    <m/>
  </r>
  <r>
    <s v="Produkte"/>
    <s v="BUs"/>
    <s v="Symptome"/>
    <x v="3"/>
    <n v="2"/>
    <s v="Qualitätssicherung"/>
    <s v="Diverses Labor"/>
    <x v="2"/>
    <x v="9"/>
    <s v="Sensorik"/>
    <x v="10"/>
    <n v="35"/>
    <s v="Labor"/>
    <s v="Diverses Labor"/>
    <m/>
  </r>
  <r>
    <s v="Produkte"/>
    <s v="BUs"/>
    <s v="Symptome"/>
    <x v="4"/>
    <n v="35.000000000000007"/>
    <s v="Diverses"/>
    <s v="Diverses"/>
    <x v="3"/>
    <x v="8"/>
    <s v="nicht eindeutig"/>
    <x v="10"/>
    <n v="35"/>
    <s v="BU2"/>
    <s v="Diverses"/>
    <m/>
  </r>
  <r>
    <s v="Produkte"/>
    <s v="BUs"/>
    <s v="Symptome"/>
    <x v="4"/>
    <n v="36"/>
    <s v="Diverses"/>
    <s v="Diverses"/>
    <x v="3"/>
    <x v="8"/>
    <s v="nicht eindeutig"/>
    <x v="10"/>
    <n v="35"/>
    <s v="BU2"/>
    <s v="Diverses"/>
    <m/>
  </r>
  <r>
    <s v="Produkte"/>
    <s v="BUs"/>
    <s v="Symptome"/>
    <x v="4"/>
    <n v="102"/>
    <s v="Diverses"/>
    <s v="Diverses"/>
    <x v="3"/>
    <x v="8"/>
    <s v="nicht eindeutig"/>
    <x v="10"/>
    <n v="35"/>
    <s v="BU2"/>
    <s v="Diverses"/>
    <m/>
  </r>
  <r>
    <s v="Produkte"/>
    <s v="BUs"/>
    <s v="Symptome"/>
    <x v="1"/>
    <n v="34.4"/>
    <s v="Diverses"/>
    <s v="Diverses"/>
    <x v="3"/>
    <x v="8"/>
    <s v="nicht eindeutig"/>
    <x v="10"/>
    <n v="35"/>
    <s v="BU4"/>
    <s v="Diverses"/>
    <m/>
  </r>
  <r>
    <s v="Produkte"/>
    <s v="BUs"/>
    <s v="Symptome"/>
    <x v="4"/>
    <n v="30.4"/>
    <s v="Rohware"/>
    <s v="Blöcke"/>
    <x v="0"/>
    <x v="10"/>
    <s v="Luftzieher/Folienriss durch Transport"/>
    <x v="10"/>
    <n v="35"/>
    <s v="BU2"/>
    <s v="Blöcke"/>
    <m/>
  </r>
  <r>
    <s v="Produkte"/>
    <s v="BUs"/>
    <s v="Symptome"/>
    <x v="2"/>
    <n v="101"/>
    <s v="Abschnitte"/>
    <s v="ABS PECO-TRE-VAKU"/>
    <x v="0"/>
    <x v="2"/>
    <s v="Abschnitte eingelagert, um Verwendung zu finden. Aber keine Verwendungsentscheidung gefunden"/>
    <x v="10"/>
    <n v="35"/>
    <s v="Linie 1"/>
    <n v="49500174"/>
    <m/>
  </r>
  <r>
    <s v="Produkte"/>
    <s v="BUs"/>
    <s v="Symptome"/>
    <x v="3"/>
    <n v="26"/>
    <s v="Qualitätssicherung"/>
    <s v="Diverses Labor"/>
    <x v="2"/>
    <x v="19"/>
    <s v="Einwaage Labor"/>
    <x v="10"/>
    <n v="35"/>
    <s v="Labor"/>
    <s v="Diverses Labor"/>
    <m/>
  </r>
  <r>
    <s v="Produkte"/>
    <s v="BUs"/>
    <s v="Symptome"/>
    <x v="2"/>
    <n v="222"/>
    <s v="Vorschmelz"/>
    <s v="VOS Räucher Natur"/>
    <x v="0"/>
    <x v="3"/>
    <s v="keinen Abnehmer/Schälen"/>
    <x v="10"/>
    <n v="35"/>
    <s v="WVP"/>
    <n v="29500489"/>
    <m/>
  </r>
  <r>
    <s v="Produkte"/>
    <s v="BUs"/>
    <s v="Symptome"/>
    <x v="2"/>
    <n v="48"/>
    <s v="Vorschmelz"/>
    <s v="VOS GRW-CHILI-NAT ENDST"/>
    <x v="0"/>
    <x v="3"/>
    <s v="keinen Abnehmer/Schälen"/>
    <x v="10"/>
    <n v="35"/>
    <s v="Linie 11"/>
    <n v="29501079"/>
    <m/>
  </r>
  <r>
    <s v="Produkte"/>
    <s v="BUs"/>
    <s v="Symptome"/>
    <x v="2"/>
    <n v="70.400000000000006"/>
    <s v="Vorschmelz"/>
    <s v="VOS SKZ AMM Geräuchert"/>
    <x v="0"/>
    <x v="3"/>
    <s v="keinen Abnehmer/Schälen"/>
    <x v="10"/>
    <n v="35"/>
    <s v="WVP"/>
    <n v="29500963"/>
    <m/>
  </r>
  <r>
    <s v="Produkte"/>
    <s v="BUs"/>
    <s v="Symptome"/>
    <x v="2"/>
    <n v="1770"/>
    <s v="Vorschmelz"/>
    <s v="Zipfel, Endstücke"/>
    <x v="0"/>
    <x v="3"/>
    <s v="keinen Abnehmer/Schälen"/>
    <x v="10"/>
    <n v="35"/>
    <s v="Bu3"/>
    <s v="Zipfel, Endstücke"/>
    <m/>
  </r>
  <r>
    <s v="Produkte"/>
    <s v="BUs"/>
    <s v="Symptome"/>
    <x v="3"/>
    <n v="58"/>
    <s v="Qualitätssicherung"/>
    <s v="Laborproben"/>
    <x v="2"/>
    <x v="4"/>
    <s v="Laborprobe"/>
    <x v="10"/>
    <n v="35"/>
    <s v="Labor"/>
    <s v="Laborproben"/>
    <m/>
  </r>
  <r>
    <s v="Produkte"/>
    <s v="BUs"/>
    <s v="Symptome"/>
    <x v="0"/>
    <n v="20.2"/>
    <s v="Rohware"/>
    <s v="Cheddar white 50% Fett"/>
    <x v="0"/>
    <x v="26"/>
    <s v="Luftzieher"/>
    <x v="10"/>
    <n v="35"/>
    <s v="RWV"/>
    <n v="23000512"/>
    <m/>
  </r>
  <r>
    <s v="Produkte"/>
    <s v="BUs"/>
    <s v="Symptome"/>
    <x v="0"/>
    <n v="47"/>
    <s v="Abschnitte"/>
    <s v="ABS GOU-MI-VAKU"/>
    <x v="0"/>
    <x v="13"/>
    <s v="nur bei bestimmten Produkten"/>
    <x v="10"/>
    <n v="35"/>
    <s v="RWV"/>
    <n v="49500056"/>
    <m/>
  </r>
  <r>
    <s v="Produkte"/>
    <s v="BUs"/>
    <s v="Symptome"/>
    <x v="0"/>
    <n v="106"/>
    <s v="Abschnitte"/>
    <s v="ABS GOU-MI-VAKU"/>
    <x v="0"/>
    <x v="13"/>
    <s v="nur bei bestimmten Produkten"/>
    <x v="10"/>
    <n v="35"/>
    <s v="RWV"/>
    <n v="49500056"/>
    <m/>
  </r>
  <r>
    <s v="Produkte"/>
    <s v="BUs"/>
    <s v="Symptome"/>
    <x v="3"/>
    <n v="44"/>
    <s v="Qualitätssicherung"/>
    <s v="Diverses Labor"/>
    <x v="2"/>
    <x v="12"/>
    <s v="Rückstellproben"/>
    <x v="10"/>
    <n v="35"/>
    <s v="Labor"/>
    <s v="Diverses Labor"/>
    <m/>
  </r>
  <r>
    <s v="Produkte"/>
    <s v="BUs"/>
    <s v="Symptome"/>
    <x v="3"/>
    <n v="130"/>
    <s v="Qualitätssicherung"/>
    <s v="Diverses Labor"/>
    <x v="2"/>
    <x v="12"/>
    <s v="Rückstellproben"/>
    <x v="10"/>
    <n v="35"/>
    <s v="Labor"/>
    <s v="Diverses Labor"/>
    <m/>
  </r>
  <r>
    <s v="Produkte"/>
    <s v="BUs"/>
    <s v="Symptome"/>
    <x v="0"/>
    <n v="20"/>
    <s v="RW"/>
    <s v="RW Natrium"/>
    <x v="1"/>
    <x v="7"/>
    <s v="keine Verwendung möglich"/>
    <x v="10"/>
    <n v="35"/>
    <s v="RWV"/>
    <s v="RW Natrium"/>
    <m/>
  </r>
  <r>
    <s v="Produkte"/>
    <s v="BUs"/>
    <s v="Symptome"/>
    <x v="0"/>
    <n v="30.4"/>
    <s v="Diverses"/>
    <s v="Diverses"/>
    <x v="3"/>
    <x v="8"/>
    <s v="-"/>
    <x v="10"/>
    <n v="35"/>
    <s v="Strudelline"/>
    <s v="Diverses"/>
    <m/>
  </r>
  <r>
    <s v="Produkte"/>
    <s v="BUs"/>
    <s v="Symptome"/>
    <x v="0"/>
    <n v="23"/>
    <s v="Diverses"/>
    <s v="Diverses aus Abfüllung"/>
    <x v="3"/>
    <x v="8"/>
    <s v="nicht eindeutig"/>
    <x v="10"/>
    <n v="35"/>
    <s v="Abfüllung"/>
    <s v="Diverses aus Abfüllung"/>
    <m/>
  </r>
  <r>
    <s v="Produkte"/>
    <s v="BUs"/>
    <s v="Symptome"/>
    <x v="0"/>
    <n v="45.4"/>
    <s v="Diverses"/>
    <s v="Diverses aus Abfüllung"/>
    <x v="3"/>
    <x v="8"/>
    <s v="nicht eindeutig"/>
    <x v="10"/>
    <n v="35"/>
    <s v="Abfüllung"/>
    <s v="Diverses aus Abfüllung"/>
    <m/>
  </r>
  <r>
    <s v="Produkte"/>
    <s v="BUs"/>
    <s v="Symptome"/>
    <x v="3"/>
    <n v="10"/>
    <s v="Qualitätssicherung"/>
    <s v="Diverses QM"/>
    <x v="2"/>
    <x v="9"/>
    <s v="Sensorik"/>
    <x v="10"/>
    <n v="35"/>
    <s v="QM"/>
    <s v="Diverses QM"/>
    <m/>
  </r>
  <r>
    <s v="Produkte"/>
    <s v="BUs"/>
    <s v="Symptome"/>
    <x v="1"/>
    <n v="28"/>
    <s v="Diverses"/>
    <s v="Diverses"/>
    <x v="3"/>
    <x v="8"/>
    <s v="nicht eindeutig"/>
    <x v="11"/>
    <n v="35"/>
    <s v="BU4"/>
    <s v="Diverses"/>
    <m/>
  </r>
  <r>
    <s v="Produkte"/>
    <s v="BUs"/>
    <s v="Symptome"/>
    <x v="4"/>
    <n v="15"/>
    <s v="Rohware"/>
    <s v="Blöcke"/>
    <x v="0"/>
    <x v="10"/>
    <s v="Luftzieher/Folienriss durch Transport"/>
    <x v="11"/>
    <n v="35"/>
    <s v="BU2"/>
    <s v="Blöcke"/>
    <m/>
  </r>
  <r>
    <s v="Produkte"/>
    <s v="BUs"/>
    <s v="Symptome"/>
    <x v="0"/>
    <n v="572.5"/>
    <s v="Vorschmelz"/>
    <s v="VOS URW-VS-SCHI"/>
    <x v="0"/>
    <x v="0"/>
    <s v="Aufgrund Konsistenz nicht genommen. Zu wenig VOS verarbeitet. Vom Warmen ins Kalte -&gt; Schimmel"/>
    <x v="11"/>
    <n v="35"/>
    <s v="Schmelze"/>
    <n v="29500949"/>
    <m/>
  </r>
  <r>
    <s v="Produkte"/>
    <s v="BUs"/>
    <s v="Symptome"/>
    <x v="1"/>
    <n v="54"/>
    <s v="Abschnitte"/>
    <s v="ABS MEDI-KRÄUK"/>
    <x v="1"/>
    <x v="1"/>
    <s v="Trennung vom Klebeband aus Produkt zu aufwendig"/>
    <x v="11"/>
    <n v="35"/>
    <s v="Linie 21"/>
    <n v="29500886"/>
    <m/>
  </r>
  <r>
    <s v="Produkte"/>
    <s v="BUs"/>
    <s v="Symptome"/>
    <x v="1"/>
    <n v="45"/>
    <s v="Abschnitte"/>
    <s v="ABS OLD-AMSTERDAM"/>
    <x v="1"/>
    <x v="1"/>
    <s v="Trennung vom Klebeband aus Produkt zu aufwendig"/>
    <x v="11"/>
    <n v="35"/>
    <s v="Linie 22"/>
    <n v="29501039"/>
    <m/>
  </r>
  <r>
    <s v="Produkte"/>
    <s v="BUs"/>
    <s v="Symptome"/>
    <x v="1"/>
    <n v="22"/>
    <s v="Abschnitte"/>
    <s v="ABS ROVIN"/>
    <x v="1"/>
    <x v="1"/>
    <s v="Trennung vom Klebeband aus Produkt zu aufwendig"/>
    <x v="11"/>
    <n v="35"/>
    <s v="Linie 23"/>
    <n v="29500900"/>
    <m/>
  </r>
  <r>
    <s v="Produkte"/>
    <s v="BUs"/>
    <s v="Symptome"/>
    <x v="1"/>
    <n v="21"/>
    <s v="Abschnitte"/>
    <s v="ABS BRUSCHETTA"/>
    <x v="1"/>
    <x v="1"/>
    <s v="Trennung vom Klebeband aus Produkt zu aufwendig"/>
    <x v="11"/>
    <n v="35"/>
    <s v="Linie 21"/>
    <n v="29501029"/>
    <m/>
  </r>
  <r>
    <s v="Produkte"/>
    <s v="BUs"/>
    <s v="Symptome"/>
    <x v="1"/>
    <n v="10"/>
    <s v="Abschnitte"/>
    <s v="ABS BRIE-PAP"/>
    <x v="1"/>
    <x v="1"/>
    <s v="Trennung vom Klebeband aus Produkt zu aufwendig"/>
    <x v="11"/>
    <n v="35"/>
    <s v="Linie 29"/>
    <n v="29501101"/>
    <m/>
  </r>
  <r>
    <s v="Produkte"/>
    <s v="BUs"/>
    <s v="Symptome"/>
    <x v="2"/>
    <n v="68"/>
    <s v="Vorschmelz"/>
    <s v="VOS RW-SCHI ENDSTÜCK 35"/>
    <x v="0"/>
    <x v="14"/>
    <s v="keinen Abnehmer und kein Schälen"/>
    <x v="11"/>
    <n v="35"/>
    <s v="Linie 11"/>
    <n v="29501067"/>
    <m/>
  </r>
  <r>
    <s v="Produkte"/>
    <s v="BUs"/>
    <s v="Symptome"/>
    <x v="2"/>
    <n v="58"/>
    <s v="Vorschmelz"/>
    <s v="VOS RW-CHILI-ZIPFEL"/>
    <x v="0"/>
    <x v="3"/>
    <s v="keinen Abnehmer/Schälen"/>
    <x v="11"/>
    <n v="35"/>
    <s v="Linie 34"/>
    <n v="29501072"/>
    <m/>
  </r>
  <r>
    <s v="Produkte"/>
    <s v="BUs"/>
    <s v="Symptome"/>
    <x v="2"/>
    <n v="20"/>
    <s v="Vorschmelz"/>
    <s v="Zipfel, Endstücke"/>
    <x v="0"/>
    <x v="3"/>
    <s v="keinen Abnehmer/Schälen"/>
    <x v="11"/>
    <n v="35"/>
    <s v="Bu3"/>
    <s v="Zipfel, Endstücke"/>
    <m/>
  </r>
  <r>
    <s v="Produkte"/>
    <s v="BUs"/>
    <s v="Symptome"/>
    <x v="3"/>
    <n v="10"/>
    <s v="Qualitätssicherung"/>
    <s v="Laborproben"/>
    <x v="2"/>
    <x v="4"/>
    <s v="Laborprobe"/>
    <x v="11"/>
    <n v="35"/>
    <s v="Labor"/>
    <s v="Laborproben"/>
    <m/>
  </r>
  <r>
    <s v="Produkte"/>
    <s v="BUs"/>
    <s v="Symptome"/>
    <x v="4"/>
    <n v="45"/>
    <s v="Rohware"/>
    <s v="Blöcke"/>
    <x v="0"/>
    <x v="10"/>
    <s v="Luftzieher/Folienriss durch Transport"/>
    <x v="11"/>
    <n v="35"/>
    <s v="BU2"/>
    <s v="Blöcke"/>
    <m/>
  </r>
  <r>
    <s v="Produkte"/>
    <s v="BUs"/>
    <s v="Symptome"/>
    <x v="0"/>
    <n v="6"/>
    <s v="Fertigware"/>
    <s v="TORT WAL 1,93KG JER DE"/>
    <x v="0"/>
    <x v="27"/>
    <s v="Riss in Alufolie"/>
    <x v="11"/>
    <n v="35"/>
    <s v="Abfüllung"/>
    <n v="31000169"/>
    <m/>
  </r>
  <r>
    <s v="Produkte"/>
    <s v="BUs"/>
    <s v="Symptome"/>
    <x v="0"/>
    <n v="18"/>
    <s v="RW"/>
    <s v="RW Natrium"/>
    <x v="1"/>
    <x v="7"/>
    <s v="keine Verwendung möglich"/>
    <x v="11"/>
    <n v="35"/>
    <s v="RWV"/>
    <s v="RW Natrium"/>
    <m/>
  </r>
  <r>
    <s v="Produkte"/>
    <s v="BUs"/>
    <s v="Symptome"/>
    <x v="0"/>
    <n v="20"/>
    <s v="RW"/>
    <s v="Rächer Natrium"/>
    <x v="1"/>
    <x v="7"/>
    <s v="keine Verwendung möglich"/>
    <x v="11"/>
    <n v="35"/>
    <s v="RWV"/>
    <s v="Rächer Natrium"/>
    <m/>
  </r>
  <r>
    <s v="Produkte"/>
    <s v="BUs"/>
    <s v="Symptome"/>
    <x v="2"/>
    <n v="65"/>
    <s v="Abschnitte"/>
    <s v="ABS Bio Gouda 48%, mitt"/>
    <x v="5"/>
    <x v="24"/>
    <s v="keinen Verwendungszweck"/>
    <x v="11"/>
    <n v="35"/>
    <s v="Linie 18"/>
    <n v="29500754"/>
    <m/>
  </r>
  <r>
    <s v="Produkte"/>
    <s v="BUs"/>
    <s v="Symptome"/>
    <x v="0"/>
    <n v="47.5"/>
    <s v="ganze Würste"/>
    <s v="Würste 9300g Räucher na"/>
    <x v="3"/>
    <x v="20"/>
    <s v="Schlaufe gerissen"/>
    <x v="11"/>
    <n v="35"/>
    <s v="Abfüllung"/>
    <n v="31000083"/>
    <m/>
  </r>
  <r>
    <s v="Produkte"/>
    <s v="BUs"/>
    <s v="Symptome"/>
    <x v="2"/>
    <n v="23.5"/>
    <s v="Vorschmelz"/>
    <s v="Zipfel, Endstücke"/>
    <x v="3"/>
    <x v="8"/>
    <s v="nicht eindeutig"/>
    <x v="11"/>
    <n v="35"/>
    <s v="Bu3"/>
    <s v="Zipfel, Endstücke"/>
    <m/>
  </r>
  <r>
    <s v="Produkte"/>
    <s v="BUs"/>
    <s v="Symptome"/>
    <x v="2"/>
    <n v="33.5"/>
    <s v="Diverses"/>
    <s v="Diverses"/>
    <x v="3"/>
    <x v="8"/>
    <s v="nicht eindeutig"/>
    <x v="11"/>
    <n v="35"/>
    <s v="Bu3"/>
    <s v="Diverses"/>
    <m/>
  </r>
  <r>
    <s v="Produkte"/>
    <s v="BUs"/>
    <s v="Symptome"/>
    <x v="0"/>
    <n v="40.5"/>
    <s v="Diverses"/>
    <s v="Diverses aus Abfüllung"/>
    <x v="3"/>
    <x v="8"/>
    <s v="nicht eindeutig"/>
    <x v="11"/>
    <n v="35"/>
    <s v="Abfüllung"/>
    <s v="Diverses aus Abfüllung"/>
    <m/>
  </r>
  <r>
    <s v="Produkte"/>
    <s v="BUs"/>
    <s v="Symptome"/>
    <x v="0"/>
    <n v="166"/>
    <s v="Diverses"/>
    <s v="Diverses aus Abfüllung"/>
    <x v="3"/>
    <x v="18"/>
    <s v="erforderlich"/>
    <x v="11"/>
    <n v="35"/>
    <s v="Abfüllung"/>
    <s v="Diverses aus Abfüllung"/>
    <m/>
  </r>
  <r>
    <s v="Produkte"/>
    <s v="BUs"/>
    <s v="Symptome"/>
    <x v="3"/>
    <n v="4.5"/>
    <s v="Qualitätssicherung"/>
    <s v="Diverses Labor"/>
    <x v="2"/>
    <x v="9"/>
    <s v="Sensorik"/>
    <x v="12"/>
    <n v="35"/>
    <s v="Labor"/>
    <s v="Diverses Labor"/>
    <m/>
  </r>
  <r>
    <s v="Produkte"/>
    <s v="BUs"/>
    <s v="Symptome"/>
    <x v="4"/>
    <n v="39"/>
    <s v="Diverses"/>
    <s v="Diverses"/>
    <x v="3"/>
    <x v="8"/>
    <s v="nicht eindeutig"/>
    <x v="12"/>
    <n v="35"/>
    <s v="BU2"/>
    <s v="Diverses"/>
    <m/>
  </r>
  <r>
    <s v="Produkte"/>
    <s v="BUs"/>
    <s v="Symptome"/>
    <x v="4"/>
    <n v="65"/>
    <s v="Diverses"/>
    <s v="Diverses"/>
    <x v="3"/>
    <x v="8"/>
    <s v="nicht eindeutig"/>
    <x v="12"/>
    <n v="35"/>
    <s v="BU2"/>
    <s v="Diverses"/>
    <m/>
  </r>
  <r>
    <s v="Produkte"/>
    <s v="BUs"/>
    <s v="Symptome"/>
    <x v="1"/>
    <n v="23"/>
    <s v="Diverses"/>
    <s v="Diverses"/>
    <x v="3"/>
    <x v="8"/>
    <s v="nicht eindeutig"/>
    <x v="12"/>
    <n v="35"/>
    <s v="BU4"/>
    <s v="Diverses"/>
    <m/>
  </r>
  <r>
    <s v="Produkte"/>
    <s v="BUs"/>
    <s v="Symptome"/>
    <x v="3"/>
    <n v="20"/>
    <s v="Qualitätssicherung"/>
    <s v="Diverses Labor"/>
    <x v="2"/>
    <x v="9"/>
    <s v="Sensorik"/>
    <x v="12"/>
    <n v="35"/>
    <s v="Labor"/>
    <s v="Diverses Labor"/>
    <m/>
  </r>
  <r>
    <s v="Produkte"/>
    <s v="BUs"/>
    <s v="Symptome"/>
    <x v="4"/>
    <n v="75"/>
    <s v="Rohware"/>
    <s v="Blöcke"/>
    <x v="0"/>
    <x v="10"/>
    <s v="Luftzieher/Folienriss durch Transport"/>
    <x v="12"/>
    <n v="35"/>
    <s v="BU2"/>
    <s v="Blöcke"/>
    <m/>
  </r>
  <r>
    <s v="Produkte"/>
    <s v="BUs"/>
    <s v="Symptome"/>
    <x v="0"/>
    <n v="25"/>
    <s v="Vorschmelz"/>
    <s v="VOS UGRW SCHI-NATRIUMAR"/>
    <x v="0"/>
    <x v="0"/>
    <s v="Aufgrund Konsistenz nicht genommen. Zu wenig VOS verarbeitet. Vom Warmen ins Kalte -&gt; Schimmel"/>
    <x v="12"/>
    <n v="35"/>
    <s v="Schmelze"/>
    <n v="29501056"/>
    <m/>
  </r>
  <r>
    <s v="Produkte"/>
    <s v="BUs"/>
    <s v="Symptome"/>
    <x v="3"/>
    <n v="74"/>
    <s v="Qualitätssicherung"/>
    <s v="Diverses Labor"/>
    <x v="2"/>
    <x v="19"/>
    <s v="Einwaage Labor"/>
    <x v="12"/>
    <n v="35"/>
    <s v="Labor"/>
    <s v="Diverses Labor"/>
    <m/>
  </r>
  <r>
    <s v="Produkte"/>
    <s v="BUs"/>
    <s v="Symptome"/>
    <x v="2"/>
    <n v="78"/>
    <s v="RW"/>
    <s v="Räucher Natur OGT"/>
    <x v="0"/>
    <x v="2"/>
    <s v="gemischt, weil mehrere Produkte in einen Auftrag einfließen. VOS Trennung erforderlich"/>
    <x v="12"/>
    <n v="35"/>
    <s v="Linie 9"/>
    <s v="Räucher Natur OGT"/>
    <m/>
  </r>
  <r>
    <s v="Produkte"/>
    <s v="BUs"/>
    <s v="Symptome"/>
    <x v="2"/>
    <n v="96"/>
    <s v="RW"/>
    <s v="RW Natur"/>
    <x v="0"/>
    <x v="2"/>
    <s v="mehr VOS als Rework"/>
    <x v="12"/>
    <n v="35"/>
    <s v="Linie 9"/>
    <s v="RW Natur"/>
    <m/>
  </r>
  <r>
    <s v="Produkte"/>
    <s v="BUs"/>
    <s v="Symptome"/>
    <x v="2"/>
    <n v="320"/>
    <s v="RW"/>
    <s v="RW Natur"/>
    <x v="0"/>
    <x v="2"/>
    <s v="mehr VOS als Rework"/>
    <x v="12"/>
    <n v="35"/>
    <s v="Linie 9"/>
    <s v="RW Natur"/>
    <m/>
  </r>
  <r>
    <s v="Produkte"/>
    <s v="BUs"/>
    <s v="Symptome"/>
    <x v="2"/>
    <n v="145"/>
    <s v="Abschnitte"/>
    <s v="ABS CHED-PF-KRÄUK gemis"/>
    <x v="1"/>
    <x v="15"/>
    <s v="keine weitere Verwendung"/>
    <x v="12"/>
    <n v="35"/>
    <s v="Linie 33"/>
    <n v="29501003"/>
    <m/>
  </r>
  <r>
    <s v="Produkte"/>
    <s v="BUs"/>
    <s v="Symptome"/>
    <x v="2"/>
    <n v="20"/>
    <s v="Vorschmelz"/>
    <s v="VOS RW-CHILI-ZIPFEL"/>
    <x v="0"/>
    <x v="3"/>
    <s v="keinen Abnehmer/Schälen"/>
    <x v="12"/>
    <n v="35"/>
    <s v="Linie 34"/>
    <n v="29501072"/>
    <m/>
  </r>
  <r>
    <s v="Produkte"/>
    <s v="BUs"/>
    <s v="Symptome"/>
    <x v="2"/>
    <n v="3"/>
    <s v="Vorschmelz"/>
    <s v="VOS RW-CHILI-ENDSTÜCK"/>
    <x v="0"/>
    <x v="3"/>
    <s v="keinen Abnehmer/Schälen"/>
    <x v="12"/>
    <n v="35"/>
    <s v="Linie 16"/>
    <n v="29501075"/>
    <m/>
  </r>
  <r>
    <s v="Produkte"/>
    <s v="BUs"/>
    <s v="Symptome"/>
    <x v="2"/>
    <n v="24"/>
    <s v="Vorschmelz"/>
    <s v="VOS RW-NATUR-EXTRA ZIPF"/>
    <x v="0"/>
    <x v="3"/>
    <s v="keinen Abnehmer/Schälen"/>
    <x v="12"/>
    <n v="35"/>
    <s v="Linie 16"/>
    <n v="29501082"/>
    <m/>
  </r>
  <r>
    <s v="Produkte"/>
    <s v="BUs"/>
    <s v="Symptome"/>
    <x v="2"/>
    <n v="340"/>
    <s v="RW"/>
    <s v="RW BLAUSCH 8,1KG SOPO E"/>
    <x v="0"/>
    <x v="3"/>
    <s v="keinen Abnehmer/Schälen"/>
    <x v="12"/>
    <n v="35"/>
    <s v="WVP"/>
    <n v="32100108"/>
    <m/>
  </r>
  <r>
    <s v="Produkte"/>
    <s v="BUs"/>
    <s v="Symptome"/>
    <x v="3"/>
    <n v="50"/>
    <s v="Qualitätssicherung"/>
    <s v="Laborproben"/>
    <x v="2"/>
    <x v="4"/>
    <s v="Laborprobe"/>
    <x v="12"/>
    <n v="35"/>
    <s v="Labor"/>
    <s v="Laborproben"/>
    <m/>
  </r>
  <r>
    <s v="Produkte"/>
    <s v="BUs"/>
    <s v="Symptome"/>
    <x v="3"/>
    <n v="150"/>
    <s v="Qualitätssicherung"/>
    <s v="Laborproben"/>
    <x v="2"/>
    <x v="4"/>
    <s v="Laborprobe"/>
    <x v="12"/>
    <n v="35"/>
    <s v="Labor"/>
    <s v="Laborproben"/>
    <m/>
  </r>
  <r>
    <s v="Produkte"/>
    <s v="BUs"/>
    <s v="Symptome"/>
    <x v="4"/>
    <n v="90"/>
    <s v="Rohware"/>
    <s v="Blöcke"/>
    <x v="0"/>
    <x v="10"/>
    <s v="Luftzieher/Folienriss durch Transport"/>
    <x v="12"/>
    <n v="35"/>
    <s v="BU2"/>
    <s v="Blöcke"/>
    <m/>
  </r>
  <r>
    <s v="Produkte"/>
    <s v="BUs"/>
    <s v="Symptome"/>
    <x v="0"/>
    <n v="11.4"/>
    <s v="Fertigware"/>
    <s v="Skinkeost 250g"/>
    <x v="1"/>
    <x v="5"/>
    <s v="Metall"/>
    <x v="12"/>
    <n v="35"/>
    <s v="Abfüllung"/>
    <s v="Skinkeost 250g"/>
    <m/>
  </r>
  <r>
    <s v="Produkte"/>
    <s v="BUs"/>
    <s v="Symptome"/>
    <x v="3"/>
    <n v="77"/>
    <s v="Qualitätssicherung"/>
    <s v="Diverses Labor"/>
    <x v="2"/>
    <x v="12"/>
    <s v="Rückstellproben"/>
    <x v="12"/>
    <n v="35"/>
    <s v="Labor"/>
    <s v="Diverses Labor"/>
    <m/>
  </r>
  <r>
    <s v="Produkte"/>
    <s v="BUs"/>
    <s v="Symptome"/>
    <x v="2"/>
    <n v="30"/>
    <s v="Abschnitte"/>
    <s v="ABS CHED-ROT MIT ß-CARO"/>
    <x v="1"/>
    <x v="5"/>
    <s v="Schmutz"/>
    <x v="12"/>
    <n v="35"/>
    <s v="Linie 33"/>
    <n v="29501032"/>
    <m/>
  </r>
  <r>
    <s v="Produkte"/>
    <s v="BUs"/>
    <s v="Symptome"/>
    <x v="0"/>
    <n v="31"/>
    <s v="Abschnitte"/>
    <s v="ABS BERGK BERGLANDMILCH"/>
    <x v="0"/>
    <x v="2"/>
    <s v="stehen geblieben / übersehen"/>
    <x v="12"/>
    <n v="35"/>
    <s v="Schmelze"/>
    <n v="29500967"/>
    <m/>
  </r>
  <r>
    <s v="Produkte"/>
    <s v="BUs"/>
    <s v="Symptome"/>
    <x v="0"/>
    <n v="145.6"/>
    <s v="RW"/>
    <s v="RW BERGK 9,1KG"/>
    <x v="4"/>
    <x v="22"/>
    <s v="Verformung"/>
    <x v="12"/>
    <n v="35"/>
    <s v="Abfüllung"/>
    <n v="32000059"/>
    <m/>
  </r>
  <r>
    <s v="Produkte"/>
    <s v="BUs"/>
    <s v="Symptome"/>
    <x v="0"/>
    <n v="47"/>
    <s v="Riemen"/>
    <s v="RIE Bio Gouda Mittelalt"/>
    <x v="1"/>
    <x v="7"/>
    <s v="keine Verwendung möglich"/>
    <x v="12"/>
    <n v="35"/>
    <s v="RWV"/>
    <n v="23500062"/>
    <m/>
  </r>
  <r>
    <s v="Produkte"/>
    <s v="BUs"/>
    <s v="Symptome"/>
    <x v="2"/>
    <n v="256"/>
    <s v="RW"/>
    <s v="RW Natur diverse"/>
    <x v="3"/>
    <x v="8"/>
    <s v="nicht eindeutig"/>
    <x v="12"/>
    <n v="35"/>
    <s v="Linie 9"/>
    <s v="RW Natur diverse"/>
    <m/>
  </r>
  <r>
    <s v="Produkte"/>
    <s v="BUs"/>
    <s v="Symptome"/>
    <x v="2"/>
    <n v="18"/>
    <s v="Diverses"/>
    <s v="Diverses"/>
    <x v="3"/>
    <x v="8"/>
    <s v="nicht eindeutig"/>
    <x v="12"/>
    <n v="35"/>
    <s v="WVP"/>
    <s v="Diverses"/>
    <m/>
  </r>
  <r>
    <s v="Produkte"/>
    <s v="BUs"/>
    <s v="Symptome"/>
    <x v="2"/>
    <n v="87.2"/>
    <s v="Diverses"/>
    <s v="DIverses"/>
    <x v="3"/>
    <x v="8"/>
    <s v="nicht eindeutig"/>
    <x v="12"/>
    <n v="35"/>
    <s v="Bu3"/>
    <s v="DIverses"/>
    <m/>
  </r>
  <r>
    <s v="Produkte"/>
    <s v="BUs"/>
    <s v="Symptome"/>
    <x v="0"/>
    <n v="326.8"/>
    <s v="Diverses"/>
    <s v="Diverses aus Abfüllung"/>
    <x v="3"/>
    <x v="8"/>
    <s v="nicht eindeutig"/>
    <x v="12"/>
    <n v="35"/>
    <s v="Abfüllung"/>
    <s v="Diverses aus Abfüllung"/>
    <m/>
  </r>
  <r>
    <s v="Produkte"/>
    <s v="BUs"/>
    <s v="Symptome"/>
    <x v="0"/>
    <n v="27.6"/>
    <s v="RW"/>
    <s v="GRW SCHI-NAT 7,2GK NEUE"/>
    <x v="3"/>
    <x v="8"/>
    <s v="nicht eindeutig"/>
    <x v="12"/>
    <n v="35"/>
    <s v="Abfüllung"/>
    <n v="32000106"/>
    <m/>
  </r>
  <r>
    <s v="Produkte"/>
    <s v="BUs"/>
    <s v="Symptome"/>
    <x v="3"/>
    <n v="7.2"/>
    <s v="Qualitätssicherung"/>
    <s v="Diverses QM"/>
    <x v="2"/>
    <x v="9"/>
    <s v="Sensorik"/>
    <x v="12"/>
    <n v="35"/>
    <s v="QM"/>
    <s v="Diverses QM"/>
    <m/>
  </r>
  <r>
    <s v="Produkte"/>
    <s v="BUs"/>
    <s v="Symptome"/>
    <x v="3"/>
    <n v="9"/>
    <s v="Qualitätssicherung"/>
    <s v="Diverses QM"/>
    <x v="2"/>
    <x v="9"/>
    <s v="Sensorik"/>
    <x v="12"/>
    <n v="35"/>
    <s v="QM"/>
    <s v="Diverses QM"/>
    <m/>
  </r>
  <r>
    <s v="Produkte"/>
    <s v="BUs"/>
    <s v="Symptome"/>
    <x v="3"/>
    <n v="13.5"/>
    <s v="Qualitätssicherung"/>
    <s v="Diverses QM"/>
    <x v="2"/>
    <x v="9"/>
    <s v="Sensorik"/>
    <x v="12"/>
    <n v="35"/>
    <s v="QM"/>
    <s v="Diverses QM"/>
    <m/>
  </r>
  <r>
    <s v="Produkte"/>
    <s v="BUs"/>
    <s v="Symptome"/>
    <x v="4"/>
    <n v="29.5"/>
    <s v="Diverses"/>
    <s v="Diverses"/>
    <x v="3"/>
    <x v="8"/>
    <s v="nicht eindeutig"/>
    <x v="13"/>
    <n v="36"/>
    <s v="BU2"/>
    <s v="Diverses"/>
    <m/>
  </r>
  <r>
    <s v="Produkte"/>
    <s v="BUs"/>
    <s v="Symptome"/>
    <x v="2"/>
    <n v="138"/>
    <s v="Abschnitte"/>
    <s v="ABS CHED-PF-KRÄUK gemis"/>
    <x v="1"/>
    <x v="15"/>
    <s v="keine weitere Verwendung"/>
    <x v="13"/>
    <n v="36"/>
    <s v="Linie 33"/>
    <n v="29501003"/>
    <m/>
  </r>
  <r>
    <s v="Produkte"/>
    <s v="BUs"/>
    <s v="Symptome"/>
    <x v="2"/>
    <n v="611.5"/>
    <s v="Vorschmelz"/>
    <s v="Zipfel, Endstücke"/>
    <x v="0"/>
    <x v="3"/>
    <s v="keinen Abnehmer/Schälen"/>
    <x v="13"/>
    <n v="36"/>
    <s v="Bu3"/>
    <s v="Zipfel, Endstücke"/>
    <m/>
  </r>
  <r>
    <s v="Produkte"/>
    <s v="BUs"/>
    <s v="Symptome"/>
    <x v="2"/>
    <n v="36"/>
    <s v="Abschnitte"/>
    <s v="ABS CHED-ROT MIT ß-CARO"/>
    <x v="1"/>
    <x v="5"/>
    <s v="Schmutz"/>
    <x v="13"/>
    <n v="36"/>
    <s v="Linie 33"/>
    <n v="29501032"/>
    <m/>
  </r>
  <r>
    <s v="Produkte"/>
    <s v="BUs"/>
    <s v="Symptome"/>
    <x v="0"/>
    <n v="15"/>
    <s v="Abschnitte"/>
    <s v="ABS BERGK BERGLANDMILCH"/>
    <x v="0"/>
    <x v="2"/>
    <s v="stehen geblieben / übersehen"/>
    <x v="13"/>
    <n v="36"/>
    <s v="Schmelze"/>
    <n v="29500967"/>
    <m/>
  </r>
  <r>
    <s v="Produkte"/>
    <s v="BUs"/>
    <s v="Symptome"/>
    <x v="1"/>
    <n v="4"/>
    <s v="Abschnitte"/>
    <s v="ABS AT-ROTWEIN"/>
    <x v="5"/>
    <x v="24"/>
    <s v="&lt;20kg/Monat"/>
    <x v="13"/>
    <n v="36"/>
    <s v="Linie 23"/>
    <n v="29501013"/>
    <m/>
  </r>
  <r>
    <s v="Produkte"/>
    <s v="BUs"/>
    <s v="Symptome"/>
    <x v="1"/>
    <n v="10"/>
    <s v="Abschnitte"/>
    <s v="ABS BRIE-PAP"/>
    <x v="5"/>
    <x v="24"/>
    <s v="&lt;50kg/Monat"/>
    <x v="13"/>
    <n v="36"/>
    <s v="Linie 29"/>
    <n v="29501101"/>
    <m/>
  </r>
  <r>
    <s v="Produkte"/>
    <s v="BUs"/>
    <s v="Symptome"/>
    <x v="1"/>
    <n v="40"/>
    <s v="Abschnitte"/>
    <s v="ABS CHILI-ROUVEEN"/>
    <x v="5"/>
    <x v="24"/>
    <s v="&lt;100kg/Monat"/>
    <x v="13"/>
    <n v="36"/>
    <s v="Linie 21"/>
    <n v="29501041"/>
    <m/>
  </r>
  <r>
    <s v="Produkte"/>
    <s v="BUs"/>
    <s v="Symptome"/>
    <x v="1"/>
    <n v="8"/>
    <s v="Abschnitte"/>
    <s v="ABS MEDI-KRÄUK"/>
    <x v="5"/>
    <x v="24"/>
    <s v="&lt;500kg/Monat"/>
    <x v="13"/>
    <n v="36"/>
    <s v="Linie 21"/>
    <n v="29500886"/>
    <m/>
  </r>
  <r>
    <s v="Produkte"/>
    <s v="BUs"/>
    <s v="Symptome"/>
    <x v="0"/>
    <n v="13.5"/>
    <s v="Fertigware"/>
    <s v="REZ CN-SHRIMPS DK ALDI"/>
    <x v="1"/>
    <x v="24"/>
    <s v="keine weitere Verwendung"/>
    <x v="13"/>
    <n v="36"/>
    <s v="Abfüllung"/>
    <n v="35000343"/>
    <m/>
  </r>
  <r>
    <s v="Produkte"/>
    <s v="BUs"/>
    <s v="Symptome"/>
    <x v="1"/>
    <n v="3"/>
    <s v="Abschnitte"/>
    <s v="ABS ORANG-PESTO"/>
    <x v="5"/>
    <x v="24"/>
    <s v="&lt;100kg/Monat"/>
    <x v="13"/>
    <n v="36"/>
    <s v="Linie 21"/>
    <n v="29501030"/>
    <m/>
  </r>
  <r>
    <s v="Produkte"/>
    <s v="BUs"/>
    <s v="Symptome"/>
    <x v="1"/>
    <n v="4"/>
    <s v="Abschnitte"/>
    <s v="ABS PECO"/>
    <x v="5"/>
    <x v="24"/>
    <s v="&lt;300kg/Monat"/>
    <x v="13"/>
    <n v="36"/>
    <s v="Linie 23"/>
    <n v="29500891"/>
    <m/>
  </r>
  <r>
    <s v="Produkte"/>
    <s v="BUs"/>
    <s v="Symptome"/>
    <x v="1"/>
    <n v="8"/>
    <s v="Abschnitte"/>
    <s v="ABS ROVIN"/>
    <x v="5"/>
    <x v="24"/>
    <s v="&lt;300kg/Monat"/>
    <x v="13"/>
    <n v="36"/>
    <s v="Linie 23"/>
    <n v="29500900"/>
    <m/>
  </r>
  <r>
    <s v="Produkte"/>
    <s v="BUs"/>
    <s v="Symptome"/>
    <x v="1"/>
    <n v="3"/>
    <s v="Abschnitte"/>
    <s v="ABS SAINT ANDRÉ"/>
    <x v="5"/>
    <x v="24"/>
    <s v="&lt;20kg/Monat"/>
    <x v="13"/>
    <n v="36"/>
    <s v="Linie 20"/>
    <n v="29501036"/>
    <m/>
  </r>
  <r>
    <s v="Produkte"/>
    <s v="BUs"/>
    <s v="Symptome"/>
    <x v="1"/>
    <n v="36"/>
    <s v="Abschnitte"/>
    <s v="ABS Unser Blütenkäse"/>
    <x v="5"/>
    <x v="24"/>
    <s v="&lt;500kg/Monat"/>
    <x v="13"/>
    <n v="36"/>
    <s v="Linie 22"/>
    <n v="29500910"/>
    <m/>
  </r>
  <r>
    <s v="Produkte"/>
    <s v="BUs"/>
    <s v="Symptome"/>
    <x v="1"/>
    <n v="9"/>
    <s v="Abschnitte"/>
    <s v="ABS Unser Blütenkäse"/>
    <x v="5"/>
    <x v="24"/>
    <s v="&lt;500kg/Monat"/>
    <x v="13"/>
    <n v="36"/>
    <s v="Linie 22"/>
    <n v="29500910"/>
    <m/>
  </r>
  <r>
    <s v="Produkte"/>
    <s v="BUs"/>
    <s v="Symptome"/>
    <x v="1"/>
    <n v="46"/>
    <s v="Abschnitte"/>
    <s v="ABS Whisky-Nuts"/>
    <x v="5"/>
    <x v="24"/>
    <s v="&lt;300kg/Monat"/>
    <x v="13"/>
    <n v="36"/>
    <s v="Linie 21"/>
    <n v="29501009"/>
    <m/>
  </r>
  <r>
    <s v="Produkte"/>
    <s v="BUs"/>
    <s v="Symptome"/>
    <x v="1"/>
    <n v="22"/>
    <s v="Abschnitte"/>
    <s v="ABS ZIEGENR"/>
    <x v="5"/>
    <x v="24"/>
    <s v="&lt;100kg/Monat"/>
    <x v="13"/>
    <n v="36"/>
    <s v="Linie 20"/>
    <n v="29500913"/>
    <m/>
  </r>
  <r>
    <s v="Produkte"/>
    <s v="BUs"/>
    <s v="Symptome"/>
    <x v="1"/>
    <n v="5"/>
    <s v="Vorschmelz"/>
    <s v="VOS Schwarzer Pfeffer R"/>
    <x v="5"/>
    <x v="24"/>
    <s v="keinen Verwendungszweck"/>
    <x v="13"/>
    <n v="36"/>
    <s v="Linie 22"/>
    <n v="29500482"/>
    <m/>
  </r>
  <r>
    <s v="Produkte"/>
    <s v="BUs"/>
    <s v="Symptome"/>
    <x v="2"/>
    <n v="446"/>
    <s v="Riemen"/>
    <s v="RIE EDA-40"/>
    <x v="1"/>
    <x v="28"/>
    <s v="fehlende Zuständigkeiten"/>
    <x v="13"/>
    <n v="36"/>
    <s v="Linie 1"/>
    <n v="23500273"/>
    <m/>
  </r>
  <r>
    <s v="Produkte"/>
    <s v="BUs"/>
    <s v="Symptome"/>
    <x v="0"/>
    <n v="27.5"/>
    <s v="RW"/>
    <s v="GRW NATUR 7,2KG"/>
    <x v="3"/>
    <x v="20"/>
    <s v="Clip gerissen"/>
    <x v="13"/>
    <n v="36"/>
    <s v="Abfüllung"/>
    <n v="32000049"/>
    <m/>
  </r>
  <r>
    <s v="Produkte"/>
    <s v="BUs"/>
    <s v="Symptome"/>
    <x v="0"/>
    <n v="28"/>
    <s v="RW"/>
    <s v="GRW NATUR 7,2KG"/>
    <x v="3"/>
    <x v="20"/>
    <s v="Clip gerissen"/>
    <x v="13"/>
    <n v="36"/>
    <s v="Abfüllung"/>
    <n v="32000049"/>
    <m/>
  </r>
  <r>
    <s v="Produkte"/>
    <s v="BUs"/>
    <s v="Symptome"/>
    <x v="0"/>
    <n v="28.5"/>
    <s v="RW"/>
    <s v="GRW NATUR 7,2KG"/>
    <x v="3"/>
    <x v="20"/>
    <s v="Clip gerissen"/>
    <x v="13"/>
    <n v="36"/>
    <s v="Abfüllung"/>
    <n v="32000049"/>
    <m/>
  </r>
  <r>
    <s v="Produkte"/>
    <s v="BUs"/>
    <s v="Symptome"/>
    <x v="0"/>
    <n v="36"/>
    <s v="RW"/>
    <s v="GRW NATUR 7,2KG"/>
    <x v="3"/>
    <x v="20"/>
    <s v="Clip gerissen"/>
    <x v="13"/>
    <n v="36"/>
    <s v="Abfüllung"/>
    <n v="32000049"/>
    <m/>
  </r>
  <r>
    <s v="Produkte"/>
    <s v="BUs"/>
    <s v="Symptome"/>
    <x v="0"/>
    <n v="28.5"/>
    <s v="RW"/>
    <s v="RW NATUR 9,3KG AN"/>
    <x v="3"/>
    <x v="20"/>
    <s v="Darm geplatzt"/>
    <x v="13"/>
    <n v="36"/>
    <s v="Abfüllung"/>
    <n v="32000067"/>
    <m/>
  </r>
  <r>
    <s v="Produkte"/>
    <s v="BUs"/>
    <s v="Symptome"/>
    <x v="2"/>
    <n v="47"/>
    <s v="Diverses"/>
    <s v="Diverses"/>
    <x v="3"/>
    <x v="8"/>
    <s v="nicht eindeutig"/>
    <x v="13"/>
    <n v="36"/>
    <s v="Bu3"/>
    <s v="Diverses"/>
    <m/>
  </r>
  <r>
    <s v="Produkte"/>
    <s v="BUs"/>
    <s v="Symptome"/>
    <x v="2"/>
    <n v="77.5"/>
    <s v="Diverses"/>
    <s v="Diverses"/>
    <x v="3"/>
    <x v="8"/>
    <s v="nicht eindeutig"/>
    <x v="13"/>
    <n v="36"/>
    <s v="Linie 33"/>
    <s v="Diverses"/>
    <m/>
  </r>
  <r>
    <s v="Produkte"/>
    <s v="BUs"/>
    <s v="Symptome"/>
    <x v="0"/>
    <n v="55"/>
    <s v="Diverses"/>
    <s v="Diverses aus Abfüllung"/>
    <x v="3"/>
    <x v="8"/>
    <s v="nicht eindeutig"/>
    <x v="13"/>
    <n v="36"/>
    <s v="Abfüllung"/>
    <s v="Diverses aus Abfüllung"/>
    <m/>
  </r>
  <r>
    <s v="Produkte"/>
    <s v="BUs"/>
    <s v="Symptome"/>
    <x v="0"/>
    <n v="122.5"/>
    <s v="Diverses"/>
    <s v="Diverses aus Abfüllung"/>
    <x v="3"/>
    <x v="8"/>
    <s v="nicht eindeutig"/>
    <x v="13"/>
    <n v="36"/>
    <s v="Abfüllung"/>
    <s v="Diverses aus Abfüllung"/>
    <m/>
  </r>
  <r>
    <s v="Produkte"/>
    <s v="BUs"/>
    <s v="Symptome"/>
    <x v="0"/>
    <n v="9"/>
    <s v="RW"/>
    <s v="RW SCHI 9,3KG AN"/>
    <x v="3"/>
    <x v="18"/>
    <s v="erforderlich"/>
    <x v="13"/>
    <n v="36"/>
    <s v="Abfüllung"/>
    <n v="32000068"/>
    <m/>
  </r>
  <r>
    <s v="Produkte"/>
    <s v="BUs"/>
    <s v="Symptome"/>
    <x v="1"/>
    <n v="4.2"/>
    <s v="Vorschmelz"/>
    <s v="VOS WAL-THEKE"/>
    <x v="3"/>
    <x v="8"/>
    <s v="nicht eindeutig"/>
    <x v="14"/>
    <n v="36"/>
    <s v="Linie 22"/>
    <n v="29501020"/>
    <m/>
  </r>
  <r>
    <s v="Produkte"/>
    <s v="BUs"/>
    <s v="Symptome"/>
    <x v="0"/>
    <n v="84.8"/>
    <s v="Vorschmelz"/>
    <s v="VOS Müller Fleisch SKZ"/>
    <x v="0"/>
    <x v="0"/>
    <s v="Aufgrund Konsistenz nicht genommen. Zu wenig VOS verarbeitet. Vom Warmen ins Kalte -&gt; Schimmel"/>
    <x v="14"/>
    <n v="36"/>
    <s v="Schmelze"/>
    <n v="29500480"/>
    <m/>
  </r>
  <r>
    <s v="Produkte"/>
    <s v="BUs"/>
    <s v="Symptome"/>
    <x v="2"/>
    <n v="758.6"/>
    <s v="Fertigware"/>
    <s v="RÄU-END GRW-SCHI-NAT EN"/>
    <x v="0"/>
    <x v="29"/>
    <s v="keinen Abnehmer"/>
    <x v="14"/>
    <n v="36"/>
    <s v="Bu3"/>
    <n v="49500188"/>
    <m/>
  </r>
  <r>
    <s v="Produkte"/>
    <s v="BUs"/>
    <s v="Symptome"/>
    <x v="2"/>
    <n v="242.4"/>
    <s v="Fertigware"/>
    <s v="RÄU-END RW-CHILI 200G Z"/>
    <x v="0"/>
    <x v="29"/>
    <s v="keinen Abnehmer"/>
    <x v="14"/>
    <n v="36"/>
    <s v="Linie 16"/>
    <n v="49500213"/>
    <m/>
  </r>
  <r>
    <s v="Produkte"/>
    <s v="BUs"/>
    <s v="Symptome"/>
    <x v="2"/>
    <n v="349"/>
    <s v="Vorschmelz"/>
    <s v="VOS GRW-SCHI ZIPFEL 350"/>
    <x v="0"/>
    <x v="3"/>
    <s v="keinen Abnehmer/Schälen"/>
    <x v="14"/>
    <n v="36"/>
    <s v="Linie 33"/>
    <n v="29501064"/>
    <m/>
  </r>
  <r>
    <s v="Produkte"/>
    <s v="BUs"/>
    <s v="Symptome"/>
    <x v="2"/>
    <n v="371"/>
    <s v="Vorschmelz"/>
    <s v="VOS GRW-NATUR ENDSTÜCK"/>
    <x v="0"/>
    <x v="3"/>
    <s v="keinen Abnehmer/Schälen"/>
    <x v="14"/>
    <n v="36"/>
    <s v="Linie 11"/>
    <n v="29501069"/>
    <m/>
  </r>
  <r>
    <s v="Produkte"/>
    <s v="BUs"/>
    <s v="Symptome"/>
    <x v="2"/>
    <n v="467"/>
    <s v="Vorschmelz"/>
    <s v="Zipfel, Endstücke"/>
    <x v="0"/>
    <x v="3"/>
    <s v="keinen Abnehmer/Schälen"/>
    <x v="14"/>
    <n v="36"/>
    <s v="Bu3"/>
    <s v="Zipfel, Endstücke"/>
    <m/>
  </r>
  <r>
    <s v="Produkte"/>
    <s v="BUs"/>
    <s v="Symptome"/>
    <x v="3"/>
    <n v="4.2"/>
    <s v="Qualitätssicherung"/>
    <s v="Rückstellproben"/>
    <x v="2"/>
    <x v="4"/>
    <s v="Laborprobe"/>
    <x v="14"/>
    <n v="36"/>
    <s v="Labor"/>
    <s v="Rückstellproben"/>
    <m/>
  </r>
  <r>
    <s v="Produkte"/>
    <s v="BUs"/>
    <s v="Symptome"/>
    <x v="0"/>
    <n v="18"/>
    <s v="Diverses"/>
    <s v="Diverse Rinde"/>
    <x v="1"/>
    <x v="7"/>
    <s v="keine Verwendung möglich"/>
    <x v="14"/>
    <n v="36"/>
    <s v="RWV"/>
    <s v="Diverse Rinde"/>
    <m/>
  </r>
  <r>
    <s v="Produkte"/>
    <s v="BUs"/>
    <s v="Symptome"/>
    <x v="1"/>
    <n v="32"/>
    <s v="Abschnitte"/>
    <s v="ABS BRUSCHETTA"/>
    <x v="5"/>
    <x v="24"/>
    <s v="&lt;300kg/Monat"/>
    <x v="14"/>
    <n v="36"/>
    <s v="Linie 21"/>
    <n v="29501029"/>
    <m/>
  </r>
  <r>
    <s v="Produkte"/>
    <s v="BUs"/>
    <s v="Symptome"/>
    <x v="1"/>
    <n v="7"/>
    <s v="Abschnitte"/>
    <s v="ABS GRÜN-PESTO"/>
    <x v="5"/>
    <x v="24"/>
    <s v="&lt;300kg/Monat"/>
    <x v="14"/>
    <n v="36"/>
    <s v="Linie 21"/>
    <n v="29500952"/>
    <m/>
  </r>
  <r>
    <s v="Produkte"/>
    <s v="BUs"/>
    <s v="Symptome"/>
    <x v="0"/>
    <n v="40"/>
    <s v="Diverses"/>
    <s v="Diverses"/>
    <x v="3"/>
    <x v="18"/>
    <s v="-"/>
    <x v="14"/>
    <n v="36"/>
    <s v="Strudelline"/>
    <s v="Diverses"/>
    <m/>
  </r>
  <r>
    <s v="Produkte"/>
    <s v="BUs"/>
    <s v="Symptome"/>
    <x v="1"/>
    <n v="38"/>
    <s v="Abschnitte"/>
    <s v="ABS MEDI-KRÄUK"/>
    <x v="5"/>
    <x v="24"/>
    <s v="&lt;500kg/Monat"/>
    <x v="14"/>
    <n v="36"/>
    <s v="Linie 21"/>
    <n v="29500886"/>
    <m/>
  </r>
  <r>
    <s v="Produkte"/>
    <s v="BUs"/>
    <s v="Symptome"/>
    <x v="1"/>
    <n v="117"/>
    <s v="Abschnitte"/>
    <s v="ABS OLD-AMSTERDAM"/>
    <x v="5"/>
    <x v="24"/>
    <s v="&lt;1000kg/Monat"/>
    <x v="14"/>
    <n v="36"/>
    <s v="Linie 22"/>
    <n v="29501039"/>
    <m/>
  </r>
  <r>
    <s v="Produkte"/>
    <s v="BUs"/>
    <s v="Symptome"/>
    <x v="1"/>
    <n v="5"/>
    <s v="Abschnitte"/>
    <s v="ABS ORANG-PESTO"/>
    <x v="5"/>
    <x v="24"/>
    <s v="&lt;100kg/Monat"/>
    <x v="14"/>
    <n v="36"/>
    <s v="Linie 21"/>
    <n v="29501030"/>
    <m/>
  </r>
  <r>
    <s v="Produkte"/>
    <s v="BUs"/>
    <s v="Symptome"/>
    <x v="1"/>
    <n v="19"/>
    <s v="Abschnitte"/>
    <s v="ABS ROVIN"/>
    <x v="5"/>
    <x v="24"/>
    <s v="&lt;300kg/Monat"/>
    <x v="14"/>
    <n v="36"/>
    <s v="Linie 23"/>
    <n v="29500900"/>
    <m/>
  </r>
  <r>
    <s v="Produkte"/>
    <s v="BUs"/>
    <s v="Symptome"/>
    <x v="1"/>
    <n v="66"/>
    <s v="Abschnitte"/>
    <s v="ABS Unser Blütenkäse"/>
    <x v="5"/>
    <x v="24"/>
    <s v="&lt;500kg/Monat"/>
    <x v="14"/>
    <n v="36"/>
    <s v="Linie 22"/>
    <n v="29500910"/>
    <m/>
  </r>
  <r>
    <s v="Produkte"/>
    <s v="BUs"/>
    <s v="Symptome"/>
    <x v="0"/>
    <n v="95"/>
    <s v="RW"/>
    <s v="RW CHILI 9,3KG AN"/>
    <x v="3"/>
    <x v="20"/>
    <s v="Darm geplatzt"/>
    <x v="14"/>
    <n v="36"/>
    <s v="Abfüllung"/>
    <n v="32000069"/>
    <m/>
  </r>
  <r>
    <s v="Produkte"/>
    <s v="BUs"/>
    <s v="Symptome"/>
    <x v="2"/>
    <n v="201.6"/>
    <s v="Diverses"/>
    <s v="Diverses"/>
    <x v="3"/>
    <x v="8"/>
    <s v="nicht eindeutig"/>
    <x v="14"/>
    <n v="36"/>
    <s v="Bu3"/>
    <s v="Diverses"/>
    <m/>
  </r>
  <r>
    <s v="Produkte"/>
    <s v="BUs"/>
    <s v="Symptome"/>
    <x v="0"/>
    <n v="170.6"/>
    <s v="Diverses"/>
    <s v="Diverses aus Abfüllung"/>
    <x v="3"/>
    <x v="8"/>
    <s v="nicht eindeutig"/>
    <x v="14"/>
    <n v="36"/>
    <s v="Abfüllung"/>
    <s v="Diverses aus Abfüllung"/>
    <m/>
  </r>
  <r>
    <s v="Produkte"/>
    <s v="BUs"/>
    <s v="Symptome"/>
    <x v="0"/>
    <n v="22"/>
    <s v="RW"/>
    <s v="GRW SCHI-NAT 7,2GK NEUE"/>
    <x v="3"/>
    <x v="8"/>
    <s v="nicht eindeutig"/>
    <x v="14"/>
    <n v="36"/>
    <s v="Abfüllung"/>
    <n v="32000106"/>
    <m/>
  </r>
  <r>
    <s v="Produkte"/>
    <s v="BUs"/>
    <s v="Symptome"/>
    <x v="0"/>
    <n v="20"/>
    <s v="ganze Würste"/>
    <s v="Würste 9100g Natur aus"/>
    <x v="3"/>
    <x v="18"/>
    <s v="erforderlich"/>
    <x v="14"/>
    <n v="36"/>
    <s v="Abfüllung"/>
    <n v="31000097"/>
    <m/>
  </r>
  <r>
    <s v="Produkte"/>
    <s v="BUs"/>
    <s v="Symptome"/>
    <x v="0"/>
    <n v="120"/>
    <s v="Abschnitte"/>
    <s v="ABS 40-45% OGT"/>
    <x v="0"/>
    <x v="0"/>
    <s v="Aufgrund Konsistenz nicht genommen. Zu wenig VOS verarbeitet. Vom Warmen ins Kalte -&gt; Schimmel"/>
    <x v="15"/>
    <n v="36"/>
    <s v="Schmelze"/>
    <n v="29600001"/>
    <m/>
  </r>
  <r>
    <s v="Produkte"/>
    <s v="BUs"/>
    <s v="Symptome"/>
    <x v="3"/>
    <n v="31.5"/>
    <s v="Qualitätssicherung"/>
    <s v="Diverses Labor"/>
    <x v="2"/>
    <x v="19"/>
    <s v="Einwaage Labor"/>
    <x v="15"/>
    <n v="36"/>
    <s v="Labor"/>
    <s v="Diverses Labor"/>
    <m/>
  </r>
  <r>
    <s v="Produkte"/>
    <s v="BUs"/>
    <s v="Symptome"/>
    <x v="3"/>
    <n v="8"/>
    <s v="Qualitätssicherung"/>
    <s v="Diverses Labor"/>
    <x v="2"/>
    <x v="19"/>
    <s v="Einwaage Labor"/>
    <x v="15"/>
    <n v="36"/>
    <s v="Labor"/>
    <s v="Diverses Labor"/>
    <m/>
  </r>
  <r>
    <s v="Produkte"/>
    <s v="BUs"/>
    <s v="Symptome"/>
    <x v="3"/>
    <n v="10"/>
    <s v="Qualitätssicherung"/>
    <s v="Diverses Labor"/>
    <x v="2"/>
    <x v="19"/>
    <s v="Einwaage Labor"/>
    <x v="15"/>
    <n v="36"/>
    <s v="Labor"/>
    <s v="Diverses Labor"/>
    <m/>
  </r>
  <r>
    <s v="Produkte"/>
    <s v="BUs"/>
    <s v="Symptome"/>
    <x v="0"/>
    <n v="12"/>
    <s v="Vorschmelz"/>
    <s v="VOS-ABS ENTSORGUNG"/>
    <x v="1"/>
    <x v="7"/>
    <s v="keine Verwendung möglich"/>
    <x v="15"/>
    <n v="36"/>
    <s v="RWV"/>
    <n v="29500917"/>
    <m/>
  </r>
  <r>
    <s v="Produkte"/>
    <s v="BUs"/>
    <s v="Symptome"/>
    <x v="0"/>
    <n v="35"/>
    <s v="Vorschmelz"/>
    <s v="VOS-ABS ENTSORGUNG"/>
    <x v="1"/>
    <x v="7"/>
    <s v="keine Verwendung möglich"/>
    <x v="15"/>
    <n v="36"/>
    <s v="RWV"/>
    <n v="29500917"/>
    <m/>
  </r>
  <r>
    <s v="Produkte"/>
    <s v="BUs"/>
    <s v="Symptome"/>
    <x v="2"/>
    <n v="565"/>
    <s v="Vorschmelz"/>
    <s v="VOS RW NATUR AMM CO REZ"/>
    <x v="0"/>
    <x v="3"/>
    <s v="keinen Abnehmer/Schälen"/>
    <x v="15"/>
    <n v="36"/>
    <s v="WVP"/>
    <n v="29501022"/>
    <m/>
  </r>
  <r>
    <s v="Produkte"/>
    <s v="BUs"/>
    <s v="Symptome"/>
    <x v="2"/>
    <n v="1148"/>
    <s v="Vorschmelz"/>
    <s v="VOS RW NATUR AMM CO REZ"/>
    <x v="0"/>
    <x v="3"/>
    <s v="keinen Abnehmer/Schälen"/>
    <x v="15"/>
    <n v="36"/>
    <s v="WVP"/>
    <n v="29501022"/>
    <m/>
  </r>
  <r>
    <s v="Produkte"/>
    <s v="BUs"/>
    <s v="Symptome"/>
    <x v="2"/>
    <n v="148"/>
    <s v="Vorschmelz"/>
    <s v="VOS RW-SCHI ZIPFEL 3500"/>
    <x v="0"/>
    <x v="3"/>
    <s v="keinen Abnehmer/Schälen"/>
    <x v="15"/>
    <n v="36"/>
    <s v="Linie 16"/>
    <n v="29501061"/>
    <m/>
  </r>
  <r>
    <s v="Produkte"/>
    <s v="BUs"/>
    <s v="Symptome"/>
    <x v="2"/>
    <n v="296"/>
    <s v="Vorschmelz"/>
    <s v="Zipfel, Endstücke"/>
    <x v="0"/>
    <x v="3"/>
    <s v="keinen Abnehmer/Schälen"/>
    <x v="15"/>
    <n v="36"/>
    <s v="Bu3"/>
    <s v="Zipfel, Endstücke"/>
    <m/>
  </r>
  <r>
    <s v="Produkte"/>
    <s v="BUs"/>
    <s v="Symptome"/>
    <x v="2"/>
    <n v="480"/>
    <s v="Vorschmelz"/>
    <s v="Zipfel, Endstücke"/>
    <x v="0"/>
    <x v="3"/>
    <s v="keinen Abnehmer/Schälen"/>
    <x v="15"/>
    <n v="36"/>
    <s v="Bu3"/>
    <s v="Zipfel, Endstücke"/>
    <m/>
  </r>
  <r>
    <s v="Produkte"/>
    <s v="BUs"/>
    <s v="Symptome"/>
    <x v="3"/>
    <n v="42"/>
    <s v="Qualitätssicherung"/>
    <s v="Laborproben"/>
    <x v="2"/>
    <x v="4"/>
    <s v="Laborprobe"/>
    <x v="15"/>
    <n v="36"/>
    <s v="Labor"/>
    <s v="Laborproben"/>
    <m/>
  </r>
  <r>
    <s v="Produkte"/>
    <s v="BUs"/>
    <s v="Symptome"/>
    <x v="3"/>
    <n v="60"/>
    <s v="Qualitätssicherung"/>
    <s v="Laborproben"/>
    <x v="2"/>
    <x v="4"/>
    <s v="Laborprobe"/>
    <x v="15"/>
    <n v="36"/>
    <s v="Labor"/>
    <s v="Laborproben"/>
    <m/>
  </r>
  <r>
    <s v="Produkte"/>
    <s v="BUs"/>
    <s v="Symptome"/>
    <x v="0"/>
    <n v="91"/>
    <s v="Abschnitte"/>
    <s v="ABS GOU-MI-VAKU"/>
    <x v="0"/>
    <x v="13"/>
    <s v="MHD abgelaufen"/>
    <x v="15"/>
    <n v="36"/>
    <s v="RWV"/>
    <n v="49500056"/>
    <m/>
  </r>
  <r>
    <s v="Produkte"/>
    <s v="BUs"/>
    <s v="Symptome"/>
    <x v="2"/>
    <n v="10"/>
    <s v="Rohware"/>
    <s v="Tilsiter 45% Fett i.Tr."/>
    <x v="1"/>
    <x v="5"/>
    <s v="Schmutz"/>
    <x v="15"/>
    <n v="36"/>
    <s v="Linie 1"/>
    <n v="23000103"/>
    <m/>
  </r>
  <r>
    <s v="Produkte"/>
    <s v="BUs"/>
    <s v="Symptome"/>
    <x v="0"/>
    <n v="25"/>
    <s v="Vorschmelz"/>
    <s v="Zipfel, Endstücke"/>
    <x v="0"/>
    <x v="13"/>
    <s v="mehr VOS als Rework"/>
    <x v="15"/>
    <n v="36"/>
    <s v="Abfüllung"/>
    <s v="Zipfel, Endstücke"/>
    <m/>
  </r>
  <r>
    <s v="Produkte"/>
    <s v="BUs"/>
    <s v="Symptome"/>
    <x v="1"/>
    <n v="56"/>
    <s v="Abschnitte"/>
    <s v="ABS BLU-FOU"/>
    <x v="5"/>
    <x v="24"/>
    <s v="&lt;100kg/Monat"/>
    <x v="15"/>
    <n v="36"/>
    <s v="Linie 20"/>
    <n v="29500892"/>
    <m/>
  </r>
  <r>
    <s v="Produkte"/>
    <s v="BUs"/>
    <s v="Symptome"/>
    <x v="2"/>
    <n v="72"/>
    <s v="Abschnitte"/>
    <s v="ABS PROV-VAKU"/>
    <x v="0"/>
    <x v="2"/>
    <s v="gemischtes Produkt"/>
    <x v="15"/>
    <n v="36"/>
    <s v="Linie 1"/>
    <n v="49500055"/>
    <m/>
  </r>
  <r>
    <s v="Produkte"/>
    <s v="BUs"/>
    <s v="Symptome"/>
    <x v="2"/>
    <n v="42"/>
    <s v="Abschnitte"/>
    <s v="ABS BUN-PF 50% L33 vaku"/>
    <x v="0"/>
    <x v="2"/>
    <s v="wurde nicht eingesetzt"/>
    <x v="15"/>
    <n v="36"/>
    <s v="Linie 33"/>
    <n v="49500166"/>
    <m/>
  </r>
  <r>
    <s v="Produkte"/>
    <s v="BUs"/>
    <s v="Symptome"/>
    <x v="1"/>
    <n v="123"/>
    <s v="Abschnitte"/>
    <s v="ABS CAMBOZOLA"/>
    <x v="5"/>
    <x v="24"/>
    <s v="&lt;300kg/Monat"/>
    <x v="15"/>
    <n v="36"/>
    <s v="Linie 20"/>
    <n v="29501023"/>
    <m/>
  </r>
  <r>
    <s v="Produkte"/>
    <s v="BUs"/>
    <s v="Symptome"/>
    <x v="1"/>
    <n v="2"/>
    <s v="Abschnitte"/>
    <s v="ABS Crémeux"/>
    <x v="5"/>
    <x v="24"/>
    <s v="&lt;20kg/Monat"/>
    <x v="15"/>
    <n v="36"/>
    <s v="Linie 29"/>
    <n v="29500957"/>
    <m/>
  </r>
  <r>
    <s v="Produkte"/>
    <s v="BUs"/>
    <s v="Symptome"/>
    <x v="2"/>
    <n v="17"/>
    <s v="Abschnitte"/>
    <s v="ABS Pfeffer-Bruch"/>
    <x v="5"/>
    <x v="24"/>
    <s v="keinen Verwendungszweck"/>
    <x v="15"/>
    <n v="36"/>
    <s v="Linie 4"/>
    <n v="29501017"/>
    <m/>
  </r>
  <r>
    <s v="Produkte"/>
    <s v="BUs"/>
    <s v="Symptome"/>
    <x v="1"/>
    <n v="4"/>
    <s v="Abschnitte"/>
    <s v="ABS ZIEGENR"/>
    <x v="5"/>
    <x v="24"/>
    <s v="&lt;100kg/Monat"/>
    <x v="15"/>
    <n v="36"/>
    <s v="Linie 20"/>
    <n v="29500913"/>
    <m/>
  </r>
  <r>
    <s v="Produkte"/>
    <s v="BUs"/>
    <s v="Symptome"/>
    <x v="2"/>
    <n v="10"/>
    <s v="Rest"/>
    <s v="Reste Zipfel"/>
    <x v="5"/>
    <x v="30"/>
    <s v="Reste von Würste beim Köpfen"/>
    <x v="15"/>
    <n v="36"/>
    <s v="WVP"/>
    <s v="Reste Zipfel"/>
    <m/>
  </r>
  <r>
    <s v="Produkte"/>
    <s v="BUs"/>
    <s v="Symptome"/>
    <x v="0"/>
    <n v="20"/>
    <s v="RW"/>
    <s v="RW Schinken "/>
    <x v="3"/>
    <x v="20"/>
    <s v="Darm geplatzt"/>
    <x v="15"/>
    <n v="36"/>
    <s v="Abfüllung"/>
    <s v="RW Schinken "/>
    <m/>
  </r>
  <r>
    <s v="Produkte"/>
    <s v="BUs"/>
    <s v="Symptome"/>
    <x v="0"/>
    <n v="22.2"/>
    <s v="RW"/>
    <s v="RW JALA-NAT 9,3KG JER D"/>
    <x v="3"/>
    <x v="20"/>
    <s v="Darm geplatzt"/>
    <x v="15"/>
    <n v="36"/>
    <s v="Abfüllung"/>
    <n v="32000066"/>
    <m/>
  </r>
  <r>
    <s v="Produkte"/>
    <s v="BUs"/>
    <s v="Symptome"/>
    <x v="0"/>
    <n v="31.8"/>
    <s v="RW"/>
    <s v="GRW NATUR 7,2KG"/>
    <x v="3"/>
    <x v="20"/>
    <s v="Darm geplatzt"/>
    <x v="15"/>
    <n v="36"/>
    <s v="Abfüllung"/>
    <n v="32000049"/>
    <m/>
  </r>
  <r>
    <s v="Produkte"/>
    <s v="BUs"/>
    <s v="Symptome"/>
    <x v="0"/>
    <n v="47"/>
    <s v="Diverses"/>
    <s v="Diverses aus Abfüllung"/>
    <x v="3"/>
    <x v="20"/>
    <s v="Schlaufe gerissen"/>
    <x v="15"/>
    <n v="36"/>
    <s v="Abfüllung"/>
    <s v="Diverses aus Abfüllung"/>
    <m/>
  </r>
  <r>
    <s v="Produkte"/>
    <s v="BUs"/>
    <s v="Symptome"/>
    <x v="0"/>
    <n v="20"/>
    <s v="Vorschmelz"/>
    <s v="Räucher VS"/>
    <x v="3"/>
    <x v="8"/>
    <s v="nicht eindeutig"/>
    <x v="15"/>
    <n v="36"/>
    <s v="Abfüllung"/>
    <s v="Räucher VS"/>
    <m/>
  </r>
  <r>
    <s v="Produkte"/>
    <s v="BUs"/>
    <s v="Symptome"/>
    <x v="0"/>
    <n v="12.8"/>
    <s v="Diverses"/>
    <s v="Diverses aus Abfüllung"/>
    <x v="3"/>
    <x v="8"/>
    <s v="nicht eindeutig"/>
    <x v="15"/>
    <n v="36"/>
    <s v="Abfüllung"/>
    <s v="Diverses aus Abfüllung"/>
    <m/>
  </r>
  <r>
    <s v="Produkte"/>
    <s v="BUs"/>
    <s v="Symptome"/>
    <x v="0"/>
    <n v="16.2"/>
    <s v="Diverses"/>
    <s v="Diverses aus Abfüllung"/>
    <x v="3"/>
    <x v="8"/>
    <s v="nicht eindeutig"/>
    <x v="15"/>
    <n v="36"/>
    <s v="Abfüllung"/>
    <s v="Diverses aus Abfüllung"/>
    <m/>
  </r>
  <r>
    <s v="Produkte"/>
    <s v="BUs"/>
    <s v="Symptome"/>
    <x v="0"/>
    <n v="40"/>
    <s v="Diverses"/>
    <s v="Diverses aus Abfüllung"/>
    <x v="3"/>
    <x v="18"/>
    <s v="erforderlich"/>
    <x v="15"/>
    <n v="36"/>
    <s v="Abfüllung"/>
    <s v="Diverses aus Abfüllung"/>
    <m/>
  </r>
  <r>
    <s v="Produkte"/>
    <s v="BUs"/>
    <s v="Symptome"/>
    <x v="0"/>
    <n v="55"/>
    <s v="Diverses"/>
    <s v="Diverses aus Abfüllung"/>
    <x v="3"/>
    <x v="8"/>
    <s v="nicht eindeutig"/>
    <x v="15"/>
    <n v="36"/>
    <s v="Abfüllung"/>
    <s v="Diverses aus Abfüllung"/>
    <m/>
  </r>
  <r>
    <s v="Produkte"/>
    <s v="BUs"/>
    <s v="Symptome"/>
    <x v="0"/>
    <n v="120"/>
    <s v="Rest"/>
    <s v="SKZ 8OZ"/>
    <x v="3"/>
    <x v="18"/>
    <s v="erforderlich"/>
    <x v="15"/>
    <n v="36"/>
    <s v="Abfüllung"/>
    <n v="23500428"/>
    <m/>
  </r>
  <r>
    <s v="Produkte"/>
    <s v="BUs"/>
    <s v="Symptome"/>
    <x v="2"/>
    <n v="314.90000000000003"/>
    <s v="RW"/>
    <s v="Vorschmelzwürste 6,7 kg"/>
    <x v="0"/>
    <x v="3"/>
    <s v="keinen Abnehmer/Schälen"/>
    <x v="16"/>
    <n v="36"/>
    <s v="WVP"/>
    <n v="31000094"/>
    <m/>
  </r>
  <r>
    <s v="Produkte"/>
    <s v="BUs"/>
    <s v="Symptome"/>
    <x v="2"/>
    <n v="915"/>
    <s v="Vorschmelz"/>
    <s v="Zipfel, Endstücke"/>
    <x v="0"/>
    <x v="3"/>
    <s v="keinen Abnehmer/Schälen"/>
    <x v="16"/>
    <n v="36"/>
    <s v="Bu3"/>
    <s v="Zipfel, Endstücke"/>
    <m/>
  </r>
  <r>
    <s v="Produkte"/>
    <s v="BUs"/>
    <s v="Symptome"/>
    <x v="3"/>
    <n v="25"/>
    <s v="Qualitätssicherung"/>
    <s v="Laborproben"/>
    <x v="2"/>
    <x v="4"/>
    <s v="Laborprobe"/>
    <x v="16"/>
    <n v="36"/>
    <s v="Labor"/>
    <s v="Laborproben"/>
    <m/>
  </r>
  <r>
    <s v="Produkte"/>
    <s v="BUs"/>
    <s v="Symptome"/>
    <x v="0"/>
    <n v="100"/>
    <s v="Rohware"/>
    <s v="Cheddar Cheese 50% Block"/>
    <x v="0"/>
    <x v="26"/>
    <s v="Luftzieher"/>
    <x v="16"/>
    <n v="36"/>
    <s v="RWV"/>
    <s v="Cheddar Cheese 50% Block"/>
    <m/>
  </r>
  <r>
    <s v="Produkte"/>
    <s v="BUs"/>
    <s v="Symptome"/>
    <x v="2"/>
    <n v="133"/>
    <s v="Vorschmelz"/>
    <s v="VOS VEG-SCH WÜRZIG"/>
    <x v="0"/>
    <x v="2"/>
    <s v="mehr VOS als Rework"/>
    <x v="16"/>
    <n v="36"/>
    <s v="Linie 1"/>
    <n v="29900003"/>
    <m/>
  </r>
  <r>
    <s v="Produkte"/>
    <s v="BUs"/>
    <s v="Symptome"/>
    <x v="0"/>
    <n v="111"/>
    <s v="Vorschmelz"/>
    <s v="VOS Walnuss Blöcke"/>
    <x v="1"/>
    <x v="14"/>
    <s v="mehr VOS als Rework"/>
    <x v="16"/>
    <n v="36"/>
    <s v="RWV"/>
    <n v="29500593"/>
    <m/>
  </r>
  <r>
    <s v="Produkte"/>
    <s v="BUs"/>
    <s v="Symptome"/>
    <x v="3"/>
    <n v="450"/>
    <s v="Fertigware"/>
    <s v="Käsesnack"/>
    <x v="4"/>
    <x v="28"/>
    <s v="in Logistik stehen geblieben"/>
    <x v="16"/>
    <n v="36"/>
    <s v="Logistik"/>
    <s v="Käsesnack"/>
    <m/>
  </r>
  <r>
    <s v="Produkte"/>
    <s v="BUs"/>
    <s v="Symptome"/>
    <x v="2"/>
    <n v="18"/>
    <s v="Abschnitte"/>
    <s v="ABS Bio Gouda 48%, mitt"/>
    <x v="0"/>
    <x v="2"/>
    <s v="wurde nicht eingesetzt"/>
    <x v="16"/>
    <n v="36"/>
    <s v="Linie 18"/>
    <n v="29500754"/>
    <m/>
  </r>
  <r>
    <s v="Produkte"/>
    <s v="BUs"/>
    <s v="Symptome"/>
    <x v="1"/>
    <n v="3"/>
    <s v="Abschnitte"/>
    <s v="ABS AT-ROTWEIN"/>
    <x v="5"/>
    <x v="24"/>
    <s v="&lt;20kg/Monat"/>
    <x v="16"/>
    <n v="36"/>
    <s v="Linie 23"/>
    <n v="29501013"/>
    <m/>
  </r>
  <r>
    <s v="Produkte"/>
    <s v="BUs"/>
    <s v="Symptome"/>
    <x v="1"/>
    <n v="30"/>
    <s v="Abschnitte"/>
    <s v="ABS MEDI-KRÄUK"/>
    <x v="5"/>
    <x v="24"/>
    <s v="&lt;500kg/Monat"/>
    <x v="16"/>
    <n v="36"/>
    <s v="Linie 21"/>
    <n v="29500886"/>
    <m/>
  </r>
  <r>
    <s v="Produkte"/>
    <s v="BUs"/>
    <s v="Symptome"/>
    <x v="1"/>
    <n v="11"/>
    <s v="Abschnitte"/>
    <s v="ABS PECO"/>
    <x v="5"/>
    <x v="24"/>
    <s v="&lt;300kg/Monat"/>
    <x v="16"/>
    <n v="36"/>
    <s v="Linie 23"/>
    <n v="29500891"/>
    <m/>
  </r>
  <r>
    <s v="Produkte"/>
    <s v="BUs"/>
    <s v="Symptome"/>
    <x v="1"/>
    <n v="8"/>
    <s v="Abschnitte"/>
    <s v="ABS ROVIN"/>
    <x v="5"/>
    <x v="24"/>
    <s v="&lt;300kg/Monat"/>
    <x v="16"/>
    <n v="36"/>
    <s v="Linie 23"/>
    <n v="29500900"/>
    <m/>
  </r>
  <r>
    <s v="Produkte"/>
    <s v="BUs"/>
    <s v="Symptome"/>
    <x v="0"/>
    <n v="50.6"/>
    <s v="Diverses"/>
    <s v="Diverses aus Abfüllung"/>
    <x v="3"/>
    <x v="8"/>
    <s v="nicht eindeutig"/>
    <x v="16"/>
    <n v="36"/>
    <s v="Abfüllung"/>
    <s v="Diverses aus Abfüllung"/>
    <m/>
  </r>
  <r>
    <s v="Produkte"/>
    <s v="BUs"/>
    <s v="Symptome"/>
    <x v="0"/>
    <n v="108"/>
    <s v="Diverses"/>
    <s v="Diverses aus Abfüllung"/>
    <x v="3"/>
    <x v="8"/>
    <s v="nicht eindeutig"/>
    <x v="16"/>
    <n v="36"/>
    <s v="Abfüllung"/>
    <s v="Diverses aus Abfüllung"/>
    <m/>
  </r>
  <r>
    <s v="Produkte"/>
    <s v="BUs"/>
    <s v="Symptome"/>
    <x v="3"/>
    <n v="2"/>
    <s v="Qualitätssicherung"/>
    <s v="Diverses QM"/>
    <x v="2"/>
    <x v="9"/>
    <s v="Sensorik"/>
    <x v="16"/>
    <n v="36"/>
    <s v="QM"/>
    <s v="Diverses QM"/>
    <m/>
  </r>
  <r>
    <s v="Produkte"/>
    <s v="BUs"/>
    <s v="Symptome"/>
    <x v="3"/>
    <n v="2"/>
    <s v="Qualitätssicherung"/>
    <s v="Diverses QM"/>
    <x v="2"/>
    <x v="9"/>
    <s v="Sensorik"/>
    <x v="16"/>
    <n v="36"/>
    <s v="QM"/>
    <s v="Diverses QM"/>
    <m/>
  </r>
  <r>
    <s v="Produkte"/>
    <s v="BUs"/>
    <s v="Symptome"/>
    <x v="3"/>
    <n v="4.5"/>
    <s v="Qualitätssicherung"/>
    <s v="Diverses QM"/>
    <x v="2"/>
    <x v="9"/>
    <s v="Sensorik"/>
    <x v="16"/>
    <n v="36"/>
    <s v="QM"/>
    <s v="Diverses QM"/>
    <m/>
  </r>
  <r>
    <s v="Produkte"/>
    <s v="BUs"/>
    <s v="Symptome"/>
    <x v="4"/>
    <n v="30"/>
    <s v="Rohware"/>
    <s v="Blöcke"/>
    <x v="0"/>
    <x v="10"/>
    <s v="Luftzieher/Folienriss durch Transport"/>
    <x v="17"/>
    <n v="36"/>
    <s v="BU2"/>
    <s v="Blöcke"/>
    <m/>
  </r>
  <r>
    <s v="Produkte"/>
    <s v="BUs"/>
    <s v="Symptome"/>
    <x v="0"/>
    <n v="115"/>
    <s v="Abschnitte"/>
    <s v="ABS 40-60% WSCH"/>
    <x v="0"/>
    <x v="0"/>
    <s v="Auftrag abgeschlossen, Reste stehen gelassen"/>
    <x v="17"/>
    <n v="36"/>
    <s v="Schmelze"/>
    <n v="29600029"/>
    <m/>
  </r>
  <r>
    <s v="Produkte"/>
    <s v="BUs"/>
    <s v="Symptome"/>
    <x v="3"/>
    <n v="7.2"/>
    <s v="Qualitätssicherung"/>
    <s v="Diverses Labor"/>
    <x v="2"/>
    <x v="19"/>
    <s v="Einwaage Labor"/>
    <x v="17"/>
    <n v="36"/>
    <s v="Labor"/>
    <s v="Diverses Labor"/>
    <m/>
  </r>
  <r>
    <s v="Produkte"/>
    <s v="BUs"/>
    <s v="Symptome"/>
    <x v="2"/>
    <n v="2613"/>
    <s v="Vorschmelz"/>
    <s v="VOS VEG-SCH-WÜRZIG-VAKU"/>
    <x v="5"/>
    <x v="14"/>
    <s v="mehr VOS als Rework"/>
    <x v="17"/>
    <n v="36"/>
    <s v="Linie 1"/>
    <n v="49900002"/>
    <m/>
  </r>
  <r>
    <s v="Produkte"/>
    <s v="BUs"/>
    <s v="Symptome"/>
    <x v="2"/>
    <n v="606"/>
    <s v="Vorschmelz"/>
    <s v="VOS VEG-SCH-MILD-VAKU"/>
    <x v="5"/>
    <x v="14"/>
    <s v="mehr VOS als Rework"/>
    <x v="17"/>
    <n v="36"/>
    <s v="Linie 1"/>
    <n v="49900001"/>
    <m/>
  </r>
  <r>
    <s v="Produkte"/>
    <s v="BUs"/>
    <s v="Symptome"/>
    <x v="0"/>
    <n v="22"/>
    <s v="Vorschmelz"/>
    <s v="VOS-ABS ENTSORGUNG"/>
    <x v="1"/>
    <x v="7"/>
    <s v="keine Verwendung möglich"/>
    <x v="17"/>
    <n v="36"/>
    <s v="RWV"/>
    <n v="29500917"/>
    <m/>
  </r>
  <r>
    <s v="Produkte"/>
    <s v="BUs"/>
    <s v="Symptome"/>
    <x v="3"/>
    <n v="135.80000000000001"/>
    <s v="Qualitätssicherung"/>
    <s v="Laborproben"/>
    <x v="2"/>
    <x v="4"/>
    <s v="Laborprobe"/>
    <x v="17"/>
    <n v="36"/>
    <s v="Labor"/>
    <s v="Laborproben"/>
    <m/>
  </r>
  <r>
    <s v="Produkte"/>
    <s v="BUs"/>
    <s v="Symptome"/>
    <x v="0"/>
    <n v="133.6"/>
    <s v="Vorschmelz"/>
    <s v="VOS Walnuss Blöcke"/>
    <x v="1"/>
    <x v="14"/>
    <s v="mehr VOS als Rework"/>
    <x v="17"/>
    <n v="36"/>
    <s v="RWV"/>
    <n v="29500593"/>
    <m/>
  </r>
  <r>
    <s v="Produkte"/>
    <s v="BUs"/>
    <s v="Symptome"/>
    <x v="3"/>
    <n v="175.5"/>
    <s v="Qualitätssicherung"/>
    <s v="Diverses Labor"/>
    <x v="2"/>
    <x v="12"/>
    <s v="Rückstellproben"/>
    <x v="17"/>
    <n v="36"/>
    <s v="Labor"/>
    <s v="Diverses Labor"/>
    <m/>
  </r>
  <r>
    <s v="Produkte"/>
    <s v="BUs"/>
    <s v="Symptome"/>
    <x v="2"/>
    <n v="35"/>
    <s v="Abschnitte"/>
    <s v="ABS Bio Gouda 48%, mitt"/>
    <x v="0"/>
    <x v="2"/>
    <s v="wurde nicht eingesetzt"/>
    <x v="17"/>
    <n v="36"/>
    <s v="Linie 18"/>
    <n v="29500754"/>
    <m/>
  </r>
  <r>
    <s v="Produkte"/>
    <s v="BUs"/>
    <s v="Symptome"/>
    <x v="3"/>
    <n v="777.6"/>
    <s v="RW"/>
    <s v="Black Forest Räucherkäs"/>
    <x v="1"/>
    <x v="11"/>
    <s v="Rückrufaktion"/>
    <x v="17"/>
    <n v="36"/>
    <s v="Logistik"/>
    <n v="57000277"/>
    <m/>
  </r>
  <r>
    <s v="Produkte"/>
    <s v="BUs"/>
    <s v="Symptome"/>
    <x v="0"/>
    <n v="13"/>
    <s v="Abschnitte"/>
    <s v="ABS BERGBAU-MAAS-VAKU"/>
    <x v="1"/>
    <x v="5"/>
    <s v="Schmutz"/>
    <x v="17"/>
    <n v="36"/>
    <s v="Abfüllung"/>
    <n v="49500173"/>
    <m/>
  </r>
  <r>
    <s v="Produkte"/>
    <s v="BUs"/>
    <s v="Symptome"/>
    <x v="1"/>
    <n v="19"/>
    <s v="Abschnitte"/>
    <s v="ABS Unser Blütenkäse"/>
    <x v="5"/>
    <x v="24"/>
    <s v="&lt;500kg/Monat"/>
    <x v="17"/>
    <n v="36"/>
    <s v="Linie 22"/>
    <n v="29500910"/>
    <m/>
  </r>
  <r>
    <s v="Produkte"/>
    <s v="BUs"/>
    <s v="Symptome"/>
    <x v="1"/>
    <n v="19"/>
    <s v="Abschnitte"/>
    <s v="ABS Unser Blütenkäse"/>
    <x v="5"/>
    <x v="24"/>
    <s v="&lt;500kg/Monat"/>
    <x v="17"/>
    <n v="36"/>
    <s v="Linie 22"/>
    <n v="29500910"/>
    <m/>
  </r>
  <r>
    <s v="Produkte"/>
    <s v="BUs"/>
    <s v="Symptome"/>
    <x v="1"/>
    <n v="7"/>
    <s v="Abschnitte"/>
    <s v="ABS Whisky-Nuts"/>
    <x v="5"/>
    <x v="24"/>
    <s v="&lt;300kg/Monat"/>
    <x v="17"/>
    <n v="36"/>
    <s v="Linie 21"/>
    <n v="29501009"/>
    <m/>
  </r>
  <r>
    <s v="Produkte"/>
    <s v="BUs"/>
    <s v="Symptome"/>
    <x v="1"/>
    <n v="7"/>
    <s v="Abschnitte"/>
    <s v="ABS Whisky-Nuts"/>
    <x v="5"/>
    <x v="24"/>
    <s v="&lt;300kg/Monat"/>
    <x v="17"/>
    <n v="36"/>
    <s v="Linie 21"/>
    <n v="29501009"/>
    <m/>
  </r>
  <r>
    <s v="Produkte"/>
    <s v="BUs"/>
    <s v="Symptome"/>
    <x v="0"/>
    <n v="16"/>
    <s v="Diverses"/>
    <s v="Diverses aus Abfüllung"/>
    <x v="3"/>
    <x v="8"/>
    <s v="nicht eindeutig"/>
    <x v="17"/>
    <n v="36"/>
    <s v="Abfüllung"/>
    <s v="Diverses aus Abfüllung"/>
    <m/>
  </r>
  <r>
    <s v="Produkte"/>
    <s v="BUs"/>
    <s v="Symptome"/>
    <x v="0"/>
    <n v="19"/>
    <s v="Diverses"/>
    <s v="Diverses aus Abfüllung"/>
    <x v="3"/>
    <x v="8"/>
    <s v="nicht eindeutig"/>
    <x v="17"/>
    <n v="36"/>
    <s v="Abfüllung"/>
    <s v="Diverses aus Abfüllung"/>
    <m/>
  </r>
  <r>
    <s v="Produkte"/>
    <s v="BUs"/>
    <s v="Symptome"/>
    <x v="0"/>
    <n v="81"/>
    <s v="Diverses"/>
    <s v="Diverses aus Abfüllung"/>
    <x v="3"/>
    <x v="8"/>
    <s v="nicht eindeutig"/>
    <x v="17"/>
    <n v="36"/>
    <s v="Abfüllung"/>
    <s v="Diverses aus Abfüllung"/>
    <m/>
  </r>
  <r>
    <s v="Produkte"/>
    <s v="BUs"/>
    <s v="Symptome"/>
    <x v="0"/>
    <n v="120"/>
    <s v="Diverses"/>
    <s v="Diverses aus Abfüllung"/>
    <x v="3"/>
    <x v="8"/>
    <s v="nicht eindeutig"/>
    <x v="17"/>
    <n v="36"/>
    <s v="Abfüllung"/>
    <s v="Diverses aus Abfüllung"/>
    <m/>
  </r>
  <r>
    <s v="Produkte"/>
    <s v="BUs"/>
    <s v="Symptome"/>
    <x v="0"/>
    <n v="141.4"/>
    <s v="Diverses"/>
    <s v="Diverses aus Abfüllung"/>
    <x v="3"/>
    <x v="8"/>
    <s v="nicht eindeutig"/>
    <x v="17"/>
    <n v="36"/>
    <s v="Abfüllung"/>
    <s v="Diverses aus Abfüllung"/>
    <m/>
  </r>
  <r>
    <s v="Produkte"/>
    <s v="BUs"/>
    <s v="Symptome"/>
    <x v="0"/>
    <n v="210"/>
    <s v="Diverses"/>
    <s v="Diverses aus Abfüllung"/>
    <x v="3"/>
    <x v="18"/>
    <s v="erforderlich"/>
    <x v="17"/>
    <n v="36"/>
    <s v="Abfüllung"/>
    <s v="Diverses aus Abfüllung"/>
    <m/>
  </r>
  <r>
    <s v="Produkte"/>
    <s v="BUs"/>
    <s v="Symptome"/>
    <x v="3"/>
    <n v="5.8"/>
    <s v="Qualitätssicherung"/>
    <s v="Diverses QM"/>
    <x v="2"/>
    <x v="9"/>
    <s v="Sensorik"/>
    <x v="17"/>
    <n v="36"/>
    <s v="QM"/>
    <s v="Diverses QM"/>
    <m/>
  </r>
  <r>
    <s v="Produkte"/>
    <s v="BUs"/>
    <s v="Symptome"/>
    <x v="4"/>
    <n v="30"/>
    <s v="Rohware"/>
    <s v="Blöcke"/>
    <x v="0"/>
    <x v="10"/>
    <s v="Luftzieher/Folienriss durch Transport"/>
    <x v="18"/>
    <n v="37"/>
    <s v="BU2"/>
    <s v="Blöcke"/>
    <m/>
  </r>
  <r>
    <s v="Produkte"/>
    <s v="BUs"/>
    <s v="Symptome"/>
    <x v="0"/>
    <n v="22"/>
    <s v="Vorschmelz"/>
    <s v="VS GRS Natur OGT"/>
    <x v="0"/>
    <x v="0"/>
    <s v="Aufgrund Konsistenz nicht genommen. Zu wenig VOS verarbeitet. Vom Warmen ins Kalte -&gt; Schimmel"/>
    <x v="18"/>
    <n v="37"/>
    <s v="Schmelze"/>
    <n v="29600009"/>
    <m/>
  </r>
  <r>
    <s v="Produkte"/>
    <s v="BUs"/>
    <s v="Symptome"/>
    <x v="0"/>
    <n v="47"/>
    <s v="Vorschmelz"/>
    <s v="VOS URW-SPASTUP-3500034"/>
    <x v="0"/>
    <x v="0"/>
    <s v="Aufgrund Konsistenz nicht genommen. Zu wenig VOS verarbeitet. Vom Warmen ins Kalte -&gt; Schimmel"/>
    <x v="18"/>
    <n v="37"/>
    <s v="Schmelze"/>
    <n v="29501052"/>
    <m/>
  </r>
  <r>
    <s v="Produkte"/>
    <s v="BUs"/>
    <s v="Symptome"/>
    <x v="0"/>
    <n v="47"/>
    <s v="Vorschmelz"/>
    <s v="VOS URW-VS-SCHI"/>
    <x v="0"/>
    <x v="0"/>
    <s v="Aufgrund Konsistenz nicht genommen. Zu wenig VOS verarbeitet. Vom Warmen ins Kalte -&gt; Schimmel"/>
    <x v="18"/>
    <n v="37"/>
    <s v="Schmelze"/>
    <n v="29500949"/>
    <m/>
  </r>
  <r>
    <s v="Produkte"/>
    <s v="BUs"/>
    <s v="Symptome"/>
    <x v="0"/>
    <n v="16"/>
    <s v="Vorschmelz"/>
    <s v="VOS URW-VS-SPICKER-NATU"/>
    <x v="0"/>
    <x v="0"/>
    <s v="Aufgrund Konsistenz nicht genommen. Zu wenig VOS verarbeitet. Vom Warmen ins Kalte -&gt; Schimmel"/>
    <x v="18"/>
    <n v="37"/>
    <s v="Schmelze"/>
    <n v="29500948"/>
    <m/>
  </r>
  <r>
    <s v="Produkte"/>
    <s v="BUs"/>
    <s v="Symptome"/>
    <x v="3"/>
    <n v="5.3"/>
    <s v="Qualitätssicherung"/>
    <s v="Diverses Labor"/>
    <x v="2"/>
    <x v="19"/>
    <s v="Einwaage Labor"/>
    <x v="18"/>
    <n v="37"/>
    <s v="Labor"/>
    <s v="Diverses Labor"/>
    <m/>
  </r>
  <r>
    <s v="Produkte"/>
    <s v="BUs"/>
    <s v="Symptome"/>
    <x v="3"/>
    <n v="7.8"/>
    <s v="Qualitätssicherung"/>
    <s v="Diverses Labor"/>
    <x v="2"/>
    <x v="19"/>
    <s v="Einwaage Labor"/>
    <x v="18"/>
    <n v="37"/>
    <s v="Labor"/>
    <s v="Diverses Labor"/>
    <m/>
  </r>
  <r>
    <s v="Produkte"/>
    <s v="BUs"/>
    <s v="Symptome"/>
    <x v="3"/>
    <n v="13.5"/>
    <s v="Qualitätssicherung"/>
    <s v="Diverses Labor"/>
    <x v="2"/>
    <x v="19"/>
    <s v="Einwaage Labor"/>
    <x v="18"/>
    <n v="37"/>
    <s v="Labor"/>
    <s v="Diverses Labor"/>
    <m/>
  </r>
  <r>
    <s v="Produkte"/>
    <s v="BUs"/>
    <s v="Symptome"/>
    <x v="0"/>
    <n v="11"/>
    <s v="Vorschmelz"/>
    <s v="VOS-ABS ENTSORGUNG"/>
    <x v="1"/>
    <x v="7"/>
    <s v="keine Verwendung möglich"/>
    <x v="18"/>
    <n v="37"/>
    <s v="RWV"/>
    <n v="29500917"/>
    <m/>
  </r>
  <r>
    <s v="Produkte"/>
    <s v="BUs"/>
    <s v="Symptome"/>
    <x v="0"/>
    <n v="42"/>
    <s v="Vorschmelz"/>
    <s v="VOS-ABS ENTSORGUNG"/>
    <x v="1"/>
    <x v="7"/>
    <s v="keine Verwendung möglich"/>
    <x v="18"/>
    <n v="37"/>
    <s v="RWV"/>
    <n v="29500917"/>
    <m/>
  </r>
  <r>
    <s v="Produkte"/>
    <s v="BUs"/>
    <s v="Symptome"/>
    <x v="0"/>
    <n v="45"/>
    <s v="Vorschmelz"/>
    <s v="VOS-ABS ENTSORGUNG"/>
    <x v="1"/>
    <x v="7"/>
    <s v="keine Verwendung möglich"/>
    <x v="18"/>
    <n v="37"/>
    <s v="RWV"/>
    <n v="29500917"/>
    <m/>
  </r>
  <r>
    <s v="Produkte"/>
    <s v="BUs"/>
    <s v="Symptome"/>
    <x v="2"/>
    <n v="148"/>
    <s v="Abschnitte"/>
    <s v="ABS CHED-PF-KRÄUK gemis"/>
    <x v="1"/>
    <x v="15"/>
    <s v="keine weitere Verwendung"/>
    <x v="18"/>
    <n v="37"/>
    <s v="Linie 33"/>
    <n v="29501003"/>
    <m/>
  </r>
  <r>
    <s v="Produkte"/>
    <s v="BUs"/>
    <s v="Symptome"/>
    <x v="2"/>
    <n v="377"/>
    <s v="Vorschmelz"/>
    <s v="VOS Räucher Chili Vorsc"/>
    <x v="0"/>
    <x v="3"/>
    <s v="keinen Abnehmer/Schälen"/>
    <x v="18"/>
    <n v="37"/>
    <s v="WVP"/>
    <n v="29500527"/>
    <m/>
  </r>
  <r>
    <s v="Produkte"/>
    <s v="BUs"/>
    <s v="Symptome"/>
    <x v="2"/>
    <n v="389.8"/>
    <s v="Vorschmelz"/>
    <s v="VOS Räucher Schinken Vo"/>
    <x v="0"/>
    <x v="3"/>
    <s v="keinen Abnehmer/Schälen"/>
    <x v="18"/>
    <n v="37"/>
    <s v="WVP"/>
    <n v="29500528"/>
    <m/>
  </r>
  <r>
    <s v="Produkte"/>
    <s v="BUs"/>
    <s v="Symptome"/>
    <x v="2"/>
    <n v="276"/>
    <s v="Vorschmelz"/>
    <s v="VOS RW NATUR AMM CO REZ"/>
    <x v="0"/>
    <x v="3"/>
    <s v="keinen Abnehmer/Schälen"/>
    <x v="18"/>
    <n v="37"/>
    <s v="WVP"/>
    <n v="29501022"/>
    <m/>
  </r>
  <r>
    <s v="Produkte"/>
    <s v="BUs"/>
    <s v="Symptome"/>
    <x v="2"/>
    <n v="268"/>
    <s v="Vorschmelz"/>
    <s v="VOS GRW-NATUR ZIPFEL 35"/>
    <x v="0"/>
    <x v="3"/>
    <s v="keinen Abnehmer/Schälen"/>
    <x v="18"/>
    <n v="37"/>
    <s v="Linie 11"/>
    <n v="29501063"/>
    <m/>
  </r>
  <r>
    <s v="Produkte"/>
    <s v="BUs"/>
    <s v="Symptome"/>
    <x v="2"/>
    <n v="422"/>
    <s v="Vorschmelz"/>
    <s v="VOS GRW-NATUR ZIPFEL 35"/>
    <x v="0"/>
    <x v="3"/>
    <s v="keinen Abnehmer/Schälen"/>
    <x v="18"/>
    <n v="37"/>
    <s v="Linie 11"/>
    <n v="29501063"/>
    <m/>
  </r>
  <r>
    <s v="Produkte"/>
    <s v="BUs"/>
    <s v="Symptome"/>
    <x v="2"/>
    <n v="459"/>
    <s v="Vorschmelz"/>
    <s v="VOS GRW-SCHI-NAT ENDSTÜ"/>
    <x v="0"/>
    <x v="3"/>
    <s v="keinen Abnehmer/Schälen"/>
    <x v="18"/>
    <n v="37"/>
    <s v="Linie 11"/>
    <n v="29501070"/>
    <m/>
  </r>
  <r>
    <s v="Produkte"/>
    <s v="BUs"/>
    <s v="Symptome"/>
    <x v="2"/>
    <n v="435"/>
    <s v="Vorschmelz"/>
    <s v="VOS RW-NATUR-EXTRA ZIPF"/>
    <x v="0"/>
    <x v="3"/>
    <s v="keinen Abnehmer/Schälen"/>
    <x v="18"/>
    <n v="37"/>
    <s v="Linie 16"/>
    <n v="29501082"/>
    <m/>
  </r>
  <r>
    <s v="Produkte"/>
    <s v="BUs"/>
    <s v="Symptome"/>
    <x v="2"/>
    <n v="522"/>
    <s v="Vorschmelz"/>
    <s v="Zipfel, Endstücke"/>
    <x v="0"/>
    <x v="3"/>
    <s v="keinen Abnehmer/Schälen"/>
    <x v="18"/>
    <n v="37"/>
    <s v="Bu3"/>
    <s v="Zipfel, Endstücke"/>
    <m/>
  </r>
  <r>
    <s v="Produkte"/>
    <s v="BUs"/>
    <s v="Symptome"/>
    <x v="3"/>
    <n v="20"/>
    <s v="Qualitätssicherung"/>
    <s v="Laborproben"/>
    <x v="2"/>
    <x v="4"/>
    <s v="Laborprobe"/>
    <x v="18"/>
    <n v="37"/>
    <s v="Labor"/>
    <s v="Laborproben"/>
    <m/>
  </r>
  <r>
    <s v="Produkte"/>
    <s v="BUs"/>
    <s v="Symptome"/>
    <x v="3"/>
    <n v="32.5"/>
    <s v="Qualitätssicherung"/>
    <s v="Laborproben"/>
    <x v="2"/>
    <x v="4"/>
    <s v="Laborprobe"/>
    <x v="18"/>
    <n v="37"/>
    <s v="Labor"/>
    <s v="Laborproben"/>
    <m/>
  </r>
  <r>
    <s v="Produkte"/>
    <s v="BUs"/>
    <s v="Symptome"/>
    <x v="3"/>
    <n v="66"/>
    <s v="Qualitätssicherung"/>
    <s v="Laborproben"/>
    <x v="2"/>
    <x v="4"/>
    <s v="Laborprobe"/>
    <x v="18"/>
    <n v="37"/>
    <s v="Labor"/>
    <s v="Laborproben"/>
    <m/>
  </r>
  <r>
    <s v="Produkte"/>
    <s v="BUs"/>
    <s v="Symptome"/>
    <x v="0"/>
    <n v="75"/>
    <s v="Rest"/>
    <s v="Schmelzkäsezubereitung"/>
    <x v="0"/>
    <x v="26"/>
    <s v="Luftzieher"/>
    <x v="18"/>
    <n v="37"/>
    <s v="RWV"/>
    <n v="47000175"/>
    <m/>
  </r>
  <r>
    <s v="Produkte"/>
    <s v="BUs"/>
    <s v="Symptome"/>
    <x v="0"/>
    <n v="72"/>
    <s v="Rest"/>
    <s v="PFEF-RING WOLFEN LOCH-1"/>
    <x v="1"/>
    <x v="5"/>
    <s v="Metall"/>
    <x v="18"/>
    <n v="37"/>
    <s v="Schmelze"/>
    <n v="23500290"/>
    <m/>
  </r>
  <r>
    <s v="Produkte"/>
    <s v="BUs"/>
    <s v="Symptome"/>
    <x v="3"/>
    <n v="128"/>
    <s v="Qualitätssicherung"/>
    <s v="Diverses Labor"/>
    <x v="2"/>
    <x v="12"/>
    <s v="Rückstellproben"/>
    <x v="18"/>
    <n v="37"/>
    <s v="Labor"/>
    <s v="Diverses Labor"/>
    <m/>
  </r>
  <r>
    <s v="Produkte"/>
    <s v="BUs"/>
    <s v="Symptome"/>
    <x v="2"/>
    <n v="30"/>
    <s v="Abschnitte"/>
    <s v="ABS CHED-ROT MIT ß-CARO"/>
    <x v="1"/>
    <x v="5"/>
    <s v="Schmutz"/>
    <x v="18"/>
    <n v="37"/>
    <s v="Linie 33"/>
    <n v="29501032"/>
    <m/>
  </r>
  <r>
    <s v="Produkte"/>
    <s v="BUs"/>
    <s v="Symptome"/>
    <x v="2"/>
    <n v="36"/>
    <s v="Abschnitte"/>
    <s v="ABS CHED-ROT MIT ß-CARO"/>
    <x v="1"/>
    <x v="5"/>
    <s v="Schmutz"/>
    <x v="18"/>
    <n v="37"/>
    <s v="Linie 33"/>
    <n v="29501032"/>
    <m/>
  </r>
  <r>
    <s v="Produkte"/>
    <s v="BUs"/>
    <s v="Symptome"/>
    <x v="2"/>
    <n v="19"/>
    <s v="Käsetheke"/>
    <s v="Mediterraner Kräuterkäs"/>
    <x v="0"/>
    <x v="2"/>
    <s v="wurde nicht eingesetzt"/>
    <x v="18"/>
    <n v="37"/>
    <s v="Linie 36"/>
    <n v="23000532"/>
    <m/>
  </r>
  <r>
    <s v="Produkte"/>
    <s v="BUs"/>
    <s v="Symptome"/>
    <x v="0"/>
    <n v="7"/>
    <s v="Vorschmelz"/>
    <s v="Zipfel, Endstücke"/>
    <x v="0"/>
    <x v="13"/>
    <s v="mehr VOS als Rework"/>
    <x v="18"/>
    <n v="37"/>
    <s v="Abfüllung"/>
    <s v="Zipfel, Endstücke"/>
    <m/>
  </r>
  <r>
    <s v="Produkte"/>
    <s v="BUs"/>
    <s v="Symptome"/>
    <x v="0"/>
    <n v="52"/>
    <s v="Vorschmelz"/>
    <s v="Zipfel, Endstücke"/>
    <x v="0"/>
    <x v="13"/>
    <s v="mehr VOS als Rework"/>
    <x v="18"/>
    <n v="37"/>
    <s v="Abfüllung"/>
    <s v="Zipfel, Endstücke"/>
    <m/>
  </r>
  <r>
    <s v="Produkte"/>
    <s v="BUs"/>
    <s v="Symptome"/>
    <x v="2"/>
    <n v="54"/>
    <s v="Vorschmelz"/>
    <s v="VOS VEG-SCH WÜRZIG"/>
    <x v="5"/>
    <x v="14"/>
    <s v="mehr VOS als Rework"/>
    <x v="18"/>
    <n v="37"/>
    <s v="Linie 1"/>
    <n v="29900003"/>
    <m/>
  </r>
  <r>
    <s v="Produkte"/>
    <s v="BUs"/>
    <s v="Symptome"/>
    <x v="0"/>
    <n v="276"/>
    <s v="ganze Würste"/>
    <s v="Würste 6000g Räucher fü"/>
    <x v="4"/>
    <x v="31"/>
    <s v="unterfüllt"/>
    <x v="18"/>
    <n v="37"/>
    <s v="Abfüllung"/>
    <n v="31000098"/>
    <m/>
  </r>
  <r>
    <s v="Produkte"/>
    <s v="BUs"/>
    <s v="Symptome"/>
    <x v="2"/>
    <n v="27.2"/>
    <s v="Vorschmelz"/>
    <s v="VOS GRW Natur 45% OGT"/>
    <x v="1"/>
    <x v="28"/>
    <s v="Retoure"/>
    <x v="18"/>
    <n v="37"/>
    <s v="Linie 34"/>
    <n v="29500622"/>
    <m/>
  </r>
  <r>
    <s v="Produkte"/>
    <s v="BUs"/>
    <s v="Symptome"/>
    <x v="0"/>
    <n v="97.199999999999989"/>
    <s v="RW"/>
    <s v="GRW CHILI-NAT 7,2GK NEU"/>
    <x v="3"/>
    <x v="20"/>
    <s v="Darm geplatzt"/>
    <x v="18"/>
    <n v="37"/>
    <s v="Abfüllung"/>
    <n v="32000107"/>
    <m/>
  </r>
  <r>
    <s v="Produkte"/>
    <s v="BUs"/>
    <s v="Symptome"/>
    <x v="0"/>
    <n v="12"/>
    <s v="Diverses"/>
    <s v="Diverses aus Abfüllung"/>
    <x v="3"/>
    <x v="8"/>
    <s v="nicht eindeutig"/>
    <x v="18"/>
    <n v="37"/>
    <s v="Abfüllung"/>
    <s v="Diverses aus Abfüllung"/>
    <m/>
  </r>
  <r>
    <s v="Produkte"/>
    <s v="BUs"/>
    <s v="Symptome"/>
    <x v="0"/>
    <n v="14.8"/>
    <s v="Diverses"/>
    <s v="Diverses aus Abfüllung"/>
    <x v="3"/>
    <x v="8"/>
    <s v="nicht eindeutig"/>
    <x v="18"/>
    <n v="37"/>
    <s v="Abfüllung"/>
    <s v="Diverses aus Abfüllung"/>
    <m/>
  </r>
  <r>
    <s v="Produkte"/>
    <s v="BUs"/>
    <s v="Symptome"/>
    <x v="0"/>
    <n v="23.4"/>
    <s v="Diverses"/>
    <s v="Diverses aus Abfüllung"/>
    <x v="3"/>
    <x v="8"/>
    <s v="nicht eindeutig"/>
    <x v="18"/>
    <n v="37"/>
    <s v="Abfüllung"/>
    <s v="Diverses aus Abfüllung"/>
    <m/>
  </r>
  <r>
    <s v="Produkte"/>
    <s v="BUs"/>
    <s v="Symptome"/>
    <x v="0"/>
    <n v="24.2"/>
    <s v="Diverses"/>
    <s v="Diverses aus Abfüllung"/>
    <x v="3"/>
    <x v="8"/>
    <s v="nicht eindeutig"/>
    <x v="18"/>
    <n v="37"/>
    <s v="Abfüllung"/>
    <s v="Diverses aus Abfüllung"/>
    <m/>
  </r>
  <r>
    <s v="Produkte"/>
    <s v="BUs"/>
    <s v="Symptome"/>
    <x v="0"/>
    <n v="31.6"/>
    <s v="Diverses"/>
    <s v="Diverses aus Abfüllung"/>
    <x v="3"/>
    <x v="8"/>
    <s v="nicht eindeutig"/>
    <x v="18"/>
    <n v="37"/>
    <s v="Abfüllung"/>
    <s v="Diverses aus Abfüllung"/>
    <m/>
  </r>
  <r>
    <s v="Produkte"/>
    <s v="BUs"/>
    <s v="Symptome"/>
    <x v="0"/>
    <n v="32"/>
    <s v="Diverses"/>
    <s v="Diverses"/>
    <x v="3"/>
    <x v="8"/>
    <s v="nicht eindeutig"/>
    <x v="18"/>
    <n v="37"/>
    <s v="Abfüllung"/>
    <s v="Diverses"/>
    <m/>
  </r>
  <r>
    <s v="Produkte"/>
    <s v="BUs"/>
    <s v="Symptome"/>
    <x v="0"/>
    <n v="44"/>
    <s v="Diverses"/>
    <s v="Diverses aus Abfüllung"/>
    <x v="3"/>
    <x v="8"/>
    <s v="nicht eindeutig"/>
    <x v="18"/>
    <n v="37"/>
    <s v="Abfüllung"/>
    <s v="Diverses aus Abfüllung"/>
    <m/>
  </r>
  <r>
    <s v="Produkte"/>
    <s v="BUs"/>
    <s v="Symptome"/>
    <x v="0"/>
    <n v="50"/>
    <s v="Diverses"/>
    <s v="Diverses aus Abfüllung"/>
    <x v="3"/>
    <x v="8"/>
    <s v="nicht eindeutig"/>
    <x v="18"/>
    <n v="37"/>
    <s v="Abfüllung"/>
    <s v="Diverses aus Abfüllung"/>
    <m/>
  </r>
  <r>
    <s v="Produkte"/>
    <s v="BUs"/>
    <s v="Symptome"/>
    <x v="0"/>
    <n v="53"/>
    <s v="Diverses"/>
    <s v="Diverses aus Abfüllung"/>
    <x v="3"/>
    <x v="8"/>
    <s v="nicht eindeutig"/>
    <x v="18"/>
    <n v="37"/>
    <s v="Abfüllung"/>
    <s v="Diverses aus Abfüllung"/>
    <m/>
  </r>
  <r>
    <s v="Produkte"/>
    <s v="BUs"/>
    <s v="Symptome"/>
    <x v="0"/>
    <n v="98"/>
    <s v="Diverses"/>
    <s v="Diverses aus Abfüllung"/>
    <x v="3"/>
    <x v="8"/>
    <s v="nicht eindeutig"/>
    <x v="18"/>
    <n v="37"/>
    <s v="Abfüllung"/>
    <s v="Diverses aus Abfüllung"/>
    <m/>
  </r>
  <r>
    <s v="Produkte"/>
    <s v="BUs"/>
    <s v="Symptome"/>
    <x v="0"/>
    <n v="100"/>
    <s v="Diverses"/>
    <s v="Diverses aus Abfüllung"/>
    <x v="3"/>
    <x v="8"/>
    <s v="nicht eindeutig"/>
    <x v="18"/>
    <n v="37"/>
    <s v="Abfüllung"/>
    <s v="Diverses aus Abfüllung"/>
    <m/>
  </r>
  <r>
    <s v="Produkte"/>
    <s v="BUs"/>
    <s v="Symptome"/>
    <x v="3"/>
    <n v="5.3"/>
    <s v="Qualitätssicherung"/>
    <s v="Diverses QM"/>
    <x v="2"/>
    <x v="9"/>
    <s v="Sensorik"/>
    <x v="18"/>
    <n v="37"/>
    <s v="QM"/>
    <s v="Diverses QM"/>
    <m/>
  </r>
  <r>
    <s v="Produkte"/>
    <s v="BUs"/>
    <s v="Symptome"/>
    <x v="0"/>
    <n v="25"/>
    <s v="Vorschmelz"/>
    <s v="VOS URW NATUR AMM CO RE"/>
    <x v="0"/>
    <x v="0"/>
    <s v="Aufgrund Konsistenz nicht genommen. Zu wenig VOS verarbeitet. Vom Warmen ins Kalte -&gt; Schimmel"/>
    <x v="19"/>
    <n v="37"/>
    <s v="Schmelze"/>
    <n v="29501021"/>
    <m/>
  </r>
  <r>
    <s v="Produkte"/>
    <s v="BUs"/>
    <s v="Symptome"/>
    <x v="2"/>
    <n v="328"/>
    <s v="Vorschmelz"/>
    <s v="VOS GRW-SCHI-NAT-VAKU"/>
    <x v="0"/>
    <x v="2"/>
    <s v="Da keine Aufträge für  weitere Verwendung"/>
    <x v="19"/>
    <n v="37"/>
    <s v="Linie 33"/>
    <n v="49500204"/>
    <m/>
  </r>
  <r>
    <s v="Produkte"/>
    <s v="BUs"/>
    <s v="Symptome"/>
    <x v="3"/>
    <n v="5.9"/>
    <s v="Qualitätssicherung"/>
    <s v="Diverses Labor"/>
    <x v="2"/>
    <x v="19"/>
    <s v="Einwaage Labor"/>
    <x v="19"/>
    <n v="37"/>
    <s v="Labor"/>
    <s v="Diverses Labor"/>
    <m/>
  </r>
  <r>
    <s v="Produkte"/>
    <s v="BUs"/>
    <s v="Symptome"/>
    <x v="2"/>
    <n v="525"/>
    <s v="Vorschmelz"/>
    <s v="VOS RW NATUR AMM CO REZ"/>
    <x v="0"/>
    <x v="3"/>
    <s v="keinen Abnehmer/Schälen"/>
    <x v="19"/>
    <n v="37"/>
    <s v="WVP"/>
    <n v="29501022"/>
    <m/>
  </r>
  <r>
    <s v="Produkte"/>
    <s v="BUs"/>
    <s v="Symptome"/>
    <x v="2"/>
    <n v="282"/>
    <s v="Vorschmelz"/>
    <s v="VOS RW-NATUR-NAT-VAKU"/>
    <x v="0"/>
    <x v="14"/>
    <s v="keinen Abnehmer und kein Schälen"/>
    <x v="19"/>
    <n v="37"/>
    <s v="Linie 16"/>
    <n v="49500089"/>
    <m/>
  </r>
  <r>
    <s v="Produkte"/>
    <s v="BUs"/>
    <s v="Symptome"/>
    <x v="2"/>
    <n v="402"/>
    <s v="Vorschmelz"/>
    <s v="VOS RW-JAL-NAT-VAKU"/>
    <x v="0"/>
    <x v="14"/>
    <s v="keinen Abnehmer und kein Schälen"/>
    <x v="19"/>
    <n v="37"/>
    <s v="Linie 11"/>
    <n v="49500091"/>
    <m/>
  </r>
  <r>
    <s v="Produkte"/>
    <s v="BUs"/>
    <s v="Symptome"/>
    <x v="2"/>
    <n v="203"/>
    <s v="Vorschmelz"/>
    <s v="VOS GRW-NATUR-VAKU / Er"/>
    <x v="0"/>
    <x v="3"/>
    <s v="keinen Abnehmer/Schälen"/>
    <x v="19"/>
    <n v="37"/>
    <s v="Linie 11"/>
    <n v="49500143"/>
    <m/>
  </r>
  <r>
    <s v="Produkte"/>
    <s v="BUs"/>
    <s v="Symptome"/>
    <x v="2"/>
    <n v="267"/>
    <s v="Vorschmelz"/>
    <s v="VOS RW-NATUR-EXTRA-VAKU"/>
    <x v="0"/>
    <x v="3"/>
    <s v="keinen Abnehmer/Schälen"/>
    <x v="19"/>
    <n v="37"/>
    <s v="Linie 16"/>
    <n v="49500092"/>
    <m/>
  </r>
  <r>
    <s v="Produkte"/>
    <s v="BUs"/>
    <s v="Symptome"/>
    <x v="0"/>
    <n v="292"/>
    <s v="ganze Würste"/>
    <s v="Würste 6000g Räucher fü"/>
    <x v="0"/>
    <x v="26"/>
    <s v="Rohware zu weich"/>
    <x v="19"/>
    <n v="37"/>
    <s v="Abfüllung"/>
    <n v="31000098"/>
    <m/>
  </r>
  <r>
    <s v="Produkte"/>
    <s v="BUs"/>
    <s v="Symptome"/>
    <x v="1"/>
    <n v="14"/>
    <s v="Abschnitte"/>
    <s v="ABS BRUSCHETTA"/>
    <x v="5"/>
    <x v="24"/>
    <s v="&lt;300kg/Monat"/>
    <x v="19"/>
    <n v="37"/>
    <s v="Linie 21"/>
    <n v="29501029"/>
    <m/>
  </r>
  <r>
    <s v="Produkte"/>
    <s v="BUs"/>
    <s v="Symptome"/>
    <x v="1"/>
    <n v="12"/>
    <s v="Abschnitte"/>
    <s v="ABS GRÜN-PESTO"/>
    <x v="5"/>
    <x v="24"/>
    <s v="&lt;300kg/Monat"/>
    <x v="19"/>
    <n v="37"/>
    <s v="Linie 21"/>
    <n v="29500952"/>
    <m/>
  </r>
  <r>
    <s v="Produkte"/>
    <s v="BUs"/>
    <s v="Symptome"/>
    <x v="1"/>
    <n v="10"/>
    <s v="Abschnitte"/>
    <s v="ABS HEUBL"/>
    <x v="5"/>
    <x v="24"/>
    <s v="&lt;300kg/Monat"/>
    <x v="19"/>
    <n v="37"/>
    <s v="Linie 21"/>
    <n v="29500885"/>
    <m/>
  </r>
  <r>
    <s v="Produkte"/>
    <s v="BUs"/>
    <s v="Symptome"/>
    <x v="1"/>
    <n v="14"/>
    <s v="Abschnitte"/>
    <s v="ABS OLD-AMSTERDAM"/>
    <x v="5"/>
    <x v="24"/>
    <s v="&lt;1000kg/Monat"/>
    <x v="19"/>
    <n v="37"/>
    <s v="Linie 22"/>
    <n v="29501039"/>
    <m/>
  </r>
  <r>
    <s v="Produkte"/>
    <s v="BUs"/>
    <s v="Symptome"/>
    <x v="1"/>
    <n v="8"/>
    <s v="Abschnitte"/>
    <s v="ABS ORANG-PESTO"/>
    <x v="5"/>
    <x v="24"/>
    <s v="&lt;100kg/Monat"/>
    <x v="19"/>
    <n v="37"/>
    <s v="Linie 21"/>
    <n v="29501030"/>
    <m/>
  </r>
  <r>
    <s v="Produkte"/>
    <s v="BUs"/>
    <s v="Symptome"/>
    <x v="1"/>
    <n v="7"/>
    <s v="Abschnitte"/>
    <s v="ABS ORANG-PESTO"/>
    <x v="5"/>
    <x v="24"/>
    <s v="&lt;100kg/Monat"/>
    <x v="19"/>
    <n v="37"/>
    <s v="Linie 21"/>
    <n v="29501030"/>
    <m/>
  </r>
  <r>
    <s v="Produkte"/>
    <s v="BUs"/>
    <s v="Symptome"/>
    <x v="1"/>
    <n v="6"/>
    <s v="Abschnitte"/>
    <s v="ABS ORANG-PESTO"/>
    <x v="5"/>
    <x v="24"/>
    <s v="&lt;100kg/Monat"/>
    <x v="19"/>
    <n v="37"/>
    <s v="BU4"/>
    <n v="29501030"/>
    <m/>
  </r>
  <r>
    <s v="Produkte"/>
    <s v="BUs"/>
    <s v="Symptome"/>
    <x v="1"/>
    <n v="3"/>
    <s v="Abschnitte"/>
    <s v="ABS SAINT ANDRÉ"/>
    <x v="5"/>
    <x v="24"/>
    <s v="&lt;20kg/Monat"/>
    <x v="19"/>
    <n v="37"/>
    <s v="Linie 20"/>
    <n v="29501036"/>
    <m/>
  </r>
  <r>
    <s v="Produkte"/>
    <s v="BUs"/>
    <s v="Symptome"/>
    <x v="1"/>
    <n v="9"/>
    <s v="Abschnitte"/>
    <s v="ABS TI-AD"/>
    <x v="5"/>
    <x v="24"/>
    <s v="&lt;50kg/Monat"/>
    <x v="19"/>
    <n v="37"/>
    <s v="Linie 23"/>
    <n v="29500904"/>
    <m/>
  </r>
  <r>
    <s v="Produkte"/>
    <s v="BUs"/>
    <s v="Symptome"/>
    <x v="1"/>
    <n v="6"/>
    <s v="Abschnitte"/>
    <s v="ABS Whisky-Nuts"/>
    <x v="5"/>
    <x v="24"/>
    <s v="&lt;300kg/Monat"/>
    <x v="19"/>
    <n v="37"/>
    <s v="Linie 21"/>
    <n v="29501009"/>
    <m/>
  </r>
  <r>
    <s v="Produkte"/>
    <s v="BUs"/>
    <s v="Symptome"/>
    <x v="1"/>
    <n v="7"/>
    <s v="Abschnitte"/>
    <s v="ABS ZIEGENR"/>
    <x v="5"/>
    <x v="24"/>
    <s v="&lt;100kg/Monat"/>
    <x v="19"/>
    <n v="37"/>
    <s v="Linie 20"/>
    <n v="29500913"/>
    <m/>
  </r>
  <r>
    <s v="Produkte"/>
    <s v="BUs"/>
    <s v="Symptome"/>
    <x v="1"/>
    <n v="20"/>
    <s v="Vorschmelz"/>
    <s v="VOS Schwarzer Pfeffer R"/>
    <x v="5"/>
    <x v="24"/>
    <s v="keinen Verwendungszweck"/>
    <x v="19"/>
    <n v="37"/>
    <s v="Linie 22"/>
    <n v="29500482"/>
    <m/>
  </r>
  <r>
    <s v="Produkte"/>
    <s v="BUs"/>
    <s v="Symptome"/>
    <x v="1"/>
    <n v="5"/>
    <s v="Vorschmelz"/>
    <s v="VOS Schwarzer Pfeffer R"/>
    <x v="5"/>
    <x v="24"/>
    <s v="keinen Verwendungszweck"/>
    <x v="19"/>
    <n v="37"/>
    <s v="Linie 22"/>
    <n v="29500482"/>
    <m/>
  </r>
  <r>
    <s v="Produkte"/>
    <s v="BUs"/>
    <s v="Symptome"/>
    <x v="1"/>
    <n v="20"/>
    <s v="Vorschmelz"/>
    <s v="VOS WAL-THEKE"/>
    <x v="5"/>
    <x v="24"/>
    <s v="keinen Verwendungszweck"/>
    <x v="19"/>
    <n v="37"/>
    <s v="Linie 22"/>
    <n v="29501020"/>
    <m/>
  </r>
  <r>
    <s v="Produkte"/>
    <s v="BUs"/>
    <s v="Symptome"/>
    <x v="0"/>
    <n v="48"/>
    <s v="Vorschmelz"/>
    <s v="VOS SKZ-GOU"/>
    <x v="0"/>
    <x v="0"/>
    <s v="Aufgrund Konsistenz nicht genommen. Zu wenig VOS verarbeitet. Vom Warmen ins Kalte -&gt; Schimmel"/>
    <x v="19"/>
    <n v="37"/>
    <s v="Schmelze"/>
    <n v="29500918"/>
    <m/>
  </r>
  <r>
    <s v="Produkte"/>
    <s v="BUs"/>
    <s v="Symptome"/>
    <x v="3"/>
    <n v="5.9"/>
    <s v="Qualitätssicherung"/>
    <s v="Diverses Labor"/>
    <x v="2"/>
    <x v="9"/>
    <s v="Sensorik"/>
    <x v="20"/>
    <n v="37"/>
    <s v="Labor"/>
    <s v="Diverses Labor"/>
    <m/>
  </r>
  <r>
    <s v="Produkte"/>
    <s v="BUs"/>
    <s v="Symptome"/>
    <x v="4"/>
    <n v="30"/>
    <s v="Rohware"/>
    <s v="Blöcke"/>
    <x v="0"/>
    <x v="10"/>
    <s v="Luftzieher/Folienriss durch Transport"/>
    <x v="20"/>
    <n v="37"/>
    <s v="BU2"/>
    <s v="Blöcke"/>
    <m/>
  </r>
  <r>
    <s v="Produkte"/>
    <s v="BUs"/>
    <s v="Symptome"/>
    <x v="4"/>
    <n v="126"/>
    <s v="Rohware"/>
    <s v="Blöcke"/>
    <x v="0"/>
    <x v="10"/>
    <s v="Luftzieher/Folienriss durch Transport"/>
    <x v="20"/>
    <n v="37"/>
    <s v="BU2"/>
    <s v="Blöcke"/>
    <m/>
  </r>
  <r>
    <s v="Produkte"/>
    <s v="BUs"/>
    <s v="Symptome"/>
    <x v="0"/>
    <n v="223"/>
    <s v="Vorschmelz"/>
    <s v="VS GRS Chili mit Rinde"/>
    <x v="0"/>
    <x v="0"/>
    <s v="Aufgrund Konsistenz nicht genommen. Zu wenig VOS verarbeitet. Vom Warmen ins Kalte -&gt; Schimmel"/>
    <x v="20"/>
    <n v="37"/>
    <s v="Schmelze"/>
    <n v="29600013"/>
    <m/>
  </r>
  <r>
    <s v="Produkte"/>
    <s v="BUs"/>
    <s v="Symptome"/>
    <x v="0"/>
    <n v="212"/>
    <s v="Vorschmelz"/>
    <s v="VS GRS Schinken mit Rin"/>
    <x v="0"/>
    <x v="0"/>
    <s v="Aufgrund Konsistenz nicht genommen. Zu wenig VOS verarbeitet. Vom Warmen ins Kalte -&gt; Schimmel"/>
    <x v="20"/>
    <n v="37"/>
    <s v="Schmelze"/>
    <n v="29600011"/>
    <m/>
  </r>
  <r>
    <s v="Produkte"/>
    <s v="BUs"/>
    <s v="Symptome"/>
    <x v="0"/>
    <n v="724"/>
    <s v="Rest"/>
    <s v="SKZ 2,5LB"/>
    <x v="4"/>
    <x v="32"/>
    <s v="zu heiß geräuchert"/>
    <x v="20"/>
    <n v="37"/>
    <s v="Räucherei"/>
    <n v="32000074"/>
    <m/>
  </r>
  <r>
    <s v="Produkte"/>
    <s v="BUs"/>
    <s v="Symptome"/>
    <x v="0"/>
    <n v="9"/>
    <s v="Vorschmelz"/>
    <s v="Zipfel, Endstücke"/>
    <x v="1"/>
    <x v="7"/>
    <s v="keine Verwendung möglich"/>
    <x v="20"/>
    <n v="37"/>
    <s v="RWV"/>
    <s v="Zipfel, Endstücke"/>
    <m/>
  </r>
  <r>
    <s v="Produkte"/>
    <s v="BUs"/>
    <s v="Symptome"/>
    <x v="2"/>
    <n v="57.8"/>
    <s v="Fertigware"/>
    <s v="RÄU-END SCHI ENDSTÜCK R"/>
    <x v="0"/>
    <x v="29"/>
    <s v="keinen Abnehmer"/>
    <x v="20"/>
    <n v="37"/>
    <s v="Linie 16"/>
    <n v="49500185"/>
    <m/>
  </r>
  <r>
    <s v="Produkte"/>
    <s v="BUs"/>
    <s v="Symptome"/>
    <x v="2"/>
    <n v="150"/>
    <s v="Fertigware"/>
    <s v="RÄU-END SCHI ENDSTÜCK R"/>
    <x v="0"/>
    <x v="29"/>
    <s v="keinen Abnehmer"/>
    <x v="20"/>
    <n v="37"/>
    <s v="Linie 16"/>
    <n v="49500185"/>
    <m/>
  </r>
  <r>
    <s v="Produkte"/>
    <s v="BUs"/>
    <s v="Symptome"/>
    <x v="2"/>
    <n v="107.6"/>
    <s v="Fertigware"/>
    <s v="RÄU-END GRW-SCHI-NAT EN"/>
    <x v="0"/>
    <x v="29"/>
    <s v="keinen Abnehmer"/>
    <x v="20"/>
    <n v="37"/>
    <s v="Bu3"/>
    <n v="49500188"/>
    <m/>
  </r>
  <r>
    <s v="Produkte"/>
    <s v="BUs"/>
    <s v="Symptome"/>
    <x v="2"/>
    <n v="66"/>
    <s v="Fertigware"/>
    <s v="RÄU-END RW-CHILI 200G Z"/>
    <x v="0"/>
    <x v="29"/>
    <s v="keinen Abnehmer"/>
    <x v="20"/>
    <n v="37"/>
    <s v="Linie 16"/>
    <n v="49500213"/>
    <m/>
  </r>
  <r>
    <s v="Produkte"/>
    <s v="BUs"/>
    <s v="Symptome"/>
    <x v="2"/>
    <n v="166"/>
    <s v="Fertigware"/>
    <s v="RÄU-END RW-NUSS 200G ZI"/>
    <x v="0"/>
    <x v="29"/>
    <s v="keinen Abnehmer"/>
    <x v="20"/>
    <n v="37"/>
    <s v="Bu3"/>
    <n v="49500214"/>
    <m/>
  </r>
  <r>
    <s v="Produkte"/>
    <s v="BUs"/>
    <s v="Symptome"/>
    <x v="2"/>
    <n v="38"/>
    <s v="Fertigware"/>
    <s v="RÄU-END GRW-KRÄU 200G Z"/>
    <x v="0"/>
    <x v="29"/>
    <s v="keinen Abnehmer"/>
    <x v="20"/>
    <n v="37"/>
    <s v="Bu3"/>
    <n v="49500215"/>
    <m/>
  </r>
  <r>
    <s v="Produkte"/>
    <s v="BUs"/>
    <s v="Symptome"/>
    <x v="2"/>
    <n v="79"/>
    <s v="Fertigware"/>
    <s v="RÄU-END GRW-KRÄU 200G Z"/>
    <x v="0"/>
    <x v="29"/>
    <s v="keinen Abnehmer"/>
    <x v="20"/>
    <n v="37"/>
    <s v="Bu3"/>
    <n v="49500215"/>
    <m/>
  </r>
  <r>
    <s v="Produkte"/>
    <s v="BUs"/>
    <s v="Symptome"/>
    <x v="2"/>
    <n v="239"/>
    <s v="Fertigware"/>
    <s v="RÄU-END RW-CHILI 320G E"/>
    <x v="0"/>
    <x v="29"/>
    <s v="keinen Abnehmer"/>
    <x v="20"/>
    <n v="37"/>
    <s v="Linie 16"/>
    <n v="49500216"/>
    <m/>
  </r>
  <r>
    <s v="Produkte"/>
    <s v="BUs"/>
    <s v="Symptome"/>
    <x v="2"/>
    <n v="347"/>
    <s v="Fertigware"/>
    <s v="RÄU-END RW-CHILI 320G E"/>
    <x v="0"/>
    <x v="29"/>
    <s v="keinen Abnehmer"/>
    <x v="20"/>
    <n v="37"/>
    <s v="Linie 16"/>
    <n v="49500216"/>
    <m/>
  </r>
  <r>
    <s v="Produkte"/>
    <s v="BUs"/>
    <s v="Symptome"/>
    <x v="2"/>
    <n v="138"/>
    <s v="Fertigware"/>
    <s v="RÄU-END GRW-KRÄU 320G E"/>
    <x v="0"/>
    <x v="29"/>
    <s v="keinen Abnehmer"/>
    <x v="20"/>
    <n v="37"/>
    <s v="Linie 11"/>
    <n v="49500218"/>
    <m/>
  </r>
  <r>
    <s v="Produkte"/>
    <s v="BUs"/>
    <s v="Symptome"/>
    <x v="2"/>
    <n v="195"/>
    <s v="Vorschmelz"/>
    <s v="VOS GRW-NATUR ZIPFEL 35"/>
    <x v="0"/>
    <x v="3"/>
    <s v="keinen Abnehmer/Schälen"/>
    <x v="20"/>
    <n v="37"/>
    <s v="Linie 11"/>
    <n v="29501063"/>
    <m/>
  </r>
  <r>
    <s v="Produkte"/>
    <s v="BUs"/>
    <s v="Symptome"/>
    <x v="2"/>
    <n v="87"/>
    <s v="Vorschmelz"/>
    <s v="VOS GRW-KRÄU-ZIPFEL"/>
    <x v="0"/>
    <x v="3"/>
    <s v="keinen Abnehmer/Schälen"/>
    <x v="20"/>
    <n v="37"/>
    <s v="Linie 11"/>
    <n v="29501074"/>
    <m/>
  </r>
  <r>
    <s v="Produkte"/>
    <s v="BUs"/>
    <s v="Symptome"/>
    <x v="2"/>
    <n v="56"/>
    <s v="Vorschmelz"/>
    <s v="VOS GRW-KRÄU-ENDSTÜCK"/>
    <x v="0"/>
    <x v="3"/>
    <s v="keinen Abnehmer/Schälen"/>
    <x v="20"/>
    <n v="37"/>
    <s v="Linie 11"/>
    <n v="29501077"/>
    <m/>
  </r>
  <r>
    <s v="Produkte"/>
    <s v="BUs"/>
    <s v="Symptome"/>
    <x v="0"/>
    <n v="300"/>
    <s v="Abschnitte"/>
    <s v="ABS Butterkäse 45% OGT"/>
    <x v="1"/>
    <x v="5"/>
    <s v="Kunststoff"/>
    <x v="20"/>
    <n v="37"/>
    <s v="Abfüllung"/>
    <n v="29500823"/>
    <m/>
  </r>
  <r>
    <s v="Produkte"/>
    <s v="BUs"/>
    <s v="Symptome"/>
    <x v="3"/>
    <n v="39"/>
    <s v="Qualitätssicherung"/>
    <s v="Laborproben"/>
    <x v="2"/>
    <x v="4"/>
    <s v="Laborprobe"/>
    <x v="20"/>
    <n v="37"/>
    <s v="Labor"/>
    <s v="Laborproben"/>
    <m/>
  </r>
  <r>
    <s v="Produkte"/>
    <s v="BUs"/>
    <s v="Symptome"/>
    <x v="3"/>
    <n v="58"/>
    <s v="Qualitätssicherung"/>
    <s v="Laborproben"/>
    <x v="2"/>
    <x v="4"/>
    <s v="Laborprobe"/>
    <x v="20"/>
    <n v="37"/>
    <s v="Labor"/>
    <s v="Laborproben"/>
    <m/>
  </r>
  <r>
    <s v="Produkte"/>
    <s v="BUs"/>
    <s v="Symptome"/>
    <x v="3"/>
    <n v="78.900000000000006"/>
    <s v="Qualitätssicherung"/>
    <s v="Laborproben"/>
    <x v="2"/>
    <x v="4"/>
    <s v="Laborprobe"/>
    <x v="20"/>
    <n v="37"/>
    <s v="Labor"/>
    <s v="Laborproben"/>
    <m/>
  </r>
  <r>
    <s v="Produkte"/>
    <s v="BUs"/>
    <s v="Symptome"/>
    <x v="3"/>
    <n v="20"/>
    <s v="Qualitätssicherung"/>
    <s v="Diverses Labor"/>
    <x v="2"/>
    <x v="4"/>
    <s v="Laborprobe"/>
    <x v="20"/>
    <n v="37"/>
    <s v="Labor"/>
    <s v="Diverses Labor"/>
    <m/>
  </r>
  <r>
    <s v="Produkte"/>
    <s v="BUs"/>
    <s v="Symptome"/>
    <x v="0"/>
    <n v="285"/>
    <s v="Vorschmelz"/>
    <s v="VOS WAL-KONZ-vakuumiert"/>
    <x v="0"/>
    <x v="26"/>
    <s v="Luftzieher"/>
    <x v="20"/>
    <n v="37"/>
    <s v="RWV"/>
    <n v="49500154"/>
    <m/>
  </r>
  <r>
    <s v="Produkte"/>
    <s v="BUs"/>
    <s v="Symptome"/>
    <x v="0"/>
    <n v="45"/>
    <s v="Vorschmelz"/>
    <s v="VOS Walnuss Blöcke"/>
    <x v="1"/>
    <x v="14"/>
    <s v="mehr VOS als Rework"/>
    <x v="20"/>
    <n v="37"/>
    <s v="RWV"/>
    <n v="29500593"/>
    <m/>
  </r>
  <r>
    <s v="Produkte"/>
    <s v="BUs"/>
    <s v="Symptome"/>
    <x v="3"/>
    <n v="7"/>
    <s v="Qualitätssicherung"/>
    <s v="Diverses Labor"/>
    <x v="2"/>
    <x v="9"/>
    <s v="Sensorik"/>
    <x v="20"/>
    <n v="37"/>
    <s v="Labor"/>
    <s v="Diverses Labor"/>
    <m/>
  </r>
  <r>
    <s v="Produkte"/>
    <s v="BUs"/>
    <s v="Symptome"/>
    <x v="0"/>
    <n v="25"/>
    <s v="Vorschmelz"/>
    <s v="Zipfel, Endstücke"/>
    <x v="1"/>
    <x v="7"/>
    <s v="keine Verwendung möglich"/>
    <x v="20"/>
    <n v="37"/>
    <s v="RWV"/>
    <s v="Zipfel, Endstücke"/>
    <m/>
  </r>
  <r>
    <s v="Produkte"/>
    <s v="BUs"/>
    <s v="Symptome"/>
    <x v="1"/>
    <n v="6"/>
    <s v="Abschnitte"/>
    <s v="ABS BRIE-PAP"/>
    <x v="5"/>
    <x v="24"/>
    <s v="&lt;50kg/Monat"/>
    <x v="20"/>
    <n v="37"/>
    <s v="Linie 29"/>
    <n v="29501101"/>
    <m/>
  </r>
  <r>
    <s v="Produkte"/>
    <s v="BUs"/>
    <s v="Symptome"/>
    <x v="2"/>
    <n v="45"/>
    <s v="Vorschmelz"/>
    <s v="VOS Früchte Blöcke"/>
    <x v="5"/>
    <x v="33"/>
    <s v="kein Verkauf, kein Einsatz möglich"/>
    <x v="20"/>
    <n v="37"/>
    <s v="Linie 18"/>
    <n v="29500594"/>
    <m/>
  </r>
  <r>
    <s v="Produkte"/>
    <s v="BUs"/>
    <s v="Symptome"/>
    <x v="0"/>
    <n v="270"/>
    <s v="Abschnitte"/>
    <s v="ABS TIL-45FIT VAKU-OGT"/>
    <x v="0"/>
    <x v="13"/>
    <s v="wurde nicht eingesetzt"/>
    <x v="20"/>
    <n v="37"/>
    <s v="Abfüllung"/>
    <n v="49500039"/>
    <m/>
  </r>
  <r>
    <s v="Produkte"/>
    <s v="BUs"/>
    <s v="Symptome"/>
    <x v="0"/>
    <n v="25.4"/>
    <s v="Rohware"/>
    <s v="ZUB TOM-BAS 1KG"/>
    <x v="1"/>
    <x v="13"/>
    <s v="wurde nicht eingesetzt"/>
    <x v="20"/>
    <n v="37"/>
    <s v="Abfüllung"/>
    <n v="23500351"/>
    <m/>
  </r>
  <r>
    <s v="Produkte"/>
    <s v="BUs"/>
    <s v="Symptome"/>
    <x v="1"/>
    <n v="18"/>
    <s v="Abschnitte"/>
    <s v="ABS BRUSCHETTA"/>
    <x v="5"/>
    <x v="24"/>
    <s v="&lt;300kg/Monat"/>
    <x v="20"/>
    <n v="37"/>
    <s v="Linie 21"/>
    <n v="29501029"/>
    <m/>
  </r>
  <r>
    <s v="Produkte"/>
    <s v="BUs"/>
    <s v="Symptome"/>
    <x v="1"/>
    <n v="3"/>
    <s v="Abschnitte"/>
    <s v="ABS Crémeux"/>
    <x v="5"/>
    <x v="24"/>
    <s v="&lt;20kg/Monat"/>
    <x v="20"/>
    <n v="37"/>
    <s v="Linie 29"/>
    <n v="29500957"/>
    <m/>
  </r>
  <r>
    <s v="Produkte"/>
    <s v="BUs"/>
    <s v="Symptome"/>
    <x v="1"/>
    <n v="22"/>
    <s v="Abschnitte"/>
    <s v="ABS GRÜN-PESTO"/>
    <x v="5"/>
    <x v="24"/>
    <s v="&lt;300kg/Monat"/>
    <x v="20"/>
    <n v="37"/>
    <s v="BU4"/>
    <n v="29500952"/>
    <m/>
  </r>
  <r>
    <s v="Produkte"/>
    <s v="BUs"/>
    <s v="Symptome"/>
    <x v="1"/>
    <n v="20"/>
    <s v="Abschnitte"/>
    <s v="ABS GRÜN-PESTO"/>
    <x v="5"/>
    <x v="24"/>
    <s v="&lt;300kg/Monat"/>
    <x v="20"/>
    <n v="37"/>
    <s v="Linie 21"/>
    <n v="29500952"/>
    <m/>
  </r>
  <r>
    <s v="Produkte"/>
    <s v="BUs"/>
    <s v="Symptome"/>
    <x v="1"/>
    <n v="20"/>
    <s v="Abschnitte"/>
    <s v="ABS GRÜN-PESTO"/>
    <x v="5"/>
    <x v="24"/>
    <s v="&lt;300kg/Monat"/>
    <x v="20"/>
    <n v="37"/>
    <s v="BU4"/>
    <n v="29500952"/>
    <m/>
  </r>
  <r>
    <s v="Produkte"/>
    <s v="BUs"/>
    <s v="Symptome"/>
    <x v="1"/>
    <n v="15"/>
    <s v="Abschnitte"/>
    <s v="ABS GRÜN-PESTO"/>
    <x v="5"/>
    <x v="24"/>
    <s v="&lt;300kg/Monat"/>
    <x v="20"/>
    <n v="37"/>
    <s v="BU4"/>
    <n v="29500952"/>
    <m/>
  </r>
  <r>
    <s v="Produkte"/>
    <s v="BUs"/>
    <s v="Symptome"/>
    <x v="1"/>
    <n v="10"/>
    <s v="Abschnitte"/>
    <s v="ABS HEUBL"/>
    <x v="5"/>
    <x v="24"/>
    <s v="&lt;300kg/Monat"/>
    <x v="20"/>
    <n v="37"/>
    <s v="Linie 21"/>
    <n v="29500885"/>
    <m/>
  </r>
  <r>
    <s v="Produkte"/>
    <s v="BUs"/>
    <s v="Symptome"/>
    <x v="1"/>
    <n v="8"/>
    <s v="Abschnitte"/>
    <s v="ABS KELLERGEIST"/>
    <x v="5"/>
    <x v="24"/>
    <s v="&lt;300kg/Monat"/>
    <x v="20"/>
    <n v="37"/>
    <s v="Linie 22"/>
    <n v="29501028"/>
    <m/>
  </r>
  <r>
    <s v="Produkte"/>
    <s v="BUs"/>
    <s v="Symptome"/>
    <x v="1"/>
    <n v="8"/>
    <s v="Abschnitte"/>
    <s v="ABS KELLERGEIST"/>
    <x v="5"/>
    <x v="24"/>
    <s v="&lt;300kg/Monat"/>
    <x v="20"/>
    <n v="37"/>
    <s v="Linie 22"/>
    <n v="29501028"/>
    <m/>
  </r>
  <r>
    <s v="Produkte"/>
    <s v="BUs"/>
    <s v="Symptome"/>
    <x v="1"/>
    <n v="20"/>
    <s v="Abschnitte"/>
    <s v="ABS MEDI-KRÄUK"/>
    <x v="5"/>
    <x v="24"/>
    <s v="&lt;500kg/Monat"/>
    <x v="20"/>
    <n v="37"/>
    <s v="Linie 21"/>
    <n v="29500886"/>
    <m/>
  </r>
  <r>
    <s v="Produkte"/>
    <s v="BUs"/>
    <s v="Symptome"/>
    <x v="1"/>
    <n v="20"/>
    <s v="Abschnitte"/>
    <s v="ABS MEDI-KRÄUK"/>
    <x v="5"/>
    <x v="24"/>
    <s v="&lt;500kg/Monat"/>
    <x v="20"/>
    <n v="37"/>
    <s v="Linie 21"/>
    <n v="29500886"/>
    <m/>
  </r>
  <r>
    <s v="Produkte"/>
    <s v="BUs"/>
    <s v="Symptome"/>
    <x v="1"/>
    <n v="20"/>
    <s v="Abschnitte"/>
    <s v="ABS MEDI-KRÄUK"/>
    <x v="5"/>
    <x v="24"/>
    <s v="&lt;500kg/Monat"/>
    <x v="20"/>
    <n v="37"/>
    <s v="Linie 21"/>
    <n v="29500886"/>
    <m/>
  </r>
  <r>
    <s v="Produkte"/>
    <s v="BUs"/>
    <s v="Symptome"/>
    <x v="1"/>
    <n v="6"/>
    <s v="Abschnitte"/>
    <s v="ABS MUNSTER"/>
    <x v="5"/>
    <x v="24"/>
    <s v="&lt;20kg/Monat"/>
    <x v="20"/>
    <n v="37"/>
    <s v="Linie 20"/>
    <n v="29501040"/>
    <m/>
  </r>
  <r>
    <s v="Produkte"/>
    <s v="BUs"/>
    <s v="Symptome"/>
    <x v="1"/>
    <n v="22"/>
    <s v="Abschnitte"/>
    <s v="ABS OLD-AMSTERDAM"/>
    <x v="5"/>
    <x v="24"/>
    <s v="&lt;1000kg/Monat"/>
    <x v="20"/>
    <n v="37"/>
    <s v="Linie 22"/>
    <n v="29501039"/>
    <m/>
  </r>
  <r>
    <s v="Produkte"/>
    <s v="BUs"/>
    <s v="Symptome"/>
    <x v="1"/>
    <n v="15"/>
    <s v="Abschnitte"/>
    <s v="ABS ORANG-PESTO"/>
    <x v="5"/>
    <x v="24"/>
    <s v="&lt;100kg/Monat"/>
    <x v="20"/>
    <n v="37"/>
    <s v="Linie 21"/>
    <n v="29501030"/>
    <m/>
  </r>
  <r>
    <s v="Produkte"/>
    <s v="BUs"/>
    <s v="Symptome"/>
    <x v="1"/>
    <n v="15"/>
    <s v="Abschnitte"/>
    <s v="ABS PECO"/>
    <x v="5"/>
    <x v="24"/>
    <s v="&lt;300kg/Monat"/>
    <x v="20"/>
    <n v="37"/>
    <s v="Linie 23"/>
    <n v="29500891"/>
    <m/>
  </r>
  <r>
    <s v="Produkte"/>
    <s v="BUs"/>
    <s v="Symptome"/>
    <x v="1"/>
    <n v="15"/>
    <s v="Abschnitte"/>
    <s v="ABS PECO"/>
    <x v="5"/>
    <x v="24"/>
    <s v="&lt;300kg/Monat"/>
    <x v="20"/>
    <n v="37"/>
    <s v="BU4"/>
    <n v="29500891"/>
    <m/>
  </r>
  <r>
    <s v="Produkte"/>
    <s v="BUs"/>
    <s v="Symptome"/>
    <x v="1"/>
    <n v="6"/>
    <s v="Abschnitte"/>
    <s v="ABS ROVIN"/>
    <x v="5"/>
    <x v="24"/>
    <s v="&lt;300kg/Monat"/>
    <x v="20"/>
    <n v="37"/>
    <s v="Linie 23"/>
    <n v="29500900"/>
    <m/>
  </r>
  <r>
    <s v="Produkte"/>
    <s v="BUs"/>
    <s v="Symptome"/>
    <x v="1"/>
    <n v="17"/>
    <s v="Abschnitte"/>
    <s v="ABS SCH-PAUL"/>
    <x v="5"/>
    <x v="24"/>
    <s v="&lt;300kg/Monat"/>
    <x v="20"/>
    <n v="37"/>
    <s v="Linie 21"/>
    <n v="29500906"/>
    <m/>
  </r>
  <r>
    <s v="Produkte"/>
    <s v="BUs"/>
    <s v="Symptome"/>
    <x v="1"/>
    <n v="6"/>
    <s v="Abschnitte"/>
    <s v="ABS Unser Blütenkäse"/>
    <x v="5"/>
    <x v="24"/>
    <s v="&lt;500kg/Monat"/>
    <x v="20"/>
    <n v="37"/>
    <s v="Linie 22"/>
    <n v="29500910"/>
    <m/>
  </r>
  <r>
    <s v="Produkte"/>
    <s v="BUs"/>
    <s v="Symptome"/>
    <x v="1"/>
    <n v="3"/>
    <s v="Abschnitte"/>
    <s v="ABS Whisky-Nuts"/>
    <x v="5"/>
    <x v="24"/>
    <s v="&lt;300kg/Monat"/>
    <x v="20"/>
    <n v="37"/>
    <s v="Linie 21"/>
    <n v="29501009"/>
    <m/>
  </r>
  <r>
    <s v="Produkte"/>
    <s v="BUs"/>
    <s v="Symptome"/>
    <x v="1"/>
    <n v="18"/>
    <s v="Vorschmelz"/>
    <s v="VOS Schwarzer Pfeffer R"/>
    <x v="5"/>
    <x v="24"/>
    <s v="keinen Verwendungszweck"/>
    <x v="20"/>
    <n v="37"/>
    <s v="Linie 22"/>
    <n v="29500482"/>
    <m/>
  </r>
  <r>
    <s v="Produkte"/>
    <s v="BUs"/>
    <s v="Symptome"/>
    <x v="1"/>
    <n v="7"/>
    <s v="Vorschmelz"/>
    <s v="VOS WAL-THEKE"/>
    <x v="5"/>
    <x v="24"/>
    <s v="keinen Verwendungszweck"/>
    <x v="20"/>
    <n v="37"/>
    <s v="Linie 22"/>
    <n v="29501020"/>
    <m/>
  </r>
  <r>
    <s v="Produkte"/>
    <s v="BUs"/>
    <s v="Symptome"/>
    <x v="0"/>
    <n v="22"/>
    <s v="RW"/>
    <s v="GRW SCHI-NAT 7,2GK NEUE"/>
    <x v="3"/>
    <x v="20"/>
    <s v="aus der Hand gerutscht"/>
    <x v="20"/>
    <n v="37"/>
    <s v="Abfüllung"/>
    <n v="32000106"/>
    <m/>
  </r>
  <r>
    <s v="Produkte"/>
    <s v="BUs"/>
    <s v="Symptome"/>
    <x v="0"/>
    <n v="19"/>
    <s v="RW"/>
    <s v="GRW SCHI-NAT 7,2GK NEUE"/>
    <x v="3"/>
    <x v="20"/>
    <s v="Darm geplatzt"/>
    <x v="20"/>
    <n v="37"/>
    <s v="Abfüllung"/>
    <n v="32000106"/>
    <m/>
  </r>
  <r>
    <s v="Produkte"/>
    <s v="BUs"/>
    <s v="Symptome"/>
    <x v="0"/>
    <n v="26"/>
    <s v="Rest"/>
    <s v="SKZ GOU 3,9KG WÜRSTE"/>
    <x v="3"/>
    <x v="20"/>
    <s v="Darm geplatzt"/>
    <x v="20"/>
    <n v="37"/>
    <s v="Abfüllung"/>
    <n v="31000207"/>
    <m/>
  </r>
  <r>
    <s v="Produkte"/>
    <s v="BUs"/>
    <s v="Symptome"/>
    <x v="0"/>
    <n v="41.6"/>
    <s v="ganze Würste"/>
    <s v="Würste 6700g Räucher na"/>
    <x v="3"/>
    <x v="20"/>
    <s v="Schlaufe gerissen"/>
    <x v="20"/>
    <n v="37"/>
    <s v="Abfüllung"/>
    <n v="31000084"/>
    <m/>
  </r>
  <r>
    <s v="Produkte"/>
    <s v="BUs"/>
    <s v="Symptome"/>
    <x v="2"/>
    <n v="1.6"/>
    <s v="Vorschmelz"/>
    <s v="Zipfel, Endstücke"/>
    <x v="3"/>
    <x v="8"/>
    <s v="nicht eindeutig"/>
    <x v="20"/>
    <n v="37"/>
    <s v="Linie 16"/>
    <s v="Zipfel, Endstücke"/>
    <m/>
  </r>
  <r>
    <s v="Produkte"/>
    <s v="BUs"/>
    <s v="Symptome"/>
    <x v="2"/>
    <n v="21"/>
    <s v="RW"/>
    <s v="RW Natur"/>
    <x v="3"/>
    <x v="8"/>
    <s v="nicht eindeutig"/>
    <x v="20"/>
    <n v="37"/>
    <s v="Linie 16"/>
    <s v="RW Natur"/>
    <m/>
  </r>
  <r>
    <s v="Produkte"/>
    <s v="BUs"/>
    <s v="Symptome"/>
    <x v="0"/>
    <n v="12.600000000000001"/>
    <s v="Diverses"/>
    <s v="Diverses"/>
    <x v="3"/>
    <x v="8"/>
    <s v="nicht eindeutig"/>
    <x v="20"/>
    <n v="37"/>
    <s v="Abfüllung"/>
    <s v="Diverses"/>
    <m/>
  </r>
  <r>
    <s v="Produkte"/>
    <s v="BUs"/>
    <s v="Symptome"/>
    <x v="0"/>
    <n v="35"/>
    <s v="Diverses"/>
    <s v="Diverses aus Abfüllung"/>
    <x v="3"/>
    <x v="8"/>
    <s v="nicht eindeutig"/>
    <x v="20"/>
    <n v="37"/>
    <s v="Abfüllung"/>
    <s v="Diverses aus Abfüllung"/>
    <m/>
  </r>
  <r>
    <s v="Produkte"/>
    <s v="BUs"/>
    <s v="Symptome"/>
    <x v="0"/>
    <n v="62"/>
    <s v="Diverses"/>
    <s v="Diverses aus Abfüllung"/>
    <x v="3"/>
    <x v="8"/>
    <s v="nicht eindeutig"/>
    <x v="20"/>
    <n v="37"/>
    <s v="Abfüllung"/>
    <s v="Diverses aus Abfüllung"/>
    <m/>
  </r>
  <r>
    <s v="Produkte"/>
    <s v="BUs"/>
    <s v="Symptome"/>
    <x v="0"/>
    <n v="101"/>
    <s v="Diverses"/>
    <s v="Diverses aus Abfüllung"/>
    <x v="3"/>
    <x v="8"/>
    <s v="nicht eindeutig"/>
    <x v="20"/>
    <n v="37"/>
    <s v="Abfüllung"/>
    <s v="Diverses aus Abfüllung"/>
    <m/>
  </r>
  <r>
    <s v="Produkte"/>
    <s v="BUs"/>
    <s v="Symptome"/>
    <x v="0"/>
    <n v="113"/>
    <s v="Diverses"/>
    <s v="Diverses aus Abfüllung"/>
    <x v="3"/>
    <x v="8"/>
    <s v="nicht eindeutig"/>
    <x v="20"/>
    <n v="37"/>
    <s v="Abfüllung"/>
    <s v="Diverses aus Abfüllung"/>
    <m/>
  </r>
  <r>
    <s v="Produkte"/>
    <s v="BUs"/>
    <s v="Symptome"/>
    <x v="0"/>
    <n v="160.5"/>
    <s v="Diverses"/>
    <s v="Diverses"/>
    <x v="3"/>
    <x v="8"/>
    <s v="-"/>
    <x v="20"/>
    <n v="37"/>
    <s v="Strudelline"/>
    <s v="Diverses"/>
    <m/>
  </r>
  <r>
    <s v="Produkte"/>
    <s v="BUs"/>
    <s v="Symptome"/>
    <x v="0"/>
    <n v="42.6"/>
    <s v="RW"/>
    <s v="RW SCHI-NAT 9,3KG ALD G"/>
    <x v="3"/>
    <x v="18"/>
    <s v="erforderlich"/>
    <x v="20"/>
    <n v="37"/>
    <s v="Abfüllung"/>
    <n v="32000065"/>
    <m/>
  </r>
  <r>
    <s v="Produkte"/>
    <s v="BUs"/>
    <s v="Symptome"/>
    <x v="0"/>
    <n v="3.6"/>
    <s v="ganze Würste"/>
    <s v="Würste 6700g Räucher na"/>
    <x v="3"/>
    <x v="18"/>
    <s v="erforderlich"/>
    <x v="20"/>
    <n v="37"/>
    <s v="Abfüllung"/>
    <n v="31000084"/>
    <m/>
  </r>
  <r>
    <s v="Produkte"/>
    <s v="BUs"/>
    <s v="Symptome"/>
    <x v="3"/>
    <n v="11.5"/>
    <s v="Qualitätssicherung"/>
    <s v="Diverses QM"/>
    <x v="2"/>
    <x v="9"/>
    <s v="Sensorik"/>
    <x v="20"/>
    <n v="37"/>
    <s v="QM"/>
    <s v="Diverses QM"/>
    <m/>
  </r>
  <r>
    <s v="Produkte"/>
    <s v="BUs"/>
    <s v="Symptome"/>
    <x v="3"/>
    <n v="14"/>
    <s v="Qualitätssicherung"/>
    <s v="Diverses QM"/>
    <x v="2"/>
    <x v="9"/>
    <s v="Sensorik"/>
    <x v="20"/>
    <n v="37"/>
    <s v="QM"/>
    <s v="Diverses QM"/>
    <m/>
  </r>
  <r>
    <s v="Produkte"/>
    <s v="BUs"/>
    <s v="Symptome"/>
    <x v="2"/>
    <n v="54.2"/>
    <s v="Diverses"/>
    <s v="Diverses"/>
    <x v="0"/>
    <x v="3"/>
    <s v="keinen Abnehmer/Schälen"/>
    <x v="21"/>
    <n v="37"/>
    <s v="WVP"/>
    <s v="Diverses"/>
    <m/>
  </r>
  <r>
    <s v="Produkte"/>
    <s v="BUs"/>
    <s v="Symptome"/>
    <x v="2"/>
    <n v="15"/>
    <s v="Vorschmelz"/>
    <s v="VOS Räucher extra natri"/>
    <x v="0"/>
    <x v="14"/>
    <s v="keinen Abnehmer und kein Schälen"/>
    <x v="21"/>
    <n v="37"/>
    <s v="Linie 11"/>
    <n v="29500613"/>
    <m/>
  </r>
  <r>
    <s v="Produkte"/>
    <s v="BUs"/>
    <s v="Symptome"/>
    <x v="2"/>
    <n v="24"/>
    <s v="Vorschmelz"/>
    <s v="VOS GRW-NATUR ZIPFEL 35"/>
    <x v="0"/>
    <x v="3"/>
    <s v="keinen Abnehmer/Schälen"/>
    <x v="21"/>
    <n v="37"/>
    <s v="Linie 11"/>
    <n v="29501063"/>
    <m/>
  </r>
  <r>
    <s v="Produkte"/>
    <s v="BUs"/>
    <s v="Symptome"/>
    <x v="3"/>
    <n v="11"/>
    <s v="Qualitätssicherung"/>
    <s v="Laborproben"/>
    <x v="2"/>
    <x v="4"/>
    <s v="Laborprobe"/>
    <x v="21"/>
    <n v="37"/>
    <s v="Labor"/>
    <s v="Laborproben"/>
    <m/>
  </r>
  <r>
    <s v="Produkte"/>
    <s v="BUs"/>
    <s v="Symptome"/>
    <x v="3"/>
    <n v="56"/>
    <s v="Qualitätssicherung"/>
    <s v="Laborproben"/>
    <x v="2"/>
    <x v="4"/>
    <s v="Laborprobe"/>
    <x v="21"/>
    <n v="37"/>
    <s v="Labor"/>
    <s v="Laborproben"/>
    <m/>
  </r>
  <r>
    <s v="Produkte"/>
    <s v="BUs"/>
    <s v="Symptome"/>
    <x v="0"/>
    <n v="28"/>
    <s v="Diverses"/>
    <s v="Diverses"/>
    <x v="0"/>
    <x v="13"/>
    <s v="wurde nicht eingesetzt"/>
    <x v="21"/>
    <n v="37"/>
    <s v="RWV"/>
    <s v="Diverses"/>
    <m/>
  </r>
  <r>
    <s v="Produkte"/>
    <s v="BUs"/>
    <s v="Symptome"/>
    <x v="1"/>
    <n v="28"/>
    <s v="Abschnitte"/>
    <s v="ABS HEUBL"/>
    <x v="5"/>
    <x v="24"/>
    <s v="&lt;300kg/Monat"/>
    <x v="21"/>
    <n v="37"/>
    <s v="Linie 21"/>
    <n v="29500885"/>
    <m/>
  </r>
  <r>
    <s v="Produkte"/>
    <s v="BUs"/>
    <s v="Symptome"/>
    <x v="1"/>
    <n v="20"/>
    <s v="Abschnitte"/>
    <s v="ABS MEDI-KRÄUK"/>
    <x v="5"/>
    <x v="24"/>
    <s v="&lt;500kg/Monat"/>
    <x v="21"/>
    <n v="37"/>
    <s v="Linie 21"/>
    <n v="29500886"/>
    <m/>
  </r>
  <r>
    <s v="Produkte"/>
    <s v="BUs"/>
    <s v="Symptome"/>
    <x v="1"/>
    <n v="40"/>
    <s v="Abschnitte"/>
    <s v="ABS OLD-AMSTERDAM"/>
    <x v="5"/>
    <x v="24"/>
    <s v="&lt;1000kg/Monat"/>
    <x v="21"/>
    <n v="37"/>
    <s v="Linie 22"/>
    <n v="29501039"/>
    <m/>
  </r>
  <r>
    <s v="Produkte"/>
    <s v="BUs"/>
    <s v="Symptome"/>
    <x v="1"/>
    <n v="17"/>
    <s v="Abschnitte"/>
    <s v="ABS OLD-AMSTERDAM"/>
    <x v="5"/>
    <x v="24"/>
    <s v="&lt;1000kg/Monat"/>
    <x v="21"/>
    <n v="37"/>
    <s v="Linie 22"/>
    <n v="29501039"/>
    <m/>
  </r>
  <r>
    <s v="Produkte"/>
    <s v="BUs"/>
    <s v="Symptome"/>
    <x v="1"/>
    <n v="25"/>
    <s v="Abschnitte"/>
    <s v="ABS SCH-PAUL"/>
    <x v="5"/>
    <x v="24"/>
    <s v="&lt;300kg/Monat"/>
    <x v="21"/>
    <n v="37"/>
    <s v="Linie 21"/>
    <n v="29500906"/>
    <m/>
  </r>
  <r>
    <s v="Produkte"/>
    <s v="BUs"/>
    <s v="Symptome"/>
    <x v="1"/>
    <n v="19"/>
    <s v="Abschnitte"/>
    <s v="ABS SCH-PAUL"/>
    <x v="5"/>
    <x v="24"/>
    <s v="&lt;300kg/Monat"/>
    <x v="21"/>
    <n v="37"/>
    <s v="Linie 21"/>
    <n v="29500906"/>
    <m/>
  </r>
  <r>
    <s v="Produkte"/>
    <s v="BUs"/>
    <s v="Symptome"/>
    <x v="1"/>
    <n v="41"/>
    <s v="Abschnitte"/>
    <s v="ABS Unser Blütenkäse"/>
    <x v="5"/>
    <x v="24"/>
    <s v="&lt;500kg/Monat"/>
    <x v="21"/>
    <n v="37"/>
    <s v="Linie 22"/>
    <n v="29500910"/>
    <m/>
  </r>
  <r>
    <s v="Produkte"/>
    <s v="BUs"/>
    <s v="Symptome"/>
    <x v="1"/>
    <n v="18"/>
    <s v="Abschnitte"/>
    <s v="ABS ZIEGENR"/>
    <x v="5"/>
    <x v="24"/>
    <s v="&lt;100kg/Monat"/>
    <x v="21"/>
    <n v="37"/>
    <s v="Linie 20"/>
    <n v="29500913"/>
    <m/>
  </r>
  <r>
    <s v="Produkte"/>
    <s v="BUs"/>
    <s v="Symptome"/>
    <x v="0"/>
    <n v="8"/>
    <s v="Rest"/>
    <s v="Muster"/>
    <x v="1"/>
    <x v="25"/>
    <s v="Muster"/>
    <x v="21"/>
    <n v="37"/>
    <s v="Abfüllung"/>
    <s v="Muster"/>
    <m/>
  </r>
  <r>
    <s v="Produkte"/>
    <s v="BUs"/>
    <s v="Symptome"/>
    <x v="0"/>
    <n v="52"/>
    <s v="RW"/>
    <s v="GRW NATUR 7,2KG"/>
    <x v="3"/>
    <x v="20"/>
    <s v="aus der Hand gerutscht"/>
    <x v="21"/>
    <n v="37"/>
    <s v="Abfüllung"/>
    <n v="32000049"/>
    <m/>
  </r>
  <r>
    <s v="Produkte"/>
    <s v="BUs"/>
    <s v="Symptome"/>
    <x v="0"/>
    <n v="77.400000000000006"/>
    <s v="Diverses"/>
    <s v="Diverses aus Abfüllung"/>
    <x v="3"/>
    <x v="20"/>
    <s v="Clip gerissen"/>
    <x v="21"/>
    <n v="37"/>
    <s v="Abfüllung"/>
    <s v="Diverses aus Abfüllung"/>
    <m/>
  </r>
  <r>
    <s v="Produkte"/>
    <s v="BUs"/>
    <s v="Symptome"/>
    <x v="0"/>
    <n v="27.6"/>
    <s v="RW"/>
    <s v="GRW CHILI-NAT 7,2GK NEU"/>
    <x v="3"/>
    <x v="20"/>
    <s v="Schlaufe gerissen"/>
    <x v="21"/>
    <n v="37"/>
    <s v="Abfüllung"/>
    <n v="32000107"/>
    <m/>
  </r>
  <r>
    <s v="Produkte"/>
    <s v="BUs"/>
    <s v="Symptome"/>
    <x v="2"/>
    <n v="24.400000000000006"/>
    <s v="Diverses"/>
    <s v="Diverses"/>
    <x v="3"/>
    <x v="8"/>
    <s v="nicht eindeutig"/>
    <x v="21"/>
    <n v="37"/>
    <s v="Linie 16"/>
    <s v="Diverses"/>
    <m/>
  </r>
  <r>
    <s v="Produkte"/>
    <s v="BUs"/>
    <s v="Symptome"/>
    <x v="0"/>
    <n v="57.8"/>
    <s v="Diverses"/>
    <s v="Diverses aus Abfüllung"/>
    <x v="3"/>
    <x v="8"/>
    <s v="nicht eindeutig"/>
    <x v="21"/>
    <n v="37"/>
    <s v="Abfüllung"/>
    <s v="Diverses aus Abfüllung"/>
    <m/>
  </r>
  <r>
    <s v="Produkte"/>
    <s v="BUs"/>
    <s v="Symptome"/>
    <x v="0"/>
    <n v="97.8"/>
    <s v="Diverses"/>
    <s v="Diverses aus Abfüllung"/>
    <x v="3"/>
    <x v="8"/>
    <s v="nicht eindeutig"/>
    <x v="21"/>
    <n v="37"/>
    <s v="Abfüllung"/>
    <s v="Diverses aus Abfüllung"/>
    <m/>
  </r>
  <r>
    <s v="Produkte"/>
    <s v="BUs"/>
    <s v="Symptome"/>
    <x v="4"/>
    <n v="33"/>
    <s v="Diverses"/>
    <s v="Diverses"/>
    <x v="3"/>
    <x v="8"/>
    <s v="nicht eindeutig"/>
    <x v="22"/>
    <n v="37"/>
    <s v="Linie 31"/>
    <s v="Diverses"/>
    <m/>
  </r>
  <r>
    <s v="Produkte"/>
    <s v="BUs"/>
    <s v="Symptome"/>
    <x v="4"/>
    <n v="77"/>
    <s v="Diverses"/>
    <s v="Diverses"/>
    <x v="3"/>
    <x v="8"/>
    <s v="nicht eindeutig"/>
    <x v="22"/>
    <n v="37"/>
    <s v="BU2"/>
    <s v="Diverses"/>
    <m/>
  </r>
  <r>
    <s v="Produkte"/>
    <s v="BUs"/>
    <s v="Symptome"/>
    <x v="3"/>
    <n v="3.4"/>
    <s v="Qualitätssicherung"/>
    <s v="Diverses Labor"/>
    <x v="2"/>
    <x v="9"/>
    <s v="Sensorik"/>
    <x v="22"/>
    <n v="37"/>
    <s v="Labor"/>
    <s v="Diverses Labor"/>
    <m/>
  </r>
  <r>
    <s v="Produkte"/>
    <s v="BUs"/>
    <s v="Symptome"/>
    <x v="4"/>
    <n v="45"/>
    <s v="Rohware"/>
    <s v="Blöcke"/>
    <x v="0"/>
    <x v="10"/>
    <s v="Luftzieher/Folienriss durch Transport"/>
    <x v="22"/>
    <n v="37"/>
    <s v="BU2"/>
    <s v="Blöcke"/>
    <m/>
  </r>
  <r>
    <s v="Produkte"/>
    <s v="BUs"/>
    <s v="Symptome"/>
    <x v="4"/>
    <n v="75"/>
    <s v="Rohware"/>
    <s v="Blöcke"/>
    <x v="0"/>
    <x v="10"/>
    <s v="Luftzieher/Folienriss durch Transport"/>
    <x v="22"/>
    <n v="37"/>
    <s v="BU2"/>
    <s v="Blöcke"/>
    <m/>
  </r>
  <r>
    <s v="Produkte"/>
    <s v="BUs"/>
    <s v="Symptome"/>
    <x v="4"/>
    <n v="150"/>
    <s v="Rohware"/>
    <s v="Blöcke"/>
    <x v="0"/>
    <x v="10"/>
    <s v="Luftzieher/Folienriss durch Transport"/>
    <x v="22"/>
    <n v="37"/>
    <s v="BU2"/>
    <s v="Blöcke"/>
    <m/>
  </r>
  <r>
    <s v="Produkte"/>
    <s v="BUs"/>
    <s v="Symptome"/>
    <x v="0"/>
    <n v="80"/>
    <s v="Abschnitte"/>
    <s v="ABS 40-45% Konventionel"/>
    <x v="0"/>
    <x v="0"/>
    <s v="Aufgrund Konsistenz nicht genommen. Zu wenig VOS verarbeitet. Vom Warmen ins Kalte -&gt; Schimmel"/>
    <x v="22"/>
    <n v="37"/>
    <s v="Schmelze"/>
    <n v="29600002"/>
    <m/>
  </r>
  <r>
    <s v="Produkte"/>
    <s v="BUs"/>
    <s v="Symptome"/>
    <x v="0"/>
    <n v="20"/>
    <s v="Vorschmelz"/>
    <s v="VOS URW-NATUR"/>
    <x v="0"/>
    <x v="0"/>
    <s v="Aufgrund Konsistenz nicht genommen. Zu wenig VOS verarbeitet. Vom Warmen ins Kalte -&gt; Schimmel"/>
    <x v="22"/>
    <n v="37"/>
    <s v="Schmelze"/>
    <n v="29500929"/>
    <m/>
  </r>
  <r>
    <s v="Produkte"/>
    <s v="BUs"/>
    <s v="Symptome"/>
    <x v="3"/>
    <n v="43.7"/>
    <s v="Qualitätssicherung"/>
    <s v="Diverses Labor"/>
    <x v="2"/>
    <x v="19"/>
    <s v="Einwaage Labor"/>
    <x v="22"/>
    <n v="37"/>
    <s v="Labor"/>
    <s v="Diverses Labor"/>
    <m/>
  </r>
  <r>
    <s v="Produkte"/>
    <s v="BUs"/>
    <s v="Symptome"/>
    <x v="0"/>
    <n v="20"/>
    <s v="Vorschmelz"/>
    <s v="ZIpfel, Endstücke"/>
    <x v="1"/>
    <x v="7"/>
    <s v="keine Verwendung möglich"/>
    <x v="22"/>
    <n v="37"/>
    <s v="RWV"/>
    <s v="ZIpfel, Endstücke"/>
    <m/>
  </r>
  <r>
    <s v="Produkte"/>
    <s v="BUs"/>
    <s v="Symptome"/>
    <x v="2"/>
    <n v="105"/>
    <s v="Abschnitte"/>
    <s v="ABS CHED-PF-KRÄUK gemis"/>
    <x v="1"/>
    <x v="15"/>
    <s v="keine weitere Verwendung"/>
    <x v="22"/>
    <n v="37"/>
    <s v="Linie 33"/>
    <n v="29501003"/>
    <m/>
  </r>
  <r>
    <s v="Produkte"/>
    <s v="BUs"/>
    <s v="Symptome"/>
    <x v="3"/>
    <n v="105.5"/>
    <s v="Qualitätssicherung"/>
    <s v="Laborproben"/>
    <x v="2"/>
    <x v="4"/>
    <s v="Laborprobe"/>
    <x v="22"/>
    <n v="37"/>
    <s v="Labor"/>
    <s v="Laborproben"/>
    <m/>
  </r>
  <r>
    <s v="Produkte"/>
    <s v="BUs"/>
    <s v="Symptome"/>
    <x v="3"/>
    <n v="2"/>
    <s v="Qualitätssicherung"/>
    <s v="Diverses Labor"/>
    <x v="2"/>
    <x v="9"/>
    <s v="Sensorik"/>
    <x v="22"/>
    <n v="37"/>
    <s v="Labor"/>
    <s v="Diverses Labor"/>
    <m/>
  </r>
  <r>
    <s v="Produkte"/>
    <s v="BUs"/>
    <s v="Symptome"/>
    <x v="2"/>
    <n v="13"/>
    <s v="Abschnitte"/>
    <s v="ABS Cheddar rot"/>
    <x v="0"/>
    <x v="2"/>
    <s v="unrelmäßige Produktion"/>
    <x v="22"/>
    <n v="37"/>
    <s v="Linie 1"/>
    <n v="29500776"/>
    <m/>
  </r>
  <r>
    <s v="Produkte"/>
    <s v="BUs"/>
    <s v="Symptome"/>
    <x v="3"/>
    <n v="153"/>
    <s v="Abschnitte"/>
    <s v="ABS 40-45% Konventionel"/>
    <x v="1"/>
    <x v="11"/>
    <s v="kam zurück Nagel und wurde als Abschnitte reduziert. Schimmel im Produkt entdeckt"/>
    <x v="22"/>
    <n v="37"/>
    <s v="Schmelze"/>
    <n v="29600002"/>
    <m/>
  </r>
  <r>
    <s v="Produkte"/>
    <s v="BUs"/>
    <s v="Symptome"/>
    <x v="2"/>
    <n v="99.13"/>
    <s v="Abschnitte"/>
    <s v="ABS Bio Gouda 48%, mitt"/>
    <x v="0"/>
    <x v="2"/>
    <s v="wurde nicht eingesetzt"/>
    <x v="22"/>
    <n v="37"/>
    <s v="Linie 18"/>
    <n v="29500754"/>
    <m/>
  </r>
  <r>
    <s v="Produkte"/>
    <s v="BUs"/>
    <s v="Symptome"/>
    <x v="2"/>
    <n v="35"/>
    <s v="Rest"/>
    <s v="Reste Zipfel"/>
    <x v="5"/>
    <x v="30"/>
    <s v="Reste von Würste beim Köpfen"/>
    <x v="22"/>
    <n v="37"/>
    <s v="WVP"/>
    <s v="Reste Zipfel"/>
    <m/>
  </r>
  <r>
    <s v="Produkte"/>
    <s v="BUs"/>
    <s v="Symptome"/>
    <x v="1"/>
    <n v="2"/>
    <s v="Abschnitte"/>
    <s v="ABS BRIE-PAP"/>
    <x v="5"/>
    <x v="24"/>
    <s v="&lt;50kg/Monat"/>
    <x v="22"/>
    <n v="37"/>
    <s v="Linie 29"/>
    <n v="29501101"/>
    <m/>
  </r>
  <r>
    <s v="Produkte"/>
    <s v="BUs"/>
    <s v="Symptome"/>
    <x v="1"/>
    <n v="2"/>
    <s v="Abschnitte"/>
    <s v="ABS BRIE-PAP"/>
    <x v="5"/>
    <x v="24"/>
    <s v="&lt;50kg/Monat"/>
    <x v="22"/>
    <n v="37"/>
    <s v="BU4"/>
    <n v="29501101"/>
    <m/>
  </r>
  <r>
    <s v="Produkte"/>
    <s v="BUs"/>
    <s v="Symptome"/>
    <x v="1"/>
    <n v="1"/>
    <s v="Abschnitte"/>
    <s v="ABS BRIE-PAP"/>
    <x v="5"/>
    <x v="24"/>
    <s v="&lt;50kg/Monat"/>
    <x v="22"/>
    <n v="37"/>
    <s v="BU4"/>
    <n v="29501101"/>
    <m/>
  </r>
  <r>
    <s v="Produkte"/>
    <s v="BUs"/>
    <s v="Symptome"/>
    <x v="1"/>
    <n v="40"/>
    <s v="Abschnitte"/>
    <s v="ABS OLD-AMSTERDAM"/>
    <x v="5"/>
    <x v="24"/>
    <s v="&lt;1000kg/Monat"/>
    <x v="22"/>
    <n v="37"/>
    <s v="Linie 22"/>
    <n v="29501039"/>
    <m/>
  </r>
  <r>
    <s v="Produkte"/>
    <s v="BUs"/>
    <s v="Symptome"/>
    <x v="1"/>
    <n v="16"/>
    <s v="Abschnitte"/>
    <s v="ABS ROVIN"/>
    <x v="5"/>
    <x v="24"/>
    <s v="&lt;300kg/Monat"/>
    <x v="22"/>
    <n v="37"/>
    <s v="Linie 23"/>
    <n v="29500900"/>
    <m/>
  </r>
  <r>
    <s v="Produkte"/>
    <s v="BUs"/>
    <s v="Symptome"/>
    <x v="2"/>
    <n v="42"/>
    <s v="Vorschmelz"/>
    <s v="Zipfel, Endstücke"/>
    <x v="3"/>
    <x v="8"/>
    <s v="nicht eindeutig"/>
    <x v="22"/>
    <n v="37"/>
    <s v="Linie 9"/>
    <s v="Zipfel, Endstücke"/>
    <m/>
  </r>
  <r>
    <s v="Produkte"/>
    <s v="BUs"/>
    <s v="Symptome"/>
    <x v="2"/>
    <n v="1.4"/>
    <s v="Diverses"/>
    <s v="DIverses"/>
    <x v="3"/>
    <x v="8"/>
    <s v="nicht eindeutig"/>
    <x v="22"/>
    <n v="37"/>
    <s v="Linie 16"/>
    <s v="DIverses"/>
    <m/>
  </r>
  <r>
    <s v="Produkte"/>
    <s v="BUs"/>
    <s v="Symptome"/>
    <x v="2"/>
    <n v="151.5"/>
    <s v="Diverses"/>
    <s v="Diverses"/>
    <x v="3"/>
    <x v="8"/>
    <s v="nicht eindeutig"/>
    <x v="22"/>
    <n v="37"/>
    <s v="Spezialitäten"/>
    <s v="Diverses"/>
    <m/>
  </r>
  <r>
    <s v="Produkte"/>
    <s v="BUs"/>
    <s v="Symptome"/>
    <x v="0"/>
    <n v="160"/>
    <s v="Diverses"/>
    <s v="Diverses aus Abfüllung"/>
    <x v="3"/>
    <x v="18"/>
    <s v="erforderlich"/>
    <x v="22"/>
    <n v="37"/>
    <s v="Abfüllung"/>
    <s v="Diverses aus Abfüllung"/>
    <m/>
  </r>
  <r>
    <s v="Produkte"/>
    <s v="BUs"/>
    <s v="Symptome"/>
    <x v="0"/>
    <n v="200"/>
    <s v="Diverses"/>
    <s v="Diverses aus Abfüllung"/>
    <x v="3"/>
    <x v="8"/>
    <s v="nicht eindeutig"/>
    <x v="22"/>
    <n v="37"/>
    <s v="Abfüllung"/>
    <s v="Diverses aus Abfüllung"/>
    <m/>
  </r>
  <r>
    <s v="Produkte"/>
    <s v="BUs"/>
    <s v="Symptome"/>
    <x v="3"/>
    <n v="5.3"/>
    <s v="Qualitätssicherung"/>
    <s v="Diverses QM"/>
    <x v="2"/>
    <x v="9"/>
    <s v="Sensorik"/>
    <x v="22"/>
    <n v="37"/>
    <s v="QM"/>
    <s v="Diverses QM"/>
    <m/>
  </r>
  <r>
    <s v="Produkte"/>
    <s v="BUs"/>
    <s v="Symptome"/>
    <x v="3"/>
    <n v="16.2"/>
    <s v="Qualitätssicherung"/>
    <s v="Diverses QM"/>
    <x v="2"/>
    <x v="9"/>
    <s v="Sensorik"/>
    <x v="22"/>
    <n v="37"/>
    <s v="QM"/>
    <s v="Diverses QM"/>
    <m/>
  </r>
  <r>
    <s v="Produkte"/>
    <s v="BUs"/>
    <s v="Symptome"/>
    <x v="0"/>
    <n v="162"/>
    <s v="Vorschmelz"/>
    <s v="VS Chili geschält"/>
    <x v="0"/>
    <x v="0"/>
    <s v="Aufgrund Konsistenz nicht genommen. Zu wenig VOS verarbeitet. Vom Warmen ins Kalte -&gt; Schimmel"/>
    <x v="22"/>
    <n v="37"/>
    <s v="Schmelze"/>
    <n v="29600027"/>
    <m/>
  </r>
  <r>
    <s v="Produkte"/>
    <s v="BUs"/>
    <s v="Symptome"/>
    <x v="1"/>
    <n v="70"/>
    <s v="Diverses"/>
    <s v="Diverses"/>
    <x v="3"/>
    <x v="8"/>
    <s v="nicht eindeutig"/>
    <x v="23"/>
    <n v="38"/>
    <s v="Linie 21"/>
    <s v="Diverses"/>
    <m/>
  </r>
  <r>
    <s v="Produkte"/>
    <s v="BUs"/>
    <s v="Symptome"/>
    <x v="1"/>
    <n v="175"/>
    <s v="Diverses"/>
    <s v="Diverses"/>
    <x v="3"/>
    <x v="8"/>
    <s v="nicht eindeutig"/>
    <x v="23"/>
    <n v="38"/>
    <s v="Linie 21"/>
    <s v="Diverses"/>
    <m/>
  </r>
  <r>
    <s v="Produkte"/>
    <s v="BUs"/>
    <s v="Symptome"/>
    <x v="3"/>
    <n v="5"/>
    <s v="Qualitätssicherung"/>
    <s v="Diverses Labor"/>
    <x v="2"/>
    <x v="9"/>
    <s v="Sensorik"/>
    <x v="23"/>
    <n v="38"/>
    <s v="Labor"/>
    <s v="Diverses Labor"/>
    <m/>
  </r>
  <r>
    <s v="Produkte"/>
    <s v="BUs"/>
    <s v="Symptome"/>
    <x v="0"/>
    <n v="121"/>
    <s v="Vorschmelz"/>
    <s v="VOS URW-SCHI"/>
    <x v="0"/>
    <x v="0"/>
    <s v="Aufgrund Konsistenz nicht genommen. Zu wenig VOS verarbeitet. Vom Warmen ins Kalte -&gt; Schimmel"/>
    <x v="23"/>
    <n v="38"/>
    <s v="Schmelze"/>
    <n v="29500930"/>
    <m/>
  </r>
  <r>
    <s v="Produkte"/>
    <s v="BUs"/>
    <s v="Symptome"/>
    <x v="0"/>
    <n v="60"/>
    <s v="Vorschmelz"/>
    <s v="VOS-ABS ENTSORGUNG"/>
    <x v="1"/>
    <x v="7"/>
    <s v="keine Verwendung möglich"/>
    <x v="23"/>
    <n v="38"/>
    <s v="RWV"/>
    <n v="29500917"/>
    <m/>
  </r>
  <r>
    <s v="Produkte"/>
    <s v="BUs"/>
    <s v="Symptome"/>
    <x v="2"/>
    <n v="150"/>
    <s v="Abschnitte"/>
    <s v="ABS CHED-PF-KRÄUK gemis"/>
    <x v="1"/>
    <x v="15"/>
    <s v="keine weitere Verwendung"/>
    <x v="23"/>
    <n v="38"/>
    <s v="Linie 33"/>
    <n v="29501003"/>
    <m/>
  </r>
  <r>
    <s v="Produkte"/>
    <s v="BUs"/>
    <s v="Symptome"/>
    <x v="2"/>
    <n v="362.5"/>
    <s v="Vorschmelz"/>
    <s v="VOS GRW-NATUR ZIPFEL 35"/>
    <x v="0"/>
    <x v="3"/>
    <s v="keinen Abnehmer/Schälen"/>
    <x v="23"/>
    <n v="38"/>
    <s v="Linie 11"/>
    <n v="29501063"/>
    <m/>
  </r>
  <r>
    <s v="Produkte"/>
    <s v="BUs"/>
    <s v="Symptome"/>
    <x v="2"/>
    <n v="409"/>
    <s v="Vorschmelz"/>
    <s v="VOS GRW-CHILI-NAT ZIPFE"/>
    <x v="0"/>
    <x v="3"/>
    <s v="keinen Abnehmer/Schälen"/>
    <x v="23"/>
    <n v="38"/>
    <s v="Linie 11"/>
    <n v="29501078"/>
    <m/>
  </r>
  <r>
    <s v="Produkte"/>
    <s v="BUs"/>
    <s v="Symptome"/>
    <x v="2"/>
    <n v="470"/>
    <s v="Vorschmelz"/>
    <s v="Zipfel, Endstücke"/>
    <x v="0"/>
    <x v="3"/>
    <s v="keinen Abnehmer/Schälen"/>
    <x v="23"/>
    <n v="38"/>
    <s v="Bu3"/>
    <s v="Zipfel, Endstücke"/>
    <m/>
  </r>
  <r>
    <s v="Produkte"/>
    <s v="BUs"/>
    <s v="Symptome"/>
    <x v="3"/>
    <n v="19"/>
    <s v="Qualitätssicherung"/>
    <s v="Laborproben"/>
    <x v="2"/>
    <x v="4"/>
    <s v="Laborprobe"/>
    <x v="23"/>
    <n v="38"/>
    <s v="Labor"/>
    <s v="Laborproben"/>
    <m/>
  </r>
  <r>
    <s v="Produkte"/>
    <s v="BUs"/>
    <s v="Symptome"/>
    <x v="0"/>
    <n v="45"/>
    <s v="RW"/>
    <s v="RW JALA-NAT 9,3KG JER D"/>
    <x v="1"/>
    <x v="5"/>
    <s v="Metall"/>
    <x v="23"/>
    <n v="38"/>
    <s v="Abfüllung"/>
    <n v="32000066"/>
    <m/>
  </r>
  <r>
    <s v="Produkte"/>
    <s v="BUs"/>
    <s v="Symptome"/>
    <x v="3"/>
    <n v="56"/>
    <s v="Qualitätssicherung"/>
    <s v="Diverses Labor"/>
    <x v="2"/>
    <x v="12"/>
    <s v="Rückstellproben"/>
    <x v="23"/>
    <n v="38"/>
    <s v="Labor"/>
    <s v="Diverses Labor"/>
    <m/>
  </r>
  <r>
    <s v="Produkte"/>
    <s v="BUs"/>
    <s v="Symptome"/>
    <x v="2"/>
    <n v="80"/>
    <s v="Rest"/>
    <s v="Reste Zipfel"/>
    <x v="5"/>
    <x v="30"/>
    <s v="Reste von Würste beim Köpfen"/>
    <x v="23"/>
    <n v="38"/>
    <s v="WVP"/>
    <s v="Reste Zipfel"/>
    <m/>
  </r>
  <r>
    <s v="Produkte"/>
    <s v="BUs"/>
    <s v="Symptome"/>
    <x v="2"/>
    <n v="20.5"/>
    <s v="Diverses"/>
    <s v="Diverses"/>
    <x v="1"/>
    <x v="16"/>
    <s v="wurde nicht eingesetzt"/>
    <x v="23"/>
    <n v="38"/>
    <s v="Linie 33"/>
    <s v="Diverses"/>
    <m/>
  </r>
  <r>
    <s v="Produkte"/>
    <s v="BUs"/>
    <s v="Symptome"/>
    <x v="1"/>
    <n v="25"/>
    <s v="Abschnitte"/>
    <s v="ABS BRUSCHETTA"/>
    <x v="5"/>
    <x v="24"/>
    <s v="&lt;300kg/Monat"/>
    <x v="23"/>
    <n v="38"/>
    <s v="Linie 21"/>
    <n v="29501029"/>
    <m/>
  </r>
  <r>
    <s v="Produkte"/>
    <s v="BUs"/>
    <s v="Symptome"/>
    <x v="1"/>
    <n v="50"/>
    <s v="Abschnitte"/>
    <s v="ABS OLD-AMSTERDAM"/>
    <x v="5"/>
    <x v="24"/>
    <s v="&lt;1000kg/Monat"/>
    <x v="23"/>
    <n v="38"/>
    <s v="Linie 22"/>
    <n v="29501039"/>
    <m/>
  </r>
  <r>
    <s v="Produkte"/>
    <s v="BUs"/>
    <s v="Symptome"/>
    <x v="1"/>
    <n v="20"/>
    <s v="Abschnitte"/>
    <s v="ABS PECO"/>
    <x v="5"/>
    <x v="24"/>
    <s v="&lt;300kg/Monat"/>
    <x v="23"/>
    <n v="38"/>
    <s v="Linie 23"/>
    <n v="29500891"/>
    <m/>
  </r>
  <r>
    <s v="Produkte"/>
    <s v="BUs"/>
    <s v="Symptome"/>
    <x v="1"/>
    <n v="24"/>
    <s v="Diverses"/>
    <s v="Diverses"/>
    <x v="1"/>
    <x v="5"/>
    <s v="Schmutz"/>
    <x v="23"/>
    <n v="38"/>
    <s v="Linie 21"/>
    <s v="Diverses"/>
    <m/>
  </r>
  <r>
    <s v="Produkte"/>
    <s v="BUs"/>
    <s v="Symptome"/>
    <x v="0"/>
    <n v="10"/>
    <s v="Diverses"/>
    <s v="Diverses aus Abfüllung"/>
    <x v="3"/>
    <x v="20"/>
    <s v="Clip gerissen"/>
    <x v="23"/>
    <n v="38"/>
    <s v="Abfüllung"/>
    <s v="Diverses aus Abfüllung"/>
    <m/>
  </r>
  <r>
    <s v="Produkte"/>
    <s v="BUs"/>
    <s v="Symptome"/>
    <x v="2"/>
    <n v="12.1"/>
    <s v="Diverses"/>
    <s v="Diverses"/>
    <x v="3"/>
    <x v="8"/>
    <s v="nicht eindeutig"/>
    <x v="23"/>
    <n v="38"/>
    <s v="Linie 11"/>
    <s v="Diverses"/>
    <m/>
  </r>
  <r>
    <s v="Produkte"/>
    <s v="BUs"/>
    <s v="Symptome"/>
    <x v="2"/>
    <n v="30"/>
    <s v="Abschnitte"/>
    <s v="ABS CHED-ROT MIT ß-CARO"/>
    <x v="3"/>
    <x v="8"/>
    <s v="nicht eindeutig"/>
    <x v="23"/>
    <n v="38"/>
    <s v="Linie 33"/>
    <n v="29501032"/>
    <m/>
  </r>
  <r>
    <s v="Produkte"/>
    <s v="BUs"/>
    <s v="Symptome"/>
    <x v="0"/>
    <n v="185"/>
    <s v="Diverses"/>
    <s v="Diverses aus Abfüllung"/>
    <x v="3"/>
    <x v="8"/>
    <s v="nicht eindeutig"/>
    <x v="23"/>
    <n v="38"/>
    <s v="Abfüllung"/>
    <s v="Diverses aus Abfüllung"/>
    <m/>
  </r>
  <r>
    <s v="Produkte"/>
    <s v="BUs"/>
    <s v="Symptome"/>
    <x v="3"/>
    <n v="12.5"/>
    <s v="Qualitätssicherung"/>
    <s v="Diverses QM"/>
    <x v="2"/>
    <x v="9"/>
    <s v="Sensorik"/>
    <x v="23"/>
    <n v="38"/>
    <s v="QM"/>
    <s v="Diverses QM"/>
    <m/>
  </r>
  <r>
    <s v="Produkte"/>
    <s v="BUs"/>
    <s v="Symptome"/>
    <x v="3"/>
    <n v="5"/>
    <s v="Qualitätssicherung"/>
    <s v="Diverses Labor"/>
    <x v="2"/>
    <x v="9"/>
    <s v="Sensorik"/>
    <x v="24"/>
    <n v="38"/>
    <s v="Labor"/>
    <s v="Diverses Labor"/>
    <m/>
  </r>
  <r>
    <s v="Produkte"/>
    <s v="BUs"/>
    <s v="Symptome"/>
    <x v="4"/>
    <n v="45"/>
    <s v="Rohware"/>
    <s v="Blöcke"/>
    <x v="0"/>
    <x v="10"/>
    <s v="Luftzieher/Folienriss durch Transport"/>
    <x v="24"/>
    <n v="38"/>
    <s v="BU2"/>
    <s v="Blöcke"/>
    <m/>
  </r>
  <r>
    <s v="Produkte"/>
    <s v="BUs"/>
    <s v="Symptome"/>
    <x v="3"/>
    <n v="7"/>
    <s v="Qualitätssicherung"/>
    <s v="Diverses Labor"/>
    <x v="2"/>
    <x v="19"/>
    <s v="Einwaage Labor"/>
    <x v="24"/>
    <n v="38"/>
    <s v="Labor"/>
    <s v="Diverses Labor"/>
    <m/>
  </r>
  <r>
    <s v="Produkte"/>
    <s v="BUs"/>
    <s v="Symptome"/>
    <x v="0"/>
    <n v="59"/>
    <s v="Vorschmelz"/>
    <s v="VOS-ABS ENTSORGUNG"/>
    <x v="1"/>
    <x v="7"/>
    <s v="keine Verwendung möglich"/>
    <x v="24"/>
    <n v="38"/>
    <s v="RWV"/>
    <n v="29500917"/>
    <m/>
  </r>
  <r>
    <s v="Produkte"/>
    <s v="BUs"/>
    <s v="Symptome"/>
    <x v="2"/>
    <n v="132"/>
    <s v="Vorschmelz"/>
    <s v="VOS RW-NATUR-NAT ZIPFEL"/>
    <x v="0"/>
    <x v="3"/>
    <s v="keinen Abnehmer/Schälen"/>
    <x v="24"/>
    <n v="38"/>
    <s v="Linie 16"/>
    <n v="29501065"/>
    <m/>
  </r>
  <r>
    <s v="Produkte"/>
    <s v="BUs"/>
    <s v="Symptome"/>
    <x v="3"/>
    <n v="15"/>
    <s v="Qualitätssicherung"/>
    <s v="Laborproben"/>
    <x v="2"/>
    <x v="4"/>
    <s v="Laborprobe"/>
    <x v="24"/>
    <n v="38"/>
    <s v="Labor"/>
    <s v="Laborproben"/>
    <m/>
  </r>
  <r>
    <s v="Produkte"/>
    <s v="BUs"/>
    <s v="Symptome"/>
    <x v="3"/>
    <n v="23.8"/>
    <s v="Qualitätssicherung"/>
    <s v="Laborproben"/>
    <x v="2"/>
    <x v="4"/>
    <s v="Laborprobe"/>
    <x v="24"/>
    <n v="38"/>
    <s v="Labor"/>
    <s v="Laborproben"/>
    <m/>
  </r>
  <r>
    <s v="Produkte"/>
    <s v="BUs"/>
    <s v="Symptome"/>
    <x v="0"/>
    <n v="8.1999999999999993"/>
    <s v="Abschnitte"/>
    <s v="ABS Havarti Natur 30%"/>
    <x v="0"/>
    <x v="26"/>
    <s v="Luftzieher"/>
    <x v="24"/>
    <n v="38"/>
    <s v="RWV"/>
    <n v="29500734"/>
    <m/>
  </r>
  <r>
    <s v="Produkte"/>
    <s v="BUs"/>
    <s v="Symptome"/>
    <x v="1"/>
    <n v="18"/>
    <s v="Abschnitte"/>
    <s v="ABS BRUSCHETTA"/>
    <x v="5"/>
    <x v="24"/>
    <s v="&lt;300kg/Monat"/>
    <x v="24"/>
    <n v="38"/>
    <s v="Linie 21"/>
    <n v="29501029"/>
    <m/>
  </r>
  <r>
    <s v="Produkte"/>
    <s v="BUs"/>
    <s v="Symptome"/>
    <x v="1"/>
    <n v="18"/>
    <s v="Abschnitte"/>
    <s v="ABS MEDI-KRÄUK"/>
    <x v="5"/>
    <x v="24"/>
    <s v="&lt;500kg/Monat"/>
    <x v="24"/>
    <n v="38"/>
    <s v="Linie 21"/>
    <n v="29500886"/>
    <m/>
  </r>
  <r>
    <s v="Produkte"/>
    <s v="BUs"/>
    <s v="Symptome"/>
    <x v="1"/>
    <n v="7"/>
    <s v="Abschnitte"/>
    <s v="ABS PECO"/>
    <x v="5"/>
    <x v="24"/>
    <s v="&lt;300kg/Monat"/>
    <x v="24"/>
    <n v="38"/>
    <s v="Linie 23"/>
    <n v="29500891"/>
    <m/>
  </r>
  <r>
    <s v="Produkte"/>
    <s v="BUs"/>
    <s v="Symptome"/>
    <x v="1"/>
    <n v="8"/>
    <s v="Abschnitte"/>
    <s v="ABS SCH-PAUL"/>
    <x v="5"/>
    <x v="24"/>
    <s v="&lt;300kg/Monat"/>
    <x v="24"/>
    <n v="38"/>
    <s v="Linie 21"/>
    <n v="29500906"/>
    <m/>
  </r>
  <r>
    <s v="Produkte"/>
    <s v="BUs"/>
    <s v="Symptome"/>
    <x v="1"/>
    <n v="12"/>
    <s v="Vorschmelz"/>
    <s v="VOS Schwarzer Pfeffer R"/>
    <x v="5"/>
    <x v="24"/>
    <s v="keinen Verwendungszweck"/>
    <x v="24"/>
    <n v="38"/>
    <s v="Linie 22"/>
    <n v="29500482"/>
    <m/>
  </r>
  <r>
    <s v="Produkte"/>
    <s v="BUs"/>
    <s v="Symptome"/>
    <x v="0"/>
    <n v="6.4"/>
    <s v="Diverses"/>
    <s v="Diverses"/>
    <x v="1"/>
    <x v="34"/>
    <s v="offene Verpackung"/>
    <x v="24"/>
    <n v="38"/>
    <s v="Strudelline"/>
    <s v="Diverses"/>
    <m/>
  </r>
  <r>
    <s v="Produkte"/>
    <s v="BUs"/>
    <s v="Symptome"/>
    <x v="2"/>
    <n v="4.4000000000000004"/>
    <s v="Diverses"/>
    <s v="Diverses"/>
    <x v="3"/>
    <x v="8"/>
    <s v="nicht eindeutig"/>
    <x v="24"/>
    <n v="38"/>
    <s v="Linie 1"/>
    <s v="Diverses"/>
    <m/>
  </r>
  <r>
    <s v="Produkte"/>
    <s v="BUs"/>
    <s v="Symptome"/>
    <x v="2"/>
    <n v="11.2"/>
    <s v="Diverses"/>
    <s v="Diverses"/>
    <x v="3"/>
    <x v="8"/>
    <s v="nicht eindeutig"/>
    <x v="24"/>
    <n v="38"/>
    <s v="Linie 33"/>
    <s v="Diverses"/>
    <m/>
  </r>
  <r>
    <s v="Produkte"/>
    <s v="BUs"/>
    <s v="Symptome"/>
    <x v="0"/>
    <n v="46.4"/>
    <s v="Diverses"/>
    <s v="Diverses aus Abfüllung"/>
    <x v="3"/>
    <x v="8"/>
    <s v="nicht eindeutig"/>
    <x v="24"/>
    <n v="38"/>
    <s v="Abfüllung"/>
    <s v="Diverses aus Abfüllung"/>
    <m/>
  </r>
  <r>
    <s v="Produkte"/>
    <s v="BUs"/>
    <s v="Symptome"/>
    <x v="4"/>
    <n v="38.5"/>
    <s v="Diverses"/>
    <s v="Diverses"/>
    <x v="3"/>
    <x v="8"/>
    <s v="nicht eindeutig"/>
    <x v="25"/>
    <n v="38"/>
    <s v="BU2"/>
    <s v="Diverses"/>
    <m/>
  </r>
  <r>
    <s v="Produkte"/>
    <s v="BUs"/>
    <s v="Symptome"/>
    <x v="4"/>
    <n v="33"/>
    <s v="Diverses"/>
    <s v="Diverses"/>
    <x v="3"/>
    <x v="8"/>
    <s v="nicht eindeutig"/>
    <x v="25"/>
    <n v="38"/>
    <s v="BU2"/>
    <s v="Diverses"/>
    <m/>
  </r>
  <r>
    <s v="Produkte"/>
    <s v="BUs"/>
    <s v="Symptome"/>
    <x v="3"/>
    <n v="4.0999999999999996"/>
    <s v="Qualitätssicherung"/>
    <s v="Diverses Labor"/>
    <x v="2"/>
    <x v="9"/>
    <s v="Sensorik"/>
    <x v="25"/>
    <n v="38"/>
    <s v="Labor"/>
    <s v="Diverses Labor"/>
    <m/>
  </r>
  <r>
    <s v="Produkte"/>
    <s v="BUs"/>
    <s v="Symptome"/>
    <x v="4"/>
    <n v="30"/>
    <s v="Rohware"/>
    <s v="Blöcke"/>
    <x v="0"/>
    <x v="10"/>
    <s v="Luftzieher/Folienriss durch Transport"/>
    <x v="25"/>
    <n v="38"/>
    <s v="BU2"/>
    <s v="Blöcke"/>
    <m/>
  </r>
  <r>
    <s v="Produkte"/>
    <s v="BUs"/>
    <s v="Symptome"/>
    <x v="0"/>
    <n v="19.5"/>
    <s v="Diverses"/>
    <s v="Diverses aus Schmelze"/>
    <x v="1"/>
    <x v="5"/>
    <s v="Interleaver im Produkt von Linie 34"/>
    <x v="25"/>
    <n v="38"/>
    <s v="Schmelze"/>
    <s v="Diverses aus Schmelze"/>
    <m/>
  </r>
  <r>
    <s v="Produkte"/>
    <s v="BUs"/>
    <s v="Symptome"/>
    <x v="2"/>
    <n v="345"/>
    <s v="Vorschmelz"/>
    <s v="gemischte Räucherstücke"/>
    <x v="1"/>
    <x v="15"/>
    <s v="gemischt, weil mehrere Produkte in einen Auftrag einfließen. VOS Trennung erforderlich"/>
    <x v="25"/>
    <n v="38"/>
    <s v="Linie 9"/>
    <s v="gemischte Räucherstücke"/>
    <m/>
  </r>
  <r>
    <s v="Produkte"/>
    <s v="BUs"/>
    <s v="Symptome"/>
    <x v="0"/>
    <n v="19"/>
    <s v="Vorschmelz"/>
    <s v="VOS-ABS ENTSORGUNG"/>
    <x v="1"/>
    <x v="7"/>
    <s v="keine Verwendung möglich"/>
    <x v="25"/>
    <n v="38"/>
    <s v="RWV"/>
    <n v="29500917"/>
    <m/>
  </r>
  <r>
    <s v="Produkte"/>
    <s v="BUs"/>
    <s v="Symptome"/>
    <x v="0"/>
    <n v="39"/>
    <s v="Vorschmelz"/>
    <s v="VOS-ABS ENTSORGUNG"/>
    <x v="1"/>
    <x v="7"/>
    <s v="keine Verwendung möglich"/>
    <x v="25"/>
    <n v="38"/>
    <s v="RWV"/>
    <n v="29500917"/>
    <m/>
  </r>
  <r>
    <s v="Produkte"/>
    <s v="BUs"/>
    <s v="Symptome"/>
    <x v="2"/>
    <n v="32.5"/>
    <s v="Vorschmelz"/>
    <s v="VOS GRW-SCHI-NAT-VAKU"/>
    <x v="0"/>
    <x v="2"/>
    <s v="MHD abgelaufen, weils immer wieder verlängert wird. Mehr Abschnitte, als verbraucht wird"/>
    <x v="25"/>
    <n v="38"/>
    <s v="Linie 33"/>
    <n v="49500204"/>
    <m/>
  </r>
  <r>
    <s v="Produkte"/>
    <s v="BUs"/>
    <s v="Symptome"/>
    <x v="0"/>
    <n v="8"/>
    <s v="Rest"/>
    <s v="Schinken Stange"/>
    <x v="0"/>
    <x v="35"/>
    <s v="Schimmel, Reklamation QM"/>
    <x v="25"/>
    <n v="38"/>
    <s v="Abfüllung"/>
    <s v="Schinken Stange"/>
    <m/>
  </r>
  <r>
    <s v="Produkte"/>
    <s v="BUs"/>
    <s v="Symptome"/>
    <x v="3"/>
    <n v="30"/>
    <s v="Abschnitte"/>
    <s v="ABS Unser Blütenkäse"/>
    <x v="1"/>
    <x v="11"/>
    <s v="Retoure"/>
    <x v="25"/>
    <n v="38"/>
    <s v="Externe"/>
    <n v="29500910"/>
    <m/>
  </r>
  <r>
    <s v="Produkte"/>
    <s v="BUs"/>
    <s v="Symptome"/>
    <x v="1"/>
    <n v="79"/>
    <s v="Abschnitte"/>
    <s v="ABS OLD-AMSTERDAM"/>
    <x v="5"/>
    <x v="24"/>
    <s v="&lt;1000kg/Monat"/>
    <x v="25"/>
    <n v="38"/>
    <s v="Linie 22"/>
    <n v="29501039"/>
    <m/>
  </r>
  <r>
    <s v="Produkte"/>
    <s v="BUs"/>
    <s v="Symptome"/>
    <x v="1"/>
    <n v="61"/>
    <s v="Abschnitte"/>
    <s v="ABS OLD-AMSTERDAM"/>
    <x v="5"/>
    <x v="24"/>
    <s v="&lt;1000kg/Monat"/>
    <x v="25"/>
    <n v="38"/>
    <s v="Linie 22"/>
    <n v="29501039"/>
    <m/>
  </r>
  <r>
    <s v="Produkte"/>
    <s v="BUs"/>
    <s v="Symptome"/>
    <x v="1"/>
    <n v="61"/>
    <s v="Abschnitte"/>
    <s v="ABS PECO"/>
    <x v="5"/>
    <x v="24"/>
    <s v="&lt;300kg/Monat"/>
    <x v="25"/>
    <n v="38"/>
    <s v="Linie 23"/>
    <n v="29500891"/>
    <m/>
  </r>
  <r>
    <s v="Produkte"/>
    <s v="BUs"/>
    <s v="Symptome"/>
    <x v="1"/>
    <n v="61"/>
    <s v="Abschnitte"/>
    <s v="ABS ROVIN"/>
    <x v="5"/>
    <x v="24"/>
    <s v="&lt;300kg/Monat"/>
    <x v="25"/>
    <n v="38"/>
    <s v="Linie 23"/>
    <n v="29500900"/>
    <m/>
  </r>
  <r>
    <s v="Produkte"/>
    <s v="BUs"/>
    <s v="Symptome"/>
    <x v="0"/>
    <n v="12"/>
    <s v="Diverses"/>
    <s v="Diverses"/>
    <x v="1"/>
    <x v="36"/>
    <s v="-"/>
    <x v="25"/>
    <n v="38"/>
    <s v="Strudelline"/>
    <s v="Diverses"/>
    <m/>
  </r>
  <r>
    <s v="Produkte"/>
    <s v="BUs"/>
    <s v="Symptome"/>
    <x v="1"/>
    <n v="30"/>
    <s v="Abschnitte"/>
    <s v="ABS Unser Blütenkäse"/>
    <x v="5"/>
    <x v="24"/>
    <s v="&lt;500kg/Monat"/>
    <x v="25"/>
    <n v="38"/>
    <s v="Linie 22"/>
    <n v="29500910"/>
    <m/>
  </r>
  <r>
    <s v="Produkte"/>
    <s v="BUs"/>
    <s v="Symptome"/>
    <x v="1"/>
    <n v="6"/>
    <s v="Abschnitte"/>
    <s v="ABS ZIEGENR"/>
    <x v="5"/>
    <x v="24"/>
    <s v="&lt;100kg/Monat"/>
    <x v="25"/>
    <n v="38"/>
    <s v="Linie 20"/>
    <n v="29500913"/>
    <m/>
  </r>
  <r>
    <s v="Produkte"/>
    <s v="BUs"/>
    <s v="Symptome"/>
    <x v="1"/>
    <n v="23"/>
    <s v="Diverses"/>
    <s v="Diverses Schimmel BU4"/>
    <x v="0"/>
    <x v="13"/>
    <s v="wurde nicht eingesetzt"/>
    <x v="25"/>
    <n v="38"/>
    <s v="BU4"/>
    <s v="Diverses Schimmel BU4"/>
    <m/>
  </r>
  <r>
    <s v="Produkte"/>
    <s v="BUs"/>
    <s v="Symptome"/>
    <x v="0"/>
    <n v="22"/>
    <s v="RW"/>
    <s v="GRW NATUR 7,2KG"/>
    <x v="3"/>
    <x v="20"/>
    <s v="Clip gerissen"/>
    <x v="25"/>
    <n v="38"/>
    <s v="Abfüllung"/>
    <n v="32000049"/>
    <m/>
  </r>
  <r>
    <s v="Produkte"/>
    <s v="BUs"/>
    <s v="Symptome"/>
    <x v="0"/>
    <n v="315.5"/>
    <s v="ganze Würste"/>
    <s v="Würste 9300g Räucher na"/>
    <x v="3"/>
    <x v="20"/>
    <s v="Clip gerissen"/>
    <x v="25"/>
    <n v="38"/>
    <s v="Abfüllung"/>
    <n v="31000083"/>
    <m/>
  </r>
  <r>
    <s v="Produkte"/>
    <s v="BUs"/>
    <s v="Symptome"/>
    <x v="2"/>
    <n v="3.5"/>
    <s v="Diverses"/>
    <s v="DIverses"/>
    <x v="3"/>
    <x v="8"/>
    <s v="nicht eindeutig"/>
    <x v="25"/>
    <n v="38"/>
    <s v="Linie 3"/>
    <s v="DIverses"/>
    <m/>
  </r>
  <r>
    <s v="Produkte"/>
    <s v="BUs"/>
    <s v="Symptome"/>
    <x v="2"/>
    <n v="18"/>
    <s v="Diverses"/>
    <s v="Diverses"/>
    <x v="3"/>
    <x v="8"/>
    <s v="nicht eindeutig"/>
    <x v="25"/>
    <n v="38"/>
    <s v="Linie 36"/>
    <s v="Diverses"/>
    <m/>
  </r>
  <r>
    <s v="Produkte"/>
    <s v="BUs"/>
    <s v="Symptome"/>
    <x v="2"/>
    <n v="24"/>
    <s v="Diverses"/>
    <s v="Diverses"/>
    <x v="3"/>
    <x v="8"/>
    <s v="nicht eindeutig"/>
    <x v="25"/>
    <n v="38"/>
    <s v="Linie 18"/>
    <s v="Diverses"/>
    <m/>
  </r>
  <r>
    <s v="Produkte"/>
    <s v="BUs"/>
    <s v="Symptome"/>
    <x v="0"/>
    <n v="82"/>
    <s v="Diverses"/>
    <s v="Diverses aus Abfüllung"/>
    <x v="3"/>
    <x v="8"/>
    <s v="nicht eindeutig"/>
    <x v="25"/>
    <n v="38"/>
    <s v="Abfüllung"/>
    <s v="Diverses aus Abfüllung"/>
    <m/>
  </r>
  <r>
    <s v="Produkte"/>
    <s v="BUs"/>
    <s v="Symptome"/>
    <x v="0"/>
    <n v="88.5"/>
    <s v="Diverses"/>
    <s v="Diverses aus Abfüllung"/>
    <x v="3"/>
    <x v="8"/>
    <s v="nicht eindeutig"/>
    <x v="25"/>
    <n v="38"/>
    <s v="Abfüllung"/>
    <s v="Diverses aus Abfüllung"/>
    <m/>
  </r>
  <r>
    <s v="Produkte"/>
    <s v="BUs"/>
    <s v="Symptome"/>
    <x v="3"/>
    <n v="7"/>
    <s v="Qualitätssicherung"/>
    <s v="Diverses QM"/>
    <x v="2"/>
    <x v="9"/>
    <s v="Sensorik"/>
    <x v="25"/>
    <n v="38"/>
    <s v="QM"/>
    <s v="Diverses QM"/>
    <m/>
  </r>
  <r>
    <s v="Produkte"/>
    <s v="BUs"/>
    <s v="Symptome"/>
    <x v="0"/>
    <n v="23"/>
    <s v="Vorschmelz"/>
    <s v="VOS VEG-SCH MILD"/>
    <x v="0"/>
    <x v="13"/>
    <s v="wurde nicht eingesetzt"/>
    <x v="25"/>
    <n v="38"/>
    <s v="RWV"/>
    <n v="29900002"/>
    <m/>
  </r>
  <r>
    <s v="Produkte"/>
    <s v="BUs"/>
    <s v="Symptome"/>
    <x v="1"/>
    <n v="46"/>
    <s v="Diverses"/>
    <s v="Diverses"/>
    <x v="3"/>
    <x v="8"/>
    <s v="nicht eindeutig"/>
    <x v="26"/>
    <n v="38"/>
    <s v="BU4"/>
    <s v="Diverses"/>
    <m/>
  </r>
  <r>
    <s v="Produkte"/>
    <s v="BUs"/>
    <s v="Symptome"/>
    <x v="0"/>
    <n v="57"/>
    <s v="Vorschmelz"/>
    <s v="VOS SKZ Mozzarella 40%"/>
    <x v="0"/>
    <x v="13"/>
    <s v="MHD abgelaufen"/>
    <x v="26"/>
    <n v="38"/>
    <s v="RWV"/>
    <n v="29500539"/>
    <m/>
  </r>
  <r>
    <s v="Produkte"/>
    <s v="BUs"/>
    <s v="Symptome"/>
    <x v="2"/>
    <n v="206"/>
    <s v="Vorschmelz"/>
    <s v="gemischte Räucherstücke"/>
    <x v="1"/>
    <x v="15"/>
    <s v="gemischt, weil mehrere Produkte in einen Auftrag einfließen. VOS Trennung erforderlich"/>
    <x v="26"/>
    <n v="38"/>
    <s v="Linie 9"/>
    <s v="gemischte Räucherstücke"/>
    <m/>
  </r>
  <r>
    <s v="Produkte"/>
    <s v="BUs"/>
    <s v="Symptome"/>
    <x v="0"/>
    <n v="32"/>
    <s v="Vorschmelz"/>
    <s v="VOS-ABS ENTSORGUNG"/>
    <x v="1"/>
    <x v="7"/>
    <s v="keine Verwendung möglich"/>
    <x v="26"/>
    <n v="38"/>
    <s v="RWV"/>
    <n v="29500917"/>
    <m/>
  </r>
  <r>
    <s v="Produkte"/>
    <s v="BUs"/>
    <s v="Symptome"/>
    <x v="2"/>
    <n v="239"/>
    <s v="Vorschmelz"/>
    <s v="VOS RW-NATUR ZIPFEL 350"/>
    <x v="0"/>
    <x v="3"/>
    <s v="keinen Abnehmer/Schälen"/>
    <x v="26"/>
    <n v="38"/>
    <s v="Linie 16"/>
    <n v="29501060"/>
    <m/>
  </r>
  <r>
    <s v="Produkte"/>
    <s v="BUs"/>
    <s v="Symptome"/>
    <x v="2"/>
    <n v="205"/>
    <s v="Vorschmelz"/>
    <s v="VOS RW-SCHI ZIPFEL 3500"/>
    <x v="0"/>
    <x v="3"/>
    <s v="keinen Abnehmer/Schälen"/>
    <x v="26"/>
    <n v="38"/>
    <s v="Linie 16"/>
    <n v="29501061"/>
    <m/>
  </r>
  <r>
    <s v="Produkte"/>
    <s v="BUs"/>
    <s v="Symptome"/>
    <x v="2"/>
    <n v="302"/>
    <s v="Vorschmelz"/>
    <s v="VOS GRW-CHILI-NAT ENDST"/>
    <x v="0"/>
    <x v="3"/>
    <s v="keinen Abnehmer/Schälen"/>
    <x v="26"/>
    <n v="38"/>
    <s v="Linie 11"/>
    <n v="29501079"/>
    <m/>
  </r>
  <r>
    <s v="Produkte"/>
    <s v="BUs"/>
    <s v="Symptome"/>
    <x v="2"/>
    <n v="300"/>
    <s v="Vorschmelz"/>
    <s v="VOS RW-NATUR-EXTRA ZIPF"/>
    <x v="0"/>
    <x v="3"/>
    <s v="keinen Abnehmer/Schälen"/>
    <x v="26"/>
    <n v="38"/>
    <s v="Linie 16"/>
    <n v="29501082"/>
    <m/>
  </r>
  <r>
    <s v="Produkte"/>
    <s v="BUs"/>
    <s v="Symptome"/>
    <x v="2"/>
    <n v="284"/>
    <s v="Vorschmelz"/>
    <s v="VOS GRW-KRÄU-VAKU"/>
    <x v="0"/>
    <x v="3"/>
    <s v="keinen Abnehmer/Schälen"/>
    <x v="26"/>
    <n v="38"/>
    <s v="Linie 11"/>
    <n v="49500084"/>
    <m/>
  </r>
  <r>
    <s v="Produkte"/>
    <s v="BUs"/>
    <s v="Symptome"/>
    <x v="2"/>
    <n v="171"/>
    <s v="Vorschmelz"/>
    <s v="VOS RW-NATUR-NAT-VAKU"/>
    <x v="0"/>
    <x v="14"/>
    <s v="keinen Abnehmer und kein Schälen"/>
    <x v="26"/>
    <n v="38"/>
    <s v="Linie 16"/>
    <n v="49500089"/>
    <m/>
  </r>
  <r>
    <s v="Produkte"/>
    <s v="BUs"/>
    <s v="Symptome"/>
    <x v="2"/>
    <n v="213"/>
    <s v="Vorschmelz"/>
    <s v="VOS RW-SCHI-NAT-VAKU"/>
    <x v="0"/>
    <x v="14"/>
    <s v="keinen Abnehmer und kein Schälen"/>
    <x v="26"/>
    <n v="38"/>
    <s v="Linie 16"/>
    <n v="49500090"/>
    <m/>
  </r>
  <r>
    <s v="Produkte"/>
    <s v="BUs"/>
    <s v="Symptome"/>
    <x v="2"/>
    <n v="345"/>
    <s v="Vorschmelz"/>
    <s v="VOS RW-JAL-NAT-VAKU"/>
    <x v="0"/>
    <x v="14"/>
    <s v="keinen Abnehmer und kein Schälen"/>
    <x v="26"/>
    <n v="38"/>
    <s v="Linie 11"/>
    <n v="49500091"/>
    <m/>
  </r>
  <r>
    <s v="Produkte"/>
    <s v="BUs"/>
    <s v="Symptome"/>
    <x v="2"/>
    <n v="102"/>
    <s v="Vorschmelz"/>
    <s v="VOS GRW-SCHI-VAKU /Ersa"/>
    <x v="0"/>
    <x v="3"/>
    <s v="keinen Abnehmer/Schälen"/>
    <x v="26"/>
    <n v="38"/>
    <s v="Linie 11"/>
    <n v="49500144"/>
    <m/>
  </r>
  <r>
    <s v="Produkte"/>
    <s v="BUs"/>
    <s v="Symptome"/>
    <x v="2"/>
    <n v="243"/>
    <s v="Vorschmelz"/>
    <s v="VOS RW-NATUR-EXTRA-VAKU"/>
    <x v="0"/>
    <x v="3"/>
    <s v="keinen Abnehmer/Schälen"/>
    <x v="26"/>
    <n v="38"/>
    <s v="Linie 16"/>
    <n v="49500092"/>
    <m/>
  </r>
  <r>
    <s v="Produkte"/>
    <s v="BUs"/>
    <s v="Symptome"/>
    <x v="3"/>
    <n v="22.5"/>
    <s v="Qualitätssicherung"/>
    <s v="Laborproben"/>
    <x v="2"/>
    <x v="4"/>
    <s v="Laborprobe"/>
    <x v="26"/>
    <n v="38"/>
    <s v="Labor"/>
    <s v="Laborproben"/>
    <m/>
  </r>
  <r>
    <s v="Produkte"/>
    <s v="BUs"/>
    <s v="Symptome"/>
    <x v="3"/>
    <n v="30.5"/>
    <s v="Qualitätssicherung"/>
    <s v="Laborproben"/>
    <x v="2"/>
    <x v="4"/>
    <s v="Laborprobe"/>
    <x v="26"/>
    <n v="38"/>
    <s v="Labor"/>
    <s v="Laborproben"/>
    <m/>
  </r>
  <r>
    <s v="Produkte"/>
    <s v="BUs"/>
    <s v="Symptome"/>
    <x v="3"/>
    <n v="97.5"/>
    <s v="Qualitätssicherung"/>
    <s v="Laborproben"/>
    <x v="2"/>
    <x v="4"/>
    <s v="Laborprobe"/>
    <x v="26"/>
    <n v="38"/>
    <s v="Labor"/>
    <s v="Laborproben"/>
    <m/>
  </r>
  <r>
    <s v="Produkte"/>
    <s v="BUs"/>
    <s v="Symptome"/>
    <x v="2"/>
    <n v="70.599999999999994"/>
    <s v="Vorschmelz"/>
    <s v="gemischte Räucherstücke"/>
    <x v="1"/>
    <x v="15"/>
    <s v="gemischt, weil mehrere Produkte in einen Auftrag einfließen. VOS Trennung erforderlich"/>
    <x v="26"/>
    <n v="38"/>
    <s v="Linie 9"/>
    <s v="gemischte Räucherstücke"/>
    <m/>
  </r>
  <r>
    <s v="Produkte"/>
    <s v="BUs"/>
    <s v="Symptome"/>
    <x v="2"/>
    <n v="431"/>
    <s v="Vorschmelz"/>
    <s v="VOS Früchte Blöcke"/>
    <x v="5"/>
    <x v="33"/>
    <s v="kein Verkauf, kein Einsatz möglich"/>
    <x v="26"/>
    <n v="38"/>
    <s v="Linie 18"/>
    <n v="29500594"/>
    <m/>
  </r>
  <r>
    <s v="Produkte"/>
    <s v="BUs"/>
    <s v="Symptome"/>
    <x v="3"/>
    <n v="84"/>
    <s v="Diverses"/>
    <s v="Diverses Muster"/>
    <x v="1"/>
    <x v="25"/>
    <s v="Muster"/>
    <x v="26"/>
    <n v="38"/>
    <s v="Muster"/>
    <s v="Diverses Muster"/>
    <m/>
  </r>
  <r>
    <s v="Produkte"/>
    <s v="BUs"/>
    <s v="Symptome"/>
    <x v="2"/>
    <n v="82"/>
    <s v="Abschnitte"/>
    <s v="ABS GOU VAKU-OGT"/>
    <x v="0"/>
    <x v="2"/>
    <s v="wurde nicht eingesetzt"/>
    <x v="26"/>
    <n v="38"/>
    <s v="Bu3"/>
    <n v="49500034"/>
    <m/>
  </r>
  <r>
    <s v="Produkte"/>
    <s v="BUs"/>
    <s v="Symptome"/>
    <x v="1"/>
    <n v="36"/>
    <s v="Abschnitte"/>
    <s v="ABS BRUSCHETTA"/>
    <x v="5"/>
    <x v="24"/>
    <s v="&lt;300kg/Monat"/>
    <x v="26"/>
    <n v="38"/>
    <s v="Linie 21"/>
    <n v="29501029"/>
    <m/>
  </r>
  <r>
    <s v="Produkte"/>
    <s v="BUs"/>
    <s v="Symptome"/>
    <x v="1"/>
    <n v="28"/>
    <s v="Abschnitte"/>
    <s v="ABS MEDI-KRÄUK"/>
    <x v="5"/>
    <x v="24"/>
    <s v="&lt;500kg/Monat"/>
    <x v="26"/>
    <n v="38"/>
    <s v="Linie 21"/>
    <n v="29500886"/>
    <m/>
  </r>
  <r>
    <s v="Produkte"/>
    <s v="BUs"/>
    <s v="Symptome"/>
    <x v="1"/>
    <n v="9"/>
    <s v="Abschnitte"/>
    <s v="ABS Whisky-Nuts"/>
    <x v="5"/>
    <x v="24"/>
    <s v="&lt;300kg/Monat"/>
    <x v="26"/>
    <n v="38"/>
    <s v="Linie 21"/>
    <n v="29501009"/>
    <m/>
  </r>
  <r>
    <s v="Produkte"/>
    <s v="BUs"/>
    <s v="Symptome"/>
    <x v="0"/>
    <n v="40.4"/>
    <s v="Diverses"/>
    <s v="Diverses aus Abfüllung"/>
    <x v="3"/>
    <x v="20"/>
    <s v="aus der Hand gerutscht"/>
    <x v="26"/>
    <n v="38"/>
    <s v="Abfüllung"/>
    <s v="Diverses aus Abfüllung"/>
    <m/>
  </r>
  <r>
    <s v="Produkte"/>
    <s v="BUs"/>
    <s v="Symptome"/>
    <x v="0"/>
    <n v="20.6"/>
    <s v="ganze Würste"/>
    <s v="Würste 9300g Räucher na"/>
    <x v="3"/>
    <x v="20"/>
    <s v="Darm geplatzt"/>
    <x v="26"/>
    <n v="38"/>
    <s v="Abfüllung"/>
    <n v="31000083"/>
    <m/>
  </r>
  <r>
    <s v="Produkte"/>
    <s v="BUs"/>
    <s v="Symptome"/>
    <x v="0"/>
    <n v="113"/>
    <s v="Diverses"/>
    <s v="Diverses aus Abfüllung"/>
    <x v="3"/>
    <x v="8"/>
    <s v="nicht eindeutig"/>
    <x v="26"/>
    <n v="38"/>
    <s v="Abfüllung"/>
    <s v="Diverses aus Abfüllung"/>
    <m/>
  </r>
  <r>
    <s v="Produkte"/>
    <s v="BUs"/>
    <s v="Symptome"/>
    <x v="3"/>
    <n v="9"/>
    <s v="Qualitätssicherung"/>
    <s v="Diverses QM"/>
    <x v="2"/>
    <x v="9"/>
    <s v="Sensorik"/>
    <x v="26"/>
    <n v="38"/>
    <s v="QM"/>
    <s v="Diverses QM"/>
    <m/>
  </r>
  <r>
    <s v="Produkte"/>
    <s v="BUs"/>
    <s v="Symptome"/>
    <x v="4"/>
    <n v="74"/>
    <s v="Diverses"/>
    <s v="Diverses"/>
    <x v="3"/>
    <x v="8"/>
    <s v="nicht eindeutig"/>
    <x v="27"/>
    <n v="38"/>
    <s v="BU2"/>
    <s v="Diverses"/>
    <m/>
  </r>
  <r>
    <s v="Produkte"/>
    <s v="BUs"/>
    <s v="Symptome"/>
    <x v="1"/>
    <n v="63.5"/>
    <s v="Diverses"/>
    <s v="Diverses"/>
    <x v="3"/>
    <x v="8"/>
    <s v="nicht eindeutig"/>
    <x v="27"/>
    <n v="38"/>
    <s v="BU4"/>
    <s v="Diverses"/>
    <m/>
  </r>
  <r>
    <s v="Produkte"/>
    <s v="BUs"/>
    <s v="Symptome"/>
    <x v="4"/>
    <n v="60"/>
    <s v="Rohware"/>
    <s v="Blöcke"/>
    <x v="0"/>
    <x v="10"/>
    <s v="Luftzieher/Folienriss durch Transport"/>
    <x v="27"/>
    <n v="38"/>
    <s v="BU2"/>
    <s v="Blöcke"/>
    <m/>
  </r>
  <r>
    <s v="Produkte"/>
    <s v="BUs"/>
    <s v="Symptome"/>
    <x v="0"/>
    <n v="26.5"/>
    <s v="Vorschmelz"/>
    <s v="VOS URW-SCHI-NAT"/>
    <x v="0"/>
    <x v="0"/>
    <s v="Aufgrund Konsistenz nicht genommen. Zu wenig VOS verarbeitet. Vom Warmen ins Kalte -&gt; Schimmel"/>
    <x v="27"/>
    <n v="38"/>
    <s v="Schmelze"/>
    <n v="29500945"/>
    <m/>
  </r>
  <r>
    <s v="Produkte"/>
    <s v="BUs"/>
    <s v="Symptome"/>
    <x v="3"/>
    <n v="3546"/>
    <s v="RW"/>
    <s v="Black Forest Räucherkäs"/>
    <x v="1"/>
    <x v="11"/>
    <s v="Rückrufaktion"/>
    <x v="27"/>
    <n v="38"/>
    <s v="Externe"/>
    <n v="57000277"/>
    <m/>
  </r>
  <r>
    <s v="Produkte"/>
    <s v="BUs"/>
    <s v="Symptome"/>
    <x v="2"/>
    <n v="392"/>
    <s v="Vorschmelz"/>
    <s v="gemischte Räucherstücke"/>
    <x v="1"/>
    <x v="15"/>
    <s v="gemischt, weil mehrere Produkte in einen Auftrag einfließen. VOS Trennung erforderlich"/>
    <x v="27"/>
    <n v="38"/>
    <s v="Linie 9"/>
    <s v="gemischte Räucherstücke"/>
    <m/>
  </r>
  <r>
    <s v="Produkte"/>
    <s v="BUs"/>
    <s v="Symptome"/>
    <x v="0"/>
    <n v="27"/>
    <s v="Vorschmelz"/>
    <s v="VOS-ABS ENTSORGUNG"/>
    <x v="1"/>
    <x v="7"/>
    <s v="keine Verwendung möglich"/>
    <x v="27"/>
    <n v="38"/>
    <s v="RWV"/>
    <n v="29500917"/>
    <m/>
  </r>
  <r>
    <s v="Produkte"/>
    <s v="BUs"/>
    <s v="Symptome"/>
    <x v="2"/>
    <n v="148"/>
    <s v="Vorschmelz"/>
    <s v="gemischte Räucherstücke"/>
    <x v="1"/>
    <x v="15"/>
    <s v="gemischt, weil mehrere Produkte in einen Auftrag einfließen. VOS Trennung erforderlich"/>
    <x v="27"/>
    <n v="38"/>
    <s v="Linie 9"/>
    <s v="gemischte Räucherstücke"/>
    <m/>
  </r>
  <r>
    <s v="Produkte"/>
    <s v="BUs"/>
    <s v="Symptome"/>
    <x v="2"/>
    <n v="77"/>
    <s v="Vorschmelz"/>
    <s v="VOS Räucher extra natri"/>
    <x v="0"/>
    <x v="14"/>
    <s v="keinen Abnehmer und kein Schälen"/>
    <x v="27"/>
    <n v="38"/>
    <s v="Linie 11"/>
    <n v="29500613"/>
    <m/>
  </r>
  <r>
    <s v="Produkte"/>
    <s v="BUs"/>
    <s v="Symptome"/>
    <x v="3"/>
    <n v="84"/>
    <s v="Qualitätssicherung"/>
    <s v="Laborproben"/>
    <x v="2"/>
    <x v="4"/>
    <s v="Laborprobe"/>
    <x v="27"/>
    <n v="38"/>
    <s v="Labor"/>
    <s v="Laborproben"/>
    <m/>
  </r>
  <r>
    <s v="Produkte"/>
    <s v="BUs"/>
    <s v="Symptome"/>
    <x v="3"/>
    <n v="2"/>
    <s v="Qualitätssicherung"/>
    <s v="Diverses Labor"/>
    <x v="2"/>
    <x v="9"/>
    <s v="Sensorik"/>
    <x v="27"/>
    <n v="38"/>
    <s v="Labor"/>
    <s v="Diverses Labor"/>
    <m/>
  </r>
  <r>
    <s v="Produkte"/>
    <s v="BUs"/>
    <s v="Symptome"/>
    <x v="3"/>
    <n v="2.5"/>
    <s v="Qualitätssicherung"/>
    <s v="Diverses Labor"/>
    <x v="2"/>
    <x v="9"/>
    <s v="Sensorik"/>
    <x v="27"/>
    <n v="38"/>
    <s v="Labor"/>
    <s v="Diverses Labor"/>
    <m/>
  </r>
  <r>
    <s v="Produkte"/>
    <s v="BUs"/>
    <s v="Symptome"/>
    <x v="3"/>
    <n v="75"/>
    <s v="Diverses"/>
    <s v="Diverses Muster"/>
    <x v="1"/>
    <x v="25"/>
    <s v="Muster"/>
    <x v="27"/>
    <n v="38"/>
    <s v="Muster"/>
    <s v="Diverses Muster"/>
    <m/>
  </r>
  <r>
    <s v="Produkte"/>
    <s v="BUs"/>
    <s v="Symptome"/>
    <x v="0"/>
    <n v="85.5"/>
    <s v="Abschnitte"/>
    <s v="ABS Gouda 48% OGT"/>
    <x v="0"/>
    <x v="13"/>
    <s v="wurde nicht eingesetzt"/>
    <x v="27"/>
    <n v="38"/>
    <s v="Abfüllung"/>
    <n v="29500816"/>
    <m/>
  </r>
  <r>
    <s v="Produkte"/>
    <s v="BUs"/>
    <s v="Symptome"/>
    <x v="0"/>
    <n v="22"/>
    <s v="RW"/>
    <s v="GRW NATUR 7,2KG"/>
    <x v="3"/>
    <x v="20"/>
    <s v="Clip gerissen"/>
    <x v="27"/>
    <n v="38"/>
    <s v="Abfüllung"/>
    <n v="32000049"/>
    <m/>
  </r>
  <r>
    <s v="Produkte"/>
    <s v="BUs"/>
    <s v="Symptome"/>
    <x v="0"/>
    <n v="28.5"/>
    <s v="ganze Würste"/>
    <s v="Würste 9300g Räucher na"/>
    <x v="3"/>
    <x v="20"/>
    <s v="Clip gerissen"/>
    <x v="27"/>
    <n v="38"/>
    <s v="Abfüllung"/>
    <n v="31000083"/>
    <m/>
  </r>
  <r>
    <s v="Produkte"/>
    <s v="BUs"/>
    <s v="Symptome"/>
    <x v="2"/>
    <n v="33"/>
    <s v="Vorschmelz"/>
    <s v="Zipfel, Endstücke"/>
    <x v="3"/>
    <x v="8"/>
    <s v="nicht eindeutig"/>
    <x v="27"/>
    <n v="38"/>
    <s v="Bu3"/>
    <s v="Zipfel, Endstücke"/>
    <m/>
  </r>
  <r>
    <s v="Produkte"/>
    <s v="BUs"/>
    <s v="Symptome"/>
    <x v="2"/>
    <n v="91.5"/>
    <s v="Vorschmelz"/>
    <s v="Zipfel, Endstücke"/>
    <x v="3"/>
    <x v="8"/>
    <s v="nicht eindeutig"/>
    <x v="27"/>
    <n v="38"/>
    <s v="Bu3"/>
    <s v="Zipfel, Endstücke"/>
    <m/>
  </r>
  <r>
    <s v="Produkte"/>
    <s v="BUs"/>
    <s v="Symptome"/>
    <x v="0"/>
    <n v="89.5"/>
    <s v="Diverses"/>
    <s v="Diverses aus Abfüllung"/>
    <x v="3"/>
    <x v="8"/>
    <s v="nicht eindeutig"/>
    <x v="27"/>
    <n v="38"/>
    <s v="Abfüllung"/>
    <s v="Diverses aus Abfüllung"/>
    <m/>
  </r>
  <r>
    <s v="Produkte"/>
    <s v="BUs"/>
    <s v="Symptome"/>
    <x v="0"/>
    <n v="95"/>
    <s v="Diverses"/>
    <s v="Diverses aus Abfüllung"/>
    <x v="3"/>
    <x v="8"/>
    <s v="nicht eindeutig"/>
    <x v="27"/>
    <n v="38"/>
    <s v="Abfüllung"/>
    <s v="Diverses aus Abfüllung"/>
    <m/>
  </r>
  <r>
    <s v="Produkte"/>
    <s v="BUs"/>
    <s v="Symptome"/>
    <x v="3"/>
    <n v="7.5"/>
    <s v="Qualitätssicherung"/>
    <s v="Diverses QM"/>
    <x v="2"/>
    <x v="9"/>
    <s v="Sensorik"/>
    <x v="27"/>
    <n v="38"/>
    <s v="QM"/>
    <s v="Diverses QM"/>
    <m/>
  </r>
  <r>
    <s v="Produkte"/>
    <s v="BUs"/>
    <s v="Symptome"/>
    <x v="4"/>
    <n v="130"/>
    <s v="Diverses"/>
    <s v="Diverses"/>
    <x v="3"/>
    <x v="8"/>
    <s v="nicht eindeutig"/>
    <x v="28"/>
    <n v="39"/>
    <s v="BU2"/>
    <s v="Diverses"/>
    <m/>
  </r>
  <r>
    <s v="Produkte"/>
    <s v="BUs"/>
    <s v="Symptome"/>
    <x v="3"/>
    <n v="3.8"/>
    <s v="Qualitätssicherung"/>
    <s v="Diverses Labor"/>
    <x v="2"/>
    <x v="9"/>
    <s v="Sensorik"/>
    <x v="28"/>
    <n v="39"/>
    <s v="Labor"/>
    <s v="Diverses Labor"/>
    <m/>
  </r>
  <r>
    <s v="Produkte"/>
    <s v="BUs"/>
    <s v="Symptome"/>
    <x v="0"/>
    <n v="26"/>
    <s v="Vorschmelz"/>
    <s v="VS Schinken geschält"/>
    <x v="0"/>
    <x v="0"/>
    <s v="Aufgrund Konsistenz nicht genommen. Zu wenig VOS verarbeitet. Vom Warmen ins Kalte -&gt; Schimmel"/>
    <x v="28"/>
    <n v="39"/>
    <s v="Schmelze"/>
    <n v="29600025"/>
    <m/>
  </r>
  <r>
    <s v="Produkte"/>
    <s v="BUs"/>
    <s v="Symptome"/>
    <x v="0"/>
    <n v="7"/>
    <s v="Vorschmelz"/>
    <s v="VS Natur geschält"/>
    <x v="0"/>
    <x v="0"/>
    <s v="Aufgrund Konsistenz nicht genommen. Zu wenig VOS verarbeitet. Vom Warmen ins Kalte -&gt; Schimmel"/>
    <x v="28"/>
    <n v="39"/>
    <s v="Schmelze"/>
    <n v="29600023"/>
    <m/>
  </r>
  <r>
    <s v="Produkte"/>
    <s v="BUs"/>
    <s v="Symptome"/>
    <x v="0"/>
    <n v="120"/>
    <s v="Abschnitte"/>
    <s v="ABS 40-45% Konventionel"/>
    <x v="0"/>
    <x v="0"/>
    <s v="Aufgrund Konsistenz nicht genommen. Zu wenig VOS verarbeitet. Vom Warmen ins Kalte -&gt; Schimmel"/>
    <x v="28"/>
    <n v="39"/>
    <s v="Schmelze"/>
    <n v="29600002"/>
    <m/>
  </r>
  <r>
    <s v="Produkte"/>
    <s v="BUs"/>
    <s v="Symptome"/>
    <x v="0"/>
    <n v="50"/>
    <s v="Vorschmelz"/>
    <s v="VOS URGW CHILI-NATRIUMA"/>
    <x v="0"/>
    <x v="0"/>
    <s v="Aufgrund Konsistenz nicht genommen. Zu wenig VOS verarbeitet. Vom Warmen ins Kalte -&gt; Schimmel"/>
    <x v="28"/>
    <n v="39"/>
    <s v="Schmelze"/>
    <n v="29501057"/>
    <m/>
  </r>
  <r>
    <s v="Produkte"/>
    <s v="BUs"/>
    <s v="Symptome"/>
    <x v="0"/>
    <n v="52"/>
    <s v="Vorschmelz"/>
    <s v="VOS URW BUN-PF"/>
    <x v="0"/>
    <x v="0"/>
    <s v="Aufgrund Konsistenz nicht genommen. Zu wenig VOS verarbeitet. Vom Warmen ins Kalte -&gt; Schimmel"/>
    <x v="28"/>
    <n v="39"/>
    <s v="Schmelze"/>
    <n v="29501054"/>
    <m/>
  </r>
  <r>
    <s v="Produkte"/>
    <s v="BUs"/>
    <s v="Symptome"/>
    <x v="0"/>
    <n v="23"/>
    <s v="Vorschmelz"/>
    <s v="VOS SKZ Mozzarella 40%"/>
    <x v="0"/>
    <x v="13"/>
    <s v="MHD abgelaufen"/>
    <x v="28"/>
    <n v="39"/>
    <s v="RWV"/>
    <n v="29500539"/>
    <m/>
  </r>
  <r>
    <s v="Produkte"/>
    <s v="BUs"/>
    <s v="Symptome"/>
    <x v="2"/>
    <n v="117"/>
    <s v="Abschnitte"/>
    <s v="ABS CHED-PF-KRÄUK gemis"/>
    <x v="1"/>
    <x v="15"/>
    <s v="keine weitere Verwendung"/>
    <x v="28"/>
    <n v="39"/>
    <s v="Linie 33"/>
    <n v="29501003"/>
    <m/>
  </r>
  <r>
    <s v="Produkte"/>
    <s v="BUs"/>
    <s v="Symptome"/>
    <x v="2"/>
    <n v="375"/>
    <s v="Vorschmelz"/>
    <s v="VOS RW-ROT-CHEDD 8,1KG"/>
    <x v="0"/>
    <x v="3"/>
    <s v="keinen Abnehmer/Schälen"/>
    <x v="28"/>
    <n v="39"/>
    <s v="WVP"/>
    <n v="29501053"/>
    <m/>
  </r>
  <r>
    <s v="Produkte"/>
    <s v="BUs"/>
    <s v="Symptome"/>
    <x v="2"/>
    <n v="427"/>
    <s v="Vorschmelz"/>
    <s v="VOS GRW-SCHI ZIPFEL 350"/>
    <x v="0"/>
    <x v="3"/>
    <s v="keinen Abnehmer/Schälen"/>
    <x v="28"/>
    <n v="39"/>
    <s v="Linie 33"/>
    <n v="29501064"/>
    <m/>
  </r>
  <r>
    <s v="Produkte"/>
    <s v="BUs"/>
    <s v="Symptome"/>
    <x v="2"/>
    <n v="613"/>
    <s v="Vorschmelz"/>
    <s v="VOS GRW-SCHI ZIPFEL 350"/>
    <x v="0"/>
    <x v="3"/>
    <s v="keinen Abnehmer/Schälen"/>
    <x v="28"/>
    <n v="39"/>
    <s v="Linie 33"/>
    <n v="29501064"/>
    <m/>
  </r>
  <r>
    <s v="Produkte"/>
    <s v="BUs"/>
    <s v="Symptome"/>
    <x v="2"/>
    <n v="477"/>
    <s v="Vorschmelz"/>
    <s v="VOS GRW-NATUR ENDSTÜCK"/>
    <x v="0"/>
    <x v="3"/>
    <s v="keinen Abnehmer/Schälen"/>
    <x v="28"/>
    <n v="39"/>
    <s v="Linie 11"/>
    <n v="29501069"/>
    <m/>
  </r>
  <r>
    <s v="Produkte"/>
    <s v="BUs"/>
    <s v="Symptome"/>
    <x v="2"/>
    <n v="419"/>
    <s v="Vorschmelz"/>
    <s v="VOS GRW-SCHI-NAT ENDSTÜ"/>
    <x v="0"/>
    <x v="3"/>
    <s v="keinen Abnehmer/Schälen"/>
    <x v="28"/>
    <n v="39"/>
    <s v="Linie 11"/>
    <n v="29501070"/>
    <m/>
  </r>
  <r>
    <s v="Produkte"/>
    <s v="BUs"/>
    <s v="Symptome"/>
    <x v="2"/>
    <n v="230"/>
    <s v="Vorschmelz"/>
    <s v="VOS GRW-CHILI-NAT ENDST"/>
    <x v="0"/>
    <x v="3"/>
    <s v="keinen Abnehmer/Schälen"/>
    <x v="28"/>
    <n v="39"/>
    <s v="Linie 11"/>
    <n v="29501079"/>
    <m/>
  </r>
  <r>
    <s v="Produkte"/>
    <s v="BUs"/>
    <s v="Symptome"/>
    <x v="2"/>
    <n v="120"/>
    <s v="Abschnitte"/>
    <s v="ABS Tilster"/>
    <x v="1"/>
    <x v="5"/>
    <s v="Kunststoff"/>
    <x v="28"/>
    <n v="39"/>
    <s v="Linie 1"/>
    <s v="ABS Tilster"/>
    <m/>
  </r>
  <r>
    <s v="Produkte"/>
    <s v="BUs"/>
    <s v="Symptome"/>
    <x v="2"/>
    <n v="62"/>
    <s v="Vorschmelz"/>
    <s v="gemischte Räucherstücke"/>
    <x v="1"/>
    <x v="15"/>
    <s v="gemischt, weil mehrere Produkte in einen Auftrag einfließen. VOS Trennung erforderlich"/>
    <x v="28"/>
    <n v="39"/>
    <s v="Linie 9"/>
    <s v="gemischte Räucherstücke"/>
    <m/>
  </r>
  <r>
    <s v="Produkte"/>
    <s v="BUs"/>
    <s v="Symptome"/>
    <x v="2"/>
    <n v="80"/>
    <s v="Rest"/>
    <s v="Reste Zipfel"/>
    <x v="5"/>
    <x v="30"/>
    <s v="Reste von Würste beim Köpfen"/>
    <x v="28"/>
    <n v="39"/>
    <s v="WVP"/>
    <s v="Reste Zipfel"/>
    <m/>
  </r>
  <r>
    <s v="Produkte"/>
    <s v="BUs"/>
    <s v="Symptome"/>
    <x v="0"/>
    <n v="28"/>
    <s v="Vorschmelz"/>
    <s v="VOS-ABS ENTSORGUNG"/>
    <x v="1"/>
    <x v="7"/>
    <s v="keine Verwendung möglich"/>
    <x v="28"/>
    <n v="39"/>
    <s v="RWV"/>
    <n v="29500917"/>
    <m/>
  </r>
  <r>
    <s v="Produkte"/>
    <s v="BUs"/>
    <s v="Symptome"/>
    <x v="1"/>
    <n v="110"/>
    <s v="Diverses"/>
    <s v="Diverses Reinigung"/>
    <x v="6"/>
    <x v="18"/>
    <s v="erforderlich"/>
    <x v="28"/>
    <n v="39"/>
    <s v="BU4"/>
    <s v="Diverses Reinigung"/>
    <m/>
  </r>
  <r>
    <s v="Produkte"/>
    <s v="BUs"/>
    <s v="Symptome"/>
    <x v="0"/>
    <n v="43.5"/>
    <s v="RW"/>
    <s v="GRW CHILI-NAT 7,2GK NEU"/>
    <x v="3"/>
    <x v="20"/>
    <s v="Darm geplatzt"/>
    <x v="28"/>
    <n v="39"/>
    <s v="Abfüllung"/>
    <n v="32000107"/>
    <m/>
  </r>
  <r>
    <s v="Produkte"/>
    <s v="BUs"/>
    <s v="Symptome"/>
    <x v="2"/>
    <n v="191"/>
    <s v="Vorschmelz"/>
    <s v="Zipfel, Endstücke"/>
    <x v="3"/>
    <x v="8"/>
    <s v="nicht eindeutig"/>
    <x v="28"/>
    <n v="39"/>
    <s v="Bu3"/>
    <s v="Zipfel, Endstücke"/>
    <m/>
  </r>
  <r>
    <s v="Produkte"/>
    <s v="BUs"/>
    <s v="Symptome"/>
    <x v="2"/>
    <n v="40"/>
    <s v="Diverses"/>
    <s v="Diverses"/>
    <x v="3"/>
    <x v="8"/>
    <s v="nicht eindeutig"/>
    <x v="28"/>
    <n v="39"/>
    <s v="Bu3"/>
    <s v="Diverses"/>
    <m/>
  </r>
  <r>
    <s v="Produkte"/>
    <s v="BUs"/>
    <s v="Symptome"/>
    <x v="0"/>
    <n v="382"/>
    <s v="RW"/>
    <s v="Natur"/>
    <x v="3"/>
    <x v="8"/>
    <s v="nicht eindeutig"/>
    <x v="28"/>
    <n v="39"/>
    <s v="Abfüllung"/>
    <s v="Natur"/>
    <m/>
  </r>
  <r>
    <s v="Produkte"/>
    <s v="BUs"/>
    <s v="Symptome"/>
    <x v="2"/>
    <n v="90"/>
    <s v="Diverses"/>
    <s v="Diverses Reinigung"/>
    <x v="3"/>
    <x v="18"/>
    <s v="erforderlich"/>
    <x v="28"/>
    <n v="39"/>
    <s v="Linie 33"/>
    <s v="Diverses Reinigung"/>
    <m/>
  </r>
  <r>
    <s v="Produkte"/>
    <s v="BUs"/>
    <s v="Symptome"/>
    <x v="0"/>
    <n v="132.5"/>
    <s v="Diverses"/>
    <s v="Diverses aus Abfüllung"/>
    <x v="3"/>
    <x v="8"/>
    <s v="nicht eindeutig"/>
    <x v="28"/>
    <n v="39"/>
    <s v="Abfüllung"/>
    <s v="Diverses aus Abfüllung"/>
    <m/>
  </r>
  <r>
    <s v="Produkte"/>
    <s v="BUs"/>
    <s v="Symptome"/>
    <x v="0"/>
    <n v="92"/>
    <s v="Vorschmelz"/>
    <s v="VOS SKZ-GOU"/>
    <x v="0"/>
    <x v="0"/>
    <s v="Aufgrund Konsistenz nicht genommen. Zu wenig VOS verarbeitet. Vom Warmen ins Kalte -&gt; Schimmel"/>
    <x v="28"/>
    <n v="39"/>
    <s v="Schmelze"/>
    <n v="29500918"/>
    <m/>
  </r>
  <r>
    <s v="Produkte"/>
    <s v="BUs"/>
    <s v="Symptome"/>
    <x v="4"/>
    <n v="69"/>
    <s v="Diverses"/>
    <s v="Diverses"/>
    <x v="3"/>
    <x v="8"/>
    <s v="nicht eindeutig"/>
    <x v="29"/>
    <n v="39"/>
    <s v="BU2"/>
    <s v="Diverses"/>
    <m/>
  </r>
  <r>
    <s v="Produkte"/>
    <s v="BUs"/>
    <s v="Symptome"/>
    <x v="4"/>
    <n v="85.5"/>
    <s v="Diverses"/>
    <s v="Diverses"/>
    <x v="3"/>
    <x v="8"/>
    <s v="nicht eindeutig"/>
    <x v="29"/>
    <n v="39"/>
    <s v="BU2"/>
    <s v="Diverses"/>
    <m/>
  </r>
  <r>
    <s v="Produkte"/>
    <s v="BUs"/>
    <s v="Symptome"/>
    <x v="1"/>
    <n v="19"/>
    <s v="Diverses"/>
    <s v="Diverses"/>
    <x v="3"/>
    <x v="8"/>
    <s v="nicht eindeutig"/>
    <x v="29"/>
    <n v="39"/>
    <s v="BU4"/>
    <s v="Diverses"/>
    <m/>
  </r>
  <r>
    <s v="Produkte"/>
    <s v="BUs"/>
    <s v="Symptome"/>
    <x v="3"/>
    <n v="2.6"/>
    <s v="Qualitätssicherung"/>
    <s v="Diverses Labor"/>
    <x v="2"/>
    <x v="9"/>
    <s v="Sensorik"/>
    <x v="29"/>
    <n v="39"/>
    <s v="Labor"/>
    <s v="Diverses Labor"/>
    <m/>
  </r>
  <r>
    <s v="Produkte"/>
    <s v="BUs"/>
    <s v="Symptome"/>
    <x v="4"/>
    <n v="75"/>
    <s v="Rohware"/>
    <s v="Blöcke"/>
    <x v="0"/>
    <x v="10"/>
    <s v="Luftzieher/Folienriss durch Transport"/>
    <x v="29"/>
    <n v="39"/>
    <s v="BU2"/>
    <s v="Blöcke"/>
    <m/>
  </r>
  <r>
    <s v="Produkte"/>
    <s v="BUs"/>
    <s v="Symptome"/>
    <x v="2"/>
    <n v="85.4"/>
    <s v="Vorschmelz"/>
    <s v="VOS GRW-SCHI-NAT ENDSTÜ"/>
    <x v="0"/>
    <x v="3"/>
    <s v="keinen Abnehmer/Schälen"/>
    <x v="29"/>
    <n v="39"/>
    <s v="Linie 11"/>
    <n v="29501070"/>
    <m/>
  </r>
  <r>
    <s v="Produkte"/>
    <s v="BUs"/>
    <s v="Symptome"/>
    <x v="3"/>
    <n v="28"/>
    <s v="Qualitätssicherung"/>
    <s v="Laborproben"/>
    <x v="2"/>
    <x v="4"/>
    <s v="Laborprobe"/>
    <x v="29"/>
    <n v="39"/>
    <s v="Labor"/>
    <s v="Laborproben"/>
    <m/>
  </r>
  <r>
    <s v="Produkte"/>
    <s v="BUs"/>
    <s v="Symptome"/>
    <x v="3"/>
    <n v="188.8"/>
    <s v="Qualitätssicherung"/>
    <s v="Laborproben"/>
    <x v="2"/>
    <x v="4"/>
    <s v="Laborprobe"/>
    <x v="29"/>
    <n v="39"/>
    <s v="Labor"/>
    <s v="Laborproben"/>
    <m/>
  </r>
  <r>
    <s v="Produkte"/>
    <s v="BUs"/>
    <s v="Symptome"/>
    <x v="2"/>
    <n v="63"/>
    <s v="Vorschmelz"/>
    <s v="VOS VEG-SCH WÜRZIG"/>
    <x v="0"/>
    <x v="2"/>
    <s v="mehr VOS als Rework"/>
    <x v="29"/>
    <n v="39"/>
    <s v="Linie 1"/>
    <n v="29900003"/>
    <m/>
  </r>
  <r>
    <s v="Produkte"/>
    <s v="BUs"/>
    <s v="Symptome"/>
    <x v="2"/>
    <n v="57"/>
    <s v="Vorschmelz"/>
    <s v="gemischte Räucherstücke"/>
    <x v="1"/>
    <x v="15"/>
    <s v="gemischt, weil mehrere Produkte in einen Auftrag einfließen. VOS Trennung erforderlich"/>
    <x v="29"/>
    <n v="39"/>
    <s v="Linie 9"/>
    <s v="gemischte Räucherstücke"/>
    <m/>
  </r>
  <r>
    <s v="Produkte"/>
    <s v="BUs"/>
    <s v="Symptome"/>
    <x v="2"/>
    <n v="541"/>
    <s v="Vorschmelz"/>
    <s v="VOS Früchte Blöcke"/>
    <x v="5"/>
    <x v="33"/>
    <s v="kein Verkauf, kein Einsatz möglich"/>
    <x v="29"/>
    <n v="39"/>
    <s v="Linie 18"/>
    <n v="29500594"/>
    <m/>
  </r>
  <r>
    <s v="Produkte"/>
    <s v="BUs"/>
    <s v="Symptome"/>
    <x v="3"/>
    <n v="9"/>
    <s v="Qualitätssicherung"/>
    <s v="Diverses QM"/>
    <x v="2"/>
    <x v="9"/>
    <s v="Sensorik"/>
    <x v="29"/>
    <n v="39"/>
    <s v="QM"/>
    <s v="Diverses QM"/>
    <m/>
  </r>
  <r>
    <s v="Produkte"/>
    <s v="BUs"/>
    <s v="Symptome"/>
    <x v="1"/>
    <n v="3"/>
    <s v="Abschnitte"/>
    <s v="ABS AT-ROTWEIN"/>
    <x v="5"/>
    <x v="24"/>
    <s v="&lt;20kg/Monat"/>
    <x v="29"/>
    <n v="39"/>
    <s v="Linie 23"/>
    <n v="29501013"/>
    <m/>
  </r>
  <r>
    <s v="Produkte"/>
    <s v="BUs"/>
    <s v="Symptome"/>
    <x v="1"/>
    <n v="3"/>
    <s v="Abschnitte"/>
    <s v="ABS AT-ROTWEIN"/>
    <x v="5"/>
    <x v="24"/>
    <s v="&lt;20kg/Monat"/>
    <x v="29"/>
    <n v="39"/>
    <s v="Linie 23"/>
    <n v="29501013"/>
    <m/>
  </r>
  <r>
    <s v="Produkte"/>
    <s v="BUs"/>
    <s v="Symptome"/>
    <x v="1"/>
    <n v="12"/>
    <s v="Abschnitte"/>
    <s v="ABS BRIE"/>
    <x v="5"/>
    <x v="24"/>
    <s v="&lt;20kg/Monat"/>
    <x v="29"/>
    <n v="39"/>
    <s v="Linie 20"/>
    <n v="29500895"/>
    <m/>
  </r>
  <r>
    <s v="Produkte"/>
    <s v="BUs"/>
    <s v="Symptome"/>
    <x v="1"/>
    <n v="7"/>
    <s v="Abschnitte"/>
    <s v="ABS BRIE-PAP"/>
    <x v="5"/>
    <x v="24"/>
    <s v="&lt;50kg/Monat"/>
    <x v="29"/>
    <n v="39"/>
    <s v="Linie 29"/>
    <n v="29501101"/>
    <m/>
  </r>
  <r>
    <s v="Produkte"/>
    <s v="BUs"/>
    <s v="Symptome"/>
    <x v="0"/>
    <n v="54"/>
    <s v="Diverses"/>
    <s v="Diverse Rinde"/>
    <x v="1"/>
    <x v="7"/>
    <s v="keine Verwendung möglich"/>
    <x v="29"/>
    <n v="39"/>
    <s v="RWV"/>
    <s v="Diverse Rinde"/>
    <m/>
  </r>
  <r>
    <s v="Produkte"/>
    <s v="BUs"/>
    <s v="Symptome"/>
    <x v="0"/>
    <n v="22.4"/>
    <s v="RW"/>
    <s v="GRW SCHI-NAT 7,2GK NEUE"/>
    <x v="3"/>
    <x v="20"/>
    <s v="Clip gerissen"/>
    <x v="29"/>
    <n v="39"/>
    <s v="Abfüllung"/>
    <n v="32000106"/>
    <m/>
  </r>
  <r>
    <s v="Produkte"/>
    <s v="BUs"/>
    <s v="Symptome"/>
    <x v="2"/>
    <n v="134"/>
    <s v="Vorschmelz"/>
    <s v="VOS RW-NUSS-VAKU"/>
    <x v="0"/>
    <x v="2"/>
    <s v="wurde nicht eingesetzt"/>
    <x v="29"/>
    <n v="39"/>
    <s v="Linie 4"/>
    <n v="49500088"/>
    <m/>
  </r>
  <r>
    <s v="Produkte"/>
    <s v="BUs"/>
    <s v="Symptome"/>
    <x v="1"/>
    <n v="20"/>
    <s v="Abschnitte"/>
    <s v="ABS BRUSCHETTA"/>
    <x v="5"/>
    <x v="24"/>
    <s v="&lt;300kg/Monat"/>
    <x v="29"/>
    <n v="39"/>
    <s v="Linie 21"/>
    <n v="29501029"/>
    <m/>
  </r>
  <r>
    <s v="Produkte"/>
    <s v="BUs"/>
    <s v="Symptome"/>
    <x v="1"/>
    <n v="7"/>
    <s v="Abschnitte"/>
    <s v="ABS BRUSCHETTA"/>
    <x v="5"/>
    <x v="24"/>
    <s v="&lt;300kg/Monat"/>
    <x v="29"/>
    <n v="39"/>
    <s v="Linie 21"/>
    <n v="29501029"/>
    <m/>
  </r>
  <r>
    <s v="Produkte"/>
    <s v="BUs"/>
    <s v="Symptome"/>
    <x v="1"/>
    <n v="57"/>
    <s v="Abschnitte"/>
    <s v="ABS CAMBOZOLA"/>
    <x v="5"/>
    <x v="24"/>
    <s v="&lt;300kg/Monat"/>
    <x v="29"/>
    <n v="39"/>
    <s v="Linie 20"/>
    <n v="29501023"/>
    <m/>
  </r>
  <r>
    <s v="Produkte"/>
    <s v="BUs"/>
    <s v="Symptome"/>
    <x v="1"/>
    <n v="13"/>
    <s v="Abschnitte"/>
    <s v="ABS GRÜN-PESTO"/>
    <x v="5"/>
    <x v="24"/>
    <s v="&lt;300kg/Monat"/>
    <x v="29"/>
    <n v="39"/>
    <s v="Linie 21"/>
    <n v="29500952"/>
    <m/>
  </r>
  <r>
    <s v="Produkte"/>
    <s v="BUs"/>
    <s v="Symptome"/>
    <x v="1"/>
    <n v="25"/>
    <s v="Abschnitte"/>
    <s v="ABS KELLERGEIST"/>
    <x v="5"/>
    <x v="24"/>
    <s v="&lt;300kg/Monat"/>
    <x v="29"/>
    <n v="39"/>
    <s v="Linie 22"/>
    <n v="29501028"/>
    <m/>
  </r>
  <r>
    <s v="Produkte"/>
    <s v="BUs"/>
    <s v="Symptome"/>
    <x v="1"/>
    <n v="15"/>
    <s v="Abschnitte"/>
    <s v="ABS MEDI-KRÄUK"/>
    <x v="5"/>
    <x v="24"/>
    <s v="&lt;500kg/Monat"/>
    <x v="29"/>
    <n v="39"/>
    <s v="Linie 21"/>
    <n v="29500886"/>
    <m/>
  </r>
  <r>
    <s v="Produkte"/>
    <s v="BUs"/>
    <s v="Symptome"/>
    <x v="1"/>
    <n v="54"/>
    <s v="Abschnitte"/>
    <s v="ABS OLD-AMSTERDAM"/>
    <x v="5"/>
    <x v="24"/>
    <s v="&lt;1000kg/Monat"/>
    <x v="29"/>
    <n v="39"/>
    <s v="Linie 22"/>
    <n v="29501039"/>
    <m/>
  </r>
  <r>
    <s v="Produkte"/>
    <s v="BUs"/>
    <s v="Symptome"/>
    <x v="1"/>
    <n v="24"/>
    <s v="Abschnitte"/>
    <s v="ABS OLD-AMSTERDAM"/>
    <x v="5"/>
    <x v="24"/>
    <s v="&lt;1000kg/Monat"/>
    <x v="29"/>
    <n v="39"/>
    <s v="Linie 22"/>
    <n v="29501039"/>
    <m/>
  </r>
  <r>
    <s v="Produkte"/>
    <s v="BUs"/>
    <s v="Symptome"/>
    <x v="1"/>
    <n v="2"/>
    <s v="Abschnitte"/>
    <s v="ABS ORANG-PESTO"/>
    <x v="5"/>
    <x v="24"/>
    <s v="&lt;100kg/Monat"/>
    <x v="29"/>
    <n v="39"/>
    <s v="Linie 21"/>
    <n v="29501030"/>
    <m/>
  </r>
  <r>
    <s v="Produkte"/>
    <s v="BUs"/>
    <s v="Symptome"/>
    <x v="0"/>
    <n v="84"/>
    <s v="Vorschmelz"/>
    <s v="VOS-ABS ENTSORGUNG"/>
    <x v="1"/>
    <x v="7"/>
    <s v="keine Verwendung möglich"/>
    <x v="29"/>
    <n v="39"/>
    <s v="RWV"/>
    <n v="29500917"/>
    <m/>
  </r>
  <r>
    <s v="Produkte"/>
    <s v="BUs"/>
    <s v="Symptome"/>
    <x v="1"/>
    <n v="11"/>
    <s v="Abschnitte"/>
    <s v="ABS PECO"/>
    <x v="5"/>
    <x v="24"/>
    <s v="&lt;300kg/Monat"/>
    <x v="29"/>
    <n v="39"/>
    <s v="Linie 23"/>
    <n v="29500891"/>
    <m/>
  </r>
  <r>
    <s v="Produkte"/>
    <s v="BUs"/>
    <s v="Symptome"/>
    <x v="1"/>
    <n v="8"/>
    <s v="Abschnitte"/>
    <s v="ABS ROVIN"/>
    <x v="5"/>
    <x v="24"/>
    <s v="&lt;300kg/Monat"/>
    <x v="29"/>
    <n v="39"/>
    <s v="Linie 23"/>
    <n v="29500900"/>
    <m/>
  </r>
  <r>
    <s v="Produkte"/>
    <s v="BUs"/>
    <s v="Symptome"/>
    <x v="1"/>
    <n v="3"/>
    <s v="Abschnitte"/>
    <s v="ABS ROVIN"/>
    <x v="5"/>
    <x v="24"/>
    <s v="&lt;300kg/Monat"/>
    <x v="29"/>
    <n v="39"/>
    <s v="Linie 23"/>
    <n v="29500900"/>
    <m/>
  </r>
  <r>
    <s v="Produkte"/>
    <s v="BUs"/>
    <s v="Symptome"/>
    <x v="1"/>
    <n v="8"/>
    <s v="Abschnitte"/>
    <s v="ABS SCH-PAUL"/>
    <x v="5"/>
    <x v="24"/>
    <s v="&lt;300kg/Monat"/>
    <x v="29"/>
    <n v="39"/>
    <s v="Linie 21"/>
    <n v="29500906"/>
    <m/>
  </r>
  <r>
    <s v="Produkte"/>
    <s v="BUs"/>
    <s v="Symptome"/>
    <x v="1"/>
    <n v="10"/>
    <s v="Abschnitte"/>
    <s v="ABS Unser Blütenkäse"/>
    <x v="5"/>
    <x v="24"/>
    <s v="&lt;500kg/Monat"/>
    <x v="29"/>
    <n v="39"/>
    <s v="Linie 22"/>
    <n v="29500910"/>
    <m/>
  </r>
  <r>
    <s v="Produkte"/>
    <s v="BUs"/>
    <s v="Symptome"/>
    <x v="1"/>
    <n v="3"/>
    <s v="Abschnitte"/>
    <s v="ABS Whisky-Nuts"/>
    <x v="5"/>
    <x v="24"/>
    <s v="&lt;300kg/Monat"/>
    <x v="29"/>
    <n v="39"/>
    <s v="Linie 21"/>
    <n v="29501009"/>
    <m/>
  </r>
  <r>
    <s v="Produkte"/>
    <s v="BUs"/>
    <s v="Symptome"/>
    <x v="2"/>
    <n v="181"/>
    <s v="Vorschmelz"/>
    <s v="Zipfel"/>
    <x v="3"/>
    <x v="8"/>
    <s v="nicht eindeutig"/>
    <x v="29"/>
    <n v="39"/>
    <s v="Bu3"/>
    <s v="Zipfel"/>
    <m/>
  </r>
  <r>
    <s v="Produkte"/>
    <s v="BUs"/>
    <s v="Symptome"/>
    <x v="1"/>
    <n v="11"/>
    <s v="Vorschmelz"/>
    <s v="VOS Schwarzer Pfeffer R"/>
    <x v="5"/>
    <x v="24"/>
    <s v="keinen Verwendungszweck"/>
    <x v="29"/>
    <n v="39"/>
    <s v="Linie 22"/>
    <n v="29500482"/>
    <m/>
  </r>
  <r>
    <s v="Produkte"/>
    <s v="BUs"/>
    <s v="Symptome"/>
    <x v="1"/>
    <n v="7"/>
    <s v="Vorschmelz"/>
    <s v="VOS Schwarzer Pfeffer R"/>
    <x v="5"/>
    <x v="24"/>
    <s v="keinen Verwendungszweck"/>
    <x v="29"/>
    <n v="39"/>
    <s v="Bu4"/>
    <n v="29500482"/>
    <m/>
  </r>
  <r>
    <s v="Produkte"/>
    <s v="BUs"/>
    <s v="Symptome"/>
    <x v="2"/>
    <n v="20"/>
    <s v="Diverses"/>
    <s v="Diverses"/>
    <x v="3"/>
    <x v="8"/>
    <s v="nicht eindeutig"/>
    <x v="29"/>
    <n v="39"/>
    <s v="Bu3"/>
    <s v="Diverses"/>
    <m/>
  </r>
  <r>
    <s v="Produkte"/>
    <s v="BUs"/>
    <s v="Symptome"/>
    <x v="0"/>
    <n v="51"/>
    <s v="Rest"/>
    <s v="VEG-SCH WÜRZIG  7,2KG"/>
    <x v="3"/>
    <x v="37"/>
    <s v="wurde nicht eingesetzt"/>
    <x v="29"/>
    <n v="39"/>
    <s v="Abfüllung"/>
    <n v="31900002"/>
    <m/>
  </r>
  <r>
    <s v="Produkte"/>
    <s v="BUs"/>
    <s v="Symptome"/>
    <x v="0"/>
    <n v="141.19999999999999"/>
    <s v="Diverses"/>
    <s v="Diverses aus Abfüllung"/>
    <x v="3"/>
    <x v="8"/>
    <s v="nicht eindeutig"/>
    <x v="29"/>
    <n v="39"/>
    <s v="Abfüllung"/>
    <s v="Diverses aus Abfüllung"/>
    <m/>
  </r>
  <r>
    <s v="Produkte"/>
    <s v="BUs"/>
    <s v="Symptome"/>
    <x v="3"/>
    <n v="9.4"/>
    <s v="Qualitätssicherung"/>
    <s v="Diverses QM"/>
    <x v="2"/>
    <x v="9"/>
    <s v="Sensorik"/>
    <x v="29"/>
    <n v="39"/>
    <s v="QM"/>
    <s v="Diverses QM"/>
    <m/>
  </r>
  <r>
    <s v="Produkte"/>
    <s v="BUs"/>
    <s v="Symptome"/>
    <x v="0"/>
    <n v="17.399999999999999"/>
    <s v="ganze Würste"/>
    <s v="Würste 8400g Schinkenrä"/>
    <x v="3"/>
    <x v="18"/>
    <s v="erforderlich"/>
    <x v="29"/>
    <n v="39"/>
    <s v="Abfüllung"/>
    <n v="31000092"/>
    <m/>
  </r>
  <r>
    <s v="Produkte"/>
    <s v="BUs"/>
    <s v="Symptome"/>
    <x v="3"/>
    <n v="11"/>
    <s v="Qualitätssicherung"/>
    <s v="Diverses QM"/>
    <x v="2"/>
    <x v="9"/>
    <s v="Sensorik"/>
    <x v="29"/>
    <n v="39"/>
    <s v="QM"/>
    <s v="Diverses QM"/>
    <m/>
  </r>
  <r>
    <s v="Produkte"/>
    <s v="BUs"/>
    <s v="Symptome"/>
    <x v="2"/>
    <n v="13"/>
    <s v="Diverses"/>
    <s v="Diverses"/>
    <x v="3"/>
    <x v="8"/>
    <s v="nicht eindeutig"/>
    <x v="29"/>
    <n v="39"/>
    <s v="Linie 33"/>
    <s v="Diverses"/>
    <m/>
  </r>
  <r>
    <s v="Produkte"/>
    <s v="BUs"/>
    <s v="Symptome"/>
    <x v="3"/>
    <n v="2"/>
    <s v="Qualitätssicherung"/>
    <s v="Diverses Labor"/>
    <x v="2"/>
    <x v="9"/>
    <s v="Sensorik"/>
    <x v="30"/>
    <n v="39"/>
    <s v="Labor"/>
    <s v="Diverses Labor"/>
    <m/>
  </r>
  <r>
    <s v="Produkte"/>
    <s v="BUs"/>
    <s v="Symptome"/>
    <x v="0"/>
    <n v="89"/>
    <s v="Abschnitte"/>
    <s v="ABS Butterkäse 45% OGT"/>
    <x v="0"/>
    <x v="0"/>
    <s v="Aufgrund Konsistenz nicht genommen. Zu wenig VOS verarbeitet. Vom Warmen ins Kalte -&gt; Schimmel"/>
    <x v="30"/>
    <n v="39"/>
    <s v="Schmelze"/>
    <n v="29500823"/>
    <m/>
  </r>
  <r>
    <s v="Produkte"/>
    <s v="BUs"/>
    <s v="Symptome"/>
    <x v="0"/>
    <n v="96"/>
    <s v="Abschnitte"/>
    <s v="ABS Butterkäse 45% OGT"/>
    <x v="0"/>
    <x v="0"/>
    <s v="Aufgrund Konsistenz nicht genommen. Zu wenig VOS verarbeitet. Vom Warmen ins Kalte -&gt; Schimmel"/>
    <x v="30"/>
    <n v="39"/>
    <s v="Schmelze"/>
    <n v="29500823"/>
    <m/>
  </r>
  <r>
    <s v="Produkte"/>
    <s v="BUs"/>
    <s v="Symptome"/>
    <x v="2"/>
    <n v="9"/>
    <s v="Diverses"/>
    <s v="Diverses"/>
    <x v="0"/>
    <x v="14"/>
    <s v="keinen Abnehmer und kein Schälen"/>
    <x v="30"/>
    <n v="39"/>
    <s v="Linie 9"/>
    <s v="Diverses"/>
    <m/>
  </r>
  <r>
    <s v="Produkte"/>
    <s v="BUs"/>
    <s v="Symptome"/>
    <x v="2"/>
    <n v="322"/>
    <s v="Vorschmelz"/>
    <s v="gemischte Räucherstücke"/>
    <x v="1"/>
    <x v="15"/>
    <s v="gemischt, weil mehrere Produkte in einen Auftrag einfließen. VOS Trennung erforderlich"/>
    <x v="30"/>
    <n v="39"/>
    <s v="Linie 9"/>
    <s v="gemischte Räucherstücke"/>
    <m/>
  </r>
  <r>
    <s v="Produkte"/>
    <s v="BUs"/>
    <s v="Symptome"/>
    <x v="2"/>
    <n v="370"/>
    <s v="Vorschmelz"/>
    <s v="VOS RW BUN-PF"/>
    <x v="0"/>
    <x v="14"/>
    <s v="keinen Abnehmer und kein Schälen"/>
    <x v="30"/>
    <n v="39"/>
    <s v="Linie 16"/>
    <n v="29501055"/>
    <m/>
  </r>
  <r>
    <s v="Produkte"/>
    <s v="BUs"/>
    <s v="Symptome"/>
    <x v="3"/>
    <n v="56.6"/>
    <s v="Qualitätssicherung"/>
    <s v="Diverses Labor"/>
    <x v="2"/>
    <x v="4"/>
    <s v="Laborprobe"/>
    <x v="30"/>
    <n v="39"/>
    <s v="Labor"/>
    <s v="Diverses Labor"/>
    <m/>
  </r>
  <r>
    <s v="Produkte"/>
    <s v="BUs"/>
    <s v="Symptome"/>
    <x v="0"/>
    <n v="56"/>
    <s v="Abschnitte"/>
    <s v="ABS HAV-DILL-VAKU"/>
    <x v="0"/>
    <x v="26"/>
    <s v="Luftzieher"/>
    <x v="30"/>
    <n v="39"/>
    <s v="RWV"/>
    <n v="49500052"/>
    <m/>
  </r>
  <r>
    <s v="Produkte"/>
    <s v="BUs"/>
    <s v="Symptome"/>
    <x v="2"/>
    <n v="61"/>
    <s v="Vorschmelz"/>
    <s v="gemischte Räucherstücke"/>
    <x v="1"/>
    <x v="15"/>
    <s v="gemischt, weil mehrere Produkte in einen Auftrag einfließen. VOS Trennung erforderlich"/>
    <x v="30"/>
    <n v="39"/>
    <s v="Linie 9"/>
    <s v="gemischte Räucherstücke"/>
    <m/>
  </r>
  <r>
    <s v="Produkte"/>
    <s v="BUs"/>
    <s v="Symptome"/>
    <x v="2"/>
    <n v="283"/>
    <s v="Vorschmelz"/>
    <s v="VOS Adler Schinkenräuch"/>
    <x v="0"/>
    <x v="2"/>
    <s v="wenig Verwendung"/>
    <x v="30"/>
    <n v="39"/>
    <s v="Bu3"/>
    <n v="29500529"/>
    <m/>
  </r>
  <r>
    <s v="Produkte"/>
    <s v="BUs"/>
    <s v="Symptome"/>
    <x v="2"/>
    <n v="242"/>
    <s v="Vorschmelz"/>
    <s v="VOS GRW Gartenkräuter 4"/>
    <x v="0"/>
    <x v="2"/>
    <s v="wenig Verwendung"/>
    <x v="30"/>
    <n v="39"/>
    <s v="Bu3"/>
    <n v="29500620"/>
    <m/>
  </r>
  <r>
    <s v="Produkte"/>
    <s v="BUs"/>
    <s v="Symptome"/>
    <x v="2"/>
    <n v="20"/>
    <s v="Rest"/>
    <s v="Reste Zipfel"/>
    <x v="0"/>
    <x v="2"/>
    <s v="Reste von Würste beim Köpfen"/>
    <x v="30"/>
    <n v="39"/>
    <s v="WVP"/>
    <s v="Reste Zipfel"/>
    <m/>
  </r>
  <r>
    <s v="Produkte"/>
    <s v="BUs"/>
    <s v="Symptome"/>
    <x v="2"/>
    <n v="72.400000000000006"/>
    <s v="Vorschmelz"/>
    <s v="VOS Früchte Blöcke"/>
    <x v="5"/>
    <x v="33"/>
    <s v="kein Verkauf, kein Einsatz möglich"/>
    <x v="30"/>
    <n v="39"/>
    <s v="Linie 18"/>
    <n v="29500594"/>
    <m/>
  </r>
  <r>
    <s v="Produkte"/>
    <s v="BUs"/>
    <s v="Symptome"/>
    <x v="0"/>
    <n v="29.2"/>
    <s v="Rest"/>
    <s v="VEG-SCH MILD 7,2KG"/>
    <x v="3"/>
    <x v="20"/>
    <s v="Darm geplatzt"/>
    <x v="30"/>
    <n v="39"/>
    <s v="Abfüllung"/>
    <n v="31900001"/>
    <m/>
  </r>
  <r>
    <s v="Produkte"/>
    <s v="BUs"/>
    <s v="Symptome"/>
    <x v="0"/>
    <n v="29.8"/>
    <s v="Rest"/>
    <s v="VEG-SCH MILD 7,2KG"/>
    <x v="3"/>
    <x v="20"/>
    <s v="Darm geplatzt"/>
    <x v="30"/>
    <n v="39"/>
    <s v="Abfüllung"/>
    <n v="31900001"/>
    <m/>
  </r>
  <r>
    <s v="Produkte"/>
    <s v="BUs"/>
    <s v="Symptome"/>
    <x v="0"/>
    <n v="21"/>
    <s v="RW"/>
    <s v="GRW NATUR 7,2KG"/>
    <x v="3"/>
    <x v="20"/>
    <s v="Schlaufe gerissen"/>
    <x v="30"/>
    <n v="39"/>
    <s v="Abfüllung"/>
    <n v="32000049"/>
    <m/>
  </r>
  <r>
    <s v="Produkte"/>
    <s v="BUs"/>
    <s v="Symptome"/>
    <x v="1"/>
    <n v="9"/>
    <s v="Abschnitte"/>
    <s v="ABS HEUBL"/>
    <x v="5"/>
    <x v="24"/>
    <s v="&lt;300kg/Monat"/>
    <x v="30"/>
    <n v="39"/>
    <s v="Linie 21"/>
    <n v="29500885"/>
    <m/>
  </r>
  <r>
    <s v="Produkte"/>
    <s v="BUs"/>
    <s v="Symptome"/>
    <x v="1"/>
    <n v="17"/>
    <s v="Abschnitte"/>
    <s v="ABS KELLERGEIST"/>
    <x v="5"/>
    <x v="24"/>
    <s v="&lt;300kg/Monat"/>
    <x v="30"/>
    <n v="39"/>
    <s v="Linie 22"/>
    <n v="29501028"/>
    <m/>
  </r>
  <r>
    <s v="Produkte"/>
    <s v="BUs"/>
    <s v="Symptome"/>
    <x v="0"/>
    <n v="71"/>
    <s v="Vorschmelz"/>
    <s v="VOS-ABS ENTSORGUNG"/>
    <x v="1"/>
    <x v="7"/>
    <s v="keine Verwendung möglich"/>
    <x v="30"/>
    <n v="39"/>
    <s v="RWV"/>
    <n v="29500917"/>
    <m/>
  </r>
  <r>
    <s v="Produkte"/>
    <s v="BUs"/>
    <s v="Symptome"/>
    <x v="1"/>
    <n v="4"/>
    <s v="Abschnitte"/>
    <s v="ABS PECO"/>
    <x v="5"/>
    <x v="24"/>
    <s v="&lt;300kg/Monat"/>
    <x v="30"/>
    <n v="39"/>
    <s v="Linie 23"/>
    <n v="29500891"/>
    <m/>
  </r>
  <r>
    <s v="Produkte"/>
    <s v="BUs"/>
    <s v="Symptome"/>
    <x v="1"/>
    <n v="50"/>
    <s v="Abschnitte"/>
    <s v="ABS Unser Blütenkäse"/>
    <x v="5"/>
    <x v="24"/>
    <s v="&lt;500kg/Monat"/>
    <x v="30"/>
    <n v="39"/>
    <s v="Linie 22"/>
    <n v="29500910"/>
    <m/>
  </r>
  <r>
    <s v="Produkte"/>
    <s v="BUs"/>
    <s v="Symptome"/>
    <x v="0"/>
    <n v="85.8"/>
    <s v="Diverses"/>
    <s v="Diverses"/>
    <x v="3"/>
    <x v="8"/>
    <s v="-"/>
    <x v="30"/>
    <n v="39"/>
    <s v="Strudelline"/>
    <s v="Diverses"/>
    <m/>
  </r>
  <r>
    <s v="Produkte"/>
    <s v="BUs"/>
    <s v="Symptome"/>
    <x v="1"/>
    <n v="7"/>
    <s v="Abschnitte"/>
    <s v="ABS Whisky-Nuts"/>
    <x v="5"/>
    <x v="24"/>
    <s v="&lt;300kg/Monat"/>
    <x v="30"/>
    <n v="39"/>
    <s v="Linie 21"/>
    <n v="29501009"/>
    <m/>
  </r>
  <r>
    <s v="Produkte"/>
    <s v="BUs"/>
    <s v="Symptome"/>
    <x v="1"/>
    <n v="16"/>
    <s v="Abschnitte"/>
    <s v="ABS ZIEGENR"/>
    <x v="5"/>
    <x v="24"/>
    <s v="&lt;100kg/Monat"/>
    <x v="30"/>
    <n v="39"/>
    <s v="Linie 20"/>
    <n v="29500913"/>
    <m/>
  </r>
  <r>
    <s v="Produkte"/>
    <s v="BUs"/>
    <s v="Symptome"/>
    <x v="4"/>
    <n v="41.4"/>
    <s v="Abschnitte"/>
    <s v="ABS Butterkäse 45% OGT"/>
    <x v="1"/>
    <x v="5"/>
    <s v="Schmutz"/>
    <x v="30"/>
    <n v="39"/>
    <s v="Linie 31"/>
    <n v="29500823"/>
    <m/>
  </r>
  <r>
    <s v="Produkte"/>
    <s v="BUs"/>
    <s v="Symptome"/>
    <x v="0"/>
    <n v="62"/>
    <s v="Diverses"/>
    <s v="Diverses aus Schmelze"/>
    <x v="3"/>
    <x v="8"/>
    <s v="nicht eindeutig"/>
    <x v="30"/>
    <n v="39"/>
    <s v="Schmelze"/>
    <s v="Diverses aus Schmelze"/>
    <m/>
  </r>
  <r>
    <s v="Produkte"/>
    <s v="BUs"/>
    <s v="Symptome"/>
    <x v="0"/>
    <n v="100"/>
    <s v="Diverses"/>
    <s v="Diverses aus Abfüllung"/>
    <x v="3"/>
    <x v="8"/>
    <s v="nicht eindeutig"/>
    <x v="30"/>
    <n v="39"/>
    <s v="Abfüllung"/>
    <s v="Diverses aus Abfüllung"/>
    <m/>
  </r>
  <r>
    <s v="Produkte"/>
    <s v="BUs"/>
    <s v="Symptome"/>
    <x v="0"/>
    <n v="24.6"/>
    <s v="Rest"/>
    <s v="VEG-SCH MILD 7,2KG"/>
    <x v="3"/>
    <x v="37"/>
    <s v="wurde nicht eingesetzt"/>
    <x v="30"/>
    <n v="39"/>
    <s v="Abfüllung"/>
    <n v="31900001"/>
    <m/>
  </r>
  <r>
    <s v="Produkte"/>
    <s v="BUs"/>
    <s v="Symptome"/>
    <x v="0"/>
    <n v="10.8"/>
    <s v="Rest"/>
    <s v="VEG-SCH MILD 7,2KG"/>
    <x v="3"/>
    <x v="37"/>
    <s v="wurde nicht eingesetzt"/>
    <x v="30"/>
    <n v="39"/>
    <s v="Abfüllung"/>
    <n v="31900001"/>
    <m/>
  </r>
  <r>
    <s v="Produkte"/>
    <s v="BUs"/>
    <s v="Symptome"/>
    <x v="4"/>
    <n v="12"/>
    <s v="Diverses"/>
    <s v="Diverses"/>
    <x v="3"/>
    <x v="8"/>
    <s v="nicht eindeutig"/>
    <x v="31"/>
    <n v="39"/>
    <s v="Linie 2"/>
    <s v="Diverses"/>
    <m/>
  </r>
  <r>
    <s v="Produkte"/>
    <s v="BUs"/>
    <s v="Symptome"/>
    <x v="4"/>
    <n v="78"/>
    <s v="Diverses"/>
    <s v="Diverses"/>
    <x v="3"/>
    <x v="8"/>
    <s v="nicht eindeutig"/>
    <x v="31"/>
    <n v="39"/>
    <s v="Bu2"/>
    <s v="Diverses"/>
    <m/>
  </r>
  <r>
    <s v="Produkte"/>
    <s v="BUs"/>
    <s v="Symptome"/>
    <x v="1"/>
    <n v="24"/>
    <s v="Diverses"/>
    <s v="Diverses"/>
    <x v="3"/>
    <x v="8"/>
    <s v="nicht eindeutig"/>
    <x v="31"/>
    <n v="39"/>
    <s v="Bu4"/>
    <s v="Diverses"/>
    <m/>
  </r>
  <r>
    <s v="Produkte"/>
    <s v="BUs"/>
    <s v="Symptome"/>
    <x v="3"/>
    <n v="2.1"/>
    <s v="Qualitätssicherung"/>
    <s v="Diverses Labor"/>
    <x v="2"/>
    <x v="9"/>
    <s v="Sensorik"/>
    <x v="31"/>
    <n v="39"/>
    <s v="Labor"/>
    <s v="Diverses Labor"/>
    <m/>
  </r>
  <r>
    <s v="Produkte"/>
    <s v="BUs"/>
    <s v="Symptome"/>
    <x v="0"/>
    <n v="66.8"/>
    <s v="Vorschmelz"/>
    <s v="VS RW Schinken mit Rind"/>
    <x v="0"/>
    <x v="0"/>
    <s v="Aufgrund Konsistenz nicht genommen. Zu wenig VOS verarbeitet. Vom Warmen ins Kalte -&gt; Schimmel"/>
    <x v="31"/>
    <n v="39"/>
    <s v="Schmelze"/>
    <n v="29600017"/>
    <m/>
  </r>
  <r>
    <s v="Produkte"/>
    <s v="BUs"/>
    <s v="Symptome"/>
    <x v="0"/>
    <n v="195"/>
    <s v="Abschnitte"/>
    <s v="ABS 45-48% Konventionel"/>
    <x v="0"/>
    <x v="0"/>
    <s v="Aufgrund Konsistenz nicht genommen. Zu wenig VOS verarbeitet. Vom Warmen ins Kalte -&gt; Schimmel"/>
    <x v="31"/>
    <n v="39"/>
    <s v="Schmelze"/>
    <n v="29600004"/>
    <m/>
  </r>
  <r>
    <s v="Produkte"/>
    <s v="BUs"/>
    <s v="Symptome"/>
    <x v="0"/>
    <n v="91"/>
    <s v="Abschnitte"/>
    <s v="ABS Gouda 48% OGT"/>
    <x v="0"/>
    <x v="0"/>
    <s v="Aufgrund Konsistenz nicht genommen. Zu wenig VOS verarbeitet. Vom Warmen ins Kalte -&gt; Schimmel"/>
    <x v="31"/>
    <n v="39"/>
    <s v="Schmelze"/>
    <n v="29500816"/>
    <m/>
  </r>
  <r>
    <s v="Produkte"/>
    <s v="BUs"/>
    <s v="Symptome"/>
    <x v="2"/>
    <n v="128"/>
    <s v="Vorschmelz"/>
    <s v="Zipfel, Endstücke"/>
    <x v="0"/>
    <x v="3"/>
    <s v="keinen Abnehmer/Schälen"/>
    <x v="31"/>
    <n v="39"/>
    <s v="Bu3"/>
    <s v="Zipfel, Endstücke"/>
    <m/>
  </r>
  <r>
    <s v="Produkte"/>
    <s v="BUs"/>
    <s v="Symptome"/>
    <x v="3"/>
    <n v="70"/>
    <s v="Qualitätssicherung"/>
    <s v="Diverses Labor"/>
    <x v="2"/>
    <x v="4"/>
    <s v="Laborprobe"/>
    <x v="31"/>
    <n v="39"/>
    <s v="Labor"/>
    <s v="Diverses Labor"/>
    <m/>
  </r>
  <r>
    <s v="Produkte"/>
    <s v="BUs"/>
    <s v="Symptome"/>
    <x v="0"/>
    <n v="24"/>
    <s v="Vorschmelz"/>
    <s v="VOS VEG-SCH WÜRZIG"/>
    <x v="0"/>
    <x v="38"/>
    <s v="Luftzieher"/>
    <x v="31"/>
    <n v="39"/>
    <s v="RWV"/>
    <n v="29900003"/>
    <m/>
  </r>
  <r>
    <s v="Produkte"/>
    <s v="BUs"/>
    <s v="Symptome"/>
    <x v="2"/>
    <n v="12"/>
    <s v="Vorschmelz"/>
    <s v="VOS GRW Natur 45% OGT"/>
    <x v="1"/>
    <x v="15"/>
    <s v="wurde nicht eingesetzt"/>
    <x v="31"/>
    <n v="39"/>
    <s v="Bu3"/>
    <n v="29500622"/>
    <m/>
  </r>
  <r>
    <s v="Produkte"/>
    <s v="BUs"/>
    <s v="Symptome"/>
    <x v="3"/>
    <n v="5"/>
    <s v="Qualitätssicherung"/>
    <s v="Diverses QM"/>
    <x v="2"/>
    <x v="9"/>
    <s v="Sensorik"/>
    <x v="31"/>
    <n v="39"/>
    <s v="QM"/>
    <s v="Diverses QM"/>
    <m/>
  </r>
  <r>
    <s v="Produkte"/>
    <s v="BUs"/>
    <s v="Symptome"/>
    <x v="2"/>
    <n v="10"/>
    <s v="Vorschmelz"/>
    <s v="Zipfel, Endstücke"/>
    <x v="3"/>
    <x v="8"/>
    <s v="nicht eindeutig"/>
    <x v="31"/>
    <n v="39"/>
    <s v="Linie 3"/>
    <s v="Zipfel, Endstücke"/>
    <m/>
  </r>
  <r>
    <s v="Produkte"/>
    <s v="BUs"/>
    <s v="Symptome"/>
    <x v="0"/>
    <n v="25"/>
    <s v="Vorschmelz"/>
    <s v="VOS URW NATUR AMM CO RE"/>
    <x v="0"/>
    <x v="13"/>
    <s v="MHD abgelaufen"/>
    <x v="31"/>
    <n v="39"/>
    <s v="RWV"/>
    <n v="29501021"/>
    <m/>
  </r>
  <r>
    <s v="Produkte"/>
    <s v="BUs"/>
    <s v="Symptome"/>
    <x v="0"/>
    <n v="100"/>
    <s v="Vorschmelz"/>
    <s v="VOS URW-VS-SPICKER-NATU"/>
    <x v="0"/>
    <x v="13"/>
    <s v="MHD abgelaufen"/>
    <x v="31"/>
    <n v="39"/>
    <s v="RWV"/>
    <n v="29500948"/>
    <m/>
  </r>
  <r>
    <s v="Produkte"/>
    <s v="BUs"/>
    <s v="Symptome"/>
    <x v="0"/>
    <n v="25"/>
    <s v="Vorschmelz"/>
    <s v="VOS URW-NUSS-OGT"/>
    <x v="0"/>
    <x v="13"/>
    <s v="MHD abgelaufen"/>
    <x v="31"/>
    <n v="39"/>
    <s v="RWV"/>
    <n v="29500943"/>
    <m/>
  </r>
  <r>
    <s v="Produkte"/>
    <s v="BUs"/>
    <s v="Symptome"/>
    <x v="0"/>
    <n v="20"/>
    <s v="Vorschmelz"/>
    <s v="VOS SKZ Mozzarella 40%"/>
    <x v="0"/>
    <x v="13"/>
    <s v="MHD abgelaufen"/>
    <x v="31"/>
    <n v="39"/>
    <s v="RWV"/>
    <n v="29500539"/>
    <m/>
  </r>
  <r>
    <s v="Produkte"/>
    <s v="BUs"/>
    <s v="Symptome"/>
    <x v="2"/>
    <n v="22"/>
    <s v="Vorschmelz"/>
    <s v="Zipfel, Endstücke"/>
    <x v="3"/>
    <x v="8"/>
    <s v="nicht eindeutig"/>
    <x v="31"/>
    <n v="39"/>
    <s v="Bu3"/>
    <s v="Zipfel, Endstücke"/>
    <m/>
  </r>
  <r>
    <s v="Produkte"/>
    <s v="BUs"/>
    <s v="Symptome"/>
    <x v="2"/>
    <n v="50"/>
    <s v="Vorschmelz"/>
    <s v="Wallnusstraum"/>
    <x v="3"/>
    <x v="8"/>
    <s v="nicht eindeutig"/>
    <x v="31"/>
    <n v="39"/>
    <s v="Bu3"/>
    <s v="Wallnusstraum"/>
    <m/>
  </r>
  <r>
    <s v="Produkte"/>
    <s v="BUs"/>
    <s v="Symptome"/>
    <x v="2"/>
    <n v="12"/>
    <s v="RW"/>
    <s v="Natur"/>
    <x v="3"/>
    <x v="8"/>
    <s v="nicht eindeutig"/>
    <x v="31"/>
    <n v="39"/>
    <s v="Linie 1"/>
    <s v="Natur"/>
    <m/>
  </r>
  <r>
    <s v="Produkte"/>
    <s v="BUs"/>
    <s v="Symptome"/>
    <x v="2"/>
    <n v="11"/>
    <s v="Diverses"/>
    <s v="Diverses"/>
    <x v="3"/>
    <x v="8"/>
    <s v="nicht eindeutig"/>
    <x v="31"/>
    <n v="39"/>
    <s v="Linie 33"/>
    <s v="Diverses"/>
    <m/>
  </r>
  <r>
    <s v="Produkte"/>
    <s v="BUs"/>
    <s v="Symptome"/>
    <x v="0"/>
    <n v="18"/>
    <s v="Rohware"/>
    <s v="Cheddar Matured"/>
    <x v="0"/>
    <x v="13"/>
    <s v="wurde nicht eingesetzt"/>
    <x v="31"/>
    <n v="39"/>
    <s v="RWV"/>
    <s v="Cheddar Matured"/>
    <m/>
  </r>
  <r>
    <s v="Produkte"/>
    <s v="BUs"/>
    <s v="Symptome"/>
    <x v="0"/>
    <n v="304"/>
    <s v="Rohware"/>
    <s v="Cheddar Matured"/>
    <x v="0"/>
    <x v="13"/>
    <s v="wurde nicht eingesetzt"/>
    <x v="31"/>
    <n v="39"/>
    <s v="RWV"/>
    <s v="Cheddar Matured"/>
    <m/>
  </r>
  <r>
    <s v="Produkte"/>
    <s v="BUs"/>
    <s v="Symptome"/>
    <x v="2"/>
    <n v="72"/>
    <s v="Vorschmelz"/>
    <s v="VS RW Schinken mit Rind"/>
    <x v="0"/>
    <x v="2"/>
    <s v="wurde nicht eingesetzt"/>
    <x v="31"/>
    <n v="39"/>
    <s v="Bu3"/>
    <n v="29600017"/>
    <m/>
  </r>
  <r>
    <s v="Produkte"/>
    <s v="BUs"/>
    <s v="Symptome"/>
    <x v="0"/>
    <n v="22"/>
    <s v="Abschnitte"/>
    <s v="ABS Gouda 48% OGT"/>
    <x v="1"/>
    <x v="39"/>
    <s v="guter Zustand"/>
    <x v="31"/>
    <n v="39"/>
    <s v="Schmelze"/>
    <n v="29500816"/>
    <m/>
  </r>
  <r>
    <s v="Produkte"/>
    <s v="BUs"/>
    <s v="Symptome"/>
    <x v="2"/>
    <n v="275"/>
    <s v="RW"/>
    <s v="RS natur gourmet"/>
    <x v="0"/>
    <x v="2"/>
    <s v="wurde nicht eingesetzt"/>
    <x v="31"/>
    <n v="39"/>
    <s v="Bu3"/>
    <s v="RS natur gourmet"/>
    <m/>
  </r>
  <r>
    <s v="Produkte"/>
    <s v="BUs"/>
    <s v="Symptome"/>
    <x v="1"/>
    <n v="9"/>
    <s v="Abschnitte"/>
    <s v="ABS BRUSCHETTA"/>
    <x v="5"/>
    <x v="24"/>
    <s v="&lt;300kg/Monat"/>
    <x v="31"/>
    <n v="39"/>
    <s v="Linie 21"/>
    <n v="29501029"/>
    <m/>
  </r>
  <r>
    <s v="Produkte"/>
    <s v="BUs"/>
    <s v="Symptome"/>
    <x v="1"/>
    <n v="16"/>
    <s v="Abschnitte"/>
    <s v="ABS MEDI-KRÄUK"/>
    <x v="5"/>
    <x v="24"/>
    <s v="&lt;500kg/Monat"/>
    <x v="31"/>
    <n v="39"/>
    <s v="Linie 21"/>
    <n v="29500886"/>
    <m/>
  </r>
  <r>
    <s v="Produkte"/>
    <s v="BUs"/>
    <s v="Symptome"/>
    <x v="0"/>
    <n v="16"/>
    <s v="Abschnitte"/>
    <s v="ABS GOU VAKU-OGT"/>
    <x v="1"/>
    <x v="39"/>
    <s v="Luftzieher, aber trotzdem guter Zustand"/>
    <x v="31"/>
    <n v="39"/>
    <s v="Schmelze"/>
    <n v="49500034"/>
    <m/>
  </r>
  <r>
    <s v="Produkte"/>
    <s v="BUs"/>
    <s v="Symptome"/>
    <x v="0"/>
    <n v="44"/>
    <s v="Vorschmelz"/>
    <s v="VOS-ABS ENTSORGUNG"/>
    <x v="1"/>
    <x v="7"/>
    <s v="keine Verwendung möglich"/>
    <x v="31"/>
    <n v="39"/>
    <s v="RWV"/>
    <n v="29500917"/>
    <m/>
  </r>
  <r>
    <s v="Produkte"/>
    <s v="BUs"/>
    <s v="Symptome"/>
    <x v="0"/>
    <n v="46"/>
    <s v="Vorschmelz"/>
    <s v="VOS-ABS ENTSORGUNG"/>
    <x v="1"/>
    <x v="7"/>
    <s v="keine Verwendung möglich"/>
    <x v="31"/>
    <n v="39"/>
    <s v="RWV"/>
    <n v="29500917"/>
    <m/>
  </r>
  <r>
    <s v="Produkte"/>
    <s v="BUs"/>
    <s v="Symptome"/>
    <x v="0"/>
    <n v="97.5"/>
    <s v="Diverses"/>
    <s v="Diverses aus Abfüllung"/>
    <x v="3"/>
    <x v="8"/>
    <s v="nicht eindeutig"/>
    <x v="31"/>
    <n v="39"/>
    <s v="Abfüllung"/>
    <s v="Diverses aus Abfüllung"/>
    <m/>
  </r>
  <r>
    <s v="Produkte"/>
    <s v="BUs"/>
    <s v="Symptome"/>
    <x v="0"/>
    <n v="484"/>
    <s v="Diverses"/>
    <s v="Diverses aus Abfüllung"/>
    <x v="3"/>
    <x v="8"/>
    <s v="nicht eindeutig"/>
    <x v="31"/>
    <n v="39"/>
    <s v="Abfüllung"/>
    <s v="Diverses aus Abfüllung"/>
    <m/>
  </r>
  <r>
    <s v="Produkte"/>
    <s v="BUs"/>
    <s v="Symptome"/>
    <x v="2"/>
    <n v="18"/>
    <s v="Rest"/>
    <s v="Reste Zipfel"/>
    <x v="5"/>
    <x v="30"/>
    <s v="Reste von Würste beim Köpfen"/>
    <x v="31"/>
    <n v="39"/>
    <s v="WVP"/>
    <s v="Reste Zipfel"/>
    <m/>
  </r>
  <r>
    <s v="Produkte"/>
    <s v="BUs"/>
    <s v="Symptome"/>
    <x v="0"/>
    <n v="15"/>
    <s v="Vorschmelz"/>
    <s v="VOS URW-NATUR-EXTRA"/>
    <x v="0"/>
    <x v="0"/>
    <s v="MHD abgelaufen"/>
    <x v="31"/>
    <n v="39"/>
    <s v="RWV"/>
    <n v="29500947"/>
    <m/>
  </r>
  <r>
    <s v="Produkte"/>
    <s v="BUs"/>
    <s v="Symptome"/>
    <x v="3"/>
    <n v="20"/>
    <s v="Rest"/>
    <s v="SKZ Ammerland Block"/>
    <x v="2"/>
    <x v="4"/>
    <s v="Laborprobe"/>
    <x v="32"/>
    <n v="39"/>
    <s v="Labor"/>
    <s v="SKZ Ammerland Block"/>
    <m/>
  </r>
  <r>
    <s v="Produkte"/>
    <s v="BUs"/>
    <s v="Symptome"/>
    <x v="3"/>
    <n v="10"/>
    <s v="Qualitätssicherung"/>
    <s v="Diverses Labor"/>
    <x v="2"/>
    <x v="4"/>
    <s v="Laborprobe"/>
    <x v="32"/>
    <n v="39"/>
    <s v="Labor"/>
    <s v="Diverses Labor"/>
    <m/>
  </r>
  <r>
    <s v="Produkte"/>
    <s v="BUs"/>
    <s v="Symptome"/>
    <x v="3"/>
    <n v="70"/>
    <s v="Qualitätssicherung"/>
    <s v="Diverses Labor"/>
    <x v="2"/>
    <x v="12"/>
    <s v="Rückstellproben"/>
    <x v="32"/>
    <n v="39"/>
    <s v="Labor"/>
    <s v="Diverses Labor"/>
    <m/>
  </r>
  <r>
    <s v="Produkte"/>
    <s v="BUs"/>
    <s v="Symptome"/>
    <x v="3"/>
    <n v="14"/>
    <s v="Diverses"/>
    <s v="Diverses"/>
    <x v="2"/>
    <x v="9"/>
    <s v="-"/>
    <x v="33"/>
    <n v="40"/>
    <s v="QM"/>
    <s v="Diverses"/>
    <m/>
  </r>
  <r>
    <s v="Produkte"/>
    <s v="BUs"/>
    <s v="Symptome"/>
    <x v="2"/>
    <n v="52"/>
    <s v="RW"/>
    <s v="RW Natur"/>
    <x v="6"/>
    <x v="15"/>
    <s v="-"/>
    <x v="33"/>
    <n v="40"/>
    <s v="L9"/>
    <s v="RW Natur"/>
    <m/>
  </r>
  <r>
    <s v="Produkte"/>
    <s v="BUs"/>
    <s v="Symptome"/>
    <x v="3"/>
    <n v="93"/>
    <s v="Diverses"/>
    <s v="Diverses"/>
    <x v="2"/>
    <x v="12"/>
    <s v="-"/>
    <x v="33"/>
    <n v="40"/>
    <s v="Labor"/>
    <s v="Diverses"/>
    <m/>
  </r>
  <r>
    <s v="Produkte"/>
    <s v="BUs"/>
    <s v="Symptome"/>
    <x v="0"/>
    <n v="28"/>
    <s v="Vorschmelz"/>
    <s v="VOS-ABS ENTSORGUNG"/>
    <x v="1"/>
    <x v="7"/>
    <s v="-"/>
    <x v="33"/>
    <n v="40"/>
    <s v="RWV"/>
    <n v="29500917"/>
    <m/>
  </r>
  <r>
    <s v="Produkte"/>
    <s v="BUs"/>
    <s v="Symptome"/>
    <x v="3"/>
    <n v="26"/>
    <s v="Diverses"/>
    <s v="Diverses"/>
    <x v="2"/>
    <x v="19"/>
    <s v="Einwaage Labor"/>
    <x v="33"/>
    <n v="40"/>
    <s v="Labor"/>
    <s v="Diverses"/>
    <m/>
  </r>
  <r>
    <s v="Produkte"/>
    <s v="BUs"/>
    <s v="Symptome"/>
    <x v="3"/>
    <n v="49.7"/>
    <s v="Diverses"/>
    <s v="Diverses"/>
    <x v="2"/>
    <x v="12"/>
    <s v="-"/>
    <x v="33"/>
    <n v="40"/>
    <s v="Labor"/>
    <s v="Diverses"/>
    <m/>
  </r>
  <r>
    <s v="Produkte"/>
    <s v="BUs"/>
    <s v="Symptome"/>
    <x v="2"/>
    <n v="65"/>
    <s v="Diverses"/>
    <s v="Diverses"/>
    <x v="0"/>
    <x v="31"/>
    <s v="-"/>
    <x v="33"/>
    <n v="40"/>
    <s v="L16"/>
    <s v="Diverses"/>
    <m/>
  </r>
  <r>
    <s v="Produkte"/>
    <s v="BUs"/>
    <s v="Symptome"/>
    <x v="2"/>
    <n v="47"/>
    <s v="Diverses"/>
    <s v="Diverses"/>
    <x v="3"/>
    <x v="8"/>
    <s v="-"/>
    <x v="33"/>
    <n v="40"/>
    <s v="L16"/>
    <s v="Diverses"/>
    <m/>
  </r>
  <r>
    <s v="Produkte"/>
    <s v="BUs"/>
    <s v="Symptome"/>
    <x v="2"/>
    <n v="22"/>
    <s v="Abschnitte"/>
    <s v="Walnusstraum"/>
    <x v="3"/>
    <x v="8"/>
    <s v="-"/>
    <x v="33"/>
    <n v="40"/>
    <s v="BU3"/>
    <s v="Walnusstraum"/>
    <m/>
  </r>
  <r>
    <s v="Produkte"/>
    <s v="BUs"/>
    <s v="Symptome"/>
    <x v="0"/>
    <n v="20"/>
    <s v="Diverses"/>
    <s v="Diverses"/>
    <x v="7"/>
    <x v="37"/>
    <s v="-"/>
    <x v="33"/>
    <n v="40"/>
    <s v="Abfüllung"/>
    <s v="Diverses"/>
    <m/>
  </r>
  <r>
    <s v="Produkte"/>
    <s v="BUs"/>
    <s v="Symptome"/>
    <x v="0"/>
    <n v="21"/>
    <s v="RW"/>
    <s v="RW"/>
    <x v="1"/>
    <x v="7"/>
    <s v="-"/>
    <x v="33"/>
    <n v="40"/>
    <s v="RWV"/>
    <s v="RW"/>
    <m/>
  </r>
  <r>
    <s v="Produkte"/>
    <s v="BUs"/>
    <s v="Symptome"/>
    <x v="2"/>
    <n v="9"/>
    <s v="RW"/>
    <s v="RW natur"/>
    <x v="0"/>
    <x v="2"/>
    <s v="mehr VOS als Rework"/>
    <x v="33"/>
    <n v="40"/>
    <s v="WVP"/>
    <s v="RW natur"/>
    <m/>
  </r>
  <r>
    <s v="Produkte"/>
    <s v="BUs"/>
    <s v="Symptome"/>
    <x v="0"/>
    <n v="75"/>
    <s v="Vorschmelz"/>
    <s v="VOS URW-SCHI-NAT"/>
    <x v="0"/>
    <x v="40"/>
    <s v="-"/>
    <x v="33"/>
    <n v="40"/>
    <s v="Schmelze"/>
    <n v="29500945"/>
    <m/>
  </r>
  <r>
    <s v="Produkte"/>
    <s v="BUs"/>
    <s v="Symptome"/>
    <x v="2"/>
    <n v="117"/>
    <s v="Abschnitte"/>
    <s v="ABS CHED-PF-KRÄUK gemis"/>
    <x v="5"/>
    <x v="41"/>
    <s v="-"/>
    <x v="33"/>
    <n v="40"/>
    <s v="Linie 33"/>
    <n v="29501003"/>
    <m/>
  </r>
  <r>
    <s v="Produkte"/>
    <s v="BUs"/>
    <s v="Symptome"/>
    <x v="2"/>
    <n v="29"/>
    <s v="Abschnitte"/>
    <s v="ABS CHED-ROT MIT ß-CARO"/>
    <x v="5"/>
    <x v="41"/>
    <s v="-"/>
    <x v="33"/>
    <n v="40"/>
    <s v="Linie 33"/>
    <n v="29501032"/>
    <m/>
  </r>
  <r>
    <s v="Produkte"/>
    <s v="BUs"/>
    <s v="Symptome"/>
    <x v="0"/>
    <n v="180"/>
    <s v="Diverses"/>
    <s v="Diverses"/>
    <x v="3"/>
    <x v="8"/>
    <s v="-"/>
    <x v="33"/>
    <n v="40"/>
    <s v="Abfüllung"/>
    <s v="Diverses"/>
    <m/>
  </r>
  <r>
    <s v="Produkte"/>
    <s v="BUs"/>
    <s v="Symptome"/>
    <x v="2"/>
    <n v="684"/>
    <s v="Abschnitte"/>
    <s v="Abschnitte Landkäse Ber"/>
    <x v="0"/>
    <x v="29"/>
    <s v="-"/>
    <x v="33"/>
    <n v="40"/>
    <s v="L33"/>
    <n v="59500051"/>
    <m/>
  </r>
  <r>
    <s v="Produkte"/>
    <s v="BUs"/>
    <s v="Symptome"/>
    <x v="2"/>
    <n v="641"/>
    <s v="Vorschmelz"/>
    <s v="VOS Räucher Natur Natri"/>
    <x v="0"/>
    <x v="3"/>
    <s v="-"/>
    <x v="33"/>
    <n v="40"/>
    <s v="BU3"/>
    <n v="29500498"/>
    <m/>
  </r>
  <r>
    <s v="Produkte"/>
    <s v="BUs"/>
    <s v="Symptome"/>
    <x v="2"/>
    <n v="547"/>
    <s v="Vorschmelz"/>
    <s v="VOS Räucher Vorschmelzr"/>
    <x v="0"/>
    <x v="42"/>
    <s v="-"/>
    <x v="33"/>
    <n v="40"/>
    <s v="BU3"/>
    <n v="29500565"/>
    <m/>
  </r>
  <r>
    <s v="Produkte"/>
    <s v="BUs"/>
    <s v="Symptome"/>
    <x v="2"/>
    <n v="1266"/>
    <s v="Vorschmelz"/>
    <s v="VOS RW-NATUR-EXTRA-VAKU"/>
    <x v="0"/>
    <x v="43"/>
    <s v="-"/>
    <x v="33"/>
    <n v="40"/>
    <s v="BU3"/>
    <n v="49500147"/>
    <m/>
  </r>
  <r>
    <s v="Produkte"/>
    <s v="BUs"/>
    <s v="Symptome"/>
    <x v="2"/>
    <n v="289"/>
    <s v="Vorschmelz"/>
    <s v="VOS GRW-NATUR-VAKU / Er"/>
    <x v="0"/>
    <x v="43"/>
    <s v="-"/>
    <x v="33"/>
    <n v="40"/>
    <s v="BU3"/>
    <n v="49500143"/>
    <m/>
  </r>
  <r>
    <s v="Produkte"/>
    <s v="BUs"/>
    <s v="Symptome"/>
    <x v="3"/>
    <n v="4"/>
    <s v="Qualitätssicherung"/>
    <s v="Laborproben"/>
    <x v="2"/>
    <x v="4"/>
    <s v="-"/>
    <x v="33"/>
    <n v="40"/>
    <s v="Labor"/>
    <s v="Laborproben"/>
    <m/>
  </r>
  <r>
    <s v="Produkte"/>
    <s v="BUs"/>
    <s v="Symptome"/>
    <x v="2"/>
    <n v="386"/>
    <s v="Vorschmelz"/>
    <s v="VOS GRW-SCHI-NAT ENDSTÜ"/>
    <x v="0"/>
    <x v="44"/>
    <s v="-"/>
    <x v="33"/>
    <n v="40"/>
    <s v="BU3"/>
    <n v="29501070"/>
    <m/>
  </r>
  <r>
    <s v="Produkte"/>
    <s v="BUs"/>
    <s v="Symptome"/>
    <x v="2"/>
    <n v="178"/>
    <s v="Vorschmelz"/>
    <s v="VOS Räucher Schinken Vo"/>
    <x v="0"/>
    <x v="44"/>
    <s v="-"/>
    <x v="33"/>
    <n v="40"/>
    <s v="BU3"/>
    <n v="29500528"/>
    <m/>
  </r>
  <r>
    <s v="Produkte"/>
    <s v="BUs"/>
    <s v="Symptome"/>
    <x v="2"/>
    <n v="195"/>
    <s v="Vorschmelz"/>
    <s v="VOS RW BUN-PF"/>
    <x v="0"/>
    <x v="44"/>
    <s v="-"/>
    <x v="33"/>
    <n v="40"/>
    <s v="BU3"/>
    <n v="29501055"/>
    <m/>
  </r>
  <r>
    <s v="Produkte"/>
    <s v="BUs"/>
    <s v="Symptome"/>
    <x v="0"/>
    <n v="62"/>
    <s v="Vorschmelz"/>
    <s v="VOS-ABS ENTSORGUNG"/>
    <x v="1"/>
    <x v="7"/>
    <s v="-"/>
    <x v="33"/>
    <n v="40"/>
    <s v="RWV"/>
    <n v="29500917"/>
    <m/>
  </r>
  <r>
    <s v="Produkte"/>
    <s v="BUs"/>
    <s v="Symptome"/>
    <x v="1"/>
    <n v="13"/>
    <s v="Abschnitte"/>
    <s v="ABS Whisky-Nuts"/>
    <x v="5"/>
    <x v="45"/>
    <s v="-"/>
    <x v="33"/>
    <n v="40"/>
    <s v="BU4"/>
    <n v="29501009"/>
    <m/>
  </r>
  <r>
    <s v="Produkte"/>
    <s v="BUs"/>
    <s v="Symptome"/>
    <x v="1"/>
    <n v="15"/>
    <s v="Abschnitte"/>
    <s v="ABS BLU-FOU"/>
    <x v="5"/>
    <x v="45"/>
    <s v="-"/>
    <x v="33"/>
    <n v="40"/>
    <s v="BU4"/>
    <n v="29500892"/>
    <m/>
  </r>
  <r>
    <s v="Produkte"/>
    <s v="BUs"/>
    <s v="Symptome"/>
    <x v="1"/>
    <n v="6"/>
    <s v="Abschnitte"/>
    <s v="ABS KELLERGEIST"/>
    <x v="5"/>
    <x v="45"/>
    <s v="-"/>
    <x v="33"/>
    <n v="40"/>
    <s v="BU4"/>
    <n v="29501028"/>
    <m/>
  </r>
  <r>
    <s v="Produkte"/>
    <s v="BUs"/>
    <s v="Symptome"/>
    <x v="1"/>
    <n v="9"/>
    <s v="Abschnitte"/>
    <s v="ABS SCH-PAUL"/>
    <x v="5"/>
    <x v="45"/>
    <s v="-"/>
    <x v="33"/>
    <n v="40"/>
    <s v="BU4"/>
    <n v="29500906"/>
    <m/>
  </r>
  <r>
    <s v="Produkte"/>
    <s v="BUs"/>
    <s v="Symptome"/>
    <x v="1"/>
    <n v="2"/>
    <s v="Abschnitte"/>
    <s v="ABS ZIEGE-GOU"/>
    <x v="5"/>
    <x v="45"/>
    <s v="-"/>
    <x v="33"/>
    <n v="40"/>
    <s v="BU4"/>
    <n v="29500887"/>
    <m/>
  </r>
  <r>
    <s v="Produkte"/>
    <s v="BUs"/>
    <s v="Symptome"/>
    <x v="1"/>
    <n v="432"/>
    <s v="Abschnitte"/>
    <s v="ABS CAMBOZOLA"/>
    <x v="5"/>
    <x v="45"/>
    <s v="-"/>
    <x v="33"/>
    <n v="40"/>
    <s v="BU4"/>
    <n v="29501023"/>
    <m/>
  </r>
  <r>
    <s v="Produkte"/>
    <s v="BUs"/>
    <s v="Symptome"/>
    <x v="4"/>
    <n v="86"/>
    <s v="Diverses"/>
    <s v="Diverses"/>
    <x v="3"/>
    <x v="8"/>
    <s v="-"/>
    <x v="33"/>
    <n v="40"/>
    <s v="BU2"/>
    <s v="Diverses"/>
    <m/>
  </r>
  <r>
    <s v="Produkte"/>
    <s v="BUs"/>
    <s v="Symptome"/>
    <x v="1"/>
    <n v="12"/>
    <s v="Abschnitte"/>
    <s v="ABS Unser Blütenkäse"/>
    <x v="5"/>
    <x v="45"/>
    <s v="-"/>
    <x v="33"/>
    <n v="40"/>
    <s v="BU4"/>
    <n v="29500910"/>
    <m/>
  </r>
  <r>
    <s v="Produkte"/>
    <s v="BUs"/>
    <s v="Symptome"/>
    <x v="1"/>
    <n v="6"/>
    <s v="Vorschmelz"/>
    <s v="VOS WAL-THEKE"/>
    <x v="5"/>
    <x v="45"/>
    <s v="-"/>
    <x v="33"/>
    <n v="40"/>
    <s v="BU4"/>
    <n v="29501020"/>
    <m/>
  </r>
  <r>
    <s v="Produkte"/>
    <s v="BUs"/>
    <s v="Symptome"/>
    <x v="2"/>
    <n v="8"/>
    <s v="Rest"/>
    <s v="Reste Zipfel"/>
    <x v="5"/>
    <x v="46"/>
    <s v="-"/>
    <x v="33"/>
    <n v="40"/>
    <s v="WVP"/>
    <s v="Reste Zipfel"/>
    <m/>
  </r>
  <r>
    <s v="Produkte"/>
    <s v="BUs"/>
    <s v="Symptome"/>
    <x v="0"/>
    <n v="97"/>
    <s v="Vorschmelz"/>
    <s v="VOS SKZ-GOU"/>
    <x v="0"/>
    <x v="0"/>
    <s v="-"/>
    <x v="33"/>
    <n v="40"/>
    <s v="Abfüllung"/>
    <n v="29500918"/>
    <m/>
  </r>
  <r>
    <s v="Produkte"/>
    <s v="BUs"/>
    <s v="Symptome"/>
    <x v="2"/>
    <n v="82"/>
    <s v="RW"/>
    <s v="RW Natur"/>
    <x v="3"/>
    <x v="8"/>
    <s v="-"/>
    <x v="33"/>
    <n v="40"/>
    <s v="L9"/>
    <s v="RW Natur"/>
    <m/>
  </r>
  <r>
    <s v="Produkte"/>
    <s v="BUs"/>
    <s v="Symptome"/>
    <x v="0"/>
    <n v="33"/>
    <s v="Vorschmelz"/>
    <s v="VOS URW-GRS-KRÄU OGT"/>
    <x v="0"/>
    <x v="2"/>
    <s v="Produktion unregelmäßig"/>
    <x v="33"/>
    <n v="40"/>
    <s v="Abfüllung"/>
    <n v="29500939"/>
    <m/>
  </r>
  <r>
    <s v="Produkte"/>
    <s v="BUs"/>
    <s v="Symptome"/>
    <x v="0"/>
    <n v="52"/>
    <s v="Vorschmelz"/>
    <s v="VOS URW-JALA-NAT"/>
    <x v="0"/>
    <x v="14"/>
    <s v="-"/>
    <x v="33"/>
    <n v="40"/>
    <s v="Abfüllung"/>
    <n v="29500946"/>
    <m/>
  </r>
  <r>
    <s v="Produkte"/>
    <s v="BUs"/>
    <s v="Symptome"/>
    <x v="4"/>
    <n v="15"/>
    <s v="Rohware"/>
    <s v="Blöcke"/>
    <x v="0"/>
    <x v="10"/>
    <s v="-"/>
    <x v="34"/>
    <n v="40"/>
    <s v="Bu2"/>
    <s v="Blöcke"/>
    <m/>
  </r>
  <r>
    <s v="Produkte"/>
    <s v="BUs"/>
    <s v="Symptome"/>
    <x v="3"/>
    <n v="9.8000000000000007"/>
    <s v="Diverses"/>
    <s v="Diverses"/>
    <x v="2"/>
    <x v="9"/>
    <s v="-"/>
    <x v="34"/>
    <n v="40"/>
    <s v="QM"/>
    <s v="Diverses"/>
    <m/>
  </r>
  <r>
    <s v="Produkte"/>
    <s v="BUs"/>
    <s v="Symptome"/>
    <x v="3"/>
    <n v="15"/>
    <s v="Diverses"/>
    <s v="Diverses"/>
    <x v="2"/>
    <x v="4"/>
    <s v="-"/>
    <x v="34"/>
    <n v="40"/>
    <s v="Labor"/>
    <s v="Diverses"/>
    <m/>
  </r>
  <r>
    <s v="Produkte"/>
    <s v="BUs"/>
    <s v="Symptome"/>
    <x v="2"/>
    <n v="78.599999999999994"/>
    <s v="Diverses"/>
    <s v="Diverses"/>
    <x v="3"/>
    <x v="8"/>
    <s v="-"/>
    <x v="34"/>
    <n v="40"/>
    <s v="L9"/>
    <s v="Diverses"/>
    <m/>
  </r>
  <r>
    <s v="Produkte"/>
    <s v="BUs"/>
    <s v="Symptome"/>
    <x v="4"/>
    <n v="86"/>
    <s v="Diverses"/>
    <s v="Diverses"/>
    <x v="3"/>
    <x v="8"/>
    <s v="-"/>
    <x v="34"/>
    <n v="40"/>
    <s v="BU2"/>
    <s v="Diverses"/>
    <m/>
  </r>
  <r>
    <s v="Produkte"/>
    <s v="BUs"/>
    <s v="Symptome"/>
    <x v="0"/>
    <n v="90"/>
    <s v="Diverses"/>
    <s v="Diverses"/>
    <x v="6"/>
    <x v="18"/>
    <s v="erforderlich"/>
    <x v="34"/>
    <n v="40"/>
    <s v="Schmelze"/>
    <s v="Diverses"/>
    <m/>
  </r>
  <r>
    <s v="Produkte"/>
    <s v="BUs"/>
    <s v="Symptome"/>
    <x v="0"/>
    <n v="77.599999999999994"/>
    <s v="Vorschmelz"/>
    <s v="VS Schinken geschält"/>
    <x v="0"/>
    <x v="13"/>
    <s v="-"/>
    <x v="34"/>
    <n v="40"/>
    <s v="Schmelze"/>
    <n v="29600025"/>
    <m/>
  </r>
  <r>
    <s v="Produkte"/>
    <s v="BUs"/>
    <s v="Symptome"/>
    <x v="2"/>
    <n v="10"/>
    <s v="Diverses"/>
    <s v="Diverses"/>
    <x v="3"/>
    <x v="8"/>
    <s v="-"/>
    <x v="34"/>
    <n v="40"/>
    <s v="BU3"/>
    <s v="Diverses"/>
    <m/>
  </r>
  <r>
    <s v="Produkte"/>
    <s v="BUs"/>
    <s v="Symptome"/>
    <x v="2"/>
    <n v="20"/>
    <s v="Diverses"/>
    <s v="Diverses"/>
    <x v="3"/>
    <x v="8"/>
    <s v="-"/>
    <x v="34"/>
    <n v="40"/>
    <s v="L33"/>
    <s v="Diverses"/>
    <m/>
  </r>
  <r>
    <s v="Produkte"/>
    <s v="BUs"/>
    <s v="Symptome"/>
    <x v="0"/>
    <n v="24"/>
    <s v="Vorschmelz"/>
    <s v="VOS GRW-CHILI-NAT ZIPFE"/>
    <x v="0"/>
    <x v="13"/>
    <s v="-"/>
    <x v="34"/>
    <n v="40"/>
    <s v="Schmelze"/>
    <n v="29501078"/>
    <m/>
  </r>
  <r>
    <s v="Produkte"/>
    <s v="BUs"/>
    <s v="Symptome"/>
    <x v="0"/>
    <n v="31"/>
    <s v="Rohware"/>
    <s v="Mozzarella"/>
    <x v="1"/>
    <x v="11"/>
    <s v="-"/>
    <x v="34"/>
    <n v="40"/>
    <s v="Schmelze"/>
    <s v="Mozzarella"/>
    <m/>
  </r>
  <r>
    <s v="Produkte"/>
    <s v="BUs"/>
    <s v="Symptome"/>
    <x v="0"/>
    <n v="56"/>
    <s v="Fertigware"/>
    <s v="Creme Noblesse"/>
    <x v="8"/>
    <x v="47"/>
    <s v="-"/>
    <x v="34"/>
    <n v="40"/>
    <s v="Abfüllung"/>
    <s v="Creme Noblesse"/>
    <m/>
  </r>
  <r>
    <s v="Produkte"/>
    <s v="BUs"/>
    <s v="Symptome"/>
    <x v="0"/>
    <n v="21"/>
    <s v="Abschnitte"/>
    <s v="vegan"/>
    <x v="6"/>
    <x v="18"/>
    <s v="erforderlich"/>
    <x v="34"/>
    <n v="40"/>
    <s v="Schmelze"/>
    <s v="vegan"/>
    <m/>
  </r>
  <r>
    <s v="Produkte"/>
    <s v="BUs"/>
    <s v="Symptome"/>
    <x v="0"/>
    <n v="35.6"/>
    <s v="Diverses"/>
    <s v="Diverses"/>
    <x v="6"/>
    <x v="18"/>
    <s v="erforderlich"/>
    <x v="34"/>
    <n v="40"/>
    <s v="Schmelze"/>
    <s v="Diverses"/>
    <m/>
  </r>
  <r>
    <s v="Produkte"/>
    <s v="BUs"/>
    <s v="Symptome"/>
    <x v="3"/>
    <n v="80"/>
    <s v="Diverses"/>
    <s v="Diverses"/>
    <x v="2"/>
    <x v="4"/>
    <s v="-"/>
    <x v="34"/>
    <n v="40"/>
    <s v="Labor"/>
    <s v="Diverses"/>
    <m/>
  </r>
  <r>
    <s v="Produkte"/>
    <s v="BUs"/>
    <s v="Symptome"/>
    <x v="0"/>
    <n v="36.200000000000003"/>
    <s v="Vorschmelz"/>
    <s v="Zipfel, Endstücke"/>
    <x v="0"/>
    <x v="48"/>
    <s v="-"/>
    <x v="34"/>
    <n v="40"/>
    <s v="Schmelze"/>
    <s v="Zipfel, Endstücke"/>
    <m/>
  </r>
  <r>
    <s v="Produkte"/>
    <s v="BUs"/>
    <s v="Symptome"/>
    <x v="1"/>
    <n v="325"/>
    <s v="Abschnitte"/>
    <s v="ABS BLU-FOU-VAKU"/>
    <x v="0"/>
    <x v="44"/>
    <s v="-"/>
    <x v="34"/>
    <n v="40"/>
    <s v="BU4"/>
    <n v="49500196"/>
    <m/>
  </r>
  <r>
    <s v="Produkte"/>
    <s v="BUs"/>
    <s v="Symptome"/>
    <x v="3"/>
    <n v="6.8"/>
    <s v="Diverses"/>
    <s v="Diverses"/>
    <x v="2"/>
    <x v="4"/>
    <s v="-"/>
    <x v="34"/>
    <n v="40"/>
    <s v="Labor"/>
    <s v="Diverses"/>
    <m/>
  </r>
  <r>
    <s v="Produkte"/>
    <s v="BUs"/>
    <s v="Symptome"/>
    <x v="0"/>
    <n v="49"/>
    <s v="Vorschmelz"/>
    <s v="VOS-ABS ENTSORGUNG"/>
    <x v="1"/>
    <x v="7"/>
    <s v="-"/>
    <x v="34"/>
    <n v="40"/>
    <s v="RWV"/>
    <n v="29500917"/>
    <m/>
  </r>
  <r>
    <s v="Produkte"/>
    <s v="BUs"/>
    <s v="Symptome"/>
    <x v="3"/>
    <n v="7.5"/>
    <s v="Diverses"/>
    <s v="Diverses"/>
    <x v="2"/>
    <x v="9"/>
    <s v="-"/>
    <x v="34"/>
    <n v="40"/>
    <s v="QM"/>
    <s v="Diverses"/>
    <m/>
  </r>
  <r>
    <s v="Produkte"/>
    <s v="BUs"/>
    <s v="Symptome"/>
    <x v="0"/>
    <n v="61"/>
    <s v="Vorschmelz"/>
    <s v="VOS-ABS ENTSORGUNG"/>
    <x v="1"/>
    <x v="7"/>
    <s v="-"/>
    <x v="34"/>
    <n v="40"/>
    <s v="RWV"/>
    <n v="29500917"/>
    <m/>
  </r>
  <r>
    <s v="Produkte"/>
    <s v="BUs"/>
    <s v="Symptome"/>
    <x v="2"/>
    <n v="11"/>
    <s v="Vorschmelz"/>
    <s v="VOS Räucher extra natri"/>
    <x v="3"/>
    <x v="8"/>
    <s v="-"/>
    <x v="34"/>
    <n v="40"/>
    <s v="L9"/>
    <n v="29500613"/>
    <m/>
  </r>
  <r>
    <s v="Produkte"/>
    <s v="BUs"/>
    <s v="Symptome"/>
    <x v="2"/>
    <n v="20"/>
    <s v="vakuumierte Zipfel"/>
    <s v="Räu-End"/>
    <x v="0"/>
    <x v="29"/>
    <s v="-"/>
    <x v="34"/>
    <n v="40"/>
    <s v="L9"/>
    <s v="Räu-End"/>
    <m/>
  </r>
  <r>
    <s v="Produkte"/>
    <s v="BUs"/>
    <s v="Symptome"/>
    <x v="0"/>
    <n v="122"/>
    <s v="Diverses"/>
    <s v="Diverses"/>
    <x v="3"/>
    <x v="8"/>
    <s v="-"/>
    <x v="34"/>
    <n v="40"/>
    <s v="Strudelline"/>
    <s v="Diverses"/>
    <m/>
  </r>
  <r>
    <s v="Produkte"/>
    <s v="BUs"/>
    <s v="Symptome"/>
    <x v="4"/>
    <n v="70"/>
    <s v="Diverses"/>
    <s v="Diverses"/>
    <x v="3"/>
    <x v="8"/>
    <s v="-"/>
    <x v="34"/>
    <n v="40"/>
    <s v="Bu2"/>
    <s v="Diverses"/>
    <m/>
  </r>
  <r>
    <s v="Produkte"/>
    <s v="BUs"/>
    <s v="Symptome"/>
    <x v="1"/>
    <n v="55"/>
    <s v="Abschnitte"/>
    <s v="ABS BRIE-PAP"/>
    <x v="5"/>
    <x v="45"/>
    <s v="-"/>
    <x v="34"/>
    <n v="40"/>
    <s v="Bu4"/>
    <n v="29501101"/>
    <m/>
  </r>
  <r>
    <s v="Produkte"/>
    <s v="BUs"/>
    <s v="Symptome"/>
    <x v="1"/>
    <n v="8"/>
    <s v="Abschnitte"/>
    <s v="ABS PECO"/>
    <x v="5"/>
    <x v="45"/>
    <s v="-"/>
    <x v="34"/>
    <n v="40"/>
    <s v="Bu4"/>
    <n v="29500891"/>
    <m/>
  </r>
  <r>
    <s v="Produkte"/>
    <s v="BUs"/>
    <s v="Symptome"/>
    <x v="1"/>
    <n v="22"/>
    <s v="Abschnitte"/>
    <s v="ABS GRUY"/>
    <x v="5"/>
    <x v="45"/>
    <s v="-"/>
    <x v="34"/>
    <n v="40"/>
    <s v="BU4"/>
    <n v="29500908"/>
    <m/>
  </r>
  <r>
    <s v="Produkte"/>
    <s v="BUs"/>
    <s v="Symptome"/>
    <x v="1"/>
    <n v="133"/>
    <s v="Abschnitte"/>
    <s v="ABS OLD-AMSTERDAM"/>
    <x v="5"/>
    <x v="45"/>
    <s v="-"/>
    <x v="34"/>
    <n v="40"/>
    <s v="Bu4"/>
    <n v="29501039"/>
    <m/>
  </r>
  <r>
    <s v="Produkte"/>
    <s v="BUs"/>
    <s v="Symptome"/>
    <x v="2"/>
    <n v="12"/>
    <s v="Vorschmelz"/>
    <s v="Zipfel, Endstücke"/>
    <x v="3"/>
    <x v="8"/>
    <s v="-"/>
    <x v="34"/>
    <n v="40"/>
    <s v="Bu3"/>
    <s v="Zipfel, Endstücke"/>
    <m/>
  </r>
  <r>
    <s v="Produkte"/>
    <s v="BUs"/>
    <s v="Symptome"/>
    <x v="0"/>
    <n v="18"/>
    <s v="Vorschmelz"/>
    <s v="VOS URW-NATUR-EXTRA"/>
    <x v="0"/>
    <x v="0"/>
    <s v="-"/>
    <x v="34"/>
    <n v="40"/>
    <s v="RWV"/>
    <n v="29500947"/>
    <m/>
  </r>
  <r>
    <s v="Produkte"/>
    <s v="BUs"/>
    <s v="Symptome"/>
    <x v="0"/>
    <n v="23"/>
    <s v="Vorschmelz"/>
    <s v="VS Chili geschält"/>
    <x v="0"/>
    <x v="0"/>
    <s v="-"/>
    <x v="34"/>
    <n v="40"/>
    <s v="Schmelze"/>
    <n v="29600027"/>
    <m/>
  </r>
  <r>
    <s v="Produkte"/>
    <s v="BUs"/>
    <s v="Symptome"/>
    <x v="2"/>
    <n v="16"/>
    <s v="Abschnitte"/>
    <s v="ABS Bunter Pfeffer 50%"/>
    <x v="0"/>
    <x v="45"/>
    <s v="-"/>
    <x v="35"/>
    <n v="40"/>
    <s v="L33"/>
    <n v="29501002"/>
    <m/>
  </r>
  <r>
    <s v="Produkte"/>
    <s v="BUs"/>
    <s v="Symptome"/>
    <x v="4"/>
    <n v="15"/>
    <s v="Rohware"/>
    <s v="Blöcke"/>
    <x v="0"/>
    <x v="49"/>
    <s v="-"/>
    <x v="35"/>
    <n v="40"/>
    <s v="BU2"/>
    <s v="1 Block"/>
    <m/>
  </r>
  <r>
    <s v="Produkte"/>
    <s v="BUs"/>
    <s v="Symptome"/>
    <x v="2"/>
    <n v="7"/>
    <s v="Vorschmelz"/>
    <s v="VOS RW-CHILI OGT"/>
    <x v="0"/>
    <x v="0"/>
    <s v="-"/>
    <x v="35"/>
    <n v="40"/>
    <s v="BU3"/>
    <n v="29500860"/>
    <m/>
  </r>
  <r>
    <s v="Produkte"/>
    <s v="BUs"/>
    <s v="Symptome"/>
    <x v="3"/>
    <n v="5.6"/>
    <s v="Qualitätssicherung"/>
    <s v="Laborproben"/>
    <x v="2"/>
    <x v="4"/>
    <s v="-"/>
    <x v="35"/>
    <n v="40"/>
    <s v="Labor"/>
    <s v="Laborproben"/>
    <m/>
  </r>
  <r>
    <s v="Produkte"/>
    <s v="BUs"/>
    <s v="Symptome"/>
    <x v="0"/>
    <n v="21"/>
    <s v="Vorschmelz"/>
    <s v="VOS-ABS ENTSORGUNG"/>
    <x v="1"/>
    <x v="7"/>
    <s v="-"/>
    <x v="35"/>
    <n v="40"/>
    <s v="RWV"/>
    <n v="29500917"/>
    <m/>
  </r>
  <r>
    <s v="Produkte"/>
    <s v="BUs"/>
    <s v="Symptome"/>
    <x v="0"/>
    <n v="130"/>
    <s v="Vorschmelz"/>
    <s v="VOS RW-NATUR-STAUBK-GES"/>
    <x v="0"/>
    <x v="50"/>
    <s v="-"/>
    <x v="35"/>
    <n v="40"/>
    <s v="Schmelze"/>
    <n v="49500171"/>
    <m/>
  </r>
  <r>
    <s v="Produkte"/>
    <s v="BUs"/>
    <s v="Symptome"/>
    <x v="1"/>
    <n v="120"/>
    <s v="Vorschmelz"/>
    <s v="VOS RW-SCHI ENDSTÜCK 35"/>
    <x v="0"/>
    <x v="51"/>
    <s v="-"/>
    <x v="35"/>
    <n v="40"/>
    <s v="BU4"/>
    <n v="29501067"/>
    <m/>
  </r>
  <r>
    <s v="Produkte"/>
    <s v="BUs"/>
    <s v="Symptome"/>
    <x v="1"/>
    <n v="15"/>
    <s v="Abschnitte"/>
    <s v="ABS BRIE-PAP"/>
    <x v="5"/>
    <x v="45"/>
    <s v="-"/>
    <x v="35"/>
    <n v="40"/>
    <s v="BU4"/>
    <n v="29501101"/>
    <m/>
  </r>
  <r>
    <s v="Produkte"/>
    <s v="BUs"/>
    <s v="Symptome"/>
    <x v="1"/>
    <n v="3"/>
    <s v="Abschnitte"/>
    <s v="ABS ORANG-PESTO"/>
    <x v="5"/>
    <x v="45"/>
    <s v="-"/>
    <x v="35"/>
    <n v="40"/>
    <s v="BU4"/>
    <n v="29501030"/>
    <m/>
  </r>
  <r>
    <s v="Produkte"/>
    <s v="BUs"/>
    <s v="Symptome"/>
    <x v="1"/>
    <n v="5"/>
    <s v="Abschnitte"/>
    <s v="ABS MEDI-KRÄUK"/>
    <x v="5"/>
    <x v="45"/>
    <s v="-"/>
    <x v="35"/>
    <n v="40"/>
    <s v="BU4"/>
    <n v="29500886"/>
    <m/>
  </r>
  <r>
    <s v="Produkte"/>
    <s v="BUs"/>
    <s v="Symptome"/>
    <x v="1"/>
    <n v="17"/>
    <s v="Abschnitte"/>
    <s v="ABS OLD-AMSTERDAM"/>
    <x v="5"/>
    <x v="45"/>
    <s v="-"/>
    <x v="35"/>
    <n v="40"/>
    <s v="BU4"/>
    <n v="29501039"/>
    <m/>
  </r>
  <r>
    <s v="Produkte"/>
    <s v="BUs"/>
    <s v="Symptome"/>
    <x v="1"/>
    <n v="1"/>
    <s v="Abschnitte"/>
    <s v="ABS BRUSCHETTA"/>
    <x v="5"/>
    <x v="45"/>
    <s v="-"/>
    <x v="35"/>
    <n v="40"/>
    <s v="BU4"/>
    <n v="29501029"/>
    <m/>
  </r>
  <r>
    <s v="Produkte"/>
    <s v="BUs"/>
    <s v="Symptome"/>
    <x v="1"/>
    <n v="8"/>
    <s v="Abschnitte"/>
    <s v="ABS GRÜN-PESTO"/>
    <x v="5"/>
    <x v="45"/>
    <s v="-"/>
    <x v="35"/>
    <n v="40"/>
    <s v="BU4"/>
    <n v="29500952"/>
    <m/>
  </r>
  <r>
    <s v="Produkte"/>
    <s v="BUs"/>
    <s v="Symptome"/>
    <x v="1"/>
    <n v="7"/>
    <s v="Abschnitte"/>
    <s v="ABS SAINT ANDRÉ"/>
    <x v="5"/>
    <x v="45"/>
    <s v="-"/>
    <x v="35"/>
    <n v="40"/>
    <s v="BU4"/>
    <n v="29501036"/>
    <m/>
  </r>
  <r>
    <s v="Produkte"/>
    <s v="BUs"/>
    <s v="Symptome"/>
    <x v="0"/>
    <n v="405"/>
    <s v="Diverses"/>
    <s v="Diverses"/>
    <x v="3"/>
    <x v="8"/>
    <s v="-"/>
    <x v="35"/>
    <n v="40"/>
    <s v="Abfüllung"/>
    <s v="Diverses"/>
    <m/>
  </r>
  <r>
    <s v="Produkte"/>
    <s v="BUs"/>
    <s v="Symptome"/>
    <x v="4"/>
    <n v="69.900000000000006"/>
    <s v="Diverses"/>
    <s v="Diverses"/>
    <x v="3"/>
    <x v="8"/>
    <s v="-"/>
    <x v="35"/>
    <n v="40"/>
    <s v="BU2"/>
    <s v="Diverses"/>
    <m/>
  </r>
  <r>
    <s v="Produkte"/>
    <s v="BUs"/>
    <s v="Symptome"/>
    <x v="2"/>
    <n v="22"/>
    <s v="Diverses"/>
    <s v="Diverses"/>
    <x v="3"/>
    <x v="8"/>
    <s v="-"/>
    <x v="35"/>
    <n v="40"/>
    <s v="L33"/>
    <s v="Diverses"/>
    <m/>
  </r>
  <r>
    <s v="Produkte"/>
    <s v="BUs"/>
    <s v="Symptome"/>
    <x v="1"/>
    <n v="19.399999999999999"/>
    <s v="Diverses"/>
    <s v="Diverses"/>
    <x v="3"/>
    <x v="8"/>
    <s v="-"/>
    <x v="35"/>
    <n v="40"/>
    <s v="Bu4"/>
    <s v="Diverses"/>
    <m/>
  </r>
  <r>
    <s v="Produkte"/>
    <s v="BUs"/>
    <s v="Symptome"/>
    <x v="2"/>
    <n v="60"/>
    <s v="Abschnitte"/>
    <s v="ABS Havarti Natur 55%"/>
    <x v="0"/>
    <x v="52"/>
    <s v="-"/>
    <x v="35"/>
    <n v="40"/>
    <s v="BU3"/>
    <n v="29500719"/>
    <m/>
  </r>
  <r>
    <s v="Produkte"/>
    <s v="BUs"/>
    <s v="Symptome"/>
    <x v="0"/>
    <n v="13"/>
    <s v="Vorschmelz"/>
    <s v="VOS-ABS ENTSORGUNG"/>
    <x v="1"/>
    <x v="7"/>
    <s v="-"/>
    <x v="35"/>
    <n v="40"/>
    <s v="RWV"/>
    <n v="29500917"/>
    <m/>
  </r>
  <r>
    <s v="Produkte"/>
    <s v="BUs"/>
    <s v="Symptome"/>
    <x v="0"/>
    <n v="97"/>
    <s v="Diverses"/>
    <s v="Diverses"/>
    <x v="6"/>
    <x v="18"/>
    <s v="erforderlich"/>
    <x v="35"/>
    <n v="40"/>
    <s v="Schmelze"/>
    <s v="Diverses"/>
    <m/>
  </r>
  <r>
    <s v="Produkte"/>
    <s v="BUs"/>
    <s v="Symptome"/>
    <x v="0"/>
    <n v="6"/>
    <s v="Vorschmelz"/>
    <s v="VOS-ABS ENTSORGUNG"/>
    <x v="1"/>
    <x v="7"/>
    <s v="-"/>
    <x v="35"/>
    <n v="40"/>
    <s v="RWV"/>
    <n v="29500917"/>
    <m/>
  </r>
  <r>
    <s v="Produkte"/>
    <s v="BUs"/>
    <s v="Symptome"/>
    <x v="3"/>
    <n v="29.2"/>
    <s v="Diverses"/>
    <s v="Diverses"/>
    <x v="2"/>
    <x v="12"/>
    <s v="-"/>
    <x v="35"/>
    <n v="40"/>
    <s v="Labor"/>
    <s v="Diverses"/>
    <m/>
  </r>
  <r>
    <s v="Produkte"/>
    <s v="BUs"/>
    <s v="Symptome"/>
    <x v="3"/>
    <n v="11"/>
    <s v="Diverses"/>
    <s v="Diverses"/>
    <x v="2"/>
    <x v="9"/>
    <s v="-"/>
    <x v="35"/>
    <n v="40"/>
    <s v="QM"/>
    <s v="Diverses"/>
    <m/>
  </r>
  <r>
    <s v="Produkte"/>
    <s v="BUs"/>
    <s v="Symptome"/>
    <x v="0"/>
    <n v="25"/>
    <s v="Vorschmelz"/>
    <s v="VOS-ABS ENTSORGUNG"/>
    <x v="1"/>
    <x v="7"/>
    <s v="-"/>
    <x v="35"/>
    <n v="40"/>
    <s v="RWV"/>
    <n v="29500917"/>
    <m/>
  </r>
  <r>
    <s v="Produkte"/>
    <s v="BUs"/>
    <s v="Symptome"/>
    <x v="3"/>
    <n v="7"/>
    <s v="Diverses"/>
    <s v="Diverses"/>
    <x v="2"/>
    <x v="12"/>
    <s v="-"/>
    <x v="35"/>
    <n v="40"/>
    <s v="Labor"/>
    <s v="Diverses"/>
    <m/>
  </r>
  <r>
    <s v="Produkte"/>
    <s v="BUs"/>
    <s v="Symptome"/>
    <x v="4"/>
    <n v="49.5"/>
    <s v="Rohware"/>
    <s v="Blöcke"/>
    <x v="0"/>
    <x v="10"/>
    <s v="-"/>
    <x v="36"/>
    <n v="40"/>
    <s v="BU2"/>
    <s v="Blöcke"/>
    <m/>
  </r>
  <r>
    <s v="Produkte"/>
    <s v="BUs"/>
    <s v="Symptome"/>
    <x v="0"/>
    <n v="22"/>
    <s v="Vorschmelz"/>
    <s v="VOS mit Walnusskonzentr"/>
    <x v="0"/>
    <x v="14"/>
    <s v="-"/>
    <x v="36"/>
    <n v="40"/>
    <s v="RWV"/>
    <n v="29500531"/>
    <m/>
  </r>
  <r>
    <s v="Produkte"/>
    <s v="BUs"/>
    <s v="Symptome"/>
    <x v="2"/>
    <n v="70"/>
    <s v="Vorschmelz"/>
    <s v="VOS RW-NUSS-ZIPFEL"/>
    <x v="0"/>
    <x v="3"/>
    <s v="-"/>
    <x v="36"/>
    <n v="40"/>
    <s v="BU3"/>
    <n v="29501073"/>
    <m/>
  </r>
  <r>
    <s v="Produkte"/>
    <s v="BUs"/>
    <s v="Symptome"/>
    <x v="0"/>
    <n v="328"/>
    <s v="RW"/>
    <s v="GRW SCHI-NAT 7,2GK NEUE"/>
    <x v="7"/>
    <x v="53"/>
    <s v="-"/>
    <x v="36"/>
    <n v="40"/>
    <s v="Abfüllung"/>
    <n v="32000106"/>
    <m/>
  </r>
  <r>
    <s v="Produkte"/>
    <s v="BUs"/>
    <s v="Symptome"/>
    <x v="0"/>
    <n v="328"/>
    <s v="Diverses"/>
    <s v="Diverses"/>
    <x v="3"/>
    <x v="8"/>
    <s v="-"/>
    <x v="36"/>
    <n v="40"/>
    <s v="Abfüllung"/>
    <s v="Diverses"/>
    <m/>
  </r>
  <r>
    <s v="Produkte"/>
    <s v="BUs"/>
    <s v="Symptome"/>
    <x v="0"/>
    <n v="153"/>
    <s v="Diverses"/>
    <s v="Diverses"/>
    <x v="6"/>
    <x v="18"/>
    <s v="erforderlich"/>
    <x v="36"/>
    <n v="40"/>
    <s v="Schmelze"/>
    <s v="Diverses"/>
    <m/>
  </r>
  <r>
    <s v="Produkte"/>
    <s v="BUs"/>
    <s v="Symptome"/>
    <x v="1"/>
    <n v="18"/>
    <s v="Diverses"/>
    <s v="Diverses"/>
    <x v="3"/>
    <x v="8"/>
    <s v="-"/>
    <x v="36"/>
    <n v="40"/>
    <s v="BU4"/>
    <s v="Diverses"/>
    <m/>
  </r>
  <r>
    <s v="Produkte"/>
    <s v="BUs"/>
    <s v="Symptome"/>
    <x v="2"/>
    <n v="16"/>
    <s v="Vorschmelz"/>
    <s v="Zipfel, Endstücke"/>
    <x v="3"/>
    <x v="8"/>
    <s v="-"/>
    <x v="36"/>
    <n v="40"/>
    <s v="BU3"/>
    <s v="Zipfel, Endstücke"/>
    <m/>
  </r>
  <r>
    <s v="Produkte"/>
    <s v="BUs"/>
    <s v="Symptome"/>
    <x v="2"/>
    <n v="17"/>
    <s v="Diverses"/>
    <s v="Diverses"/>
    <x v="3"/>
    <x v="8"/>
    <s v="-"/>
    <x v="36"/>
    <n v="40"/>
    <s v="L35"/>
    <s v="Diverses"/>
    <m/>
  </r>
  <r>
    <s v="Produkte"/>
    <s v="BUs"/>
    <s v="Symptome"/>
    <x v="2"/>
    <n v="22"/>
    <s v="Diverses"/>
    <s v="Diverses"/>
    <x v="3"/>
    <x v="8"/>
    <s v="-"/>
    <x v="36"/>
    <n v="40"/>
    <s v="L11"/>
    <s v="Diverses"/>
    <m/>
  </r>
  <r>
    <s v="Produkte"/>
    <s v="BUs"/>
    <s v="Symptome"/>
    <x v="2"/>
    <n v="14"/>
    <s v="Diverses"/>
    <s v="Diverses"/>
    <x v="3"/>
    <x v="8"/>
    <s v="-"/>
    <x v="36"/>
    <n v="40"/>
    <s v="L33"/>
    <s v="Diverses"/>
    <m/>
  </r>
  <r>
    <s v="Produkte"/>
    <s v="BUs"/>
    <s v="Symptome"/>
    <x v="3"/>
    <n v="45"/>
    <s v="Diverses"/>
    <s v="Diverses"/>
    <x v="1"/>
    <x v="28"/>
    <s v="-"/>
    <x v="36"/>
    <n v="40"/>
    <s v="Kantine"/>
    <s v="Diverses"/>
    <m/>
  </r>
  <r>
    <s v="Produkte"/>
    <s v="BUs"/>
    <s v="Symptome"/>
    <x v="2"/>
    <n v="10"/>
    <s v="Diverses"/>
    <s v="Diverses"/>
    <x v="3"/>
    <x v="8"/>
    <s v="-"/>
    <x v="36"/>
    <n v="40"/>
    <s v="L11"/>
    <s v="Diverses"/>
    <m/>
  </r>
  <r>
    <s v="Produkte"/>
    <s v="BUs"/>
    <s v="Symptome"/>
    <x v="4"/>
    <n v="15"/>
    <s v="Diverses"/>
    <s v="Diverses"/>
    <x v="0"/>
    <x v="10"/>
    <s v="-"/>
    <x v="36"/>
    <n v="40"/>
    <s v="BU2"/>
    <s v="Diverses"/>
    <m/>
  </r>
  <r>
    <s v="Produkte"/>
    <s v="BUs"/>
    <s v="Symptome"/>
    <x v="2"/>
    <n v="436.6"/>
    <s v="Riemen"/>
    <s v="RIE Bio Gouda Mittelalt"/>
    <x v="0"/>
    <x v="54"/>
    <s v="-"/>
    <x v="36"/>
    <n v="40"/>
    <s v="L18"/>
    <n v="23500062"/>
    <m/>
  </r>
  <r>
    <s v="Produkte"/>
    <s v="BUs"/>
    <s v="Symptome"/>
    <x v="2"/>
    <n v="427"/>
    <s v="Riemen"/>
    <s v="RIE Bio Gouda Mittelalt"/>
    <x v="0"/>
    <x v="54"/>
    <s v="-"/>
    <x v="36"/>
    <n v="40"/>
    <s v="L18"/>
    <n v="23500062"/>
    <m/>
  </r>
  <r>
    <s v="Produkte"/>
    <s v="BUs"/>
    <s v="Symptome"/>
    <x v="2"/>
    <n v="245"/>
    <s v="Rohware"/>
    <s v="BLO FRUCHT 5KG * *"/>
    <x v="0"/>
    <x v="54"/>
    <s v="-"/>
    <x v="36"/>
    <n v="40"/>
    <s v="BU3"/>
    <n v="31000217"/>
    <m/>
  </r>
  <r>
    <s v="Produkte"/>
    <s v="BUs"/>
    <s v="Symptome"/>
    <x v="3"/>
    <n v="150"/>
    <s v="Diverses"/>
    <s v="Diverses"/>
    <x v="2"/>
    <x v="4"/>
    <s v="-"/>
    <x v="36"/>
    <n v="40"/>
    <s v="Labor"/>
    <s v="Diverses"/>
    <m/>
  </r>
  <r>
    <s v="Produkte"/>
    <s v="BUs"/>
    <s v="Symptome"/>
    <x v="2"/>
    <n v="220"/>
    <s v="Vorschmelz"/>
    <s v="VOS RW-JALA-NAT ENDSTÜC"/>
    <x v="0"/>
    <x v="14"/>
    <s v="-"/>
    <x v="36"/>
    <n v="40"/>
    <s v="BU3"/>
    <n v="29501081"/>
    <m/>
  </r>
  <r>
    <s v="Produkte"/>
    <s v="BUs"/>
    <s v="Symptome"/>
    <x v="2"/>
    <n v="20"/>
    <s v="Vorschmelz"/>
    <s v="VOS GRW Gartenkräuter 4"/>
    <x v="0"/>
    <x v="45"/>
    <s v="-"/>
    <x v="36"/>
    <n v="40"/>
    <s v="BU3"/>
    <n v="29500620"/>
    <m/>
  </r>
  <r>
    <s v="Produkte"/>
    <s v="BUs"/>
    <s v="Symptome"/>
    <x v="1"/>
    <n v="10"/>
    <s v="Abschnitte"/>
    <s v="ABS AT-ROTWEIN"/>
    <x v="5"/>
    <x v="45"/>
    <s v="-"/>
    <x v="36"/>
    <n v="40"/>
    <s v="BU4"/>
    <n v="29501013"/>
    <m/>
  </r>
  <r>
    <s v="Produkte"/>
    <s v="BUs"/>
    <s v="Symptome"/>
    <x v="1"/>
    <n v="20"/>
    <s v="Vorschmelz"/>
    <s v="VOS SKZ EMM in Wurstfor"/>
    <x v="5"/>
    <x v="45"/>
    <s v="-"/>
    <x v="36"/>
    <n v="40"/>
    <s v="BU4"/>
    <n v="29501010"/>
    <m/>
  </r>
  <r>
    <s v="Produkte"/>
    <s v="BUs"/>
    <s v="Symptome"/>
    <x v="3"/>
    <n v="3"/>
    <s v="Diverses"/>
    <s v="Diverses"/>
    <x v="1"/>
    <x v="55"/>
    <s v="-"/>
    <x v="37"/>
    <n v="40"/>
    <s v="Labor"/>
    <s v="Diverses"/>
    <n v="73"/>
  </r>
  <r>
    <s v="Produkte"/>
    <s v="BUs"/>
    <s v="Symptome"/>
    <x v="3"/>
    <n v="53.6"/>
    <s v="Diverses"/>
    <s v="Diverses"/>
    <x v="1"/>
    <x v="12"/>
    <s v="-"/>
    <x v="37"/>
    <n v="40"/>
    <s v="Labor"/>
    <s v="Diverses"/>
    <n v="70"/>
  </r>
  <r>
    <s v="Produkte"/>
    <s v="BUs"/>
    <s v="Symptome"/>
    <x v="2"/>
    <n v="80"/>
    <s v="Rest"/>
    <s v="Rinde"/>
    <x v="5"/>
    <x v="45"/>
    <s v="-"/>
    <x v="37"/>
    <n v="40"/>
    <s v="WVP"/>
    <s v="Rinde"/>
    <n v="61"/>
  </r>
  <r>
    <s v="Produkte"/>
    <s v="BUs"/>
    <s v="Symptome"/>
    <x v="3"/>
    <n v="15.5"/>
    <s v="Diverses"/>
    <s v="Diverses"/>
    <x v="1"/>
    <x v="9"/>
    <s v="-"/>
    <x v="37"/>
    <n v="40"/>
    <s v="QM"/>
    <s v="Diverses"/>
    <n v="74"/>
  </r>
  <r>
    <s v="Produkte"/>
    <s v="BUs"/>
    <s v="Symptome"/>
    <x v="0"/>
    <n v="28"/>
    <s v="Vorschmelz"/>
    <s v="VOS-ABS ENTSORGUNG"/>
    <x v="1"/>
    <x v="7"/>
    <s v="-"/>
    <x v="37"/>
    <n v="40"/>
    <s v="RWV"/>
    <n v="29500917"/>
    <n v="60"/>
  </r>
  <r>
    <s v="Produkte"/>
    <s v="BUs"/>
    <s v="Symptome"/>
    <x v="2"/>
    <n v="46"/>
    <s v="RW"/>
    <s v="RW"/>
    <x v="3"/>
    <x v="8"/>
    <s v="-"/>
    <x v="37"/>
    <n v="40"/>
    <s v="L9"/>
    <s v="RW"/>
    <n v="30"/>
  </r>
  <r>
    <s v="Produkte"/>
    <s v="BUs"/>
    <s v="Symptome"/>
    <x v="3"/>
    <n v="56"/>
    <s v="Diverses"/>
    <s v="Diverses"/>
    <x v="1"/>
    <x v="56"/>
    <s v="-"/>
    <x v="37"/>
    <n v="40"/>
    <s v="Labor"/>
    <s v="Diverses"/>
    <n v="71"/>
  </r>
  <r>
    <s v="Produkte"/>
    <s v="BUs"/>
    <s v="Symptome"/>
    <x v="3"/>
    <n v="6.5"/>
    <s v="Diverses"/>
    <s v="Diverses"/>
    <x v="1"/>
    <x v="9"/>
    <s v="-"/>
    <x v="37"/>
    <n v="40"/>
    <s v="Labor"/>
    <s v="Diverses"/>
    <n v="74"/>
  </r>
  <r>
    <s v="Produkte"/>
    <s v="BUs"/>
    <s v="Symptome"/>
    <x v="2"/>
    <n v="63"/>
    <s v="Diverses"/>
    <s v="Diverses"/>
    <x v="5"/>
    <x v="45"/>
    <s v="-"/>
    <x v="37"/>
    <n v="40"/>
    <s v="WVP"/>
    <s v="Diverses"/>
    <n v="61"/>
  </r>
  <r>
    <s v="Produkte"/>
    <s v="BUs"/>
    <s v="Symptome"/>
    <x v="3"/>
    <n v="62.6"/>
    <s v="Diverses"/>
    <s v="Diverses"/>
    <x v="1"/>
    <x v="12"/>
    <s v="-"/>
    <x v="37"/>
    <n v="40"/>
    <s v="Labor"/>
    <s v="Diverses"/>
    <n v="70"/>
  </r>
  <r>
    <s v="Produkte"/>
    <s v="BUs"/>
    <s v="Symptome"/>
    <x v="2"/>
    <n v="55"/>
    <s v="Abschnitte"/>
    <s v="ABS CHED-ROT MIT ß-CARO"/>
    <x v="8"/>
    <x v="57"/>
    <s v="-"/>
    <x v="37"/>
    <n v="40"/>
    <s v="Linie 33"/>
    <n v="29501032"/>
    <n v="42"/>
  </r>
  <r>
    <s v="Produkte"/>
    <s v="BUs"/>
    <s v="Symptome"/>
    <x v="2"/>
    <n v="240"/>
    <s v="Abschnitte"/>
    <s v="ABS CHED-PF-KRÄUK gemis"/>
    <x v="1"/>
    <x v="15"/>
    <s v="-"/>
    <x v="37"/>
    <n v="40"/>
    <s v="Linie 33"/>
    <n v="29501003"/>
    <n v="81"/>
  </r>
  <r>
    <s v="Produkte"/>
    <s v="BUs"/>
    <s v="Symptome"/>
    <x v="1"/>
    <n v="26"/>
    <s v="Abschnitte"/>
    <s v="ABS ZIEGE-GOU"/>
    <x v="5"/>
    <x v="45"/>
    <s v="-"/>
    <x v="37"/>
    <n v="40"/>
    <s v="BU4"/>
    <n v="29500887"/>
    <n v="61"/>
  </r>
  <r>
    <s v="Produkte"/>
    <s v="BUs"/>
    <s v="Symptome"/>
    <x v="2"/>
    <n v="20.2"/>
    <s v="Abschnitte"/>
    <s v="Fruchtkäse"/>
    <x v="3"/>
    <x v="8"/>
    <s v="-"/>
    <x v="37"/>
    <n v="40"/>
    <s v="Spzialitäten"/>
    <s v="Fruchtkäse"/>
    <n v="30"/>
  </r>
  <r>
    <s v="Produkte"/>
    <s v="BUs"/>
    <s v="Symptome"/>
    <x v="2"/>
    <n v="14.8"/>
    <s v="Abschnitte"/>
    <s v="Würfel"/>
    <x v="3"/>
    <x v="8"/>
    <s v="-"/>
    <x v="37"/>
    <n v="40"/>
    <s v="L35"/>
    <s v="Würfel"/>
    <n v="30"/>
  </r>
  <r>
    <s v="Produkte"/>
    <s v="BUs"/>
    <s v="Symptome"/>
    <x v="2"/>
    <n v="33"/>
    <s v="Diverses"/>
    <s v="Diverses"/>
    <x v="3"/>
    <x v="8"/>
    <s v="-"/>
    <x v="37"/>
    <n v="40"/>
    <s v="L33"/>
    <s v="Diverses"/>
    <n v="30"/>
  </r>
  <r>
    <s v="Produkte"/>
    <s v="BUs"/>
    <s v="Symptome"/>
    <x v="1"/>
    <n v="62.4"/>
    <s v="Abschnitte"/>
    <s v="ABS ZIEGE-GOU"/>
    <x v="0"/>
    <x v="58"/>
    <s v="-"/>
    <x v="37"/>
    <n v="40"/>
    <s v="BU4"/>
    <n v="29500887"/>
    <n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21">
  <r>
    <x v="0"/>
    <x v="0"/>
    <n v="24000493"/>
    <s v="Konzentrat in Würsten 10 kg Walnuss"/>
    <d v="2021-08-19T00:00:00"/>
    <x v="0"/>
    <n v="7000118727"/>
    <n v="3820"/>
    <x v="0"/>
    <x v="0"/>
    <n v="3820"/>
    <n v="0"/>
    <n v="0"/>
    <x v="0"/>
    <x v="0"/>
    <s v="Füller unter M1"/>
    <n v="3010"/>
    <x v="0"/>
    <x v="0"/>
    <x v="0"/>
    <x v="0"/>
  </r>
  <r>
    <x v="0"/>
    <x v="0"/>
    <n v="31000169"/>
    <s v="TORT WAL 1,93KG JER DE"/>
    <d v="2021-08-19T00:00:00"/>
    <x v="0"/>
    <n v="7000119083"/>
    <n v="2648"/>
    <x v="1"/>
    <x v="0"/>
    <n v="5110.6400000000003"/>
    <n v="5.9943999999999997"/>
    <n v="15873.171200000001"/>
    <x v="0"/>
    <x v="0"/>
    <s v="Füller unter Thrun 2"/>
    <n v="3030"/>
    <x v="0"/>
    <x v="0"/>
    <x v="0"/>
    <x v="0"/>
  </r>
  <r>
    <x v="0"/>
    <x v="0"/>
    <n v="32000012"/>
    <s v="Räucherwürste Extra Natriumarm 9300g"/>
    <d v="2021-08-19T00:00:00"/>
    <x v="0"/>
    <n v="7000119466"/>
    <n v="30"/>
    <x v="1"/>
    <x v="0"/>
    <n v="279"/>
    <n v="27.543199999999999"/>
    <n v="826.29600000000005"/>
    <x v="0"/>
    <x v="0"/>
    <s v="Füller unter M1"/>
    <n v="3010"/>
    <x v="0"/>
    <x v="0"/>
    <x v="0"/>
    <x v="0"/>
  </r>
  <r>
    <x v="0"/>
    <x v="0"/>
    <n v="32000020"/>
    <s v="Würste 9100g USA- Räucher"/>
    <d v="2021-08-19T00:00:00"/>
    <x v="0"/>
    <n v="7000119198"/>
    <n v="223"/>
    <x v="1"/>
    <x v="0"/>
    <n v="2029.3"/>
    <n v="24.438600000000001"/>
    <n v="5449.8077999999996"/>
    <x v="0"/>
    <x v="0"/>
    <s v="Füller unter M1"/>
    <n v="3010"/>
    <x v="0"/>
    <x v="0"/>
    <x v="0"/>
    <x v="0"/>
  </r>
  <r>
    <x v="0"/>
    <x v="0"/>
    <n v="32000022"/>
    <s v="Würste 6700g Schinken Räucher"/>
    <d v="2021-08-19T00:00:00"/>
    <x v="0"/>
    <n v="7000119226"/>
    <n v="0"/>
    <x v="1"/>
    <x v="0"/>
    <n v="0"/>
    <n v="20.6524"/>
    <n v="0"/>
    <x v="0"/>
    <x v="0"/>
    <s v="Füller unter M2"/>
    <n v="3020"/>
    <x v="0"/>
    <x v="0"/>
    <x v="0"/>
    <x v="0"/>
  </r>
  <r>
    <x v="0"/>
    <x v="0"/>
    <n v="32000029"/>
    <s v="Würste 6700g Räucher"/>
    <d v="2021-08-19T00:00:00"/>
    <x v="0"/>
    <n v="7000119197"/>
    <n v="100"/>
    <x v="1"/>
    <x v="0"/>
    <n v="670"/>
    <n v="19.2867"/>
    <n v="1928.67"/>
    <x v="0"/>
    <x v="0"/>
    <s v="Füller unter M1"/>
    <n v="3010"/>
    <x v="0"/>
    <x v="0"/>
    <x v="0"/>
    <x v="0"/>
  </r>
  <r>
    <x v="0"/>
    <x v="0"/>
    <n v="32000037"/>
    <s v="Würste 8400g Räucher Bedien Konzept"/>
    <d v="2021-08-19T00:00:00"/>
    <x v="0"/>
    <n v="7000119196"/>
    <n v="162"/>
    <x v="1"/>
    <x v="0"/>
    <n v="1360.8"/>
    <n v="24.093499999999999"/>
    <n v="3903.1469999999999"/>
    <x v="0"/>
    <x v="0"/>
    <s v="Füller unter M1"/>
    <n v="3010"/>
    <x v="0"/>
    <x v="0"/>
    <x v="0"/>
    <x v="0"/>
  </r>
  <r>
    <x v="0"/>
    <x v="0"/>
    <n v="32000049"/>
    <s v="GRW NATUR 7,2KG"/>
    <d v="2021-08-19T00:00:00"/>
    <x v="0"/>
    <n v="7000119195"/>
    <n v="729"/>
    <x v="1"/>
    <x v="0"/>
    <n v="5248.8"/>
    <n v="19.3871"/>
    <n v="14133.195900000001"/>
    <x v="0"/>
    <x v="0"/>
    <s v="Füller unter M2"/>
    <n v="3020"/>
    <x v="0"/>
    <x v="0"/>
    <x v="0"/>
    <x v="0"/>
  </r>
  <r>
    <x v="0"/>
    <x v="0"/>
    <n v="32000053"/>
    <s v="RW EX-NAT-FUTURA 5,7KG"/>
    <d v="2021-08-19T00:00:00"/>
    <x v="0"/>
    <n v="7000119215"/>
    <n v="477"/>
    <x v="1"/>
    <x v="0"/>
    <n v="2718.9"/>
    <n v="17.167400000000001"/>
    <n v="8188.8498"/>
    <x v="0"/>
    <x v="0"/>
    <s v="Füller unter M1"/>
    <n v="3010"/>
    <x v="0"/>
    <x v="0"/>
    <x v="0"/>
    <x v="0"/>
  </r>
  <r>
    <x v="0"/>
    <x v="0"/>
    <n v="32000065"/>
    <s v="RW SCHI-NAT 9,3KG ALD GB"/>
    <d v="2021-08-19T00:00:00"/>
    <x v="0"/>
    <n v="7000119228"/>
    <n v="533"/>
    <x v="1"/>
    <x v="0"/>
    <n v="4956.8999999999996"/>
    <n v="27.1145"/>
    <n v="14452.0285"/>
    <x v="0"/>
    <x v="0"/>
    <s v="Füller unter M2"/>
    <n v="3020"/>
    <x v="0"/>
    <x v="0"/>
    <x v="0"/>
    <x v="0"/>
  </r>
  <r>
    <x v="0"/>
    <x v="0"/>
    <n v="32000067"/>
    <s v="RW NATUR 10,0KG AN"/>
    <d v="2021-08-19T00:00:00"/>
    <x v="0"/>
    <n v="7000119223"/>
    <n v="277"/>
    <x v="1"/>
    <x v="0"/>
    <n v="2770"/>
    <n v="29.679400000000001"/>
    <n v="8221.1937999999991"/>
    <x v="0"/>
    <x v="0"/>
    <s v="Füller unter M2"/>
    <n v="3020"/>
    <x v="0"/>
    <x v="0"/>
    <x v="0"/>
    <x v="0"/>
  </r>
  <r>
    <x v="0"/>
    <x v="0"/>
    <n v="32000090"/>
    <s v="RÄU-TÖRT-NATUR 125G"/>
    <d v="2021-08-19T00:00:00"/>
    <x v="0"/>
    <n v="7000119275"/>
    <n v="504"/>
    <x v="1"/>
    <x v="0"/>
    <n v="63"/>
    <n v="0.73350000000000004"/>
    <n v="369.68400000000003"/>
    <x v="1"/>
    <x v="1"/>
    <s v="Linie 7"/>
    <n v="5007"/>
    <x v="0"/>
    <x v="0"/>
    <x v="0"/>
    <x v="0"/>
  </r>
  <r>
    <x v="0"/>
    <x v="0"/>
    <n v="47000081"/>
    <s v="GRS Räucher Natur 150g Fin / Swe"/>
    <d v="2021-08-19T00:00:00"/>
    <x v="0"/>
    <n v="7000117315"/>
    <n v="7214"/>
    <x v="1"/>
    <x v="0"/>
    <n v="1082.0999999999999"/>
    <n v="0.68410000000000004"/>
    <n v="4935.0973999999997"/>
    <x v="1"/>
    <x v="1"/>
    <s v="Linie 34"/>
    <n v="5034"/>
    <x v="0"/>
    <x v="0"/>
    <x v="0"/>
    <x v="0"/>
  </r>
  <r>
    <x v="0"/>
    <x v="0"/>
    <n v="47000118"/>
    <s v="RS Natur Extra-Nat 200g Lidl Irland"/>
    <d v="2021-08-19T00:00:00"/>
    <x v="0"/>
    <n v="7000117562"/>
    <n v="30453"/>
    <x v="1"/>
    <x v="0"/>
    <n v="6090.6"/>
    <n v="0.78439999999999999"/>
    <n v="23887.333200000001"/>
    <x v="2"/>
    <x v="1"/>
    <s v="Linie 16"/>
    <n v="5016"/>
    <x v="0"/>
    <x v="0"/>
    <x v="0"/>
    <x v="0"/>
  </r>
  <r>
    <x v="0"/>
    <x v="0"/>
    <n v="47000302"/>
    <s v="CN Schinken 150g Valblanc"/>
    <d v="2021-08-19T00:00:00"/>
    <x v="0"/>
    <n v="7000118743"/>
    <n v="16020"/>
    <x v="1"/>
    <x v="0"/>
    <n v="2403"/>
    <n v="0.53779999999999994"/>
    <n v="8615.5560000000005"/>
    <x v="0"/>
    <x v="0"/>
    <s v="Waldner"/>
    <n v="3110"/>
    <x v="0"/>
    <x v="0"/>
    <x v="0"/>
    <x v="0"/>
  </r>
  <r>
    <x v="0"/>
    <x v="0"/>
    <n v="47000597"/>
    <s v="GRS NATUR 150G MIL DE VLOG"/>
    <d v="2021-08-19T00:00:00"/>
    <x v="0"/>
    <n v="7000115493"/>
    <n v="34824"/>
    <x v="1"/>
    <x v="0"/>
    <n v="5223.6000000000004"/>
    <n v="0.67290000000000005"/>
    <n v="23433.069599999999"/>
    <x v="1"/>
    <x v="1"/>
    <s v="Linie 34"/>
    <n v="5034"/>
    <x v="0"/>
    <x v="0"/>
    <x v="0"/>
    <x v="0"/>
  </r>
  <r>
    <x v="0"/>
    <x v="0"/>
    <n v="47000609"/>
    <s v="GRS NATUR 150G ALP DE VLOG"/>
    <d v="2021-08-19T00:00:00"/>
    <x v="0"/>
    <n v="7000117774"/>
    <n v="3284"/>
    <x v="1"/>
    <x v="0"/>
    <n v="492.6"/>
    <n v="0.62839999999999996"/>
    <n v="2063.6655999999998"/>
    <x v="2"/>
    <x v="1"/>
    <s v="Linie 11"/>
    <n v="5011"/>
    <x v="0"/>
    <x v="0"/>
    <x v="0"/>
    <x v="0"/>
  </r>
  <r>
    <x v="0"/>
    <x v="0"/>
    <n v="47000610"/>
    <s v="GRS SCHI 150G ALP DE VLOG"/>
    <d v="2021-08-19T00:00:00"/>
    <x v="0"/>
    <n v="7000117775"/>
    <n v="23040"/>
    <x v="1"/>
    <x v="0"/>
    <n v="3456"/>
    <n v="0.67520000000000002"/>
    <n v="15556.608"/>
    <x v="2"/>
    <x v="1"/>
    <s v="Linie 11"/>
    <n v="5011"/>
    <x v="0"/>
    <x v="0"/>
    <x v="0"/>
    <x v="0"/>
  </r>
  <r>
    <x v="0"/>
    <x v="0"/>
    <n v="47000626"/>
    <s v="CN LACHS 250G JER DE"/>
    <d v="2021-08-19T00:00:00"/>
    <x v="0"/>
    <n v="7000118739"/>
    <n v="5261"/>
    <x v="1"/>
    <x v="0"/>
    <n v="1315.25"/>
    <n v="0.7863"/>
    <n v="4136.7242999999999"/>
    <x v="0"/>
    <x v="0"/>
    <s v="Waldner"/>
    <n v="3110"/>
    <x v="0"/>
    <x v="0"/>
    <x v="0"/>
    <x v="0"/>
  </r>
  <r>
    <x v="0"/>
    <x v="0"/>
    <n v="47000627"/>
    <s v="CN KRÄU 250G JER DE"/>
    <d v="2021-08-19T00:00:00"/>
    <x v="0"/>
    <n v="7000118737"/>
    <n v="4216"/>
    <x v="1"/>
    <x v="0"/>
    <n v="1054"/>
    <n v="0.75749999999999995"/>
    <n v="3193.62"/>
    <x v="0"/>
    <x v="0"/>
    <s v="Waldner"/>
    <n v="3110"/>
    <x v="0"/>
    <x v="0"/>
    <x v="0"/>
    <x v="0"/>
  </r>
  <r>
    <x v="0"/>
    <x v="0"/>
    <n v="47000628"/>
    <s v="CN MEX 250G JER DE"/>
    <d v="2021-08-19T00:00:00"/>
    <x v="0"/>
    <n v="7000118738"/>
    <n v="3160"/>
    <x v="1"/>
    <x v="0"/>
    <n v="790"/>
    <n v="0.78620000000000001"/>
    <n v="2484.3919999999998"/>
    <x v="0"/>
    <x v="0"/>
    <s v="Waldner"/>
    <n v="3110"/>
    <x v="0"/>
    <x v="0"/>
    <x v="0"/>
    <x v="0"/>
  </r>
  <r>
    <x v="0"/>
    <x v="0"/>
    <n v="47000849"/>
    <s v="TORT WAL 2160G"/>
    <d v="2021-08-19T00:00:00"/>
    <x v="0"/>
    <n v="7000118046"/>
    <n v="1488"/>
    <x v="1"/>
    <x v="0"/>
    <n v="3214.08"/>
    <n v="9.3513000000000002"/>
    <n v="13914.734399999999"/>
    <x v="1"/>
    <x v="1"/>
    <s v="Linie 3"/>
    <n v="5003"/>
    <x v="0"/>
    <x v="0"/>
    <x v="0"/>
    <x v="0"/>
  </r>
  <r>
    <x v="0"/>
    <x v="0"/>
    <n v="47000951"/>
    <s v="CN Lachs 150g Valblanc"/>
    <d v="2021-08-19T00:00:00"/>
    <x v="0"/>
    <n v="7000118740"/>
    <n v="6666"/>
    <x v="1"/>
    <x v="0"/>
    <n v="999.9"/>
    <n v="0.51029999999999998"/>
    <n v="3401.6597999999999"/>
    <x v="0"/>
    <x v="0"/>
    <s v="Waldner"/>
    <n v="3110"/>
    <x v="0"/>
    <x v="0"/>
    <x v="0"/>
    <x v="0"/>
  </r>
  <r>
    <x v="0"/>
    <x v="0"/>
    <n v="47000952"/>
    <s v="CN Kräuter 150g Valblanc"/>
    <d v="2021-08-19T00:00:00"/>
    <x v="0"/>
    <n v="7000118736"/>
    <n v="6849"/>
    <x v="1"/>
    <x v="0"/>
    <n v="1027.3499999999999"/>
    <n v="0.49340000000000001"/>
    <n v="3379.2966000000001"/>
    <x v="0"/>
    <x v="0"/>
    <s v="Waldner"/>
    <n v="3110"/>
    <x v="0"/>
    <x v="0"/>
    <x v="0"/>
    <x v="0"/>
  </r>
  <r>
    <x v="0"/>
    <x v="0"/>
    <n v="48000044"/>
    <s v="Edamer 400g Leckerrom VLOG"/>
    <d v="2021-08-19T00:00:00"/>
    <x v="0"/>
    <n v="7000116627"/>
    <n v="12008"/>
    <x v="1"/>
    <x v="0"/>
    <n v="4803.2"/>
    <n v="1.3563000000000001"/>
    <n v="16286.4504"/>
    <x v="3"/>
    <x v="2"/>
    <s v="Linie 31"/>
    <n v="5031"/>
    <x v="0"/>
    <x v="0"/>
    <x v="0"/>
    <x v="0"/>
  </r>
  <r>
    <x v="0"/>
    <x v="0"/>
    <n v="48000045"/>
    <s v="NKS Butterkäse 400g Leckerrom VLOG"/>
    <d v="2021-08-19T00:00:00"/>
    <x v="0"/>
    <n v="7000116686"/>
    <n v="7776"/>
    <x v="1"/>
    <x v="0"/>
    <n v="3110.4"/>
    <n v="1.4185000000000001"/>
    <n v="11030.255999999999"/>
    <x v="3"/>
    <x v="2"/>
    <s v="Linie 31"/>
    <n v="5031"/>
    <x v="0"/>
    <x v="0"/>
    <x v="0"/>
    <x v="0"/>
  </r>
  <r>
    <x v="0"/>
    <x v="0"/>
    <n v="48000046"/>
    <s v="Tilsiter 400g Leckerrom VLOG"/>
    <d v="2021-08-19T00:00:00"/>
    <x v="0"/>
    <n v="7000116629"/>
    <n v="7316"/>
    <x v="1"/>
    <x v="0"/>
    <n v="2926.4"/>
    <n v="1.3908"/>
    <n v="10175.0928"/>
    <x v="3"/>
    <x v="2"/>
    <s v="Linie 31"/>
    <n v="5031"/>
    <x v="0"/>
    <x v="0"/>
    <x v="0"/>
    <x v="0"/>
  </r>
  <r>
    <x v="0"/>
    <x v="0"/>
    <n v="48000060"/>
    <s v="Käsewürfel 220g Bergkäse / Gouda Lidl DK"/>
    <d v="2021-08-19T00:00:00"/>
    <x v="0"/>
    <n v="7000116580"/>
    <n v="1536"/>
    <x v="1"/>
    <x v="0"/>
    <n v="337.92"/>
    <n v="1.0593999999999999"/>
    <n v="1627.2384"/>
    <x v="1"/>
    <x v="1"/>
    <s v="Linie 35"/>
    <n v="5035"/>
    <x v="0"/>
    <x v="0"/>
    <x v="0"/>
    <x v="0"/>
  </r>
  <r>
    <x v="0"/>
    <x v="0"/>
    <n v="48000080"/>
    <s v="Käsewürfel 220g Bergkäse / Gouda Lidl DE VLOG"/>
    <d v="2021-08-19T00:00:00"/>
    <x v="0"/>
    <n v="7000116584"/>
    <n v="38826"/>
    <x v="1"/>
    <x v="0"/>
    <n v="8541.7199999999993"/>
    <n v="1.044"/>
    <n v="40534.343999999997"/>
    <x v="1"/>
    <x v="1"/>
    <s v="Linie 35"/>
    <n v="5035"/>
    <x v="0"/>
    <x v="0"/>
    <x v="0"/>
    <x v="0"/>
  </r>
  <r>
    <x v="0"/>
    <x v="0"/>
    <n v="48000117"/>
    <s v="BMI Bio Landkäse 200g geräuchert BIOLAND"/>
    <d v="2021-08-19T00:00:00"/>
    <x v="0"/>
    <n v="7000115363"/>
    <n v="7796"/>
    <x v="1"/>
    <x v="0"/>
    <n v="1559.2"/>
    <n v="1.0744"/>
    <n v="8376.0223999999998"/>
    <x v="1"/>
    <x v="1"/>
    <s v="Linie 15"/>
    <n v="5015"/>
    <x v="0"/>
    <x v="0"/>
    <x v="0"/>
    <x v="0"/>
  </r>
  <r>
    <x v="0"/>
    <x v="0"/>
    <n v="48000949"/>
    <s v="NKST 200g Bio Bergkäse BIO"/>
    <d v="2021-08-19T00:00:00"/>
    <x v="0"/>
    <n v="7000115312"/>
    <n v="1439"/>
    <x v="1"/>
    <x v="0"/>
    <n v="287.8"/>
    <n v="1.9142999999999999"/>
    <n v="2754.6777000000002"/>
    <x v="1"/>
    <x v="1"/>
    <s v="Linie 18"/>
    <n v="5018"/>
    <x v="0"/>
    <x v="0"/>
    <x v="0"/>
    <x v="0"/>
  </r>
  <r>
    <x v="0"/>
    <x v="0"/>
    <n v="48000953"/>
    <s v="NKS MAAS 200G AN BIO"/>
    <d v="2021-08-19T00:00:00"/>
    <x v="0"/>
    <n v="7000115370"/>
    <n v="8991"/>
    <x v="1"/>
    <x v="0"/>
    <n v="1798.2"/>
    <n v="1.087"/>
    <n v="9773.2170000000006"/>
    <x v="1"/>
    <x v="1"/>
    <s v="Linie 15"/>
    <n v="5015"/>
    <x v="0"/>
    <x v="0"/>
    <x v="0"/>
    <x v="0"/>
  </r>
  <r>
    <x v="0"/>
    <x v="0"/>
    <n v="48000957"/>
    <s v="NKS Bio Maasdamer 200g Aldi Polen BIO"/>
    <d v="2021-08-19T00:00:00"/>
    <x v="0"/>
    <n v="7000115374"/>
    <n v="403"/>
    <x v="1"/>
    <x v="0"/>
    <n v="80.599999999999994"/>
    <n v="1.1565000000000001"/>
    <n v="466.06950000000001"/>
    <x v="1"/>
    <x v="1"/>
    <s v="Linie 15"/>
    <n v="5015"/>
    <x v="0"/>
    <x v="0"/>
    <x v="0"/>
    <x v="0"/>
  </r>
  <r>
    <x v="0"/>
    <x v="0"/>
    <n v="48001055"/>
    <s v="NKS Maasdamer 200g SIM FR BIO"/>
    <d v="2021-08-19T00:00:00"/>
    <x v="0"/>
    <n v="7000115377"/>
    <n v="3696"/>
    <x v="1"/>
    <x v="0"/>
    <n v="739.2"/>
    <n v="1.093"/>
    <n v="4039.7280000000001"/>
    <x v="1"/>
    <x v="1"/>
    <s v="Linie 15"/>
    <n v="5015"/>
    <x v="0"/>
    <x v="0"/>
    <x v="0"/>
    <x v="0"/>
  </r>
  <r>
    <x v="0"/>
    <x v="0"/>
    <n v="49500178"/>
    <s v="RÄU-END NATUR ZIPFEL REZ-JER-AN"/>
    <d v="2021-08-19T00:00:00"/>
    <x v="0"/>
    <n v="7000118560"/>
    <n v="0"/>
    <x v="1"/>
    <x v="0"/>
    <n v="0"/>
    <n v="0.36659999999999998"/>
    <n v="0"/>
    <x v="2"/>
    <x v="1"/>
    <s v="Linie 9"/>
    <n v="5009"/>
    <x v="0"/>
    <x v="0"/>
    <x v="0"/>
    <x v="0"/>
  </r>
  <r>
    <x v="0"/>
    <x v="0"/>
    <n v="49500181"/>
    <s v="RÄU-END GRW-NATUR ZIPFEL"/>
    <d v="2021-08-19T00:00:00"/>
    <x v="0"/>
    <n v="7000118561"/>
    <n v="1055"/>
    <x v="1"/>
    <x v="0"/>
    <n v="211"/>
    <n v="0.36659999999999998"/>
    <n v="386.76299999999998"/>
    <x v="2"/>
    <x v="1"/>
    <s v="Linie 9"/>
    <n v="5009"/>
    <x v="0"/>
    <x v="0"/>
    <x v="0"/>
    <x v="0"/>
  </r>
  <r>
    <x v="0"/>
    <x v="0"/>
    <n v="49500182"/>
    <s v="RÄU-END GRW-SCHI-NAT ZIPFEL"/>
    <d v="2021-08-19T00:00:00"/>
    <x v="0"/>
    <n v="7000117523"/>
    <n v="0"/>
    <x v="1"/>
    <x v="0"/>
    <n v="0"/>
    <n v="0.36649999999999999"/>
    <n v="0"/>
    <x v="2"/>
    <x v="1"/>
    <s v="Linie 9"/>
    <n v="5009"/>
    <x v="0"/>
    <x v="0"/>
    <x v="0"/>
    <x v="0"/>
  </r>
  <r>
    <x v="0"/>
    <x v="0"/>
    <n v="49500183"/>
    <s v="RÄU-END NATUR-NAT ZIPFEL"/>
    <d v="2021-08-19T00:00:00"/>
    <x v="0"/>
    <n v="7000118562"/>
    <n v="0"/>
    <x v="1"/>
    <x v="0"/>
    <n v="0"/>
    <n v="0.36659999999999998"/>
    <n v="0"/>
    <x v="2"/>
    <x v="1"/>
    <s v="Linie 9"/>
    <n v="5009"/>
    <x v="0"/>
    <x v="0"/>
    <x v="0"/>
    <x v="0"/>
  </r>
  <r>
    <x v="0"/>
    <x v="0"/>
    <n v="57000140"/>
    <s v="Raeucherkäse Wurst 1000g SI/GB/LT"/>
    <d v="2021-08-19T00:00:00"/>
    <x v="0"/>
    <n v="7000118281"/>
    <n v="214"/>
    <x v="2"/>
    <x v="1"/>
    <n v="428"/>
    <n v="7.5503"/>
    <n v="1615.7642000000001"/>
    <x v="2"/>
    <x v="1"/>
    <s v="Wurstverpackung"/>
    <n v="5330"/>
    <x v="0"/>
    <x v="0"/>
    <x v="0"/>
    <x v="0"/>
  </r>
  <r>
    <x v="0"/>
    <x v="0"/>
    <n v="57000176"/>
    <s v="Raeucherkaese Wurst 2000g, Schinken"/>
    <d v="2021-08-19T00:00:00"/>
    <x v="0"/>
    <n v="7000119181"/>
    <n v="384"/>
    <x v="2"/>
    <x v="1"/>
    <n v="768"/>
    <n v="7.5667"/>
    <n v="2905.6127999999999"/>
    <x v="2"/>
    <x v="1"/>
    <s v="Wurstverpackung"/>
    <n v="5330"/>
    <x v="0"/>
    <x v="0"/>
    <x v="0"/>
    <x v="0"/>
  </r>
  <r>
    <x v="0"/>
    <x v="0"/>
    <n v="57000178"/>
    <s v="Schinken-Raeucherkaese Wurst 2000g FR-NL"/>
    <d v="2021-08-19T00:00:00"/>
    <x v="0"/>
    <n v="7000118282"/>
    <n v="329"/>
    <x v="2"/>
    <x v="1"/>
    <n v="658"/>
    <n v="7.5796999999999999"/>
    <n v="2493.7213000000002"/>
    <x v="2"/>
    <x v="1"/>
    <s v="Wurstverpackung"/>
    <n v="5330"/>
    <x v="0"/>
    <x v="0"/>
    <x v="0"/>
    <x v="0"/>
  </r>
  <r>
    <x v="0"/>
    <x v="0"/>
    <n v="57000213"/>
    <s v="Torte 1000g, Walnuss"/>
    <d v="2021-08-19T00:00:00"/>
    <x v="0"/>
    <n v="7000115426"/>
    <n v="726"/>
    <x v="2"/>
    <x v="1"/>
    <n v="726"/>
    <n v="5.3433000000000002"/>
    <n v="3879.2357999999999"/>
    <x v="1"/>
    <x v="1"/>
    <s v="Linie 4"/>
    <n v="5004"/>
    <x v="0"/>
    <x v="0"/>
    <x v="0"/>
    <x v="0"/>
  </r>
  <r>
    <x v="0"/>
    <x v="0"/>
    <n v="57000213"/>
    <s v="Torte 1000g, Walnuss"/>
    <d v="2021-08-19T00:00:00"/>
    <x v="0"/>
    <n v="7000117202"/>
    <n v="40"/>
    <x v="2"/>
    <x v="1"/>
    <n v="40"/>
    <n v="5.3433000000000002"/>
    <n v="213.732"/>
    <x v="1"/>
    <x v="1"/>
    <s v="Linie 4"/>
    <n v="5004"/>
    <x v="0"/>
    <x v="0"/>
    <x v="0"/>
    <x v="0"/>
  </r>
  <r>
    <x v="0"/>
    <x v="0"/>
    <n v="57000230"/>
    <s v="Raeucherkaese-Scheiben 200g, Schinken"/>
    <d v="2021-08-19T00:00:00"/>
    <x v="0"/>
    <n v="7000117703"/>
    <n v="828"/>
    <x v="2"/>
    <x v="1"/>
    <n v="993.6"/>
    <n v="5.4657"/>
    <n v="4525.5995999999996"/>
    <x v="2"/>
    <x v="1"/>
    <s v="Linie 16"/>
    <n v="5016"/>
    <x v="0"/>
    <x v="0"/>
    <x v="0"/>
    <x v="0"/>
  </r>
  <r>
    <x v="0"/>
    <x v="0"/>
    <n v="57000232"/>
    <s v="Raeucherkaese-Scheiben 200g"/>
    <d v="2021-08-19T00:00:00"/>
    <x v="0"/>
    <n v="7000117704"/>
    <n v="1075"/>
    <x v="2"/>
    <x v="1"/>
    <n v="1290"/>
    <n v="5.1432000000000002"/>
    <n v="5528.94"/>
    <x v="2"/>
    <x v="1"/>
    <s v="Linie 16"/>
    <n v="5016"/>
    <x v="0"/>
    <x v="0"/>
    <x v="0"/>
    <x v="0"/>
  </r>
  <r>
    <x v="0"/>
    <x v="0"/>
    <n v="57000237"/>
    <s v="Raeucherkaese-Scheiben 250g, Schinken"/>
    <d v="2021-08-19T00:00:00"/>
    <x v="0"/>
    <n v="7000117705"/>
    <n v="290"/>
    <x v="2"/>
    <x v="1"/>
    <n v="362.5"/>
    <n v="5.5540000000000003"/>
    <n v="1610.66"/>
    <x v="2"/>
    <x v="1"/>
    <s v="Linie 16"/>
    <n v="5016"/>
    <x v="0"/>
    <x v="0"/>
    <x v="0"/>
    <x v="0"/>
  </r>
  <r>
    <x v="0"/>
    <x v="0"/>
    <n v="57000238"/>
    <s v="Raeucherkaese-Scheiben 250g"/>
    <d v="2021-08-19T00:00:00"/>
    <x v="0"/>
    <n v="7000117706"/>
    <n v="264"/>
    <x v="2"/>
    <x v="1"/>
    <n v="330"/>
    <n v="5.1844000000000001"/>
    <n v="1368.6815999999999"/>
    <x v="2"/>
    <x v="1"/>
    <s v="Linie 16"/>
    <n v="5016"/>
    <x v="0"/>
    <x v="0"/>
    <x v="0"/>
    <x v="0"/>
  </r>
  <r>
    <x v="0"/>
    <x v="0"/>
    <n v="57000541"/>
    <s v="Räucherkäsescheiben 250g JERMI"/>
    <d v="2021-08-19T00:00:00"/>
    <x v="0"/>
    <n v="7000118813"/>
    <n v="32"/>
    <x v="2"/>
    <x v="1"/>
    <n v="280"/>
    <n v="35.191099999999999"/>
    <n v="1126.1152"/>
    <x v="2"/>
    <x v="1"/>
    <s v="Linie 16"/>
    <n v="5016"/>
    <x v="0"/>
    <x v="0"/>
    <x v="0"/>
    <x v="0"/>
  </r>
  <r>
    <x v="0"/>
    <x v="0"/>
    <n v="57000604"/>
    <s v="(N-SI) Milbona Käsetheke, Walnusstorte aus DE 8x150g"/>
    <d v="2021-08-19T00:00:00"/>
    <x v="0"/>
    <n v="7000118955"/>
    <n v="68"/>
    <x v="2"/>
    <x v="2"/>
    <n v="81.599999999999994"/>
    <n v="5.2899000000000003"/>
    <n v="431.65584000000001"/>
    <x v="4"/>
    <x v="3"/>
    <s v="Linie 22"/>
    <n v="5022"/>
    <x v="0"/>
    <x v="0"/>
    <x v="0"/>
    <x v="0"/>
  </r>
  <r>
    <x v="0"/>
    <x v="0"/>
    <n v="57000605"/>
    <s v="(N-SE) MILBONA, Walnusstorte 8x150g"/>
    <d v="2021-08-19T00:00:00"/>
    <x v="0"/>
    <n v="7000118956"/>
    <n v="68"/>
    <x v="2"/>
    <x v="2"/>
    <n v="81.599999999999994"/>
    <n v="5.2884000000000002"/>
    <n v="431.53343999999998"/>
    <x v="4"/>
    <x v="3"/>
    <s v="Linie 22"/>
    <n v="5022"/>
    <x v="0"/>
    <x v="0"/>
    <x v="0"/>
    <x v="0"/>
  </r>
  <r>
    <x v="0"/>
    <x v="0"/>
    <n v="57000607"/>
    <s v="(N-PT) Milbona, Walnusstorte 8x150g"/>
    <d v="2021-08-19T00:00:00"/>
    <x v="0"/>
    <n v="7000118957"/>
    <n v="68"/>
    <x v="2"/>
    <x v="2"/>
    <n v="81.599999999999994"/>
    <n v="5.2908999999999997"/>
    <n v="431.73743999999999"/>
    <x v="4"/>
    <x v="3"/>
    <s v="Linie 22"/>
    <n v="5022"/>
    <x v="0"/>
    <x v="0"/>
    <x v="0"/>
    <x v="0"/>
  </r>
  <r>
    <x v="0"/>
    <x v="0"/>
    <n v="57000608"/>
    <s v="(N-IE) Milbona Käsetheke, Walnusstorte aus DE 8x150g"/>
    <d v="2021-08-19T00:00:00"/>
    <x v="0"/>
    <n v="7000118958"/>
    <n v="340"/>
    <x v="2"/>
    <x v="2"/>
    <n v="408"/>
    <n v="5.2899000000000003"/>
    <n v="2158.2791999999999"/>
    <x v="4"/>
    <x v="3"/>
    <s v="Linie 22"/>
    <n v="5022"/>
    <x v="0"/>
    <x v="0"/>
    <x v="0"/>
    <x v="0"/>
  </r>
  <r>
    <x v="0"/>
    <x v="0"/>
    <n v="57000609"/>
    <s v="(N-AT) Meine Käserei, Walnusstorte 8x150g"/>
    <d v="2021-08-19T00:00:00"/>
    <x v="0"/>
    <n v="7000118959"/>
    <n v="340"/>
    <x v="2"/>
    <x v="2"/>
    <n v="408"/>
    <n v="5.2755000000000001"/>
    <n v="2152.404"/>
    <x v="4"/>
    <x v="3"/>
    <s v="Linie 22"/>
    <n v="5022"/>
    <x v="0"/>
    <x v="0"/>
    <x v="0"/>
    <x v="0"/>
  </r>
  <r>
    <x v="0"/>
    <x v="0"/>
    <n v="57000610"/>
    <s v="(N-GR) Milbona, Walnusstorte 8x150g"/>
    <d v="2021-08-19T00:00:00"/>
    <x v="0"/>
    <n v="7000118960"/>
    <n v="136"/>
    <x v="2"/>
    <x v="2"/>
    <n v="163.19999999999999"/>
    <n v="5.2880000000000003"/>
    <n v="863.00160000000005"/>
    <x v="4"/>
    <x v="3"/>
    <s v="Linie 22"/>
    <n v="5022"/>
    <x v="0"/>
    <x v="0"/>
    <x v="0"/>
    <x v="0"/>
  </r>
  <r>
    <x v="0"/>
    <x v="0"/>
    <n v="57000623"/>
    <s v="(N) Meine Käserei, Walnusskäse 8x150g"/>
    <d v="2021-08-19T00:00:00"/>
    <x v="0"/>
    <n v="7000118962"/>
    <n v="2890"/>
    <x v="2"/>
    <x v="2"/>
    <n v="3468"/>
    <n v="5.2507000000000001"/>
    <n v="18209.427599999999"/>
    <x v="4"/>
    <x v="3"/>
    <s v="Linie 22"/>
    <n v="5022"/>
    <x v="0"/>
    <x v="0"/>
    <x v="0"/>
    <x v="0"/>
  </r>
  <r>
    <x v="0"/>
    <x v="0"/>
    <n v="57000632"/>
    <s v="Raeucherkaese-Scheiben 200g"/>
    <d v="2021-08-19T00:00:00"/>
    <x v="0"/>
    <n v="7000115490"/>
    <n v="250"/>
    <x v="2"/>
    <x v="1"/>
    <n v="300"/>
    <n v="5.1440999999999999"/>
    <n v="1286.0250000000001"/>
    <x v="2"/>
    <x v="1"/>
    <s v="Linie 16"/>
    <n v="5016"/>
    <x v="0"/>
    <x v="0"/>
    <x v="0"/>
    <x v="0"/>
  </r>
  <r>
    <x v="0"/>
    <x v="0"/>
    <n v="57000641"/>
    <s v="(N-PL) MILBONA, Walnusstorte 8x150g"/>
    <d v="2021-08-19T00:00:00"/>
    <x v="0"/>
    <n v="7000118964"/>
    <n v="2244"/>
    <x v="2"/>
    <x v="2"/>
    <n v="2692.8"/>
    <n v="5.2706999999999997"/>
    <n v="14192.94096"/>
    <x v="4"/>
    <x v="3"/>
    <s v="Linie 22"/>
    <n v="5022"/>
    <x v="0"/>
    <x v="0"/>
    <x v="0"/>
    <x v="0"/>
  </r>
  <r>
    <x v="0"/>
    <x v="0"/>
    <n v="57000652"/>
    <s v="(N-RO) Milbona Käsetheke, Walnusstorte aus DE 8x150g"/>
    <d v="2021-08-19T00:00:00"/>
    <x v="0"/>
    <n v="7000118965"/>
    <n v="136"/>
    <x v="2"/>
    <x v="2"/>
    <n v="163.19999999999999"/>
    <n v="5.3045999999999998"/>
    <n v="865.71072000000004"/>
    <x v="4"/>
    <x v="3"/>
    <s v="Linie 22"/>
    <n v="5022"/>
    <x v="0"/>
    <x v="0"/>
    <x v="0"/>
    <x v="0"/>
  </r>
  <r>
    <x v="0"/>
    <x v="0"/>
    <n v="57000653"/>
    <s v="(N-CY) Milbona Käsetheke, Walnusstorte aus DE 8x150g"/>
    <d v="2021-08-19T00:00:00"/>
    <x v="0"/>
    <n v="7000118966"/>
    <n v="34"/>
    <x v="2"/>
    <x v="2"/>
    <n v="40.799999999999997"/>
    <n v="5.2899000000000003"/>
    <n v="215.82792000000001"/>
    <x v="4"/>
    <x v="3"/>
    <s v="Linie 22"/>
    <n v="5022"/>
    <x v="0"/>
    <x v="0"/>
    <x v="0"/>
    <x v="0"/>
  </r>
  <r>
    <x v="0"/>
    <x v="0"/>
    <n v="57000655"/>
    <s v="(N-LT) Milbona Käsetheke, Walnusstorte aus DE 8x150g"/>
    <d v="2021-08-19T00:00:00"/>
    <x v="0"/>
    <n v="7000118968"/>
    <n v="204"/>
    <x v="2"/>
    <x v="2"/>
    <n v="244.8"/>
    <n v="5.2930999999999999"/>
    <n v="1295.7508800000001"/>
    <x v="4"/>
    <x v="3"/>
    <s v="Linie 22"/>
    <n v="5022"/>
    <x v="0"/>
    <x v="0"/>
    <x v="0"/>
    <x v="0"/>
  </r>
  <r>
    <x v="0"/>
    <x v="0"/>
    <n v="57000665"/>
    <s v="(N-BG) Milbona Käsetheke, Walnusstorte aus DE 8x150g"/>
    <d v="2021-08-19T00:00:00"/>
    <x v="0"/>
    <n v="7000118969"/>
    <n v="204"/>
    <x v="2"/>
    <x v="2"/>
    <n v="244.8"/>
    <n v="5.2906000000000004"/>
    <n v="1295.13888"/>
    <x v="4"/>
    <x v="3"/>
    <s v="Linie 22"/>
    <n v="5022"/>
    <x v="0"/>
    <x v="0"/>
    <x v="0"/>
    <x v="0"/>
  </r>
  <r>
    <x v="0"/>
    <x v="0"/>
    <n v="57000666"/>
    <s v="(N-SK) Milbona Käsetheke, Walnusstorte 8x150g"/>
    <d v="2021-08-19T00:00:00"/>
    <x v="0"/>
    <n v="7000118970"/>
    <n v="204"/>
    <x v="2"/>
    <x v="2"/>
    <n v="244.8"/>
    <n v="5.2884000000000002"/>
    <n v="1294.60032"/>
    <x v="4"/>
    <x v="3"/>
    <s v="Linie 22"/>
    <n v="5022"/>
    <x v="0"/>
    <x v="0"/>
    <x v="0"/>
    <x v="0"/>
  </r>
  <r>
    <x v="0"/>
    <x v="0"/>
    <n v="57000730"/>
    <s v="Räucherwurst 5,6kg  &lt; 1,7% Salz"/>
    <d v="2021-08-19T00:00:00"/>
    <x v="0"/>
    <n v="7000118277"/>
    <n v="553"/>
    <x v="2"/>
    <x v="2"/>
    <n v="5972.4"/>
    <n v="3.5546000000000002"/>
    <n v="21229.493040000001"/>
    <x v="2"/>
    <x v="1"/>
    <s v="Wurstverpackung"/>
    <n v="5330"/>
    <x v="0"/>
    <x v="0"/>
    <x v="0"/>
    <x v="0"/>
  </r>
  <r>
    <x v="0"/>
    <x v="0"/>
    <n v="57000743"/>
    <s v="Raeucherkaese Wurst ca. 8,1 kg, Natur"/>
    <d v="2021-08-19T00:00:00"/>
    <x v="0"/>
    <n v="7000119179"/>
    <n v="194"/>
    <x v="2"/>
    <x v="2"/>
    <n v="1571.4"/>
    <n v="3.3050999999999999"/>
    <n v="5193.6341400000001"/>
    <x v="2"/>
    <x v="1"/>
    <s v="Wurstverpackung"/>
    <n v="5330"/>
    <x v="0"/>
    <x v="0"/>
    <x v="0"/>
    <x v="0"/>
  </r>
  <r>
    <x v="0"/>
    <x v="0"/>
    <n v="58000237"/>
    <s v="NKS 400g, Butterkäse VLOG MAO Lidl De"/>
    <d v="2021-08-19T00:00:00"/>
    <x v="0"/>
    <n v="7000110038"/>
    <n v="4473"/>
    <x v="2"/>
    <x v="1"/>
    <n v="42940.800000000003"/>
    <n v="33.716999999999999"/>
    <n v="150816.141"/>
    <x v="3"/>
    <x v="2"/>
    <s v="Linie 30"/>
    <n v="5030"/>
    <x v="0"/>
    <x v="0"/>
    <x v="0"/>
    <x v="0"/>
  </r>
  <r>
    <x v="0"/>
    <x v="0"/>
    <n v="58000458"/>
    <s v="0787 GOUDA IN SCHEIBEN AN VLOG"/>
    <d v="2021-08-19T00:00:00"/>
    <x v="0"/>
    <n v="7000116625"/>
    <n v="1550"/>
    <x v="2"/>
    <x v="1"/>
    <n v="9920"/>
    <n v="22.589700000000001"/>
    <n v="35014.035000000003"/>
    <x v="3"/>
    <x v="2"/>
    <s v="Linie 31"/>
    <n v="5031"/>
    <x v="0"/>
    <x v="0"/>
    <x v="0"/>
    <x v="0"/>
  </r>
  <r>
    <x v="0"/>
    <x v="0"/>
    <n v="58000572"/>
    <s v="Käseplatte aus dem Allgäu 180g VLOG"/>
    <d v="2021-08-19T00:00:00"/>
    <x v="0"/>
    <n v="7000119066"/>
    <n v="390"/>
    <x v="2"/>
    <x v="1"/>
    <n v="702"/>
    <n v="11.056100000000001"/>
    <n v="4311.8789999999999"/>
    <x v="1"/>
    <x v="1"/>
    <s v="Linie 33"/>
    <n v="5033"/>
    <x v="0"/>
    <x v="0"/>
    <x v="0"/>
    <x v="0"/>
  </r>
  <r>
    <x v="0"/>
    <x v="0"/>
    <n v="58000631"/>
    <s v="(I-CZ) Milbona, BluFou 10x110g"/>
    <d v="2021-08-19T00:00:00"/>
    <x v="0"/>
    <n v="7000118844"/>
    <n v="748"/>
    <x v="2"/>
    <x v="2"/>
    <n v="822.8"/>
    <n v="6.5789999999999997"/>
    <n v="5413.2012000000004"/>
    <x v="4"/>
    <x v="3"/>
    <s v="Linie 20"/>
    <n v="5020"/>
    <x v="0"/>
    <x v="0"/>
    <x v="0"/>
    <x v="0"/>
  </r>
  <r>
    <x v="0"/>
    <x v="0"/>
    <n v="58000639"/>
    <s v="(F-CZ) Milbona, Gruyère 9x150g"/>
    <d v="2021-08-19T00:00:00"/>
    <x v="0"/>
    <n v="7000118987"/>
    <n v="102"/>
    <x v="2"/>
    <x v="2"/>
    <n v="137.69999999999999"/>
    <n v="14.490500000000001"/>
    <n v="1995.34185"/>
    <x v="4"/>
    <x v="3"/>
    <s v="Linie 23"/>
    <n v="5023"/>
    <x v="0"/>
    <x v="0"/>
    <x v="0"/>
    <x v="0"/>
  </r>
  <r>
    <x v="0"/>
    <x v="0"/>
    <n v="58000665"/>
    <s v="(I-HR) MILBONA Käsetheke, BluFou aus DE 10x110g"/>
    <d v="2021-08-19T00:00:00"/>
    <x v="0"/>
    <n v="7000118845"/>
    <n v="34"/>
    <x v="2"/>
    <x v="2"/>
    <n v="37.4"/>
    <n v="6.5829000000000004"/>
    <n v="246.20045999999999"/>
    <x v="4"/>
    <x v="3"/>
    <s v="Linie 20"/>
    <n v="5020"/>
    <x v="0"/>
    <x v="0"/>
    <x v="0"/>
    <x v="0"/>
  </r>
  <r>
    <x v="0"/>
    <x v="0"/>
    <n v="58000678"/>
    <s v="(I-SI) Milbona Käsetheke, BluFou aus AT 10x110g"/>
    <d v="2021-08-19T00:00:00"/>
    <x v="0"/>
    <n v="7000118846"/>
    <n v="34"/>
    <x v="2"/>
    <x v="2"/>
    <n v="37.4"/>
    <n v="6.5829000000000004"/>
    <n v="246.20045999999999"/>
    <x v="4"/>
    <x v="3"/>
    <s v="Linie 20"/>
    <n v="5020"/>
    <x v="0"/>
    <x v="0"/>
    <x v="0"/>
    <x v="0"/>
  </r>
  <r>
    <x v="0"/>
    <x v="0"/>
    <n v="58000694"/>
    <s v="(B-SE) MILBONA, Mediterrane Kräuter 9x110g"/>
    <d v="2021-08-19T00:00:00"/>
    <x v="0"/>
    <n v="7000118879"/>
    <n v="68"/>
    <x v="2"/>
    <x v="2"/>
    <n v="67.319999999999993"/>
    <n v="6.7229000000000001"/>
    <n v="452.58562799999999"/>
    <x v="4"/>
    <x v="3"/>
    <s v="Linie 21"/>
    <n v="5021"/>
    <x v="0"/>
    <x v="0"/>
    <x v="0"/>
    <x v="0"/>
  </r>
  <r>
    <x v="0"/>
    <x v="0"/>
    <n v="58000696"/>
    <s v="(V-SE) MILBONA, Tiroler Adler 9x110g"/>
    <d v="2021-08-19T00:00:00"/>
    <x v="0"/>
    <n v="7000118996"/>
    <n v="68"/>
    <x v="2"/>
    <x v="2"/>
    <n v="67.319999999999993"/>
    <n v="7.7389000000000001"/>
    <n v="520.98274800000002"/>
    <x v="4"/>
    <x v="3"/>
    <s v="Linie 23"/>
    <n v="5023"/>
    <x v="0"/>
    <x v="0"/>
    <x v="0"/>
    <x v="0"/>
  </r>
  <r>
    <x v="0"/>
    <x v="0"/>
    <n v="58000703"/>
    <s v="(I-FI) Milbona, BluFou 10x110g"/>
    <d v="2021-08-19T00:00:00"/>
    <x v="0"/>
    <n v="7000118848"/>
    <n v="102"/>
    <x v="2"/>
    <x v="2"/>
    <n v="112.2"/>
    <n v="6.5829000000000004"/>
    <n v="738.60137999999995"/>
    <x v="4"/>
    <x v="3"/>
    <s v="Linie 20"/>
    <n v="5020"/>
    <x v="0"/>
    <x v="0"/>
    <x v="0"/>
    <x v="0"/>
  </r>
  <r>
    <x v="0"/>
    <x v="0"/>
    <n v="58000706"/>
    <s v="(B-FI) Milbona, Mediterrane Kräuter 9x110 g"/>
    <d v="2021-08-19T00:00:00"/>
    <x v="0"/>
    <n v="7000118880"/>
    <n v="170"/>
    <x v="2"/>
    <x v="2"/>
    <n v="168.3"/>
    <n v="6.7253999999999996"/>
    <n v="1131.88482"/>
    <x v="4"/>
    <x v="3"/>
    <s v="Linie 21"/>
    <n v="5021"/>
    <x v="0"/>
    <x v="0"/>
    <x v="0"/>
    <x v="0"/>
  </r>
  <r>
    <x v="0"/>
    <x v="0"/>
    <n v="58000708"/>
    <s v="(V-FI) Milbona, Tiroler Adler 9x110 g"/>
    <d v="2021-08-19T00:00:00"/>
    <x v="0"/>
    <n v="7000118999"/>
    <n v="238"/>
    <x v="2"/>
    <x v="2"/>
    <n v="235.62"/>
    <n v="7.7413999999999996"/>
    <n v="1824.0286679999999"/>
    <x v="4"/>
    <x v="3"/>
    <s v="Linie 23"/>
    <n v="5023"/>
    <x v="0"/>
    <x v="0"/>
    <x v="0"/>
    <x v="0"/>
  </r>
  <r>
    <x v="0"/>
    <x v="0"/>
    <n v="58000730"/>
    <s v="(I-PT) Milbona, BluFou 10x110g"/>
    <d v="2021-08-19T00:00:00"/>
    <x v="0"/>
    <n v="7000118849"/>
    <n v="68"/>
    <x v="2"/>
    <x v="2"/>
    <n v="74.8"/>
    <n v="6.5758000000000001"/>
    <n v="491.86984000000001"/>
    <x v="4"/>
    <x v="3"/>
    <s v="Linie 20"/>
    <n v="5020"/>
    <x v="0"/>
    <x v="0"/>
    <x v="0"/>
    <x v="0"/>
  </r>
  <r>
    <x v="0"/>
    <x v="0"/>
    <n v="58000746"/>
    <s v="(B-IE) Milbona Käsetheke, Mediterrane Kräuter NL 9x110 g"/>
    <d v="2021-08-19T00:00:00"/>
    <x v="0"/>
    <n v="7000118882"/>
    <n v="68"/>
    <x v="2"/>
    <x v="2"/>
    <n v="67.319999999999993"/>
    <n v="6.7253999999999996"/>
    <n v="452.75392799999997"/>
    <x v="4"/>
    <x v="3"/>
    <s v="Linie 21"/>
    <n v="5021"/>
    <x v="0"/>
    <x v="0"/>
    <x v="0"/>
    <x v="0"/>
  </r>
  <r>
    <x v="0"/>
    <x v="0"/>
    <n v="58000749"/>
    <s v="(P-IE) Milbona Käsetheke, Appenzeller aus CH 10x100 g"/>
    <d v="2021-08-19T00:00:00"/>
    <x v="0"/>
    <n v="7000119009"/>
    <n v="203"/>
    <x v="2"/>
    <x v="2"/>
    <n v="203"/>
    <n v="12.2601"/>
    <n v="2488.8002999999999"/>
    <x v="4"/>
    <x v="3"/>
    <s v="Linie 23"/>
    <n v="5023"/>
    <x v="0"/>
    <x v="0"/>
    <x v="0"/>
    <x v="0"/>
  </r>
  <r>
    <x v="0"/>
    <x v="0"/>
    <n v="58000758"/>
    <s v="(B-AT) Meine Käserei, Mediterrane Kräuter 9x110g"/>
    <d v="2021-08-19T00:00:00"/>
    <x v="0"/>
    <n v="7000118883"/>
    <n v="204"/>
    <x v="2"/>
    <x v="2"/>
    <n v="201.96"/>
    <n v="6.7018000000000004"/>
    <n v="1353.4955279999999"/>
    <x v="4"/>
    <x v="3"/>
    <s v="Linie 21"/>
    <n v="5021"/>
    <x v="0"/>
    <x v="0"/>
    <x v="0"/>
    <x v="0"/>
  </r>
  <r>
    <x v="0"/>
    <x v="0"/>
    <n v="58000760"/>
    <s v="(V-AT) Meine Käserei, Tiroler Adler 9x110g"/>
    <d v="2021-08-19T00:00:00"/>
    <x v="0"/>
    <n v="7000119010"/>
    <n v="136"/>
    <x v="2"/>
    <x v="2"/>
    <n v="134.63999999999999"/>
    <n v="7.7198000000000002"/>
    <n v="1039.3938720000001"/>
    <x v="4"/>
    <x v="3"/>
    <s v="Linie 23"/>
    <n v="5023"/>
    <x v="0"/>
    <x v="0"/>
    <x v="0"/>
    <x v="0"/>
  </r>
  <r>
    <x v="0"/>
    <x v="0"/>
    <n v="58000774"/>
    <s v="(I-GR) Milbona, BluFou 10x110 g"/>
    <d v="2021-08-19T00:00:00"/>
    <x v="0"/>
    <n v="7000118851"/>
    <n v="136"/>
    <x v="2"/>
    <x v="2"/>
    <n v="149.6"/>
    <n v="6.5792000000000002"/>
    <n v="984.24832000000004"/>
    <x v="4"/>
    <x v="3"/>
    <s v="Linie 20"/>
    <n v="5020"/>
    <x v="0"/>
    <x v="0"/>
    <x v="0"/>
    <x v="0"/>
  </r>
  <r>
    <x v="0"/>
    <x v="0"/>
    <n v="58000776"/>
    <s v="(B-GR) Milbona, Mediterrane Kräuter 9x110 g"/>
    <d v="2021-08-19T00:00:00"/>
    <x v="0"/>
    <n v="7000118886"/>
    <n v="136"/>
    <x v="2"/>
    <x v="2"/>
    <n v="134.63999999999999"/>
    <n v="6.7229000000000001"/>
    <n v="905.17125599999997"/>
    <x v="4"/>
    <x v="3"/>
    <s v="Linie 21"/>
    <n v="5021"/>
    <x v="0"/>
    <x v="0"/>
    <x v="0"/>
    <x v="0"/>
  </r>
  <r>
    <x v="0"/>
    <x v="0"/>
    <n v="58000831"/>
    <s v="(B) Meine Käserei, Med. Kräuterkäse 9x110g"/>
    <d v="2021-08-19T00:00:00"/>
    <x v="0"/>
    <n v="7000118888"/>
    <n v="1020"/>
    <x v="2"/>
    <x v="2"/>
    <n v="1009.8"/>
    <n v="6.665"/>
    <n v="6730.317"/>
    <x v="4"/>
    <x v="3"/>
    <s v="Linie 21"/>
    <n v="5021"/>
    <x v="0"/>
    <x v="0"/>
    <x v="0"/>
    <x v="0"/>
  </r>
  <r>
    <x v="0"/>
    <x v="0"/>
    <n v="58000835"/>
    <s v="(V) Meine Käserei, Tiroler Adler 9x110g"/>
    <d v="2021-08-19T00:00:00"/>
    <x v="0"/>
    <n v="7000119016"/>
    <n v="935"/>
    <x v="2"/>
    <x v="2"/>
    <n v="925.65"/>
    <n v="7.7157999999999998"/>
    <n v="7142.1302699999997"/>
    <x v="4"/>
    <x v="3"/>
    <s v="Linie 23"/>
    <n v="5023"/>
    <x v="0"/>
    <x v="0"/>
    <x v="0"/>
    <x v="0"/>
  </r>
  <r>
    <x v="0"/>
    <x v="0"/>
    <n v="58000851"/>
    <s v="(I-PL) Käsetheke, Blu Fou 10x110g"/>
    <d v="2021-08-19T00:00:00"/>
    <x v="0"/>
    <n v="7000118853"/>
    <n v="68"/>
    <x v="2"/>
    <x v="2"/>
    <n v="74.8"/>
    <n v="6.5758000000000001"/>
    <n v="491.86984000000001"/>
    <x v="4"/>
    <x v="3"/>
    <s v="Linie 20"/>
    <n v="5020"/>
    <x v="0"/>
    <x v="0"/>
    <x v="0"/>
    <x v="0"/>
  </r>
  <r>
    <x v="0"/>
    <x v="0"/>
    <n v="58000859"/>
    <s v="(I-NL) Milbona, BluFou 10x110g"/>
    <d v="2021-08-19T00:00:00"/>
    <x v="0"/>
    <n v="7000118854"/>
    <n v="204"/>
    <x v="2"/>
    <x v="2"/>
    <n v="224.4"/>
    <n v="6.5780000000000003"/>
    <n v="1476.1032"/>
    <x v="4"/>
    <x v="3"/>
    <s v="Linie 20"/>
    <n v="5020"/>
    <x v="0"/>
    <x v="0"/>
    <x v="0"/>
    <x v="0"/>
  </r>
  <r>
    <x v="0"/>
    <x v="0"/>
    <n v="58000861"/>
    <s v="(V-NL) Milbona, Tiroler Adler 9x110g"/>
    <d v="2021-08-19T00:00:00"/>
    <x v="0"/>
    <n v="7000119020"/>
    <n v="170"/>
    <x v="2"/>
    <x v="2"/>
    <n v="168.3"/>
    <n v="7.7413999999999996"/>
    <n v="1302.87762"/>
    <x v="4"/>
    <x v="3"/>
    <s v="Linie 23"/>
    <n v="5023"/>
    <x v="0"/>
    <x v="0"/>
    <x v="0"/>
    <x v="0"/>
  </r>
  <r>
    <x v="0"/>
    <x v="0"/>
    <n v="58000873"/>
    <s v="Meine Käserei Käsevielfalt 200g"/>
    <d v="2021-08-19T00:00:00"/>
    <x v="0"/>
    <n v="7000118055"/>
    <n v="515"/>
    <x v="2"/>
    <x v="1"/>
    <n v="1030"/>
    <n v="13.468500000000001"/>
    <n v="6936.2775000000001"/>
    <x v="1"/>
    <x v="1"/>
    <s v="Linie 33"/>
    <n v="5033"/>
    <x v="0"/>
    <x v="0"/>
    <x v="0"/>
    <x v="0"/>
  </r>
  <r>
    <x v="0"/>
    <x v="0"/>
    <n v="58000885"/>
    <s v="(I-IT) Milbona Käsetheke BluFou aus AT ca. 10x110g"/>
    <d v="2021-08-19T00:00:00"/>
    <x v="0"/>
    <n v="7000118855"/>
    <n v="408"/>
    <x v="2"/>
    <x v="2"/>
    <n v="448.8"/>
    <n v="6.5925000000000002"/>
    <n v="2958.7139999999999"/>
    <x v="4"/>
    <x v="3"/>
    <s v="Linie 20"/>
    <n v="5020"/>
    <x v="0"/>
    <x v="0"/>
    <x v="0"/>
    <x v="0"/>
  </r>
  <r>
    <x v="0"/>
    <x v="0"/>
    <n v="58000917"/>
    <s v="6484 MAASDAMER IN SCHEIBEN AN VLOG"/>
    <d v="2021-08-19T00:00:00"/>
    <x v="0"/>
    <n v="7000116638"/>
    <n v="1438"/>
    <x v="2"/>
    <x v="1"/>
    <n v="8628"/>
    <n v="23.093699999999998"/>
    <n v="33208.740599999997"/>
    <x v="3"/>
    <x v="2"/>
    <s v="Linie 31"/>
    <n v="5031"/>
    <x v="0"/>
    <x v="0"/>
    <x v="0"/>
    <x v="0"/>
  </r>
  <r>
    <x v="0"/>
    <x v="0"/>
    <n v="58000942"/>
    <s v="(B-CY) Milbona Käsetheke, mediterraner Kräuterkäse 9x110g"/>
    <d v="2021-08-19T00:00:00"/>
    <x v="0"/>
    <n v="7000118904"/>
    <n v="34"/>
    <x v="2"/>
    <x v="2"/>
    <n v="33.659999999999997"/>
    <n v="6.7253999999999996"/>
    <n v="226.37696399999999"/>
    <x v="4"/>
    <x v="3"/>
    <s v="Linie 21"/>
    <n v="5021"/>
    <x v="0"/>
    <x v="0"/>
    <x v="0"/>
    <x v="0"/>
  </r>
  <r>
    <x v="0"/>
    <x v="0"/>
    <n v="58000947"/>
    <s v="(I-RO) MILBONA Käsetheke, BluFou aus AT ca. 10x110g"/>
    <d v="2021-08-19T00:00:00"/>
    <x v="0"/>
    <n v="7000118858"/>
    <n v="68"/>
    <x v="2"/>
    <x v="2"/>
    <n v="74.8"/>
    <n v="6.5768000000000004"/>
    <n v="491.94463999999999"/>
    <x v="4"/>
    <x v="3"/>
    <s v="Linie 20"/>
    <n v="5020"/>
    <x v="0"/>
    <x v="0"/>
    <x v="0"/>
    <x v="0"/>
  </r>
  <r>
    <x v="0"/>
    <x v="0"/>
    <n v="58000956"/>
    <s v="(V-RO) Milbona Käsetheke, Tiroler Adler AT ca. 9x110g"/>
    <d v="2021-08-19T00:00:00"/>
    <x v="0"/>
    <n v="7000119028"/>
    <n v="68"/>
    <x v="2"/>
    <x v="2"/>
    <n v="67.319999999999993"/>
    <n v="7.7389000000000001"/>
    <n v="520.98274800000002"/>
    <x v="4"/>
    <x v="3"/>
    <s v="Linie 23"/>
    <n v="5023"/>
    <x v="0"/>
    <x v="0"/>
    <x v="0"/>
    <x v="0"/>
  </r>
  <r>
    <x v="0"/>
    <x v="0"/>
    <n v="58000966"/>
    <s v="PrixGarantie Gouda Scheiben 200g Coop"/>
    <d v="2021-08-19T00:00:00"/>
    <x v="0"/>
    <n v="7000117742"/>
    <n v="2566"/>
    <x v="2"/>
    <x v="1"/>
    <n v="4105.6000000000004"/>
    <n v="6.7233999999999998"/>
    <n v="17252.2444"/>
    <x v="2"/>
    <x v="1"/>
    <s v="Linie 1"/>
    <n v="5001"/>
    <x v="0"/>
    <x v="0"/>
    <x v="0"/>
    <x v="0"/>
  </r>
  <r>
    <x v="0"/>
    <x v="0"/>
    <n v="58000967"/>
    <s v="PrixGarantie Maasdamer Scheiben 200g Coop"/>
    <d v="2021-08-19T00:00:00"/>
    <x v="0"/>
    <n v="7000117743"/>
    <n v="1536"/>
    <x v="2"/>
    <x v="1"/>
    <n v="2457.6"/>
    <n v="7.0496999999999996"/>
    <n v="10828.3392"/>
    <x v="2"/>
    <x v="1"/>
    <s v="Linie 1"/>
    <n v="5001"/>
    <x v="0"/>
    <x v="0"/>
    <x v="0"/>
    <x v="0"/>
  </r>
  <r>
    <x v="0"/>
    <x v="0"/>
    <n v="58000968"/>
    <s v="PrixGarantie Maasdamer light Scheiben 200g Coop"/>
    <d v="2021-08-19T00:00:00"/>
    <x v="0"/>
    <n v="7000117744"/>
    <n v="991"/>
    <x v="2"/>
    <x v="1"/>
    <n v="1585.6"/>
    <n v="7.2061000000000002"/>
    <n v="7141.2451000000001"/>
    <x v="2"/>
    <x v="1"/>
    <s v="Linie 1"/>
    <n v="5001"/>
    <x v="0"/>
    <x v="0"/>
    <x v="0"/>
    <x v="0"/>
  </r>
  <r>
    <x v="0"/>
    <x v="0"/>
    <n v="58000971"/>
    <s v="(I-CH) Milbona Käsetheke, BluFou aus AT 10x110 g"/>
    <d v="2021-08-19T00:00:00"/>
    <x v="0"/>
    <n v="7000118859"/>
    <n v="136"/>
    <x v="2"/>
    <x v="2"/>
    <n v="149.6"/>
    <n v="6.6104000000000003"/>
    <n v="988.91584"/>
    <x v="4"/>
    <x v="3"/>
    <s v="Linie 20"/>
    <n v="5020"/>
    <x v="0"/>
    <x v="0"/>
    <x v="0"/>
    <x v="0"/>
  </r>
  <r>
    <x v="0"/>
    <x v="0"/>
    <n v="58000974"/>
    <s v="(V-CH) Milbona, Tiroler Adler 9x110g"/>
    <d v="2021-08-19T00:00:00"/>
    <x v="0"/>
    <n v="7000119031"/>
    <n v="68"/>
    <x v="2"/>
    <x v="2"/>
    <n v="67.319999999999993"/>
    <n v="7.7737999999999996"/>
    <n v="523.33221600000002"/>
    <x v="4"/>
    <x v="3"/>
    <s v="Linie 23"/>
    <n v="5023"/>
    <x v="0"/>
    <x v="0"/>
    <x v="0"/>
    <x v="0"/>
  </r>
  <r>
    <x v="0"/>
    <x v="0"/>
    <n v="58000984"/>
    <s v="(I-BG) Milbona Käsetheke, BluFou aus AT 10x110 g"/>
    <d v="2021-08-19T00:00:00"/>
    <x v="0"/>
    <n v="7000118860"/>
    <n v="204"/>
    <x v="2"/>
    <x v="2"/>
    <n v="224.4"/>
    <n v="6.5829000000000004"/>
    <n v="1477.2027599999999"/>
    <x v="4"/>
    <x v="3"/>
    <s v="Linie 20"/>
    <n v="5020"/>
    <x v="0"/>
    <x v="0"/>
    <x v="0"/>
    <x v="0"/>
  </r>
  <r>
    <x v="0"/>
    <x v="0"/>
    <n v="58000996"/>
    <s v="(I-SK) Milbona Käsetheke, Blu Fou 10x110 g"/>
    <d v="2021-08-19T00:00:00"/>
    <x v="0"/>
    <n v="7000118861"/>
    <n v="136"/>
    <x v="2"/>
    <x v="2"/>
    <n v="149.6"/>
    <n v="6.5730000000000004"/>
    <n v="983.32079999999996"/>
    <x v="4"/>
    <x v="3"/>
    <s v="Linie 20"/>
    <n v="5020"/>
    <x v="0"/>
    <x v="0"/>
    <x v="0"/>
    <x v="0"/>
  </r>
  <r>
    <x v="0"/>
    <x v="0"/>
    <n v="58000999"/>
    <s v="(B-SK) Milbona Käsetheke, Med. Kräuterkäse 9x110 g"/>
    <d v="2021-08-19T00:00:00"/>
    <x v="0"/>
    <n v="7000118913"/>
    <n v="204"/>
    <x v="2"/>
    <x v="2"/>
    <n v="201.96"/>
    <n v="6.7214999999999998"/>
    <n v="1357.47414"/>
    <x v="4"/>
    <x v="3"/>
    <s v="Linie 21"/>
    <n v="5021"/>
    <x v="0"/>
    <x v="0"/>
    <x v="0"/>
    <x v="0"/>
  </r>
  <r>
    <x v="0"/>
    <x v="0"/>
    <n v="58001010"/>
    <s v="(AN) Meine Käserei, Bruschetta 9x110g"/>
    <d v="2021-08-19T00:00:00"/>
    <x v="0"/>
    <n v="7000118915"/>
    <n v="1615"/>
    <x v="2"/>
    <x v="2"/>
    <n v="1598.85"/>
    <n v="7.2190000000000003"/>
    <n v="11542.09815"/>
    <x v="4"/>
    <x v="3"/>
    <s v="Linie 21"/>
    <n v="5021"/>
    <x v="0"/>
    <x v="0"/>
    <x v="0"/>
    <x v="0"/>
  </r>
  <r>
    <x v="0"/>
    <x v="0"/>
    <n v="58001015"/>
    <s v="(I-HU) Milbona, Blu Fou 10x110g"/>
    <d v="2021-08-19T00:00:00"/>
    <x v="0"/>
    <n v="7000118863"/>
    <n v="408"/>
    <x v="2"/>
    <x v="2"/>
    <n v="448.8"/>
    <n v="6.5904999999999996"/>
    <n v="2957.8164000000002"/>
    <x v="4"/>
    <x v="3"/>
    <s v="Linie 20"/>
    <n v="5020"/>
    <x v="0"/>
    <x v="0"/>
    <x v="0"/>
    <x v="0"/>
  </r>
  <r>
    <x v="0"/>
    <x v="0"/>
    <n v="58001028"/>
    <s v="(AN-HU) Milbona, Bruschetta 9x110g"/>
    <d v="2021-08-19T00:00:00"/>
    <x v="0"/>
    <n v="7000118920"/>
    <n v="408"/>
    <x v="2"/>
    <x v="2"/>
    <n v="403.92"/>
    <n v="7.2778"/>
    <n v="2939.6489759999999"/>
    <x v="4"/>
    <x v="3"/>
    <s v="Linie 21"/>
    <n v="5021"/>
    <x v="0"/>
    <x v="0"/>
    <x v="0"/>
    <x v="0"/>
  </r>
  <r>
    <x v="0"/>
    <x v="0"/>
    <n v="58001029"/>
    <s v="(I-IE) Milbona Käsetheke, Blu-Fou 10x110g"/>
    <d v="2021-08-19T00:00:00"/>
    <x v="0"/>
    <n v="7000118864"/>
    <n v="340"/>
    <x v="2"/>
    <x v="2"/>
    <n v="374"/>
    <n v="6.5814000000000004"/>
    <n v="2461.4436000000001"/>
    <x v="4"/>
    <x v="3"/>
    <s v="Linie 20"/>
    <n v="5020"/>
    <x v="0"/>
    <x v="0"/>
    <x v="0"/>
    <x v="0"/>
  </r>
  <r>
    <x v="0"/>
    <x v="0"/>
    <n v="58001031"/>
    <s v="(AN-CZ) Milbona, Bruschetta 9x110g"/>
    <d v="2021-08-19T00:00:00"/>
    <x v="0"/>
    <n v="7000118921"/>
    <n v="306"/>
    <x v="2"/>
    <x v="2"/>
    <n v="302.94"/>
    <n v="7.2862"/>
    <n v="2207.2814279999998"/>
    <x v="4"/>
    <x v="3"/>
    <s v="Linie 21"/>
    <n v="5021"/>
    <x v="0"/>
    <x v="0"/>
    <x v="0"/>
    <x v="0"/>
  </r>
  <r>
    <x v="0"/>
    <x v="0"/>
    <n v="58001046"/>
    <s v="(AN-FI) Milbona, Bruschetta 9x110g"/>
    <d v="2021-08-19T00:00:00"/>
    <x v="0"/>
    <n v="7000118923"/>
    <n v="136"/>
    <x v="2"/>
    <x v="2"/>
    <n v="134.63999999999999"/>
    <n v="7.2851999999999997"/>
    <n v="980.87932799999999"/>
    <x v="4"/>
    <x v="3"/>
    <s v="Linie 21"/>
    <n v="5021"/>
    <x v="0"/>
    <x v="0"/>
    <x v="0"/>
    <x v="0"/>
  </r>
  <r>
    <x v="0"/>
    <x v="0"/>
    <n v="58001048"/>
    <s v="(P-SI) Milbona Käsetheke, Appenzeller 10x100g"/>
    <d v="2021-08-19T00:00:00"/>
    <x v="0"/>
    <n v="7000119038"/>
    <n v="34"/>
    <x v="2"/>
    <x v="2"/>
    <n v="34"/>
    <n v="12.259"/>
    <n v="416.80599999999998"/>
    <x v="4"/>
    <x v="3"/>
    <s v="Linie 23"/>
    <n v="5023"/>
    <x v="0"/>
    <x v="0"/>
    <x v="0"/>
    <x v="0"/>
  </r>
  <r>
    <x v="0"/>
    <x v="0"/>
    <n v="58001068"/>
    <s v="(P-PT) Milbona, Appenzeller 10x100g"/>
    <d v="2021-08-19T00:00:00"/>
    <x v="0"/>
    <n v="7000119040"/>
    <n v="136"/>
    <x v="2"/>
    <x v="2"/>
    <n v="136"/>
    <n v="12.256500000000001"/>
    <n v="1666.884"/>
    <x v="4"/>
    <x v="3"/>
    <s v="Linie 23"/>
    <n v="5023"/>
    <x v="0"/>
    <x v="0"/>
    <x v="0"/>
    <x v="0"/>
  </r>
  <r>
    <x v="0"/>
    <x v="0"/>
    <n v="58001072"/>
    <s v="(AY) Lidl Theke Naturkäsescheiben Jarlsberg 9x150g"/>
    <d v="2021-08-19T00:00:00"/>
    <x v="0"/>
    <n v="7000119488"/>
    <n v="255"/>
    <x v="2"/>
    <x v="2"/>
    <n v="344.25"/>
    <n v="6.5824999999999996"/>
    <n v="2266.0256250000002"/>
    <x v="1"/>
    <x v="1"/>
    <s v="Linie 36"/>
    <n v="5036"/>
    <x v="0"/>
    <x v="0"/>
    <x v="0"/>
    <x v="0"/>
  </r>
  <r>
    <x v="0"/>
    <x v="0"/>
    <n v="58001077"/>
    <s v="(AN-LT) Milbona, Bruschetta 9x110g"/>
    <d v="2021-08-19T00:00:00"/>
    <x v="0"/>
    <n v="7000118930"/>
    <n v="68"/>
    <x v="2"/>
    <x v="2"/>
    <n v="67.319999999999993"/>
    <n v="7.2906000000000004"/>
    <n v="490.80319200000002"/>
    <x v="4"/>
    <x v="3"/>
    <s v="Linie 21"/>
    <n v="5021"/>
    <x v="0"/>
    <x v="0"/>
    <x v="0"/>
    <x v="0"/>
  </r>
  <r>
    <x v="0"/>
    <x v="0"/>
    <n v="58001080"/>
    <s v="(B-BG) Milbona, Med. Kräuterkäse 9x110g"/>
    <d v="2021-08-19T00:00:00"/>
    <x v="0"/>
    <n v="7000118931"/>
    <n v="136"/>
    <x v="2"/>
    <x v="2"/>
    <n v="134.63999999999999"/>
    <n v="6.7332000000000001"/>
    <n v="906.55804799999999"/>
    <x v="4"/>
    <x v="3"/>
    <s v="Linie 21"/>
    <n v="5021"/>
    <x v="0"/>
    <x v="0"/>
    <x v="0"/>
    <x v="0"/>
  </r>
  <r>
    <x v="0"/>
    <x v="0"/>
    <n v="58001093"/>
    <s v="(AN-SK) Milbona, Bruschetta 9x110g"/>
    <d v="2021-08-19T00:00:00"/>
    <x v="0"/>
    <n v="7000118934"/>
    <n v="136"/>
    <x v="2"/>
    <x v="2"/>
    <n v="134.63999999999999"/>
    <n v="7.2784000000000004"/>
    <n v="979.96377600000005"/>
    <x v="4"/>
    <x v="3"/>
    <s v="Linie 21"/>
    <n v="5021"/>
    <x v="0"/>
    <x v="0"/>
    <x v="0"/>
    <x v="0"/>
  </r>
  <r>
    <x v="0"/>
    <x v="0"/>
    <n v="58001097"/>
    <s v="NKS 400g, Tilsiter VLOG MOA Lidl DE"/>
    <d v="2021-08-19T00:00:00"/>
    <x v="0"/>
    <n v="7000116488"/>
    <n v="3189"/>
    <x v="2"/>
    <x v="1"/>
    <n v="30614.400000000001"/>
    <n v="34.000999999999998"/>
    <n v="108429.189"/>
    <x v="3"/>
    <x v="2"/>
    <s v="Linie 30"/>
    <n v="5030"/>
    <x v="0"/>
    <x v="0"/>
    <x v="0"/>
    <x v="0"/>
  </r>
  <r>
    <x v="0"/>
    <x v="0"/>
    <n v="58001099"/>
    <s v="(V-SK) Milbona, Tiroler Adler 9x110g"/>
    <d v="2021-08-19T00:00:00"/>
    <x v="0"/>
    <n v="7000119043"/>
    <n v="68"/>
    <x v="2"/>
    <x v="2"/>
    <n v="67.319999999999993"/>
    <n v="7.7374999999999998"/>
    <n v="520.88850000000002"/>
    <x v="4"/>
    <x v="3"/>
    <s v="Linie 23"/>
    <n v="5023"/>
    <x v="0"/>
    <x v="0"/>
    <x v="0"/>
    <x v="0"/>
  </r>
  <r>
    <x v="0"/>
    <x v="0"/>
    <n v="58001102"/>
    <s v="(AN-RO) Milbona, Bruschetta 9x110g"/>
    <d v="2021-08-19T00:00:00"/>
    <x v="0"/>
    <n v="7000118937"/>
    <n v="68"/>
    <x v="2"/>
    <x v="2"/>
    <n v="67.319999999999993"/>
    <n v="7.2784000000000004"/>
    <n v="489.98188800000003"/>
    <x v="4"/>
    <x v="3"/>
    <s v="Linie 21"/>
    <n v="5021"/>
    <x v="0"/>
    <x v="0"/>
    <x v="0"/>
    <x v="0"/>
  </r>
  <r>
    <x v="0"/>
    <x v="0"/>
    <n v="58001131"/>
    <s v="(BA) Meine Käserei, Simmental 8x120g"/>
    <d v="2021-08-19T00:00:00"/>
    <x v="0"/>
    <n v="7000119045"/>
    <n v="1444"/>
    <x v="2"/>
    <x v="2"/>
    <n v="1386.24"/>
    <n v="6.6844000000000001"/>
    <n v="9266.1826560000009"/>
    <x v="4"/>
    <x v="3"/>
    <s v="Linie 23"/>
    <n v="5023"/>
    <x v="0"/>
    <x v="0"/>
    <x v="0"/>
    <x v="0"/>
  </r>
  <r>
    <x v="0"/>
    <x v="0"/>
    <n v="58001146"/>
    <s v="(BA-AT) Meine Käserei, Simmental 8x120g"/>
    <d v="2021-08-19T00:00:00"/>
    <x v="0"/>
    <n v="7000118944"/>
    <n v="68"/>
    <x v="2"/>
    <x v="2"/>
    <n v="65.28"/>
    <n v="6.7148000000000003"/>
    <n v="438.34214400000002"/>
    <x v="4"/>
    <x v="3"/>
    <s v="Linie 23"/>
    <n v="5023"/>
    <x v="0"/>
    <x v="0"/>
    <x v="0"/>
    <x v="0"/>
  </r>
  <r>
    <x v="0"/>
    <x v="0"/>
    <m/>
    <s v="Reinigung - 3010"/>
    <d v="2021-08-19T00:00:00"/>
    <x v="0"/>
    <n v="7000119202"/>
    <n v="0"/>
    <x v="3"/>
    <x v="3"/>
    <n v="0"/>
    <n v="0"/>
    <n v="0"/>
    <x v="0"/>
    <x v="0"/>
    <s v="Füller unter M1"/>
    <n v="3010"/>
    <x v="0"/>
    <x v="0"/>
    <x v="0"/>
    <x v="0"/>
  </r>
  <r>
    <x v="0"/>
    <x v="0"/>
    <m/>
    <s v="Reinigung - 3020"/>
    <d v="2021-08-19T00:00:00"/>
    <x v="0"/>
    <n v="7000119227"/>
    <n v="0"/>
    <x v="3"/>
    <x v="3"/>
    <n v="0"/>
    <n v="0"/>
    <n v="0"/>
    <x v="0"/>
    <x v="0"/>
    <s v="Füller unter M2"/>
    <n v="3020"/>
    <x v="0"/>
    <x v="0"/>
    <x v="0"/>
    <x v="0"/>
  </r>
  <r>
    <x v="0"/>
    <x v="0"/>
    <m/>
    <s v="Reinigung-3030"/>
    <d v="2021-08-19T00:00:00"/>
    <x v="0"/>
    <n v="7000119217"/>
    <n v="0"/>
    <x v="3"/>
    <x v="3"/>
    <n v="0"/>
    <n v="0"/>
    <n v="0"/>
    <x v="0"/>
    <x v="0"/>
    <s v="Füller unter Thrun 2"/>
    <n v="3030"/>
    <x v="0"/>
    <x v="0"/>
    <x v="0"/>
    <x v="0"/>
  </r>
  <r>
    <x v="0"/>
    <x v="0"/>
    <m/>
    <s v="Reinigung-3110"/>
    <d v="2021-08-19T00:00:00"/>
    <x v="0"/>
    <n v="7000118742"/>
    <n v="0"/>
    <x v="3"/>
    <x v="3"/>
    <n v="0"/>
    <n v="0"/>
    <n v="0"/>
    <x v="0"/>
    <x v="0"/>
    <s v="Waldner"/>
    <n v="3110"/>
    <x v="0"/>
    <x v="0"/>
    <x v="0"/>
    <x v="0"/>
  </r>
  <r>
    <x v="0"/>
    <x v="0"/>
    <m/>
    <s v="Reinigung-5020"/>
    <d v="2021-08-19T00:00:00"/>
    <x v="0"/>
    <n v="7000118869"/>
    <n v="0"/>
    <x v="3"/>
    <x v="3"/>
    <n v="0"/>
    <n v="0"/>
    <n v="0"/>
    <x v="4"/>
    <x v="3"/>
    <s v="Linie 20"/>
    <n v="5020"/>
    <x v="0"/>
    <x v="0"/>
    <x v="0"/>
    <x v="0"/>
  </r>
  <r>
    <x v="0"/>
    <x v="0"/>
    <m/>
    <s v="Reinigung-5023"/>
    <d v="2021-08-19T00:00:00"/>
    <x v="0"/>
    <n v="7000119536"/>
    <n v="0.01"/>
    <x v="1"/>
    <x v="0"/>
    <n v="0"/>
    <n v="0"/>
    <n v="0"/>
    <x v="4"/>
    <x v="3"/>
    <s v="Linie 23"/>
    <n v="5023"/>
    <x v="0"/>
    <x v="0"/>
    <x v="0"/>
    <x v="0"/>
  </r>
  <r>
    <x v="0"/>
    <x v="0"/>
    <m/>
    <s v="spülen-3110"/>
    <d v="2021-08-19T00:00:00"/>
    <x v="0"/>
    <n v="7000118741"/>
    <n v="0"/>
    <x v="3"/>
    <x v="3"/>
    <n v="0"/>
    <n v="0"/>
    <n v="0"/>
    <x v="0"/>
    <x v="0"/>
    <s v="Waldner"/>
    <n v="3110"/>
    <x v="0"/>
    <x v="0"/>
    <x v="0"/>
    <x v="0"/>
  </r>
  <r>
    <x v="0"/>
    <x v="0"/>
    <m/>
    <s v="spülen-3110"/>
    <d v="2021-08-19T00:00:00"/>
    <x v="0"/>
    <n v="7000118744"/>
    <n v="0"/>
    <x v="3"/>
    <x v="3"/>
    <n v="0"/>
    <n v="0"/>
    <n v="0"/>
    <x v="0"/>
    <x v="0"/>
    <s v="Waldner"/>
    <n v="3110"/>
    <x v="0"/>
    <x v="0"/>
    <x v="0"/>
    <x v="0"/>
  </r>
  <r>
    <x v="0"/>
    <x v="0"/>
    <m/>
    <s v="Trockenreinigung-5336"/>
    <d v="2021-08-19T00:00:00"/>
    <x v="0"/>
    <n v="7000118283"/>
    <n v="0"/>
    <x v="3"/>
    <x v="3"/>
    <n v="0"/>
    <n v="0"/>
    <n v="0"/>
    <x v="1"/>
    <x v="1"/>
    <s v="Linie 36"/>
    <n v="5036"/>
    <x v="0"/>
    <x v="0"/>
    <x v="0"/>
    <x v="0"/>
  </r>
  <r>
    <x v="0"/>
    <x v="0"/>
    <m/>
    <s v="Vorbereitung-5031"/>
    <d v="2021-08-19T00:00:00"/>
    <x v="0"/>
    <n v="7000116639"/>
    <n v="0"/>
    <x v="3"/>
    <x v="3"/>
    <n v="0"/>
    <n v="0"/>
    <n v="0"/>
    <x v="3"/>
    <x v="2"/>
    <s v="Linie 31"/>
    <n v="5031"/>
    <x v="0"/>
    <x v="0"/>
    <x v="0"/>
    <x v="0"/>
  </r>
  <r>
    <x v="0"/>
    <x v="0"/>
    <m/>
    <s v="Wartung-3010"/>
    <d v="2021-08-19T00:00:00"/>
    <x v="0"/>
    <n v="7000119214"/>
    <n v="0"/>
    <x v="3"/>
    <x v="3"/>
    <n v="0"/>
    <n v="0"/>
    <n v="0"/>
    <x v="0"/>
    <x v="0"/>
    <s v="Füller unter M1"/>
    <n v="3010"/>
    <x v="0"/>
    <x v="0"/>
    <x v="0"/>
    <x v="0"/>
  </r>
  <r>
    <x v="0"/>
    <x v="0"/>
    <m/>
    <s v="Wartung-3020"/>
    <d v="2021-08-19T00:00:00"/>
    <x v="0"/>
    <n v="7000119222"/>
    <n v="0"/>
    <x v="3"/>
    <x v="3"/>
    <n v="0"/>
    <n v="0"/>
    <n v="0"/>
    <x v="0"/>
    <x v="0"/>
    <s v="Füller unter M2"/>
    <n v="3020"/>
    <x v="0"/>
    <x v="0"/>
    <x v="0"/>
    <x v="0"/>
  </r>
  <r>
    <x v="0"/>
    <x v="0"/>
    <m/>
    <s v="Wartung-3030"/>
    <d v="2021-08-19T00:00:00"/>
    <x v="0"/>
    <n v="7000119216"/>
    <n v="0"/>
    <x v="3"/>
    <x v="3"/>
    <n v="0"/>
    <n v="0"/>
    <n v="0"/>
    <x v="0"/>
    <x v="0"/>
    <s v="Füller unter Thrun 2"/>
    <n v="3030"/>
    <x v="0"/>
    <x v="0"/>
    <x v="0"/>
    <x v="0"/>
  </r>
  <r>
    <x v="0"/>
    <x v="0"/>
    <n v="31000169"/>
    <s v="TORT WAL 1,93KG JER DE"/>
    <d v="2021-08-20T00:00:00"/>
    <x v="0"/>
    <n v="7000119219"/>
    <n v="0"/>
    <x v="1"/>
    <x v="0"/>
    <n v="0"/>
    <n v="5.9943999999999997"/>
    <n v="0"/>
    <x v="0"/>
    <x v="0"/>
    <s v="Füller unter Thrun 2"/>
    <n v="3030"/>
    <x v="0"/>
    <x v="0"/>
    <x v="0"/>
    <x v="0"/>
  </r>
  <r>
    <x v="0"/>
    <x v="0"/>
    <n v="31000170"/>
    <s v="TORT SCHW-PF 2KG JER DE"/>
    <d v="2021-08-20T00:00:00"/>
    <x v="0"/>
    <n v="7000119220"/>
    <n v="1808"/>
    <x v="1"/>
    <x v="0"/>
    <n v="3616"/>
    <n v="6.3164999999999996"/>
    <n v="11420.232"/>
    <x v="0"/>
    <x v="0"/>
    <s v="Füller unter Thrun 2"/>
    <n v="3030"/>
    <x v="0"/>
    <x v="0"/>
    <x v="0"/>
    <x v="0"/>
  </r>
  <r>
    <x v="0"/>
    <x v="0"/>
    <n v="31000218"/>
    <s v="WALK STANGE 4KG JER DE"/>
    <d v="2021-08-20T00:00:00"/>
    <x v="0"/>
    <n v="7000119483"/>
    <n v="6"/>
    <x v="1"/>
    <x v="0"/>
    <n v="24"/>
    <n v="13.7475"/>
    <n v="82.484999999999999"/>
    <x v="0"/>
    <x v="0"/>
    <s v="Füller unter Thrun 2"/>
    <n v="3030"/>
    <x v="0"/>
    <x v="0"/>
    <x v="0"/>
    <x v="0"/>
  </r>
  <r>
    <x v="0"/>
    <x v="0"/>
    <n v="32000012"/>
    <s v="Räucherwürste Extra Natriumarm 9300g"/>
    <d v="2021-08-20T00:00:00"/>
    <x v="0"/>
    <n v="7000119496"/>
    <n v="343"/>
    <x v="1"/>
    <x v="0"/>
    <n v="3189.9"/>
    <n v="27.543199999999999"/>
    <n v="9447.3176000000003"/>
    <x v="0"/>
    <x v="0"/>
    <s v="Füller unter M1"/>
    <n v="3010"/>
    <x v="0"/>
    <x v="0"/>
    <x v="0"/>
    <x v="0"/>
  </r>
  <r>
    <x v="0"/>
    <x v="0"/>
    <n v="32000022"/>
    <s v="Würste 6700g Schinken Räucher"/>
    <d v="2021-08-20T00:00:00"/>
    <x v="0"/>
    <n v="7000119506"/>
    <n v="168"/>
    <x v="1"/>
    <x v="0"/>
    <n v="1125.5999999999999"/>
    <n v="20.6524"/>
    <n v="3469.6032"/>
    <x v="0"/>
    <x v="0"/>
    <s v="Füller unter M2"/>
    <n v="3020"/>
    <x v="0"/>
    <x v="0"/>
    <x v="0"/>
    <x v="0"/>
  </r>
  <r>
    <x v="0"/>
    <x v="0"/>
    <n v="32000027"/>
    <s v="Würste 9300g Räucher natriumarm"/>
    <d v="2021-08-20T00:00:00"/>
    <x v="0"/>
    <n v="7000119500"/>
    <n v="368"/>
    <x v="1"/>
    <x v="0"/>
    <n v="3422.4"/>
    <n v="27.664999999999999"/>
    <n v="10180.719999999999"/>
    <x v="0"/>
    <x v="0"/>
    <s v="Füller unter M1"/>
    <n v="3010"/>
    <x v="0"/>
    <x v="0"/>
    <x v="0"/>
    <x v="0"/>
  </r>
  <r>
    <x v="0"/>
    <x v="0"/>
    <n v="32000033"/>
    <s v="Würste 9100g Chili Räucher Vorschmelz"/>
    <d v="2021-08-20T00:00:00"/>
    <x v="0"/>
    <n v="7000119502"/>
    <n v="0"/>
    <x v="1"/>
    <x v="0"/>
    <n v="0"/>
    <n v="24.977699999999999"/>
    <n v="0"/>
    <x v="0"/>
    <x v="0"/>
    <s v="Füller unter M1"/>
    <n v="3010"/>
    <x v="0"/>
    <x v="0"/>
    <x v="0"/>
    <x v="0"/>
  </r>
  <r>
    <x v="0"/>
    <x v="0"/>
    <n v="32000049"/>
    <s v="GRW NATUR 7,2KG"/>
    <d v="2021-08-20T00:00:00"/>
    <x v="0"/>
    <n v="7000119562"/>
    <n v="536"/>
    <x v="1"/>
    <x v="0"/>
    <n v="3859.2"/>
    <n v="19.3871"/>
    <n v="10391.4856"/>
    <x v="0"/>
    <x v="0"/>
    <s v="Füller unter M1"/>
    <n v="3010"/>
    <x v="0"/>
    <x v="0"/>
    <x v="0"/>
    <x v="0"/>
  </r>
  <r>
    <x v="0"/>
    <x v="0"/>
    <n v="32000067"/>
    <s v="RW NATUR 10,0KG AN"/>
    <d v="2021-08-20T00:00:00"/>
    <x v="0"/>
    <n v="7000119503"/>
    <n v="229"/>
    <x v="1"/>
    <x v="0"/>
    <n v="2290"/>
    <n v="29.679400000000001"/>
    <n v="6796.5825999999997"/>
    <x v="0"/>
    <x v="0"/>
    <s v="Füller unter M2"/>
    <n v="3020"/>
    <x v="0"/>
    <x v="0"/>
    <x v="0"/>
    <x v="0"/>
  </r>
  <r>
    <x v="0"/>
    <x v="0"/>
    <n v="32000068"/>
    <s v="RW SCHI 10,0KG AN"/>
    <d v="2021-08-20T00:00:00"/>
    <x v="0"/>
    <n v="7000119504"/>
    <n v="640"/>
    <x v="1"/>
    <x v="0"/>
    <n v="6400"/>
    <n v="32.257899999999999"/>
    <n v="20645.056"/>
    <x v="0"/>
    <x v="0"/>
    <s v="Füller unter M2"/>
    <n v="3020"/>
    <x v="0"/>
    <x v="0"/>
    <x v="0"/>
    <x v="0"/>
  </r>
  <r>
    <x v="0"/>
    <x v="0"/>
    <n v="32000099"/>
    <s v="RW VS-NATUR 8,7KG"/>
    <d v="2021-08-20T00:00:00"/>
    <x v="0"/>
    <n v="7000119498"/>
    <n v="154"/>
    <x v="1"/>
    <x v="0"/>
    <n v="1339.8"/>
    <n v="17.042400000000001"/>
    <n v="2624.5295999999998"/>
    <x v="0"/>
    <x v="0"/>
    <s v="Füller unter M1"/>
    <n v="3010"/>
    <x v="0"/>
    <x v="0"/>
    <x v="0"/>
    <x v="0"/>
  </r>
  <r>
    <x v="0"/>
    <x v="0"/>
    <n v="32000100"/>
    <s v="RW VS-SCHI 8,7KG"/>
    <d v="2021-08-20T00:00:00"/>
    <x v="0"/>
    <n v="7000119509"/>
    <n v="164"/>
    <x v="1"/>
    <x v="0"/>
    <n v="1426.8"/>
    <n v="17.557500000000001"/>
    <n v="2879.43"/>
    <x v="0"/>
    <x v="0"/>
    <s v="Füller unter M2"/>
    <n v="3020"/>
    <x v="0"/>
    <x v="0"/>
    <x v="0"/>
    <x v="0"/>
  </r>
  <r>
    <x v="0"/>
    <x v="0"/>
    <n v="32000106"/>
    <s v="GRW SCHI-NAT 7,2GK NEUE REZ"/>
    <d v="2021-08-20T00:00:00"/>
    <x v="0"/>
    <n v="7000119505"/>
    <n v="490"/>
    <x v="1"/>
    <x v="0"/>
    <n v="3528"/>
    <n v="21.9801"/>
    <n v="10770.249"/>
    <x v="0"/>
    <x v="0"/>
    <s v="Füller unter M2"/>
    <n v="3020"/>
    <x v="0"/>
    <x v="0"/>
    <x v="0"/>
    <x v="0"/>
  </r>
  <r>
    <x v="0"/>
    <x v="0"/>
    <n v="32000110"/>
    <s v="RW GOU-STAUB 9,1KG AMM"/>
    <d v="2021-08-20T00:00:00"/>
    <x v="0"/>
    <n v="7000119161"/>
    <n v="1128"/>
    <x v="1"/>
    <x v="0"/>
    <n v="10264.799999999999"/>
    <n v="20.527799999999999"/>
    <n v="23155.358400000001"/>
    <x v="0"/>
    <x v="0"/>
    <s v="Füller unter UHT"/>
    <n v="3040"/>
    <x v="0"/>
    <x v="0"/>
    <x v="0"/>
    <x v="0"/>
  </r>
  <r>
    <x v="0"/>
    <x v="0"/>
    <n v="47000071"/>
    <s v="RS Natriumarm 150g Co-oP / Golden Acre"/>
    <d v="2021-08-20T00:00:00"/>
    <x v="0"/>
    <n v="7000119165"/>
    <n v="8428"/>
    <x v="1"/>
    <x v="0"/>
    <n v="1264.2"/>
    <n v="0.66559999999999997"/>
    <n v="5609.6768000000002"/>
    <x v="2"/>
    <x v="1"/>
    <s v="Linie 16"/>
    <n v="5016"/>
    <x v="0"/>
    <x v="0"/>
    <x v="0"/>
    <x v="0"/>
  </r>
  <r>
    <x v="0"/>
    <x v="0"/>
    <n v="47000119"/>
    <s v="RS Schinken-NAT 200g Lidl Irland"/>
    <d v="2021-08-20T00:00:00"/>
    <x v="0"/>
    <n v="7000117563"/>
    <n v="6811"/>
    <x v="1"/>
    <x v="0"/>
    <n v="1362.2"/>
    <n v="0.77449999999999997"/>
    <n v="5275.1194999999998"/>
    <x v="2"/>
    <x v="1"/>
    <s v="Linie 16"/>
    <n v="5016"/>
    <x v="0"/>
    <x v="0"/>
    <x v="0"/>
    <x v="0"/>
  </r>
  <r>
    <x v="0"/>
    <x v="0"/>
    <n v="47000120"/>
    <s v="RS Jalapeno-NAT 200g Lidl Irland"/>
    <d v="2021-08-20T00:00:00"/>
    <x v="0"/>
    <n v="7000117564"/>
    <n v="13680"/>
    <x v="1"/>
    <x v="0"/>
    <n v="2736"/>
    <n v="0.74370000000000003"/>
    <n v="10173.816000000001"/>
    <x v="2"/>
    <x v="1"/>
    <s v="Linie 16"/>
    <n v="5016"/>
    <x v="0"/>
    <x v="0"/>
    <x v="0"/>
    <x v="0"/>
  </r>
  <r>
    <x v="0"/>
    <x v="0"/>
    <n v="47000612"/>
    <s v="GRS GARTK 150G ALP DE VLOG"/>
    <d v="2021-08-20T00:00:00"/>
    <x v="0"/>
    <n v="7000117735"/>
    <n v="0"/>
    <x v="1"/>
    <x v="0"/>
    <n v="0"/>
    <n v="0.64739999999999998"/>
    <n v="0"/>
    <x v="2"/>
    <x v="1"/>
    <s v="Linie 11"/>
    <n v="5011"/>
    <x v="0"/>
    <x v="0"/>
    <x v="0"/>
    <x v="0"/>
  </r>
  <r>
    <x v="0"/>
    <x v="0"/>
    <n v="47000646"/>
    <s v="RS NUSS 250G AN VLOG"/>
    <d v="2021-08-20T00:00:00"/>
    <x v="0"/>
    <n v="7000117698"/>
    <n v="5141"/>
    <x v="1"/>
    <x v="0"/>
    <n v="1285.25"/>
    <n v="1.0468"/>
    <n v="5381.5987999999998"/>
    <x v="2"/>
    <x v="1"/>
    <s v="Linie 16"/>
    <n v="5016"/>
    <x v="0"/>
    <x v="0"/>
    <x v="0"/>
    <x v="0"/>
  </r>
  <r>
    <x v="0"/>
    <x v="0"/>
    <n v="47000849"/>
    <s v="TORT WAL 2160G"/>
    <d v="2021-08-20T00:00:00"/>
    <x v="0"/>
    <n v="7000118762"/>
    <n v="480"/>
    <x v="1"/>
    <x v="0"/>
    <n v="1036.8"/>
    <n v="9.3513000000000002"/>
    <n v="4488.6239999999998"/>
    <x v="1"/>
    <x v="1"/>
    <s v="Linie 6"/>
    <n v="5006"/>
    <x v="0"/>
    <x v="0"/>
    <x v="0"/>
    <x v="0"/>
  </r>
  <r>
    <x v="0"/>
    <x v="0"/>
    <n v="47000956"/>
    <s v="RS NUSS 250G ALDI Portugal"/>
    <d v="2021-08-20T00:00:00"/>
    <x v="0"/>
    <n v="7000117702"/>
    <n v="672"/>
    <x v="1"/>
    <x v="0"/>
    <n v="168"/>
    <n v="1.0458000000000001"/>
    <n v="702.77760000000001"/>
    <x v="2"/>
    <x v="1"/>
    <s v="Linie 16"/>
    <n v="5016"/>
    <x v="0"/>
    <x v="0"/>
    <x v="0"/>
    <x v="0"/>
  </r>
  <r>
    <x v="0"/>
    <x v="0"/>
    <n v="47000995"/>
    <s v="GRS SCHI-NAT 150G LIDL DE"/>
    <d v="2021-08-20T00:00:00"/>
    <x v="0"/>
    <n v="7000115495"/>
    <n v="7134"/>
    <x v="1"/>
    <x v="0"/>
    <n v="1070.0999999999999"/>
    <n v="0.70760000000000001"/>
    <n v="5048.0183999999999"/>
    <x v="1"/>
    <x v="1"/>
    <s v="Linie 34"/>
    <n v="5034"/>
    <x v="0"/>
    <x v="0"/>
    <x v="0"/>
    <x v="0"/>
  </r>
  <r>
    <x v="0"/>
    <x v="0"/>
    <n v="48000063"/>
    <s v="Käsewürfel 220g Bergkäse/Gouda Lidl CH"/>
    <d v="2021-08-20T00:00:00"/>
    <x v="0"/>
    <n v="7000116602"/>
    <n v="3863"/>
    <x v="1"/>
    <x v="0"/>
    <n v="849.86"/>
    <n v="1.0587"/>
    <n v="4089.7581"/>
    <x v="1"/>
    <x v="1"/>
    <s v="Linie 35"/>
    <n v="5035"/>
    <x v="0"/>
    <x v="0"/>
    <x v="0"/>
    <x v="0"/>
  </r>
  <r>
    <x v="0"/>
    <x v="0"/>
    <n v="48000118"/>
    <s v="BMI Bio Landkäse 200g Gouda BIOLAND"/>
    <d v="2021-08-20T00:00:00"/>
    <x v="0"/>
    <n v="7000115365"/>
    <n v="12414"/>
    <x v="1"/>
    <x v="0"/>
    <n v="2482.8000000000002"/>
    <n v="0.98509999999999998"/>
    <n v="12229.0314"/>
    <x v="1"/>
    <x v="1"/>
    <s v="Linie 15"/>
    <n v="5015"/>
    <x v="0"/>
    <x v="0"/>
    <x v="0"/>
    <x v="0"/>
  </r>
  <r>
    <x v="0"/>
    <x v="0"/>
    <n v="49500184"/>
    <s v="RÄU-END NATUR ENDSTÜCK REZ-JER-AN"/>
    <d v="2021-08-20T00:00:00"/>
    <x v="0"/>
    <n v="7000118563"/>
    <n v="0"/>
    <x v="1"/>
    <x v="0"/>
    <n v="0"/>
    <n v="0.42659999999999998"/>
    <n v="0"/>
    <x v="2"/>
    <x v="1"/>
    <s v="Linie 9"/>
    <n v="5009"/>
    <x v="0"/>
    <x v="0"/>
    <x v="0"/>
    <x v="0"/>
  </r>
  <r>
    <x v="0"/>
    <x v="0"/>
    <n v="49500187"/>
    <s v="RÄU-END GRW-NATUR ENDSTÜCK"/>
    <d v="2021-08-20T00:00:00"/>
    <x v="0"/>
    <n v="7000118564"/>
    <n v="0"/>
    <x v="1"/>
    <x v="0"/>
    <n v="0"/>
    <n v="0.42659999999999998"/>
    <n v="0"/>
    <x v="2"/>
    <x v="1"/>
    <s v="Linie 9"/>
    <n v="5009"/>
    <x v="0"/>
    <x v="0"/>
    <x v="0"/>
    <x v="0"/>
  </r>
  <r>
    <x v="0"/>
    <x v="0"/>
    <n v="49500189"/>
    <s v="RÄU-END NATUR-NAT ENDSTÜCK"/>
    <d v="2021-08-20T00:00:00"/>
    <x v="0"/>
    <n v="7000118565"/>
    <n v="0"/>
    <x v="1"/>
    <x v="0"/>
    <n v="0"/>
    <n v="0.42659999999999998"/>
    <n v="0"/>
    <x v="2"/>
    <x v="1"/>
    <s v="Linie 9"/>
    <n v="5009"/>
    <x v="0"/>
    <x v="0"/>
    <x v="0"/>
    <x v="0"/>
  </r>
  <r>
    <x v="0"/>
    <x v="0"/>
    <n v="57000074"/>
    <s v="Räuchertörtchen 125g Chesco"/>
    <d v="2021-08-20T00:00:00"/>
    <x v="0"/>
    <n v="7000119276"/>
    <n v="47"/>
    <x v="2"/>
    <x v="1"/>
    <n v="58.75"/>
    <n v="9.7975999999999992"/>
    <n v="460.48719999999997"/>
    <x v="1"/>
    <x v="1"/>
    <s v="Linie 7"/>
    <n v="5007"/>
    <x v="0"/>
    <x v="0"/>
    <x v="0"/>
    <x v="0"/>
  </r>
  <r>
    <x v="0"/>
    <x v="0"/>
    <n v="57000097"/>
    <s v="Torte 1000g, Lachs Jermi"/>
    <d v="2021-08-20T00:00:00"/>
    <x v="0"/>
    <n v="7000115419"/>
    <n v="82"/>
    <x v="2"/>
    <x v="1"/>
    <n v="82"/>
    <n v="4.9330999999999996"/>
    <n v="404.51420000000002"/>
    <x v="1"/>
    <x v="1"/>
    <s v="Linie 4"/>
    <n v="5004"/>
    <x v="0"/>
    <x v="0"/>
    <x v="0"/>
    <x v="0"/>
  </r>
  <r>
    <x v="0"/>
    <x v="0"/>
    <n v="57000098"/>
    <s v="Torte 1000g, Lachs SL/NL"/>
    <d v="2021-08-20T00:00:00"/>
    <x v="0"/>
    <n v="7000117768"/>
    <n v="24"/>
    <x v="2"/>
    <x v="1"/>
    <n v="24"/>
    <n v="4.9330999999999996"/>
    <n v="118.3944"/>
    <x v="1"/>
    <x v="1"/>
    <s v="Linie 4"/>
    <n v="5004"/>
    <x v="0"/>
    <x v="0"/>
    <x v="0"/>
    <x v="0"/>
  </r>
  <r>
    <x v="0"/>
    <x v="0"/>
    <n v="57000249"/>
    <s v="Räucher Wurst ca. 8,1 kg, Schinken"/>
    <d v="2021-08-20T00:00:00"/>
    <x v="0"/>
    <n v="7000119118"/>
    <n v="0"/>
    <x v="2"/>
    <x v="2"/>
    <n v="0"/>
    <n v="3.4417"/>
    <n v="0"/>
    <x v="2"/>
    <x v="1"/>
    <s v="Wurstverpackung"/>
    <n v="5330"/>
    <x v="0"/>
    <x v="0"/>
    <x v="0"/>
    <x v="0"/>
  </r>
  <r>
    <x v="0"/>
    <x v="0"/>
    <n v="57000513"/>
    <s v="Schmelzkäse Typ Gouda in Scheiben 3.570g"/>
    <d v="2021-08-20T00:00:00"/>
    <x v="0"/>
    <n v="7000117710"/>
    <n v="22"/>
    <x v="2"/>
    <x v="1"/>
    <n v="314.16000000000003"/>
    <n v="68.222399999999993"/>
    <n v="1500.8928000000001"/>
    <x v="1"/>
    <x v="1"/>
    <s v="Linie 3"/>
    <n v="5003"/>
    <x v="0"/>
    <x v="0"/>
    <x v="0"/>
    <x v="0"/>
  </r>
  <r>
    <x v="0"/>
    <x v="0"/>
    <n v="57000515"/>
    <s v="Schmelzkäse Typ Gouda in Scheiben 2.500g"/>
    <d v="2021-08-20T00:00:00"/>
    <x v="0"/>
    <n v="7000118699"/>
    <n v="80"/>
    <x v="2"/>
    <x v="1"/>
    <n v="800"/>
    <n v="48.608199999999997"/>
    <n v="3888.6559999999999"/>
    <x v="1"/>
    <x v="1"/>
    <s v="Linie 3"/>
    <n v="5003"/>
    <x v="0"/>
    <x v="0"/>
    <x v="0"/>
    <x v="0"/>
  </r>
  <r>
    <x v="0"/>
    <x v="0"/>
    <n v="57000569"/>
    <s v="Räucherkäse Wurst Black Forest Maasdam 4x6lb pro Karton"/>
    <d v="2021-08-20T00:00:00"/>
    <x v="0"/>
    <n v="7000119207"/>
    <n v="105"/>
    <x v="2"/>
    <x v="1"/>
    <n v="1143.03"/>
    <n v="30.231400000000001"/>
    <n v="3174.297"/>
    <x v="2"/>
    <x v="1"/>
    <s v="Wurstverpackung"/>
    <n v="5330"/>
    <x v="0"/>
    <x v="0"/>
    <x v="0"/>
    <x v="0"/>
  </r>
  <r>
    <x v="0"/>
    <x v="0"/>
    <n v="57000745"/>
    <s v="Räucherwürste 4x2,72kg Kolumbien"/>
    <d v="2021-08-20T00:00:00"/>
    <x v="0"/>
    <n v="7000119159"/>
    <n v="248"/>
    <x v="2"/>
    <x v="1"/>
    <n v="2698.24"/>
    <n v="29.534199999999998"/>
    <n v="7324.4816000000001"/>
    <x v="2"/>
    <x v="1"/>
    <s v="Wurstverpackung"/>
    <n v="5330"/>
    <x v="0"/>
    <x v="0"/>
    <x v="0"/>
    <x v="0"/>
  </r>
  <r>
    <x v="0"/>
    <x v="0"/>
    <n v="58000068"/>
    <s v="TRENTIN Edamer Scheiben 150g"/>
    <d v="2021-08-20T00:00:00"/>
    <x v="0"/>
    <n v="7000118477"/>
    <n v="512"/>
    <x v="2"/>
    <x v="1"/>
    <n v="844.8"/>
    <n v="6.6814999999999998"/>
    <n v="3420.9279999999999"/>
    <x v="2"/>
    <x v="1"/>
    <s v="Linie 1"/>
    <n v="5001"/>
    <x v="0"/>
    <x v="0"/>
    <x v="0"/>
    <x v="0"/>
  </r>
  <r>
    <x v="0"/>
    <x v="0"/>
    <n v="58000069"/>
    <s v="Edamer Scheiben 150g"/>
    <d v="2021-08-20T00:00:00"/>
    <x v="0"/>
    <n v="7000117769"/>
    <n v="100"/>
    <x v="2"/>
    <x v="1"/>
    <n v="165"/>
    <n v="7.1574"/>
    <n v="715.74"/>
    <x v="2"/>
    <x v="1"/>
    <s v="Linie 1"/>
    <n v="5001"/>
    <x v="0"/>
    <x v="0"/>
    <x v="0"/>
    <x v="0"/>
  </r>
  <r>
    <x v="0"/>
    <x v="0"/>
    <n v="58000078"/>
    <s v="TRENTIN Gouda Scheiben 150g"/>
    <d v="2021-08-20T00:00:00"/>
    <x v="0"/>
    <n v="7000118478"/>
    <n v="306"/>
    <x v="2"/>
    <x v="1"/>
    <n v="504.9"/>
    <n v="6.9139999999999997"/>
    <n v="2115.6840000000002"/>
    <x v="2"/>
    <x v="1"/>
    <s v="Linie 1"/>
    <n v="5001"/>
    <x v="0"/>
    <x v="0"/>
    <x v="0"/>
    <x v="0"/>
  </r>
  <r>
    <x v="0"/>
    <x v="0"/>
    <n v="58000079"/>
    <s v="Gouda Scheiben 150g"/>
    <d v="2021-08-20T00:00:00"/>
    <x v="0"/>
    <n v="7000117770"/>
    <n v="159"/>
    <x v="2"/>
    <x v="1"/>
    <n v="262.35000000000002"/>
    <n v="7.2394999999999996"/>
    <n v="1151.0805"/>
    <x v="2"/>
    <x v="1"/>
    <s v="Linie 1"/>
    <n v="5001"/>
    <x v="0"/>
    <x v="0"/>
    <x v="0"/>
    <x v="0"/>
  </r>
  <r>
    <x v="0"/>
    <x v="0"/>
    <n v="58000088"/>
    <s v="TRENTIN Emmentaler Scheiben 150g"/>
    <d v="2021-08-20T00:00:00"/>
    <x v="0"/>
    <n v="7000118479"/>
    <n v="256"/>
    <x v="2"/>
    <x v="1"/>
    <n v="422.4"/>
    <n v="7.9255000000000004"/>
    <n v="2028.9280000000001"/>
    <x v="2"/>
    <x v="1"/>
    <s v="Linie 1"/>
    <n v="5001"/>
    <x v="0"/>
    <x v="0"/>
    <x v="0"/>
    <x v="0"/>
  </r>
  <r>
    <x v="0"/>
    <x v="0"/>
    <n v="58000089"/>
    <s v="Emmentaler Scheiben 150g Jermi"/>
    <d v="2021-08-20T00:00:00"/>
    <x v="0"/>
    <n v="7000117771"/>
    <n v="132"/>
    <x v="2"/>
    <x v="1"/>
    <n v="217.8"/>
    <n v="8.4968000000000004"/>
    <n v="1121.5776000000001"/>
    <x v="2"/>
    <x v="1"/>
    <s v="Linie 1"/>
    <n v="5001"/>
    <x v="0"/>
    <x v="0"/>
    <x v="0"/>
    <x v="0"/>
  </r>
  <r>
    <x v="0"/>
    <x v="0"/>
    <n v="58000098"/>
    <s v="TRENTIN Tilsiter Scheiben 150g"/>
    <d v="2021-08-20T00:00:00"/>
    <x v="0"/>
    <n v="7000118480"/>
    <n v="518"/>
    <x v="2"/>
    <x v="1"/>
    <n v="854.7"/>
    <n v="6.6920999999999999"/>
    <n v="3466.5077999999999"/>
    <x v="2"/>
    <x v="1"/>
    <s v="Linie 1"/>
    <n v="5001"/>
    <x v="0"/>
    <x v="0"/>
    <x v="0"/>
    <x v="0"/>
  </r>
  <r>
    <x v="0"/>
    <x v="0"/>
    <n v="58000099"/>
    <s v="Tilsiter Scheiben 150g"/>
    <d v="2021-08-20T00:00:00"/>
    <x v="0"/>
    <n v="7000117772"/>
    <n v="288"/>
    <x v="2"/>
    <x v="1"/>
    <n v="475.2"/>
    <n v="7.2716000000000003"/>
    <n v="2094.2208000000001"/>
    <x v="2"/>
    <x v="1"/>
    <s v="Linie 1"/>
    <n v="5001"/>
    <x v="0"/>
    <x v="0"/>
    <x v="0"/>
    <x v="0"/>
  </r>
  <r>
    <x v="0"/>
    <x v="0"/>
    <n v="58000230"/>
    <s v="TRENTIN Cheddar rot Scheiben 150g"/>
    <d v="2021-08-20T00:00:00"/>
    <x v="0"/>
    <n v="7000118483"/>
    <n v="271"/>
    <x v="2"/>
    <x v="1"/>
    <n v="447.15"/>
    <n v="9.1646999999999998"/>
    <n v="2483.6336999999999"/>
    <x v="2"/>
    <x v="1"/>
    <s v="Linie 1"/>
    <n v="5001"/>
    <x v="0"/>
    <x v="0"/>
    <x v="0"/>
    <x v="0"/>
  </r>
  <r>
    <x v="0"/>
    <x v="0"/>
    <n v="58000300"/>
    <s v="Hofburger Gouda 400g VLOG MAO 56215"/>
    <d v="2021-08-20T00:00:00"/>
    <x v="0"/>
    <n v="7000116624"/>
    <n v="0"/>
    <x v="2"/>
    <x v="1"/>
    <n v="0"/>
    <n v="22.683900000000001"/>
    <n v="0"/>
    <x v="3"/>
    <x v="2"/>
    <s v="Linie 31"/>
    <n v="5031"/>
    <x v="0"/>
    <x v="0"/>
    <x v="0"/>
    <x v="0"/>
  </r>
  <r>
    <x v="0"/>
    <x v="0"/>
    <n v="58000339"/>
    <s v="Cour di Malga Emmentaler Scheiben 150g"/>
    <d v="2021-08-20T00:00:00"/>
    <x v="0"/>
    <n v="7000118486"/>
    <n v="768"/>
    <x v="2"/>
    <x v="1"/>
    <n v="1267.2"/>
    <n v="8.4527000000000001"/>
    <n v="6491.6736000000001"/>
    <x v="2"/>
    <x v="1"/>
    <s v="Linie 1"/>
    <n v="5001"/>
    <x v="0"/>
    <x v="0"/>
    <x v="0"/>
    <x v="0"/>
  </r>
  <r>
    <x v="0"/>
    <x v="0"/>
    <n v="58000541"/>
    <s v="K-Classic Käse Snack Bergkäse-Gouda 220g VLOG"/>
    <d v="2021-08-20T00:00:00"/>
    <x v="0"/>
    <n v="7000116589"/>
    <n v="372"/>
    <x v="2"/>
    <x v="1"/>
    <n v="818.4"/>
    <n v="10.577"/>
    <n v="3934.6439999999998"/>
    <x v="1"/>
    <x v="1"/>
    <s v="Linie 35"/>
    <n v="5035"/>
    <x v="0"/>
    <x v="0"/>
    <x v="0"/>
    <x v="0"/>
  </r>
  <r>
    <x v="0"/>
    <x v="0"/>
    <n v="58000709"/>
    <s v="(F-FI) Milbona, Gruyère 9x150 g"/>
    <d v="2021-08-20T00:00:00"/>
    <x v="0"/>
    <n v="7000119000"/>
    <n v="68"/>
    <x v="2"/>
    <x v="2"/>
    <n v="91.8"/>
    <n v="14.4895"/>
    <n v="1330.1360999999999"/>
    <x v="4"/>
    <x v="3"/>
    <s v="Linie 23"/>
    <n v="5023"/>
    <x v="0"/>
    <x v="0"/>
    <x v="0"/>
    <x v="0"/>
  </r>
  <r>
    <x v="0"/>
    <x v="0"/>
    <n v="58000716"/>
    <s v="(I-DK) Milbona, BluFou 10x110g"/>
    <d v="2021-08-20T00:00:00"/>
    <x v="0"/>
    <n v="7000119282"/>
    <n v="68"/>
    <x v="2"/>
    <x v="2"/>
    <n v="74.8"/>
    <n v="6.5819999999999999"/>
    <n v="492.33359999999999"/>
    <x v="4"/>
    <x v="3"/>
    <s v="Linie 20"/>
    <n v="5020"/>
    <x v="0"/>
    <x v="0"/>
    <x v="0"/>
    <x v="0"/>
  </r>
  <r>
    <x v="0"/>
    <x v="0"/>
    <n v="58000721"/>
    <s v="(B-DK) Milbona, Mediterrane Kräuter 9x110g"/>
    <d v="2021-08-20T00:00:00"/>
    <x v="0"/>
    <n v="7000119311"/>
    <n v="102"/>
    <x v="2"/>
    <x v="2"/>
    <n v="100.98"/>
    <n v="6.7342000000000004"/>
    <n v="680.01951599999995"/>
    <x v="4"/>
    <x v="3"/>
    <s v="Linie 21"/>
    <n v="5021"/>
    <x v="0"/>
    <x v="0"/>
    <x v="0"/>
    <x v="0"/>
  </r>
  <r>
    <x v="0"/>
    <x v="0"/>
    <n v="58000726"/>
    <s v="(H-DK) Milbona, Pecorino Prezioso 10x100g"/>
    <d v="2021-08-20T00:00:00"/>
    <x v="0"/>
    <n v="7000119428"/>
    <n v="102"/>
    <x v="2"/>
    <x v="2"/>
    <n v="102"/>
    <n v="8.7861999999999991"/>
    <n v="896.19240000000002"/>
    <x v="4"/>
    <x v="3"/>
    <s v="Linie 23"/>
    <n v="5023"/>
    <x v="0"/>
    <x v="0"/>
    <x v="0"/>
    <x v="0"/>
  </r>
  <r>
    <x v="0"/>
    <x v="0"/>
    <n v="58000730"/>
    <s v="(I-PT) Milbona, BluFou 10x110g"/>
    <d v="2021-08-20T00:00:00"/>
    <x v="0"/>
    <n v="7000119284"/>
    <n v="136"/>
    <x v="2"/>
    <x v="2"/>
    <n v="149.6"/>
    <n v="6.5758000000000001"/>
    <n v="983.73968000000002"/>
    <x v="4"/>
    <x v="3"/>
    <s v="Linie 20"/>
    <n v="5020"/>
    <x v="0"/>
    <x v="0"/>
    <x v="0"/>
    <x v="0"/>
  </r>
  <r>
    <x v="0"/>
    <x v="0"/>
    <n v="58000731"/>
    <s v="(D-PT) Milbona, Unser Blütenkäse 10x100 g"/>
    <d v="2021-08-20T00:00:00"/>
    <x v="0"/>
    <n v="7000119413"/>
    <n v="68"/>
    <x v="2"/>
    <x v="2"/>
    <n v="68"/>
    <n v="9.4652999999999992"/>
    <n v="643.6404"/>
    <x v="4"/>
    <x v="3"/>
    <s v="Linie 22"/>
    <n v="5022"/>
    <x v="0"/>
    <x v="0"/>
    <x v="0"/>
    <x v="0"/>
  </r>
  <r>
    <x v="0"/>
    <x v="0"/>
    <n v="58000734"/>
    <s v="(Q-PT) Milbona, Rotweinkäse 9x110 g"/>
    <d v="2021-08-20T00:00:00"/>
    <x v="0"/>
    <n v="7000119312"/>
    <n v="68"/>
    <x v="2"/>
    <x v="2"/>
    <n v="67.319999999999993"/>
    <n v="7.4071999999999996"/>
    <n v="498.65270400000003"/>
    <x v="4"/>
    <x v="3"/>
    <s v="Linie 23"/>
    <n v="5023"/>
    <x v="0"/>
    <x v="0"/>
    <x v="0"/>
    <x v="0"/>
  </r>
  <r>
    <x v="0"/>
    <x v="0"/>
    <n v="58000739"/>
    <s v="(X-PT) Milbona, Scharfer Paul 8x150g"/>
    <d v="2021-08-20T00:00:00"/>
    <x v="0"/>
    <n v="7000119109"/>
    <n v="68"/>
    <x v="2"/>
    <x v="2"/>
    <n v="81.599999999999994"/>
    <n v="7.6052999999999997"/>
    <n v="620.59248000000002"/>
    <x v="4"/>
    <x v="3"/>
    <s v="Linie 22"/>
    <n v="5022"/>
    <x v="0"/>
    <x v="0"/>
    <x v="0"/>
    <x v="0"/>
  </r>
  <r>
    <x v="0"/>
    <x v="0"/>
    <n v="58000761"/>
    <s v="(F-AT) Meine Käserei, Gruyère 9x150g"/>
    <d v="2021-08-20T00:00:00"/>
    <x v="0"/>
    <n v="7000119011"/>
    <n v="68"/>
    <x v="2"/>
    <x v="2"/>
    <n v="91.8"/>
    <n v="14.4718"/>
    <n v="1328.51124"/>
    <x v="4"/>
    <x v="3"/>
    <s v="Linie 23"/>
    <n v="5023"/>
    <x v="0"/>
    <x v="0"/>
    <x v="0"/>
    <x v="0"/>
  </r>
  <r>
    <x v="0"/>
    <x v="0"/>
    <n v="58000765"/>
    <s v="(X-AT) Meine Käserei, Scharfer Paul 8x150g"/>
    <d v="2021-08-20T00:00:00"/>
    <x v="0"/>
    <n v="7000119110"/>
    <n v="68"/>
    <x v="2"/>
    <x v="2"/>
    <n v="81.599999999999994"/>
    <n v="7.6036000000000001"/>
    <n v="620.45375999999999"/>
    <x v="4"/>
    <x v="3"/>
    <s v="Linie 22"/>
    <n v="5022"/>
    <x v="0"/>
    <x v="0"/>
    <x v="0"/>
    <x v="0"/>
  </r>
  <r>
    <x v="0"/>
    <x v="0"/>
    <n v="58000772"/>
    <s v="(W-AT) Meine Käserei, Grünes Pesto 9x110g"/>
    <d v="2021-08-20T00:00:00"/>
    <x v="0"/>
    <n v="7000118885"/>
    <n v="68"/>
    <x v="2"/>
    <x v="2"/>
    <n v="67.319999999999993"/>
    <n v="7.2915999999999999"/>
    <n v="490.87051200000002"/>
    <x v="4"/>
    <x v="3"/>
    <s v="Linie 21"/>
    <n v="5021"/>
    <x v="0"/>
    <x v="0"/>
    <x v="0"/>
    <x v="0"/>
  </r>
  <r>
    <x v="0"/>
    <x v="0"/>
    <n v="58000826"/>
    <s v="(F) Meine Käserei, Gruyère 9x150g"/>
    <d v="2021-08-20T00:00:00"/>
    <x v="0"/>
    <n v="7000119014"/>
    <n v="255"/>
    <x v="2"/>
    <x v="2"/>
    <n v="344.25"/>
    <n v="14.4465"/>
    <n v="4973.207625"/>
    <x v="4"/>
    <x v="3"/>
    <s v="Linie 23"/>
    <n v="5023"/>
    <x v="0"/>
    <x v="0"/>
    <x v="0"/>
    <x v="0"/>
  </r>
  <r>
    <x v="0"/>
    <x v="0"/>
    <n v="58000830"/>
    <s v="(I) Meine Käserei, Blue Fou aus AT 10x110g"/>
    <d v="2021-08-20T00:00:00"/>
    <x v="0"/>
    <n v="7000118852"/>
    <n v="2550"/>
    <x v="2"/>
    <x v="2"/>
    <n v="2805"/>
    <n v="6.5404"/>
    <n v="18345.822"/>
    <x v="4"/>
    <x v="3"/>
    <s v="Linie 20"/>
    <n v="5020"/>
    <x v="0"/>
    <x v="0"/>
    <x v="0"/>
    <x v="0"/>
  </r>
  <r>
    <x v="0"/>
    <x v="0"/>
    <n v="58000838"/>
    <s v="(X) Meine Käserei, Scharfer Paul 8x150g"/>
    <d v="2021-08-20T00:00:00"/>
    <x v="0"/>
    <n v="7000119415"/>
    <n v="1530"/>
    <x v="2"/>
    <x v="2"/>
    <n v="1836"/>
    <n v="7.5674999999999999"/>
    <n v="13893.93"/>
    <x v="4"/>
    <x v="3"/>
    <s v="Linie 22"/>
    <n v="5022"/>
    <x v="0"/>
    <x v="0"/>
    <x v="0"/>
    <x v="0"/>
  </r>
  <r>
    <x v="0"/>
    <x v="0"/>
    <n v="58000845"/>
    <s v="(D) Meine Käserei, Unserer Blütenkäse 10x100g"/>
    <d v="2021-08-20T00:00:00"/>
    <x v="0"/>
    <n v="7000119416"/>
    <n v="2890"/>
    <x v="2"/>
    <x v="2"/>
    <n v="2890"/>
    <n v="9.4031000000000002"/>
    <n v="27174.958999999999"/>
    <x v="4"/>
    <x v="3"/>
    <s v="Linie 22"/>
    <n v="5022"/>
    <x v="0"/>
    <x v="0"/>
    <x v="0"/>
    <x v="0"/>
  </r>
  <r>
    <x v="0"/>
    <x v="0"/>
    <n v="58000846"/>
    <s v="(W) Meine Käserei, Grünes Pesto 9x110g"/>
    <d v="2021-08-20T00:00:00"/>
    <x v="0"/>
    <n v="7000119395"/>
    <n v="1020"/>
    <x v="2"/>
    <x v="2"/>
    <n v="1009.8"/>
    <n v="7.2548000000000004"/>
    <n v="7325.8970399999998"/>
    <x v="4"/>
    <x v="3"/>
    <s v="Linie 21"/>
    <n v="5021"/>
    <x v="0"/>
    <x v="0"/>
    <x v="0"/>
    <x v="0"/>
  </r>
  <r>
    <x v="0"/>
    <x v="0"/>
    <n v="58000859"/>
    <s v="(I-NL) Milbona, BluFou 10x110g"/>
    <d v="2021-08-20T00:00:00"/>
    <x v="0"/>
    <n v="7000119287"/>
    <n v="238"/>
    <x v="2"/>
    <x v="2"/>
    <n v="261.8"/>
    <n v="6.5780000000000003"/>
    <n v="1722.1204"/>
    <x v="4"/>
    <x v="3"/>
    <s v="Linie 20"/>
    <n v="5020"/>
    <x v="0"/>
    <x v="0"/>
    <x v="0"/>
    <x v="0"/>
  </r>
  <r>
    <x v="0"/>
    <x v="0"/>
    <n v="58000863"/>
    <s v="(H-NL) Milbona, Pecorino Prezioso 10x100g"/>
    <d v="2021-08-20T00:00:00"/>
    <x v="0"/>
    <n v="7000119440"/>
    <n v="238"/>
    <x v="2"/>
    <x v="2"/>
    <n v="238"/>
    <n v="8.7910000000000004"/>
    <n v="2092.2579999999998"/>
    <x v="4"/>
    <x v="3"/>
    <s v="Linie 23"/>
    <n v="5023"/>
    <x v="0"/>
    <x v="0"/>
    <x v="0"/>
    <x v="0"/>
  </r>
  <r>
    <x v="0"/>
    <x v="0"/>
    <n v="58000873"/>
    <s v="Meine Käserei Käsevielfalt 200g"/>
    <d v="2021-08-20T00:00:00"/>
    <x v="0"/>
    <n v="7000116472"/>
    <n v="1256"/>
    <x v="2"/>
    <x v="1"/>
    <n v="2512"/>
    <n v="13.468500000000001"/>
    <n v="16916.436000000002"/>
    <x v="1"/>
    <x v="1"/>
    <s v="Linie 33"/>
    <n v="5033"/>
    <x v="0"/>
    <x v="0"/>
    <x v="0"/>
    <x v="0"/>
  </r>
  <r>
    <x v="0"/>
    <x v="0"/>
    <n v="58000885"/>
    <s v="(I-IT) Milbona Käsetheke BluFou aus AT ca. 10x110g"/>
    <d v="2021-08-20T00:00:00"/>
    <x v="0"/>
    <n v="7000119289"/>
    <n v="272"/>
    <x v="2"/>
    <x v="2"/>
    <n v="299.2"/>
    <n v="6.5925000000000002"/>
    <n v="1972.4760000000001"/>
    <x v="4"/>
    <x v="3"/>
    <s v="Linie 20"/>
    <n v="5020"/>
    <x v="0"/>
    <x v="0"/>
    <x v="0"/>
    <x v="0"/>
  </r>
  <r>
    <x v="0"/>
    <x v="0"/>
    <n v="58000893"/>
    <s v="(I-ES) MILBONA, BluFou 10x110g"/>
    <d v="2021-08-20T00:00:00"/>
    <x v="0"/>
    <n v="7000118856"/>
    <n v="1224"/>
    <x v="2"/>
    <x v="2"/>
    <n v="1346.4"/>
    <n v="6.5758000000000001"/>
    <n v="8853.6571199999998"/>
    <x v="4"/>
    <x v="3"/>
    <s v="Linie 20"/>
    <n v="5020"/>
    <x v="0"/>
    <x v="0"/>
    <x v="0"/>
    <x v="0"/>
  </r>
  <r>
    <x v="0"/>
    <x v="0"/>
    <n v="58000919"/>
    <s v="(W-DK) Milbona, Grünes Pesto 9x110g"/>
    <d v="2021-08-20T00:00:00"/>
    <x v="0"/>
    <n v="7000119316"/>
    <n v="102"/>
    <x v="2"/>
    <x v="2"/>
    <n v="100.98"/>
    <n v="7.32"/>
    <n v="739.17359999999996"/>
    <x v="4"/>
    <x v="3"/>
    <s v="Linie 21"/>
    <n v="5021"/>
    <x v="0"/>
    <x v="0"/>
    <x v="0"/>
    <x v="0"/>
  </r>
  <r>
    <x v="0"/>
    <x v="0"/>
    <n v="58000920"/>
    <s v="(W-NL) Milbona, Grünes Pesto 9x110g"/>
    <d v="2021-08-20T00:00:00"/>
    <x v="0"/>
    <n v="7000119317"/>
    <n v="170"/>
    <x v="2"/>
    <x v="2"/>
    <n v="168.3"/>
    <n v="7.3190999999999997"/>
    <n v="1231.8045300000001"/>
    <x v="4"/>
    <x v="3"/>
    <s v="Linie 21"/>
    <n v="5021"/>
    <x v="0"/>
    <x v="0"/>
    <x v="0"/>
    <x v="0"/>
  </r>
  <r>
    <x v="0"/>
    <x v="0"/>
    <n v="58000927"/>
    <s v="(Q) Meine Käserei, Rotweinkäse 9x110g"/>
    <d v="2021-08-20T00:00:00"/>
    <x v="0"/>
    <n v="7000119397"/>
    <n v="1530"/>
    <x v="2"/>
    <x v="2"/>
    <n v="1514.7"/>
    <n v="7.3616999999999999"/>
    <n v="11150.76699"/>
    <x v="4"/>
    <x v="3"/>
    <s v="Linie 23"/>
    <n v="5023"/>
    <x v="0"/>
    <x v="0"/>
    <x v="0"/>
    <x v="0"/>
  </r>
  <r>
    <x v="0"/>
    <x v="0"/>
    <n v="58000928"/>
    <s v="(Q-AT) Meine Käserei, Rotweinkäse 9x110g"/>
    <d v="2021-08-20T00:00:00"/>
    <x v="0"/>
    <n v="7000118900"/>
    <n v="68"/>
    <x v="2"/>
    <x v="2"/>
    <n v="67.319999999999993"/>
    <n v="7.3989000000000003"/>
    <n v="498.09394800000001"/>
    <x v="4"/>
    <x v="3"/>
    <s v="Linie 23"/>
    <n v="5023"/>
    <x v="0"/>
    <x v="0"/>
    <x v="0"/>
    <x v="0"/>
  </r>
  <r>
    <x v="0"/>
    <x v="0"/>
    <n v="58000931"/>
    <s v="(Q-FI) Milbona Käsetheke, Rotweinkäse aus AT ca. 110g"/>
    <d v="2021-08-20T00:00:00"/>
    <x v="0"/>
    <n v="7000118902"/>
    <n v="136"/>
    <x v="2"/>
    <x v="2"/>
    <n v="134.63999999999999"/>
    <n v="7.4097"/>
    <n v="997.64200800000003"/>
    <x v="4"/>
    <x v="3"/>
    <s v="Linie 23"/>
    <n v="5023"/>
    <x v="0"/>
    <x v="0"/>
    <x v="0"/>
    <x v="0"/>
  </r>
  <r>
    <x v="0"/>
    <x v="0"/>
    <n v="58000954"/>
    <s v="(Q-RO) Milbona Käsetheke, Rotweinkäse aus AT ca. 9x110g"/>
    <d v="2021-08-20T00:00:00"/>
    <x v="0"/>
    <n v="7000119320"/>
    <n v="68"/>
    <x v="2"/>
    <x v="2"/>
    <n v="67.319999999999993"/>
    <n v="7.4071999999999996"/>
    <n v="498.65270400000003"/>
    <x v="4"/>
    <x v="3"/>
    <s v="Linie 23"/>
    <n v="5023"/>
    <x v="0"/>
    <x v="0"/>
    <x v="0"/>
    <x v="0"/>
  </r>
  <r>
    <x v="0"/>
    <x v="0"/>
    <n v="58000963"/>
    <s v="(Q-LT) Milbona Käsetheke, Rotweinkäse aus AT ca. 9x110g"/>
    <d v="2021-08-20T00:00:00"/>
    <x v="0"/>
    <n v="7000119322"/>
    <n v="136"/>
    <x v="2"/>
    <x v="2"/>
    <n v="134.63999999999999"/>
    <n v="7.4051999999999998"/>
    <n v="997.03612799999996"/>
    <x v="4"/>
    <x v="3"/>
    <s v="Linie 23"/>
    <n v="5023"/>
    <x v="0"/>
    <x v="0"/>
    <x v="0"/>
    <x v="0"/>
  </r>
  <r>
    <x v="0"/>
    <x v="0"/>
    <n v="58000971"/>
    <s v="(I-CH) Milbona Käsetheke, BluFou aus AT 10x110 g"/>
    <d v="2021-08-20T00:00:00"/>
    <x v="0"/>
    <n v="7000119294"/>
    <n v="136"/>
    <x v="2"/>
    <x v="2"/>
    <n v="149.6"/>
    <n v="6.6104000000000003"/>
    <n v="988.91584"/>
    <x v="4"/>
    <x v="3"/>
    <s v="Linie 20"/>
    <n v="5020"/>
    <x v="0"/>
    <x v="0"/>
    <x v="0"/>
    <x v="0"/>
  </r>
  <r>
    <x v="0"/>
    <x v="0"/>
    <n v="58000996"/>
    <s v="(I-SK) Milbona Käsetheke, Blu Fou 10x110 g"/>
    <d v="2021-08-20T00:00:00"/>
    <x v="0"/>
    <n v="7000119295"/>
    <n v="204"/>
    <x v="2"/>
    <x v="2"/>
    <n v="224.4"/>
    <n v="6.5730000000000004"/>
    <n v="1474.9811999999999"/>
    <x v="4"/>
    <x v="3"/>
    <s v="Linie 20"/>
    <n v="5020"/>
    <x v="0"/>
    <x v="0"/>
    <x v="0"/>
    <x v="0"/>
  </r>
  <r>
    <x v="0"/>
    <x v="0"/>
    <n v="58000998"/>
    <s v="(W-SK) Milbona Käsetheke, Grünes Pesto 9x110 g"/>
    <d v="2021-08-20T00:00:00"/>
    <x v="0"/>
    <n v="7000119398"/>
    <n v="204"/>
    <x v="2"/>
    <x v="2"/>
    <n v="201.96"/>
    <n v="7.3155999999999999"/>
    <n v="1477.458576"/>
    <x v="4"/>
    <x v="3"/>
    <s v="Linie 21"/>
    <n v="5021"/>
    <x v="0"/>
    <x v="0"/>
    <x v="0"/>
    <x v="0"/>
  </r>
  <r>
    <x v="0"/>
    <x v="0"/>
    <n v="58001001"/>
    <s v="(Q-SK) Milbona Käsetheke, Rotweinkäse 9x110 g"/>
    <d v="2021-08-20T00:00:00"/>
    <x v="0"/>
    <n v="7000119324"/>
    <n v="136"/>
    <x v="2"/>
    <x v="2"/>
    <n v="134.63999999999999"/>
    <n v="7.4090999999999996"/>
    <n v="997.56122400000004"/>
    <x v="4"/>
    <x v="3"/>
    <s v="Linie 23"/>
    <n v="5023"/>
    <x v="0"/>
    <x v="0"/>
    <x v="0"/>
    <x v="0"/>
  </r>
  <r>
    <x v="0"/>
    <x v="0"/>
    <n v="58001011"/>
    <s v="(AP) Meine Käserei, Orangenes Pesto 9x110g"/>
    <d v="2021-08-20T00:00:00"/>
    <x v="0"/>
    <n v="7000118916"/>
    <n v="510"/>
    <x v="2"/>
    <x v="2"/>
    <n v="504.9"/>
    <n v="7.2206999999999999"/>
    <n v="3645.7314299999998"/>
    <x v="4"/>
    <x v="3"/>
    <s v="Linie 21"/>
    <n v="5021"/>
    <x v="0"/>
    <x v="0"/>
    <x v="0"/>
    <x v="0"/>
  </r>
  <r>
    <x v="0"/>
    <x v="0"/>
    <n v="58001013"/>
    <s v="(W-FI) Milbona, Grünes Pesto 9x110g"/>
    <d v="2021-08-20T00:00:00"/>
    <x v="0"/>
    <n v="7000118917"/>
    <n v="102"/>
    <x v="2"/>
    <x v="2"/>
    <n v="100.98"/>
    <n v="7.32"/>
    <n v="739.17359999999996"/>
    <x v="4"/>
    <x v="3"/>
    <s v="Linie 21"/>
    <n v="5021"/>
    <x v="0"/>
    <x v="0"/>
    <x v="0"/>
    <x v="0"/>
  </r>
  <r>
    <x v="0"/>
    <x v="0"/>
    <n v="58001033"/>
    <s v="(AP-CZ) Milbona, oranges Pesto 9x110g"/>
    <d v="2021-08-20T00:00:00"/>
    <x v="0"/>
    <n v="7000118922"/>
    <n v="102"/>
    <x v="2"/>
    <x v="2"/>
    <n v="100.98"/>
    <n v="7.2614999999999998"/>
    <n v="733.26626999999996"/>
    <x v="4"/>
    <x v="3"/>
    <s v="Linie 21"/>
    <n v="5021"/>
    <x v="0"/>
    <x v="0"/>
    <x v="0"/>
    <x v="0"/>
  </r>
  <r>
    <x v="0"/>
    <x v="0"/>
    <n v="58001034"/>
    <s v="(AP-DK) Milbona, Orangenes Pesto 9x110g"/>
    <d v="2021-08-20T00:00:00"/>
    <x v="0"/>
    <n v="7000119327"/>
    <n v="68"/>
    <x v="2"/>
    <x v="2"/>
    <n v="67.319999999999993"/>
    <n v="7.2614999999999998"/>
    <n v="488.84417999999999"/>
    <x v="4"/>
    <x v="3"/>
    <s v="Linie 21"/>
    <n v="5021"/>
    <x v="0"/>
    <x v="0"/>
    <x v="0"/>
    <x v="0"/>
  </r>
  <r>
    <x v="0"/>
    <x v="0"/>
    <n v="58001047"/>
    <s v="(AP-SI) Milbona Käsetheke, Orangenes Pesto 9x110g"/>
    <d v="2021-08-20T00:00:00"/>
    <x v="0"/>
    <n v="7000118924"/>
    <n v="68"/>
    <x v="2"/>
    <x v="2"/>
    <n v="67.319999999999993"/>
    <n v="7.2614999999999998"/>
    <n v="488.84417999999999"/>
    <x v="4"/>
    <x v="3"/>
    <s v="Linie 21"/>
    <n v="5021"/>
    <x v="0"/>
    <x v="0"/>
    <x v="0"/>
    <x v="0"/>
  </r>
  <r>
    <x v="0"/>
    <x v="0"/>
    <n v="58001050"/>
    <s v="(AP-RO) Milbona Käsetheke, Orangenes Pesto 9x110g"/>
    <d v="2021-08-20T00:00:00"/>
    <x v="0"/>
    <n v="7000118925"/>
    <n v="204"/>
    <x v="2"/>
    <x v="2"/>
    <n v="201.96"/>
    <n v="7.2619999999999996"/>
    <n v="1466.6335200000001"/>
    <x v="4"/>
    <x v="3"/>
    <s v="Linie 21"/>
    <n v="5021"/>
    <x v="0"/>
    <x v="0"/>
    <x v="0"/>
    <x v="0"/>
  </r>
  <r>
    <x v="0"/>
    <x v="0"/>
    <n v="58001052"/>
    <s v="(W-RO) Milbona Käsetheke, Grünes Pesto 9x110g"/>
    <d v="2021-08-20T00:00:00"/>
    <x v="0"/>
    <n v="7000119329"/>
    <n v="68"/>
    <x v="2"/>
    <x v="2"/>
    <n v="67.319999999999993"/>
    <n v="7.3166000000000002"/>
    <n v="492.55351200000001"/>
    <x v="4"/>
    <x v="3"/>
    <s v="Linie 21"/>
    <n v="5021"/>
    <x v="0"/>
    <x v="0"/>
    <x v="0"/>
    <x v="0"/>
  </r>
  <r>
    <x v="0"/>
    <x v="0"/>
    <n v="58001061"/>
    <s v="(AS) Meine Käserei, Feuriger Niederländer 9x110g"/>
    <d v="2021-08-20T00:00:00"/>
    <x v="0"/>
    <n v="7000118927"/>
    <n v="1016"/>
    <x v="2"/>
    <x v="2"/>
    <n v="1005.84"/>
    <n v="6.87"/>
    <n v="6910.1207999999997"/>
    <x v="4"/>
    <x v="3"/>
    <s v="Linie 21"/>
    <n v="5021"/>
    <x v="0"/>
    <x v="0"/>
    <x v="0"/>
    <x v="0"/>
  </r>
  <r>
    <x v="0"/>
    <x v="0"/>
    <n v="58001066"/>
    <s v="TRENTIN Pecorino Schreiben 11x120g"/>
    <d v="2021-08-20T00:00:00"/>
    <x v="0"/>
    <n v="7000118487"/>
    <n v="0"/>
    <x v="2"/>
    <x v="1"/>
    <n v="0"/>
    <n v="12.438700000000001"/>
    <n v="0"/>
    <x v="2"/>
    <x v="1"/>
    <s v="Linie 1"/>
    <n v="5001"/>
    <x v="0"/>
    <x v="0"/>
    <x v="0"/>
    <x v="0"/>
  </r>
  <r>
    <x v="0"/>
    <x v="0"/>
    <n v="58001081"/>
    <s v="(X-PL) Milbona, Scharfer Paul 8x150g"/>
    <d v="2021-08-20T00:00:00"/>
    <x v="0"/>
    <n v="7000119208"/>
    <n v="136"/>
    <x v="2"/>
    <x v="2"/>
    <n v="163.19999999999999"/>
    <n v="7.6127000000000002"/>
    <n v="1242.39264"/>
    <x v="4"/>
    <x v="3"/>
    <s v="Linie 22"/>
    <n v="5022"/>
    <x v="0"/>
    <x v="0"/>
    <x v="0"/>
    <x v="0"/>
  </r>
  <r>
    <x v="0"/>
    <x v="0"/>
    <n v="58001091"/>
    <s v="(AP-HU) Milbona, Orangenes Pesto 9x110g"/>
    <d v="2021-08-20T00:00:00"/>
    <x v="0"/>
    <n v="7000118932"/>
    <n v="408"/>
    <x v="2"/>
    <x v="2"/>
    <n v="403.92"/>
    <n v="7.2595999999999998"/>
    <n v="2932.2976319999998"/>
    <x v="4"/>
    <x v="3"/>
    <s v="Linie 21"/>
    <n v="5021"/>
    <x v="0"/>
    <x v="0"/>
    <x v="0"/>
    <x v="0"/>
  </r>
  <r>
    <x v="0"/>
    <x v="0"/>
    <n v="58001094"/>
    <s v="(AP-SK) Milbona, Orangenes Pesto 9x110g"/>
    <d v="2021-08-20T00:00:00"/>
    <x v="0"/>
    <n v="7000118935"/>
    <n v="68"/>
    <x v="2"/>
    <x v="2"/>
    <n v="67.319999999999993"/>
    <n v="7.2595999999999998"/>
    <n v="488.716272"/>
    <x v="4"/>
    <x v="3"/>
    <s v="Linie 21"/>
    <n v="5021"/>
    <x v="0"/>
    <x v="0"/>
    <x v="0"/>
    <x v="0"/>
  </r>
  <r>
    <x v="0"/>
    <x v="0"/>
    <n v="58001094"/>
    <s v="(AP-SK) Milbona, Orangenes Pesto 9x110g"/>
    <d v="2021-08-20T00:00:00"/>
    <x v="0"/>
    <n v="7000119334"/>
    <n v="204"/>
    <x v="2"/>
    <x v="2"/>
    <n v="201.96"/>
    <n v="7.2595999999999998"/>
    <n v="1466.1488159999999"/>
    <x v="4"/>
    <x v="3"/>
    <s v="Linie 21"/>
    <n v="5021"/>
    <x v="0"/>
    <x v="0"/>
    <x v="0"/>
    <x v="0"/>
  </r>
  <r>
    <x v="0"/>
    <x v="0"/>
    <n v="58001095"/>
    <s v="(D-SK) Milbona, Unserer Blütenkäse 10x100g"/>
    <d v="2021-08-20T00:00:00"/>
    <x v="0"/>
    <n v="7000118981"/>
    <n v="68"/>
    <x v="2"/>
    <x v="2"/>
    <n v="68"/>
    <n v="9.4652999999999992"/>
    <n v="643.6404"/>
    <x v="4"/>
    <x v="3"/>
    <s v="Linie 22"/>
    <n v="5022"/>
    <x v="0"/>
    <x v="0"/>
    <x v="0"/>
    <x v="0"/>
  </r>
  <r>
    <x v="0"/>
    <x v="0"/>
    <n v="58001100"/>
    <s v="(F-SK) Milbona, Gruyère 9x150g"/>
    <d v="2021-08-20T00:00:00"/>
    <x v="0"/>
    <n v="7000119044"/>
    <n v="68"/>
    <x v="2"/>
    <x v="2"/>
    <n v="91.8"/>
    <n v="14.4877"/>
    <n v="1329.9708599999999"/>
    <x v="4"/>
    <x v="3"/>
    <s v="Linie 23"/>
    <n v="5023"/>
    <x v="0"/>
    <x v="0"/>
    <x v="0"/>
    <x v="0"/>
  </r>
  <r>
    <x v="0"/>
    <x v="0"/>
    <n v="58001108"/>
    <s v="(W-IE) Milbona, Grünes Pesto 9x110g"/>
    <d v="2021-08-20T00:00:00"/>
    <x v="0"/>
    <n v="7000119335"/>
    <n v="272"/>
    <x v="2"/>
    <x v="2"/>
    <n v="269.27999999999997"/>
    <n v="7.3167"/>
    <n v="1970.240976"/>
    <x v="4"/>
    <x v="3"/>
    <s v="Linie 21"/>
    <n v="5021"/>
    <x v="0"/>
    <x v="0"/>
    <x v="0"/>
    <x v="0"/>
  </r>
  <r>
    <x v="0"/>
    <x v="0"/>
    <n v="58001109"/>
    <s v="(Q-IE) Milbona, Rotweinkäse 9x110g"/>
    <d v="2021-08-20T00:00:00"/>
    <x v="0"/>
    <n v="7000119336"/>
    <n v="272"/>
    <x v="2"/>
    <x v="2"/>
    <n v="269.27999999999997"/>
    <n v="7.4082999999999997"/>
    <n v="1994.9070240000001"/>
    <x v="4"/>
    <x v="3"/>
    <s v="Linie 23"/>
    <n v="5023"/>
    <x v="0"/>
    <x v="0"/>
    <x v="0"/>
    <x v="0"/>
  </r>
  <r>
    <x v="0"/>
    <x v="0"/>
    <n v="58001110"/>
    <s v="(AP-IE) Milbona, Orangenes Pesto 9x110g"/>
    <d v="2021-08-20T00:00:00"/>
    <x v="0"/>
    <n v="7000118940"/>
    <n v="272"/>
    <x v="2"/>
    <x v="2"/>
    <n v="269.27999999999997"/>
    <n v="7.2621000000000002"/>
    <n v="1955.538288"/>
    <x v="4"/>
    <x v="3"/>
    <s v="Linie 21"/>
    <n v="5021"/>
    <x v="0"/>
    <x v="0"/>
    <x v="0"/>
    <x v="0"/>
  </r>
  <r>
    <x v="0"/>
    <x v="0"/>
    <n v="58001110"/>
    <s v="(AP-IE) Milbona, Orangenes Pesto 9x110g"/>
    <d v="2021-08-20T00:00:00"/>
    <x v="0"/>
    <n v="7000119337"/>
    <n v="204"/>
    <x v="2"/>
    <x v="2"/>
    <n v="201.96"/>
    <n v="7.2621000000000002"/>
    <n v="1466.653716"/>
    <x v="4"/>
    <x v="3"/>
    <s v="Linie 21"/>
    <n v="5021"/>
    <x v="0"/>
    <x v="0"/>
    <x v="0"/>
    <x v="0"/>
  </r>
  <r>
    <x v="0"/>
    <x v="0"/>
    <n v="58001138"/>
    <s v="(AP-CH) Milbona, Orangenes Pesto 9x110g"/>
    <d v="2021-08-20T00:00:00"/>
    <x v="0"/>
    <n v="7000118941"/>
    <n v="170"/>
    <x v="2"/>
    <x v="2"/>
    <n v="168.3"/>
    <n v="7.2958999999999996"/>
    <n v="1227.8999699999999"/>
    <x v="4"/>
    <x v="3"/>
    <s v="Linie 21"/>
    <n v="5021"/>
    <x v="0"/>
    <x v="0"/>
    <x v="0"/>
    <x v="0"/>
  </r>
  <r>
    <x v="0"/>
    <x v="0"/>
    <n v="58001138"/>
    <s v="(AP-CH) Milbona, Orangenes Pesto 9x110g"/>
    <d v="2021-08-20T00:00:00"/>
    <x v="0"/>
    <n v="7000119338"/>
    <n v="102"/>
    <x v="2"/>
    <x v="2"/>
    <n v="100.98"/>
    <n v="7.2958999999999996"/>
    <n v="736.73998200000005"/>
    <x v="4"/>
    <x v="3"/>
    <s v="Linie 21"/>
    <n v="5021"/>
    <x v="0"/>
    <x v="0"/>
    <x v="0"/>
    <x v="0"/>
  </r>
  <r>
    <x v="0"/>
    <x v="0"/>
    <n v="58001140"/>
    <s v="(Q-CH) Milbona, Rotweinkäse 9x110g"/>
    <d v="2021-08-20T00:00:00"/>
    <x v="0"/>
    <n v="7000119339"/>
    <n v="68"/>
    <x v="2"/>
    <x v="2"/>
    <n v="67.319999999999993"/>
    <n v="7.4420999999999999"/>
    <n v="501.00217199999997"/>
    <x v="4"/>
    <x v="3"/>
    <s v="Linie 23"/>
    <n v="5023"/>
    <x v="0"/>
    <x v="0"/>
    <x v="0"/>
    <x v="0"/>
  </r>
  <r>
    <x v="0"/>
    <x v="0"/>
    <n v="58001142"/>
    <s v="(AS-AT) Meine Käserei, Feuriger Niederländer 9x110g"/>
    <d v="2021-08-20T00:00:00"/>
    <x v="0"/>
    <n v="7000118943"/>
    <n v="68"/>
    <x v="2"/>
    <x v="2"/>
    <n v="67.319999999999993"/>
    <n v="6.8868999999999998"/>
    <n v="463.62610799999999"/>
    <x v="4"/>
    <x v="3"/>
    <s v="Linie 21"/>
    <n v="5021"/>
    <x v="0"/>
    <x v="0"/>
    <x v="0"/>
    <x v="0"/>
  </r>
  <r>
    <x v="0"/>
    <x v="0"/>
    <n v="58001143"/>
    <s v="(BB) Meine Käserei, Paprika-Chili-Brie 9x110g"/>
    <d v="2021-08-20T00:00:00"/>
    <x v="0"/>
    <n v="7000119729"/>
    <n v="935"/>
    <x v="2"/>
    <x v="2"/>
    <n v="925.65"/>
    <n v="8.6516999999999999"/>
    <n v="8008.446105"/>
    <x v="4"/>
    <x v="3"/>
    <s v="Linie 29"/>
    <n v="5029"/>
    <x v="0"/>
    <x v="0"/>
    <x v="0"/>
    <x v="0"/>
  </r>
  <r>
    <x v="0"/>
    <x v="0"/>
    <m/>
    <s v="Reinigung - 3010"/>
    <d v="2021-08-20T00:00:00"/>
    <x v="0"/>
    <n v="7000119501"/>
    <n v="0"/>
    <x v="3"/>
    <x v="3"/>
    <n v="0"/>
    <n v="0"/>
    <n v="0"/>
    <x v="0"/>
    <x v="0"/>
    <s v="Füller unter M1"/>
    <n v="3010"/>
    <x v="0"/>
    <x v="0"/>
    <x v="0"/>
    <x v="0"/>
  </r>
  <r>
    <x v="0"/>
    <x v="0"/>
    <m/>
    <s v="Reinigung - 3020"/>
    <d v="2021-08-20T00:00:00"/>
    <x v="0"/>
    <n v="7000119510"/>
    <n v="0"/>
    <x v="3"/>
    <x v="3"/>
    <n v="0"/>
    <n v="0"/>
    <n v="0"/>
    <x v="0"/>
    <x v="0"/>
    <s v="Füller unter M2"/>
    <n v="3020"/>
    <x v="0"/>
    <x v="0"/>
    <x v="0"/>
    <x v="0"/>
  </r>
  <r>
    <x v="0"/>
    <x v="0"/>
    <m/>
    <s v="Reinigung-3030"/>
    <d v="2021-08-20T00:00:00"/>
    <x v="0"/>
    <n v="7000119221"/>
    <n v="0"/>
    <x v="3"/>
    <x v="3"/>
    <n v="0"/>
    <n v="0"/>
    <n v="0"/>
    <x v="0"/>
    <x v="0"/>
    <s v="Füller unter Thrun 2"/>
    <n v="3030"/>
    <x v="0"/>
    <x v="0"/>
    <x v="0"/>
    <x v="0"/>
  </r>
  <r>
    <x v="0"/>
    <x v="0"/>
    <m/>
    <s v="Reinigung-3040"/>
    <d v="2021-08-20T00:00:00"/>
    <x v="0"/>
    <n v="7000119182"/>
    <n v="0"/>
    <x v="3"/>
    <x v="3"/>
    <n v="0"/>
    <n v="0"/>
    <n v="0"/>
    <x v="0"/>
    <x v="0"/>
    <s v="Füller unter UHT"/>
    <n v="3040"/>
    <x v="0"/>
    <x v="0"/>
    <x v="0"/>
    <x v="0"/>
  </r>
  <r>
    <x v="0"/>
    <x v="0"/>
    <m/>
    <s v="Reinigung-5022"/>
    <d v="2021-08-20T00:00:00"/>
    <x v="0"/>
    <n v="7000118984"/>
    <n v="0.01"/>
    <x v="1"/>
    <x v="0"/>
    <n v="0"/>
    <n v="0"/>
    <n v="0"/>
    <x v="4"/>
    <x v="3"/>
    <s v="Linie 22"/>
    <n v="5022"/>
    <x v="0"/>
    <x v="0"/>
    <x v="0"/>
    <x v="0"/>
  </r>
  <r>
    <x v="0"/>
    <x v="0"/>
    <m/>
    <s v="Reinigung-5023"/>
    <d v="2021-08-20T00:00:00"/>
    <x v="0"/>
    <n v="7000119047"/>
    <n v="1.3"/>
    <x v="1"/>
    <x v="0"/>
    <n v="0"/>
    <n v="0"/>
    <n v="0"/>
    <x v="4"/>
    <x v="3"/>
    <s v="Linie 23"/>
    <n v="5023"/>
    <x v="0"/>
    <x v="0"/>
    <x v="0"/>
    <x v="0"/>
  </r>
  <r>
    <x v="0"/>
    <x v="0"/>
    <m/>
    <s v="Reinigung-5023"/>
    <d v="2021-08-20T00:00:00"/>
    <x v="0"/>
    <n v="7000119538"/>
    <n v="0.01"/>
    <x v="1"/>
    <x v="0"/>
    <n v="0"/>
    <n v="0"/>
    <n v="0"/>
    <x v="4"/>
    <x v="3"/>
    <s v="Linie 23"/>
    <n v="5023"/>
    <x v="0"/>
    <x v="0"/>
    <x v="0"/>
    <x v="0"/>
  </r>
  <r>
    <x v="0"/>
    <x v="0"/>
    <m/>
    <s v="Reinigung-5031"/>
    <d v="2021-08-20T00:00:00"/>
    <x v="0"/>
    <n v="7000116687"/>
    <n v="0"/>
    <x v="3"/>
    <x v="3"/>
    <n v="0"/>
    <n v="0"/>
    <n v="0"/>
    <x v="3"/>
    <x v="2"/>
    <s v="Linie 31"/>
    <n v="5031"/>
    <x v="0"/>
    <x v="0"/>
    <x v="0"/>
    <x v="0"/>
  </r>
  <r>
    <x v="0"/>
    <x v="0"/>
    <m/>
    <s v="Reinigung-5330"/>
    <d v="2021-08-20T00:00:00"/>
    <x v="0"/>
    <n v="7000118693"/>
    <n v="0"/>
    <x v="3"/>
    <x v="3"/>
    <n v="0"/>
    <n v="0"/>
    <n v="0"/>
    <x v="2"/>
    <x v="1"/>
    <s v="Wurstverpackung"/>
    <n v="5330"/>
    <x v="0"/>
    <x v="0"/>
    <x v="0"/>
    <x v="0"/>
  </r>
  <r>
    <x v="0"/>
    <x v="0"/>
    <m/>
    <s v="Trockenreinigung-5021"/>
    <d v="2021-08-20T00:00:00"/>
    <x v="0"/>
    <n v="7000118948"/>
    <n v="0"/>
    <x v="3"/>
    <x v="3"/>
    <n v="0"/>
    <n v="0"/>
    <n v="0"/>
    <x v="4"/>
    <x v="3"/>
    <s v="Linie 21"/>
    <n v="5021"/>
    <x v="0"/>
    <x v="0"/>
    <x v="0"/>
    <x v="0"/>
  </r>
  <r>
    <x v="0"/>
    <x v="0"/>
    <m/>
    <s v="Trockenreinigung-5021"/>
    <d v="2021-08-20T00:00:00"/>
    <x v="0"/>
    <n v="7000118949"/>
    <n v="0"/>
    <x v="3"/>
    <x v="3"/>
    <n v="0"/>
    <n v="0"/>
    <n v="0"/>
    <x v="4"/>
    <x v="3"/>
    <s v="Linie 21"/>
    <n v="5021"/>
    <x v="0"/>
    <x v="0"/>
    <x v="0"/>
    <x v="0"/>
  </r>
  <r>
    <x v="0"/>
    <x v="0"/>
    <m/>
    <s v="Trockenreinigung-5021"/>
    <d v="2021-08-20T00:00:00"/>
    <x v="0"/>
    <n v="7000118951"/>
    <n v="0"/>
    <x v="3"/>
    <x v="3"/>
    <n v="0"/>
    <n v="0"/>
    <n v="0"/>
    <x v="4"/>
    <x v="3"/>
    <s v="Linie 21"/>
    <n v="5021"/>
    <x v="0"/>
    <x v="0"/>
    <x v="0"/>
    <x v="0"/>
  </r>
  <r>
    <x v="0"/>
    <x v="0"/>
    <m/>
    <s v="Trockenreinigung-5021"/>
    <d v="2021-08-20T00:00:00"/>
    <x v="0"/>
    <n v="7000119373"/>
    <n v="0"/>
    <x v="3"/>
    <x v="3"/>
    <n v="0"/>
    <n v="0"/>
    <n v="0"/>
    <x v="4"/>
    <x v="3"/>
    <s v="Linie 21"/>
    <n v="5021"/>
    <x v="0"/>
    <x v="0"/>
    <x v="0"/>
    <x v="0"/>
  </r>
  <r>
    <x v="0"/>
    <x v="0"/>
    <n v="48000194"/>
    <s v="NKS Havarti Dill 200g ES"/>
    <d v="2021-08-21T00:00:00"/>
    <x v="0"/>
    <n v="7000118507"/>
    <n v="1824"/>
    <x v="1"/>
    <x v="0"/>
    <n v="364.8"/>
    <n v="1.0491999999999999"/>
    <n v="1913.7408"/>
    <x v="2"/>
    <x v="1"/>
    <s v="Linie 1"/>
    <n v="5001"/>
    <x v="0"/>
    <x v="0"/>
    <x v="0"/>
    <x v="0"/>
  </r>
  <r>
    <x v="0"/>
    <x v="0"/>
    <n v="58000888"/>
    <s v="(B-ES) MILBONA, Mediterrane Kräuter 9x110g"/>
    <d v="2021-08-21T00:00:00"/>
    <x v="0"/>
    <n v="7000119315"/>
    <n v="408"/>
    <x v="2"/>
    <x v="2"/>
    <n v="403.92"/>
    <n v="6.7248000000000001"/>
    <n v="2716.2812159999999"/>
    <x v="4"/>
    <x v="3"/>
    <s v="Linie 21"/>
    <n v="5021"/>
    <x v="0"/>
    <x v="0"/>
    <x v="0"/>
    <x v="0"/>
  </r>
  <r>
    <x v="0"/>
    <x v="0"/>
    <n v="58000892"/>
    <s v="(H-ES) MILBONA, Pecorino Prezioso 10x100g"/>
    <d v="2021-08-21T00:00:00"/>
    <x v="0"/>
    <n v="7000119445"/>
    <n v="68"/>
    <x v="2"/>
    <x v="2"/>
    <n v="68"/>
    <n v="8.7815999999999992"/>
    <n v="597.14880000000005"/>
    <x v="4"/>
    <x v="3"/>
    <s v="Linie 23"/>
    <n v="5023"/>
    <x v="0"/>
    <x v="0"/>
    <x v="0"/>
    <x v="0"/>
  </r>
  <r>
    <x v="0"/>
    <x v="0"/>
    <n v="58000951"/>
    <s v="(B-RO) Milbona Käsetheke, mediterraner Kräuterkäse 9x110g"/>
    <d v="2021-08-21T00:00:00"/>
    <x v="0"/>
    <n v="7000119319"/>
    <n v="136"/>
    <x v="2"/>
    <x v="2"/>
    <n v="134.63999999999999"/>
    <n v="6.7297000000000002"/>
    <n v="906.08680800000002"/>
    <x v="4"/>
    <x v="3"/>
    <s v="Linie 21"/>
    <n v="5021"/>
    <x v="0"/>
    <x v="0"/>
    <x v="0"/>
    <x v="0"/>
  </r>
  <r>
    <x v="0"/>
    <x v="0"/>
    <n v="58000952"/>
    <s v="(H-RO) Milbona Käsetheke, Pecorino aus IT 10x100g"/>
    <d v="2021-08-21T00:00:00"/>
    <x v="0"/>
    <n v="7000119448"/>
    <n v="136"/>
    <x v="2"/>
    <x v="2"/>
    <n v="136"/>
    <n v="8.7815999999999992"/>
    <n v="1194.2976000000001"/>
    <x v="4"/>
    <x v="3"/>
    <s v="Linie 23"/>
    <n v="5023"/>
    <x v="0"/>
    <x v="0"/>
    <x v="0"/>
    <x v="0"/>
  </r>
  <r>
    <x v="0"/>
    <x v="0"/>
    <n v="58000962"/>
    <s v="(H-LT) Milbona Käsetheke, Pecorino aus IT 10x100g"/>
    <d v="2021-08-21T00:00:00"/>
    <x v="0"/>
    <n v="7000119449"/>
    <n v="68"/>
    <x v="2"/>
    <x v="2"/>
    <n v="68"/>
    <n v="8.7827000000000002"/>
    <n v="597.22360000000003"/>
    <x v="4"/>
    <x v="3"/>
    <s v="Linie 23"/>
    <n v="5023"/>
    <x v="0"/>
    <x v="0"/>
    <x v="0"/>
    <x v="0"/>
  </r>
  <r>
    <x v="0"/>
    <x v="0"/>
    <n v="58001029"/>
    <s v="(I-IE) Milbona Käsetheke, Blu-Fou 10x110g"/>
    <d v="2021-08-21T00:00:00"/>
    <x v="0"/>
    <n v="7000119298"/>
    <n v="340"/>
    <x v="2"/>
    <x v="2"/>
    <n v="374"/>
    <n v="6.5814000000000004"/>
    <n v="2461.4436000000001"/>
    <x v="4"/>
    <x v="3"/>
    <s v="Linie 20"/>
    <n v="5020"/>
    <x v="0"/>
    <x v="0"/>
    <x v="0"/>
    <x v="0"/>
  </r>
  <r>
    <x v="0"/>
    <x v="0"/>
    <m/>
    <s v="Reinigung-5022"/>
    <d v="2021-08-21T00:00:00"/>
    <x v="0"/>
    <n v="7000119422"/>
    <n v="0.01"/>
    <x v="1"/>
    <x v="0"/>
    <n v="0"/>
    <n v="0"/>
    <n v="0"/>
    <x v="4"/>
    <x v="3"/>
    <s v="Linie 22"/>
    <n v="5022"/>
    <x v="0"/>
    <x v="0"/>
    <x v="0"/>
    <x v="0"/>
  </r>
  <r>
    <x v="0"/>
    <x v="0"/>
    <m/>
    <s v="Reinigung-5035"/>
    <d v="2021-08-21T00:00:00"/>
    <x v="0"/>
    <n v="7000117435"/>
    <n v="0"/>
    <x v="3"/>
    <x v="3"/>
    <n v="0"/>
    <n v="0"/>
    <n v="0"/>
    <x v="1"/>
    <x v="1"/>
    <s v="Linie 35"/>
    <n v="5035"/>
    <x v="0"/>
    <x v="0"/>
    <x v="0"/>
    <x v="0"/>
  </r>
  <r>
    <x v="0"/>
    <x v="0"/>
    <n v="58000689"/>
    <s v="(I-SE) MILBONA, BluFou 10x110g"/>
    <d v="2021-08-22T00:00:00"/>
    <x v="0"/>
    <n v="7000118847"/>
    <n v="68"/>
    <x v="2"/>
    <x v="2"/>
    <n v="74.8"/>
    <n v="6.5807000000000002"/>
    <n v="492.23635999999999"/>
    <x v="4"/>
    <x v="3"/>
    <s v="Linie 20"/>
    <n v="5020"/>
    <x v="0"/>
    <x v="0"/>
    <x v="0"/>
    <x v="0"/>
  </r>
  <r>
    <x v="0"/>
    <x v="0"/>
    <n v="58000703"/>
    <s v="(I-FI) Milbona, BluFou 10x110g"/>
    <d v="2021-08-22T00:00:00"/>
    <x v="0"/>
    <n v="7000119486"/>
    <n v="272"/>
    <x v="2"/>
    <x v="2"/>
    <n v="299.2"/>
    <n v="6.5829000000000004"/>
    <n v="1969.6036799999999"/>
    <x v="4"/>
    <x v="3"/>
    <s v="Linie 20"/>
    <n v="5020"/>
    <x v="0"/>
    <x v="0"/>
    <x v="0"/>
    <x v="0"/>
  </r>
  <r>
    <x v="0"/>
    <x v="0"/>
    <n v="58000746"/>
    <s v="(B-IE) Milbona Käsetheke, Mediterrane Kräuter NL 9x110 g"/>
    <d v="2021-08-22T00:00:00"/>
    <x v="0"/>
    <n v="7000119313"/>
    <n v="204"/>
    <x v="2"/>
    <x v="2"/>
    <n v="201.96"/>
    <n v="6.7253999999999996"/>
    <n v="1358.261784"/>
    <x v="4"/>
    <x v="3"/>
    <s v="Linie 21"/>
    <n v="5021"/>
    <x v="0"/>
    <x v="0"/>
    <x v="0"/>
    <x v="0"/>
  </r>
  <r>
    <x v="0"/>
    <x v="0"/>
    <n v="58000751"/>
    <s v="(H-IE) Milbona Käsetheke, Pecorino Prezioso IT 10x100 g"/>
    <d v="2021-08-22T00:00:00"/>
    <x v="0"/>
    <n v="7000119434"/>
    <n v="136"/>
    <x v="2"/>
    <x v="2"/>
    <n v="136"/>
    <n v="8.7841000000000005"/>
    <n v="1194.6376"/>
    <x v="4"/>
    <x v="3"/>
    <s v="Linie 23"/>
    <n v="5023"/>
    <x v="0"/>
    <x v="0"/>
    <x v="0"/>
    <x v="0"/>
  </r>
  <r>
    <x v="0"/>
    <x v="0"/>
    <n v="58000831"/>
    <s v="(B) Meine Käserei, Med. Kräuterkäse 9x110g"/>
    <d v="2021-08-22T00:00:00"/>
    <x v="0"/>
    <n v="7000119394"/>
    <n v="1105"/>
    <x v="2"/>
    <x v="2"/>
    <n v="1093.95"/>
    <n v="6.665"/>
    <n v="7291.1767499999996"/>
    <x v="4"/>
    <x v="3"/>
    <s v="Linie 21"/>
    <n v="5021"/>
    <x v="0"/>
    <x v="0"/>
    <x v="0"/>
    <x v="0"/>
  </r>
  <r>
    <x v="0"/>
    <x v="0"/>
    <n v="58000851"/>
    <s v="(I-PL) Käsetheke, Blu Fou 10x110g"/>
    <d v="2021-08-22T00:00:00"/>
    <x v="0"/>
    <n v="7000119484"/>
    <n v="136"/>
    <x v="2"/>
    <x v="2"/>
    <n v="149.6"/>
    <n v="6.5758000000000001"/>
    <n v="983.73968000000002"/>
    <x v="4"/>
    <x v="3"/>
    <s v="Linie 20"/>
    <n v="5020"/>
    <x v="0"/>
    <x v="0"/>
    <x v="0"/>
    <x v="0"/>
  </r>
  <r>
    <x v="0"/>
    <x v="0"/>
    <n v="58000940"/>
    <s v="(I-CY) Milbona Käsetheke, BluFou aus AT 10x110g"/>
    <d v="2021-08-22T00:00:00"/>
    <x v="0"/>
    <n v="7000118857"/>
    <n v="34"/>
    <x v="2"/>
    <x v="2"/>
    <n v="37.4"/>
    <n v="6.5814000000000004"/>
    <n v="246.14436000000001"/>
    <x v="4"/>
    <x v="3"/>
    <s v="Linie 20"/>
    <n v="5020"/>
    <x v="0"/>
    <x v="0"/>
    <x v="0"/>
    <x v="0"/>
  </r>
  <r>
    <x v="0"/>
    <x v="0"/>
    <n v="58000961"/>
    <s v="(B-LT) Milbona Käsetheke, mediterraner Kräuterkäse 9x110g"/>
    <d v="2021-08-22T00:00:00"/>
    <x v="0"/>
    <n v="7000119321"/>
    <n v="204"/>
    <x v="2"/>
    <x v="2"/>
    <n v="201.96"/>
    <n v="6.6875"/>
    <n v="1350.6075000000001"/>
    <x v="4"/>
    <x v="3"/>
    <s v="Linie 21"/>
    <n v="5021"/>
    <x v="0"/>
    <x v="0"/>
    <x v="0"/>
    <x v="0"/>
  </r>
  <r>
    <x v="0"/>
    <x v="0"/>
    <n v="58000999"/>
    <s v="(B-SK) Milbona Käsetheke, Med. Kräuterkäse 9x110 g"/>
    <d v="2021-08-22T00:00:00"/>
    <x v="0"/>
    <n v="7000119323"/>
    <n v="136"/>
    <x v="2"/>
    <x v="2"/>
    <n v="134.63999999999999"/>
    <n v="6.7214999999999998"/>
    <n v="904.98275999999998"/>
    <x v="4"/>
    <x v="3"/>
    <s v="Linie 21"/>
    <n v="5021"/>
    <x v="0"/>
    <x v="0"/>
    <x v="0"/>
    <x v="0"/>
  </r>
  <r>
    <x v="0"/>
    <x v="0"/>
    <n v="58001009"/>
    <s v="(AM) Meine Käserei, Kellergeist 10x100g"/>
    <d v="2021-08-22T00:00:00"/>
    <x v="0"/>
    <n v="7000119417"/>
    <n v="2040"/>
    <x v="2"/>
    <x v="2"/>
    <n v="2040"/>
    <n v="8.0266999999999999"/>
    <n v="16374.468000000001"/>
    <x v="4"/>
    <x v="3"/>
    <s v="Linie 22"/>
    <n v="5022"/>
    <x v="0"/>
    <x v="0"/>
    <x v="0"/>
    <x v="0"/>
  </r>
  <r>
    <x v="0"/>
    <x v="0"/>
    <n v="58001010"/>
    <s v="(AN) Meine Käserei, Bruschetta 9x110g"/>
    <d v="2021-08-22T00:00:00"/>
    <x v="0"/>
    <n v="7000119399"/>
    <n v="1105"/>
    <x v="2"/>
    <x v="2"/>
    <n v="1093.95"/>
    <n v="7.2190000000000003"/>
    <n v="7897.22505"/>
    <x v="4"/>
    <x v="3"/>
    <s v="Linie 21"/>
    <n v="5021"/>
    <x v="0"/>
    <x v="0"/>
    <x v="0"/>
    <x v="0"/>
  </r>
  <r>
    <x v="0"/>
    <x v="0"/>
    <n v="58001059"/>
    <s v="(AU) Meine Käserei, Old Amsterdam 10x100g"/>
    <d v="2021-08-22T00:00:00"/>
    <x v="0"/>
    <n v="7000119418"/>
    <n v="1955"/>
    <x v="2"/>
    <x v="2"/>
    <n v="1955"/>
    <n v="10.8475"/>
    <n v="21206.862499999999"/>
    <x v="4"/>
    <x v="3"/>
    <s v="Linie 22"/>
    <n v="5022"/>
    <x v="0"/>
    <x v="0"/>
    <x v="0"/>
    <x v="0"/>
  </r>
  <r>
    <x v="0"/>
    <x v="0"/>
    <n v="58001065"/>
    <s v="(B-CH) Milbona, Mediterraner Kräuterkäse 9x110g"/>
    <d v="2021-08-22T00:00:00"/>
    <x v="0"/>
    <n v="7000119330"/>
    <n v="68"/>
    <x v="2"/>
    <x v="2"/>
    <n v="67.319999999999993"/>
    <n v="6.7577999999999996"/>
    <n v="454.93509599999999"/>
    <x v="4"/>
    <x v="3"/>
    <s v="Linie 21"/>
    <n v="5021"/>
    <x v="0"/>
    <x v="0"/>
    <x v="0"/>
    <x v="0"/>
  </r>
  <r>
    <x v="0"/>
    <x v="0"/>
    <n v="58001077"/>
    <s v="(AN-LT) Milbona, Bruschetta 9x110g"/>
    <d v="2021-08-22T00:00:00"/>
    <x v="0"/>
    <n v="7000119331"/>
    <n v="136"/>
    <x v="2"/>
    <x v="2"/>
    <n v="134.63999999999999"/>
    <n v="7.2906000000000004"/>
    <n v="981.60638400000005"/>
    <x v="4"/>
    <x v="3"/>
    <s v="Linie 21"/>
    <n v="5021"/>
    <x v="0"/>
    <x v="0"/>
    <x v="0"/>
    <x v="0"/>
  </r>
  <r>
    <x v="0"/>
    <x v="0"/>
    <n v="58001080"/>
    <s v="(B-BG) Milbona, Med. Kräuterkäse 9x110g"/>
    <d v="2021-08-22T00:00:00"/>
    <x v="0"/>
    <n v="7000119332"/>
    <n v="68"/>
    <x v="2"/>
    <x v="2"/>
    <n v="67.319999999999993"/>
    <n v="6.7332000000000001"/>
    <n v="453.27902399999999"/>
    <x v="4"/>
    <x v="3"/>
    <s v="Linie 21"/>
    <n v="5021"/>
    <x v="0"/>
    <x v="0"/>
    <x v="0"/>
    <x v="0"/>
  </r>
  <r>
    <x v="0"/>
    <x v="0"/>
    <n v="58001083"/>
    <s v="(AU-ES) Milbona, Old Amsterdam 10x100g"/>
    <d v="2021-08-22T00:00:00"/>
    <x v="0"/>
    <n v="7000119419"/>
    <n v="544"/>
    <x v="2"/>
    <x v="2"/>
    <n v="544"/>
    <n v="10.891"/>
    <n v="5924.7039999999997"/>
    <x v="4"/>
    <x v="3"/>
    <s v="Linie 22"/>
    <n v="5022"/>
    <x v="0"/>
    <x v="0"/>
    <x v="0"/>
    <x v="0"/>
  </r>
  <r>
    <x v="0"/>
    <x v="0"/>
    <n v="58001093"/>
    <s v="(AN-SK) Milbona, Bruschetta 9x110g"/>
    <d v="2021-08-22T00:00:00"/>
    <x v="0"/>
    <n v="7000119333"/>
    <n v="68"/>
    <x v="2"/>
    <x v="2"/>
    <n v="67.319999999999993"/>
    <n v="7.2784000000000004"/>
    <n v="489.98188800000003"/>
    <x v="4"/>
    <x v="3"/>
    <s v="Linie 21"/>
    <n v="5021"/>
    <x v="0"/>
    <x v="0"/>
    <x v="0"/>
    <x v="0"/>
  </r>
  <r>
    <x v="0"/>
    <x v="0"/>
    <m/>
    <s v="Reinigung-5020"/>
    <d v="2021-08-22T00:00:00"/>
    <x v="0"/>
    <n v="7000118867"/>
    <n v="0"/>
    <x v="3"/>
    <x v="3"/>
    <n v="0"/>
    <n v="0"/>
    <n v="0"/>
    <x v="4"/>
    <x v="3"/>
    <s v="Linie 20"/>
    <n v="5020"/>
    <x v="0"/>
    <x v="0"/>
    <x v="0"/>
    <x v="0"/>
  </r>
  <r>
    <x v="0"/>
    <x v="0"/>
    <m/>
    <s v="Reinigung-5020"/>
    <d v="2021-08-22T00:00:00"/>
    <x v="0"/>
    <n v="7000118872"/>
    <n v="0"/>
    <x v="3"/>
    <x v="3"/>
    <n v="0"/>
    <n v="0"/>
    <n v="0"/>
    <x v="4"/>
    <x v="3"/>
    <s v="Linie 20"/>
    <n v="5020"/>
    <x v="0"/>
    <x v="0"/>
    <x v="0"/>
    <x v="0"/>
  </r>
  <r>
    <x v="0"/>
    <x v="0"/>
    <m/>
    <s v="Reinigung-5023"/>
    <d v="2021-08-22T00:00:00"/>
    <x v="0"/>
    <n v="7000119048"/>
    <n v="1"/>
    <x v="1"/>
    <x v="0"/>
    <n v="0"/>
    <n v="0"/>
    <n v="0"/>
    <x v="4"/>
    <x v="3"/>
    <s v="Linie 23"/>
    <n v="5023"/>
    <x v="0"/>
    <x v="0"/>
    <x v="0"/>
    <x v="0"/>
  </r>
  <r>
    <x v="0"/>
    <x v="0"/>
    <n v="31000169"/>
    <s v="TORT WAL 1,93KG JER DE"/>
    <d v="2021-08-23T00:00:00"/>
    <x v="0"/>
    <n v="7000119687"/>
    <n v="2517"/>
    <x v="1"/>
    <x v="0"/>
    <n v="4857.8100000000004"/>
    <n v="5.9943999999999997"/>
    <n v="15087.9048"/>
    <x v="0"/>
    <x v="0"/>
    <s v="Füller unter Thrun 2"/>
    <n v="3030"/>
    <x v="0"/>
    <x v="0"/>
    <x v="1"/>
    <x v="0"/>
  </r>
  <r>
    <x v="0"/>
    <x v="0"/>
    <n v="31000207"/>
    <s v="SKZ GOU 3,9KG WÜRSTE"/>
    <d v="2021-08-23T00:00:00"/>
    <x v="0"/>
    <n v="7000119642"/>
    <n v="935"/>
    <x v="1"/>
    <x v="0"/>
    <n v="3646.5"/>
    <n v="6.5979000000000001"/>
    <n v="6169.0365000000002"/>
    <x v="0"/>
    <x v="0"/>
    <s v="Füller unter M1"/>
    <n v="3010"/>
    <x v="0"/>
    <x v="0"/>
    <x v="1"/>
    <x v="0"/>
  </r>
  <r>
    <x v="0"/>
    <x v="0"/>
    <n v="31900002"/>
    <s v="VEG-SCH WÜRZIG  7,2KG"/>
    <d v="2021-08-23T00:00:00"/>
    <x v="0"/>
    <n v="7000119789"/>
    <n v="270"/>
    <x v="1"/>
    <x v="0"/>
    <n v="1944"/>
    <n v="17.989799999999999"/>
    <n v="4857.2460000000001"/>
    <x v="5"/>
    <x v="0"/>
    <s v="Füller unter UMSK 130"/>
    <n v="3100"/>
    <x v="0"/>
    <x v="0"/>
    <x v="1"/>
    <x v="0"/>
  </r>
  <r>
    <x v="0"/>
    <x v="0"/>
    <n v="32000012"/>
    <s v="Räucherwürste Extra Natriumarm 9300g"/>
    <d v="2021-08-23T00:00:00"/>
    <x v="0"/>
    <n v="7000119716"/>
    <n v="140"/>
    <x v="1"/>
    <x v="0"/>
    <n v="1302"/>
    <n v="27.543199999999999"/>
    <n v="3856.0479999999998"/>
    <x v="0"/>
    <x v="0"/>
    <s v="Füller unter M1"/>
    <n v="3010"/>
    <x v="0"/>
    <x v="0"/>
    <x v="1"/>
    <x v="0"/>
  </r>
  <r>
    <x v="0"/>
    <x v="0"/>
    <n v="32000033"/>
    <s v="Würste 9100g Chili Räucher Vorschmelz"/>
    <d v="2021-08-23T00:00:00"/>
    <x v="0"/>
    <n v="7000119713"/>
    <n v="79"/>
    <x v="1"/>
    <x v="0"/>
    <n v="718.9"/>
    <n v="24.977699999999999"/>
    <n v="1973.2383"/>
    <x v="0"/>
    <x v="0"/>
    <s v="Füller unter M1"/>
    <n v="3010"/>
    <x v="0"/>
    <x v="0"/>
    <x v="1"/>
    <x v="0"/>
  </r>
  <r>
    <x v="0"/>
    <x v="0"/>
    <n v="32000049"/>
    <s v="GRW NATUR 7,2KG"/>
    <d v="2021-08-23T00:00:00"/>
    <x v="0"/>
    <n v="7000119721"/>
    <n v="738"/>
    <x v="1"/>
    <x v="0"/>
    <n v="5313.6"/>
    <n v="19.3871"/>
    <n v="14307.6798"/>
    <x v="0"/>
    <x v="0"/>
    <s v="Füller unter M2"/>
    <n v="3020"/>
    <x v="0"/>
    <x v="0"/>
    <x v="1"/>
    <x v="0"/>
  </r>
  <r>
    <x v="0"/>
    <x v="0"/>
    <n v="32000066"/>
    <s v="RW JALA-NAT 9,3KG JER DE"/>
    <d v="2021-08-23T00:00:00"/>
    <x v="0"/>
    <n v="7000119712"/>
    <n v="403"/>
    <x v="1"/>
    <x v="0"/>
    <n v="3747.9"/>
    <n v="25.763100000000001"/>
    <n v="10382.5293"/>
    <x v="0"/>
    <x v="0"/>
    <s v="Füller unter M1"/>
    <n v="3010"/>
    <x v="0"/>
    <x v="0"/>
    <x v="1"/>
    <x v="0"/>
  </r>
  <r>
    <x v="0"/>
    <x v="0"/>
    <n v="32000106"/>
    <s v="GRW SCHI-NAT 7,2GK NEUE REZ"/>
    <d v="2021-08-23T00:00:00"/>
    <x v="0"/>
    <n v="7000119719"/>
    <n v="1284"/>
    <x v="1"/>
    <x v="0"/>
    <n v="9244.7999999999993"/>
    <n v="21.9801"/>
    <n v="28222.448400000001"/>
    <x v="0"/>
    <x v="0"/>
    <s v="Füller unter M2"/>
    <n v="3020"/>
    <x v="0"/>
    <x v="0"/>
    <x v="1"/>
    <x v="0"/>
  </r>
  <r>
    <x v="0"/>
    <x v="0"/>
    <n v="47000071"/>
    <s v="RS Natriumarm 150g Co-oP / Golden Acre"/>
    <d v="2021-08-23T00:00:00"/>
    <x v="0"/>
    <n v="7000118181"/>
    <n v="4924"/>
    <x v="1"/>
    <x v="0"/>
    <n v="738.6"/>
    <n v="0.66559999999999997"/>
    <n v="3277.4144000000001"/>
    <x v="2"/>
    <x v="1"/>
    <s v="Linie 16"/>
    <n v="5016"/>
    <x v="0"/>
    <x v="0"/>
    <x v="1"/>
    <x v="0"/>
  </r>
  <r>
    <x v="0"/>
    <x v="0"/>
    <n v="47000594"/>
    <s v="GRS NATUR 150G NOR DE VLOG"/>
    <d v="2021-08-23T00:00:00"/>
    <x v="0"/>
    <n v="7000117310"/>
    <n v="7610"/>
    <x v="1"/>
    <x v="0"/>
    <n v="1141.5"/>
    <n v="0.69720000000000004"/>
    <n v="5305.692"/>
    <x v="1"/>
    <x v="1"/>
    <s v="Linie 34"/>
    <n v="5034"/>
    <x v="0"/>
    <x v="0"/>
    <x v="1"/>
    <x v="0"/>
  </r>
  <r>
    <x v="0"/>
    <x v="0"/>
    <n v="47000619"/>
    <s v="RSTK NATUR-NAT 150G GAC"/>
    <d v="2021-08-23T00:00:00"/>
    <x v="0"/>
    <n v="7000119171"/>
    <n v="5533"/>
    <x v="1"/>
    <x v="0"/>
    <n v="829.95"/>
    <n v="0.6179"/>
    <n v="3418.8407000000002"/>
    <x v="1"/>
    <x v="1"/>
    <s v="Linie 18"/>
    <n v="5018"/>
    <x v="0"/>
    <x v="0"/>
    <x v="1"/>
    <x v="0"/>
  </r>
  <r>
    <x v="0"/>
    <x v="0"/>
    <n v="47000623"/>
    <s v="RSTK NATUR-NAT 175G ASA"/>
    <d v="2021-08-23T00:00:00"/>
    <x v="0"/>
    <n v="7000119556"/>
    <n v="2920"/>
    <x v="1"/>
    <x v="0"/>
    <n v="511"/>
    <n v="0.70779999999999998"/>
    <n v="2066.7759999999998"/>
    <x v="1"/>
    <x v="1"/>
    <s v="Linie 18"/>
    <n v="5018"/>
    <x v="0"/>
    <x v="0"/>
    <x v="1"/>
    <x v="0"/>
  </r>
  <r>
    <x v="0"/>
    <x v="0"/>
    <n v="47000849"/>
    <s v="TORT WAL 2160G"/>
    <d v="2021-08-23T00:00:00"/>
    <x v="0"/>
    <n v="7000119101"/>
    <n v="1390"/>
    <x v="1"/>
    <x v="0"/>
    <n v="3002.4"/>
    <n v="9.3513000000000002"/>
    <n v="12998.307000000001"/>
    <x v="1"/>
    <x v="1"/>
    <s v="Linie 3"/>
    <n v="5003"/>
    <x v="0"/>
    <x v="0"/>
    <x v="1"/>
    <x v="0"/>
  </r>
  <r>
    <x v="0"/>
    <x v="0"/>
    <n v="47000946"/>
    <s v="RS NATUR-NAT 160G Iceland"/>
    <d v="2021-08-23T00:00:00"/>
    <x v="0"/>
    <n v="7000118184"/>
    <n v="9552"/>
    <x v="1"/>
    <x v="0"/>
    <n v="1528.32"/>
    <n v="0.71789999999999998"/>
    <n v="6857.3807999999999"/>
    <x v="2"/>
    <x v="1"/>
    <s v="Linie 16"/>
    <n v="5016"/>
    <x v="0"/>
    <x v="0"/>
    <x v="1"/>
    <x v="0"/>
  </r>
  <r>
    <x v="0"/>
    <x v="0"/>
    <n v="47000992"/>
    <s v="GRS SCHI-NAT 150G NORMA"/>
    <d v="2021-08-23T00:00:00"/>
    <x v="0"/>
    <n v="7000117311"/>
    <n v="5420"/>
    <x v="1"/>
    <x v="0"/>
    <n v="813"/>
    <n v="0.73329999999999995"/>
    <n v="3974.4859999999999"/>
    <x v="1"/>
    <x v="1"/>
    <s v="Linie 34"/>
    <n v="5034"/>
    <x v="0"/>
    <x v="0"/>
    <x v="1"/>
    <x v="0"/>
  </r>
  <r>
    <x v="0"/>
    <x v="0"/>
    <n v="47000993"/>
    <s v="GRS CHILI-NAT 150G NORMA"/>
    <d v="2021-08-23T00:00:00"/>
    <x v="0"/>
    <n v="7000117312"/>
    <n v="4498"/>
    <x v="1"/>
    <x v="0"/>
    <n v="674.7"/>
    <n v="0.70050000000000001"/>
    <n v="3150.8490000000002"/>
    <x v="1"/>
    <x v="1"/>
    <s v="Linie 34"/>
    <n v="5034"/>
    <x v="0"/>
    <x v="0"/>
    <x v="1"/>
    <x v="0"/>
  </r>
  <r>
    <x v="0"/>
    <x v="0"/>
    <n v="47000995"/>
    <s v="GRS SCHI-NAT 150G LIDL DE"/>
    <d v="2021-08-23T00:00:00"/>
    <x v="0"/>
    <n v="7000119696"/>
    <n v="20988"/>
    <x v="1"/>
    <x v="0"/>
    <n v="3148.2"/>
    <n v="0.70760000000000001"/>
    <n v="14851.1088"/>
    <x v="1"/>
    <x v="1"/>
    <s v="Linie 34"/>
    <n v="5034"/>
    <x v="0"/>
    <x v="0"/>
    <x v="1"/>
    <x v="0"/>
  </r>
  <r>
    <x v="0"/>
    <x v="0"/>
    <n v="47900002"/>
    <s v="VEG-SCH MILD 150G VEM"/>
    <d v="2021-08-23T00:00:00"/>
    <x v="0"/>
    <n v="7000119511"/>
    <n v="26392"/>
    <x v="1"/>
    <x v="0"/>
    <n v="3958.8"/>
    <n v="0.53359999999999996"/>
    <n v="14082.771199999999"/>
    <x v="2"/>
    <x v="1"/>
    <s v="Linie 1"/>
    <n v="5001"/>
    <x v="0"/>
    <x v="0"/>
    <x v="1"/>
    <x v="0"/>
  </r>
  <r>
    <x v="0"/>
    <x v="0"/>
    <n v="47900003"/>
    <s v="VEG-SCH WÜRZIG 150G VEM"/>
    <d v="2021-08-23T00:00:00"/>
    <x v="0"/>
    <n v="7000119512"/>
    <n v="26112"/>
    <x v="1"/>
    <x v="0"/>
    <n v="3916.8"/>
    <n v="0.57630000000000003"/>
    <n v="15048.345600000001"/>
    <x v="2"/>
    <x v="1"/>
    <s v="Linie 1"/>
    <n v="5001"/>
    <x v="0"/>
    <x v="0"/>
    <x v="1"/>
    <x v="0"/>
  </r>
  <r>
    <x v="0"/>
    <x v="0"/>
    <n v="48000058"/>
    <s v="Käse Snack 220g Butterkäse/Edamer Leckerrom VLOG"/>
    <d v="2021-08-23T00:00:00"/>
    <x v="0"/>
    <n v="7000116599"/>
    <n v="14360"/>
    <x v="1"/>
    <x v="0"/>
    <n v="3159.2"/>
    <n v="0.89649999999999996"/>
    <n v="12873.74"/>
    <x v="1"/>
    <x v="1"/>
    <s v="Linie 35"/>
    <n v="5035"/>
    <x v="0"/>
    <x v="0"/>
    <x v="1"/>
    <x v="0"/>
  </r>
  <r>
    <x v="0"/>
    <x v="0"/>
    <n v="48000061"/>
    <s v="Käsesnack 220g Butterkäse Edamer Lidl DK"/>
    <d v="2021-08-23T00:00:00"/>
    <x v="0"/>
    <n v="7000116601"/>
    <n v="1536"/>
    <x v="1"/>
    <x v="0"/>
    <n v="337.92"/>
    <n v="0.90749999999999997"/>
    <n v="1393.92"/>
    <x v="1"/>
    <x v="1"/>
    <s v="Linie 35"/>
    <n v="5035"/>
    <x v="0"/>
    <x v="0"/>
    <x v="1"/>
    <x v="0"/>
  </r>
  <r>
    <x v="0"/>
    <x v="0"/>
    <n v="48000064"/>
    <s v="Käsewürfel 220g Butterkäse/Edamer Lidl CH"/>
    <d v="2021-08-23T00:00:00"/>
    <x v="0"/>
    <n v="7000116603"/>
    <n v="7232"/>
    <x v="1"/>
    <x v="0"/>
    <n v="1591.04"/>
    <n v="0.89370000000000005"/>
    <n v="6463.2384000000002"/>
    <x v="1"/>
    <x v="1"/>
    <s v="Linie 35"/>
    <n v="5035"/>
    <x v="0"/>
    <x v="0"/>
    <x v="1"/>
    <x v="0"/>
  </r>
  <r>
    <x v="0"/>
    <x v="0"/>
    <n v="48000116"/>
    <s v="BMI Bio Landkäse 200g Natur BIOLAND"/>
    <d v="2021-08-23T00:00:00"/>
    <x v="0"/>
    <n v="7000115361"/>
    <n v="23500"/>
    <x v="1"/>
    <x v="0"/>
    <n v="4700"/>
    <n v="0.98129999999999995"/>
    <n v="23060.55"/>
    <x v="1"/>
    <x v="1"/>
    <s v="Linie 15"/>
    <n v="5015"/>
    <x v="0"/>
    <x v="0"/>
    <x v="1"/>
    <x v="0"/>
  </r>
  <r>
    <x v="0"/>
    <x v="0"/>
    <n v="48000166"/>
    <s v="NKS Butterkäse 400g Aldi Nord VLOG"/>
    <d v="2021-08-23T00:00:00"/>
    <x v="0"/>
    <n v="7000117591"/>
    <n v="26040"/>
    <x v="1"/>
    <x v="0"/>
    <n v="10416"/>
    <n v="1.4016999999999999"/>
    <n v="36500.267999999996"/>
    <x v="3"/>
    <x v="2"/>
    <s v="Linie 31"/>
    <n v="5031"/>
    <x v="0"/>
    <x v="0"/>
    <x v="1"/>
    <x v="0"/>
  </r>
  <r>
    <x v="0"/>
    <x v="0"/>
    <n v="48000174"/>
    <s v="NKS Edamer 400g Aldi Nord VLOG"/>
    <d v="2021-08-23T00:00:00"/>
    <x v="0"/>
    <n v="7000117592"/>
    <n v="29578"/>
    <x v="1"/>
    <x v="0"/>
    <n v="11831.2"/>
    <n v="1.3743000000000001"/>
    <n v="40649.045400000003"/>
    <x v="3"/>
    <x v="2"/>
    <s v="Linie 31"/>
    <n v="5031"/>
    <x v="0"/>
    <x v="0"/>
    <x v="1"/>
    <x v="0"/>
  </r>
  <r>
    <x v="0"/>
    <x v="0"/>
    <n v="48000220"/>
    <s v="NKS Tilsiter 400g Aldi Nord VLOG"/>
    <d v="2021-08-23T00:00:00"/>
    <x v="0"/>
    <n v="7000117593"/>
    <n v="12741"/>
    <x v="1"/>
    <x v="0"/>
    <n v="5096.3999999999996"/>
    <n v="1.3581000000000001"/>
    <n v="17303.552100000001"/>
    <x v="3"/>
    <x v="2"/>
    <s v="Linie 31"/>
    <n v="5031"/>
    <x v="0"/>
    <x v="0"/>
    <x v="1"/>
    <x v="0"/>
  </r>
  <r>
    <x v="0"/>
    <x v="0"/>
    <n v="48000480"/>
    <s v="NKS TIL 400G AS VLOG"/>
    <d v="2021-08-23T00:00:00"/>
    <x v="0"/>
    <n v="7000117597"/>
    <n v="28770"/>
    <x v="1"/>
    <x v="0"/>
    <n v="11508"/>
    <n v="1.3967000000000001"/>
    <n v="40183.059000000001"/>
    <x v="3"/>
    <x v="2"/>
    <s v="Linie 31"/>
    <n v="5031"/>
    <x v="0"/>
    <x v="0"/>
    <x v="1"/>
    <x v="0"/>
  </r>
  <r>
    <x v="0"/>
    <x v="0"/>
    <n v="48000949"/>
    <s v="NKST 200g Bio Bergkäse BIO"/>
    <d v="2021-08-23T00:00:00"/>
    <x v="0"/>
    <n v="7000119557"/>
    <n v="5457"/>
    <x v="1"/>
    <x v="0"/>
    <n v="1091.4000000000001"/>
    <n v="1.9142999999999999"/>
    <n v="10446.3351"/>
    <x v="1"/>
    <x v="1"/>
    <s v="Linie 18"/>
    <n v="5018"/>
    <x v="0"/>
    <x v="0"/>
    <x v="1"/>
    <x v="0"/>
  </r>
  <r>
    <x v="0"/>
    <x v="0"/>
    <n v="48000952"/>
    <s v="NKS BUTTERK 200G AN BIO"/>
    <d v="2021-08-23T00:00:00"/>
    <x v="0"/>
    <n v="7000115367"/>
    <n v="7669"/>
    <x v="1"/>
    <x v="0"/>
    <n v="1533.8"/>
    <n v="1.1088"/>
    <n v="8503.3871999999992"/>
    <x v="1"/>
    <x v="1"/>
    <s v="Linie 15"/>
    <n v="5015"/>
    <x v="0"/>
    <x v="0"/>
    <x v="1"/>
    <x v="0"/>
  </r>
  <r>
    <x v="0"/>
    <x v="0"/>
    <n v="48000954"/>
    <s v="NKS GOU 200G AN BIO"/>
    <d v="2021-08-23T00:00:00"/>
    <x v="0"/>
    <n v="7000115371"/>
    <n v="7152"/>
    <x v="1"/>
    <x v="0"/>
    <n v="1430.4"/>
    <n v="1.1083000000000001"/>
    <n v="7926.5616"/>
    <x v="1"/>
    <x v="1"/>
    <s v="Linie 15"/>
    <n v="5015"/>
    <x v="0"/>
    <x v="0"/>
    <x v="1"/>
    <x v="0"/>
  </r>
  <r>
    <x v="0"/>
    <x v="0"/>
    <n v="48000956"/>
    <s v="NKS Bio Butterkäse 200g Aldi Polen BIO"/>
    <d v="2021-08-23T00:00:00"/>
    <x v="0"/>
    <n v="7000119570"/>
    <n v="813"/>
    <x v="1"/>
    <x v="0"/>
    <n v="162.6"/>
    <n v="1.1841999999999999"/>
    <n v="962.75459999999998"/>
    <x v="1"/>
    <x v="1"/>
    <s v="Linie 15"/>
    <n v="5015"/>
    <x v="0"/>
    <x v="0"/>
    <x v="1"/>
    <x v="0"/>
  </r>
  <r>
    <x v="0"/>
    <x v="0"/>
    <n v="48000958"/>
    <s v="NKS Bio Gouda 200g Aldi Polen BIO"/>
    <d v="2021-08-23T00:00:00"/>
    <x v="0"/>
    <n v="7000119572"/>
    <n v="803"/>
    <x v="1"/>
    <x v="0"/>
    <n v="200.75"/>
    <n v="1.1829000000000001"/>
    <n v="949.86869999999999"/>
    <x v="1"/>
    <x v="1"/>
    <s v="Linie 15"/>
    <n v="5015"/>
    <x v="0"/>
    <x v="0"/>
    <x v="1"/>
    <x v="0"/>
  </r>
  <r>
    <x v="0"/>
    <x v="0"/>
    <n v="48001016"/>
    <s v="KS BUTTERK-EDAM 220G NET FRIJA"/>
    <d v="2021-08-23T00:00:00"/>
    <x v="0"/>
    <n v="7000116606"/>
    <n v="6144"/>
    <x v="1"/>
    <x v="0"/>
    <n v="1351.68"/>
    <n v="0.90580000000000005"/>
    <n v="5565.2352000000001"/>
    <x v="1"/>
    <x v="1"/>
    <s v="Linie 35"/>
    <n v="5035"/>
    <x v="0"/>
    <x v="0"/>
    <x v="1"/>
    <x v="0"/>
  </r>
  <r>
    <x v="0"/>
    <x v="0"/>
    <n v="49500178"/>
    <s v="RÄU-END NATUR ZIPFEL REZ-JER-AN"/>
    <d v="2021-08-23T00:00:00"/>
    <x v="0"/>
    <n v="7000119652"/>
    <n v="0"/>
    <x v="1"/>
    <x v="0"/>
    <n v="0"/>
    <n v="0.36659999999999998"/>
    <n v="0"/>
    <x v="2"/>
    <x v="1"/>
    <s v="Linie 9"/>
    <n v="5009"/>
    <x v="0"/>
    <x v="0"/>
    <x v="1"/>
    <x v="0"/>
  </r>
  <r>
    <x v="0"/>
    <x v="0"/>
    <n v="49500179"/>
    <s v="RÄU-END SCHI ZIPFEL REZ-JER-AN"/>
    <d v="2021-08-23T00:00:00"/>
    <x v="0"/>
    <n v="7000119666"/>
    <n v="0"/>
    <x v="1"/>
    <x v="0"/>
    <n v="0"/>
    <n v="0.36649999999999999"/>
    <n v="0"/>
    <x v="2"/>
    <x v="1"/>
    <s v="Linie 9"/>
    <n v="5009"/>
    <x v="0"/>
    <x v="0"/>
    <x v="1"/>
    <x v="0"/>
  </r>
  <r>
    <x v="0"/>
    <x v="0"/>
    <n v="49500181"/>
    <s v="RÄU-END GRW-NATUR ZIPFEL"/>
    <d v="2021-08-23T00:00:00"/>
    <x v="0"/>
    <n v="7000119662"/>
    <n v="0"/>
    <x v="1"/>
    <x v="0"/>
    <n v="0"/>
    <n v="0.36659999999999998"/>
    <n v="0"/>
    <x v="2"/>
    <x v="1"/>
    <s v="Linie 9"/>
    <n v="5009"/>
    <x v="0"/>
    <x v="0"/>
    <x v="1"/>
    <x v="0"/>
  </r>
  <r>
    <x v="0"/>
    <x v="0"/>
    <n v="49500182"/>
    <s v="RÄU-END GRW-SCHI-NAT ZIPFEL"/>
    <d v="2021-08-23T00:00:00"/>
    <x v="0"/>
    <n v="7000119670"/>
    <n v="0"/>
    <x v="1"/>
    <x v="0"/>
    <n v="0"/>
    <n v="0.36649999999999999"/>
    <n v="0"/>
    <x v="2"/>
    <x v="1"/>
    <s v="Linie 9"/>
    <n v="5009"/>
    <x v="0"/>
    <x v="0"/>
    <x v="1"/>
    <x v="0"/>
  </r>
  <r>
    <x v="0"/>
    <x v="0"/>
    <n v="49500183"/>
    <s v="RÄU-END NATUR-NAT ZIPFEL"/>
    <d v="2021-08-23T00:00:00"/>
    <x v="0"/>
    <n v="7000119657"/>
    <n v="0"/>
    <x v="1"/>
    <x v="0"/>
    <n v="0"/>
    <n v="0.36659999999999998"/>
    <n v="0"/>
    <x v="2"/>
    <x v="1"/>
    <s v="Linie 9"/>
    <n v="5009"/>
    <x v="0"/>
    <x v="0"/>
    <x v="1"/>
    <x v="0"/>
  </r>
  <r>
    <x v="0"/>
    <x v="0"/>
    <n v="49500184"/>
    <s v="RÄU-END NATUR ENDSTÜCK REZ-JER-AN"/>
    <d v="2021-08-23T00:00:00"/>
    <x v="0"/>
    <n v="7000119683"/>
    <n v="0"/>
    <x v="1"/>
    <x v="0"/>
    <n v="0"/>
    <n v="0.42659999999999998"/>
    <n v="0"/>
    <x v="2"/>
    <x v="1"/>
    <s v="Linie 9"/>
    <n v="5009"/>
    <x v="0"/>
    <x v="0"/>
    <x v="1"/>
    <x v="0"/>
  </r>
  <r>
    <x v="0"/>
    <x v="0"/>
    <n v="49500187"/>
    <s v="RÄU-END GRW-NATUR ENDSTÜCK"/>
    <d v="2021-08-23T00:00:00"/>
    <x v="0"/>
    <n v="7000119674"/>
    <n v="0"/>
    <x v="1"/>
    <x v="0"/>
    <n v="0"/>
    <n v="0.42659999999999998"/>
    <n v="0"/>
    <x v="2"/>
    <x v="1"/>
    <s v="Linie 9"/>
    <n v="5009"/>
    <x v="0"/>
    <x v="0"/>
    <x v="1"/>
    <x v="0"/>
  </r>
  <r>
    <x v="0"/>
    <x v="0"/>
    <n v="49500189"/>
    <s v="RÄU-END NATUR-NAT ENDSTÜCK"/>
    <d v="2021-08-23T00:00:00"/>
    <x v="0"/>
    <n v="7000119689"/>
    <n v="0"/>
    <x v="1"/>
    <x v="0"/>
    <n v="0"/>
    <n v="0.42659999999999998"/>
    <n v="0"/>
    <x v="2"/>
    <x v="1"/>
    <s v="Linie 9"/>
    <n v="5009"/>
    <x v="0"/>
    <x v="0"/>
    <x v="1"/>
    <x v="0"/>
  </r>
  <r>
    <x v="0"/>
    <x v="0"/>
    <n v="57000141"/>
    <s v="Raeucherkaese Wurst 2000g"/>
    <d v="2021-08-23T00:00:00"/>
    <x v="0"/>
    <n v="7000119180"/>
    <n v="384"/>
    <x v="2"/>
    <x v="1"/>
    <n v="768"/>
    <n v="7.1058000000000003"/>
    <n v="2728.6271999999999"/>
    <x v="2"/>
    <x v="1"/>
    <s v="Wurstverpackung"/>
    <n v="5330"/>
    <x v="0"/>
    <x v="0"/>
    <x v="1"/>
    <x v="0"/>
  </r>
  <r>
    <x v="0"/>
    <x v="0"/>
    <n v="57000164"/>
    <s v="Roulette 1000g, Walnuss Jermi"/>
    <d v="2021-08-23T00:00:00"/>
    <x v="0"/>
    <n v="7000118789"/>
    <n v="426"/>
    <x v="2"/>
    <x v="1"/>
    <n v="426"/>
    <n v="6.4859999999999998"/>
    <n v="2763.0360000000001"/>
    <x v="1"/>
    <x v="1"/>
    <s v="Linie 4"/>
    <n v="5004"/>
    <x v="0"/>
    <x v="0"/>
    <x v="1"/>
    <x v="0"/>
  </r>
  <r>
    <x v="0"/>
    <x v="0"/>
    <n v="57000170"/>
    <s v="Continente Roulette 1000g, Walnuss"/>
    <d v="2021-08-23T00:00:00"/>
    <x v="0"/>
    <n v="7000118176"/>
    <n v="180"/>
    <x v="2"/>
    <x v="1"/>
    <n v="180"/>
    <n v="6.3853999999999997"/>
    <n v="1149.3720000000001"/>
    <x v="1"/>
    <x v="1"/>
    <s v="Linie 4"/>
    <n v="5004"/>
    <x v="0"/>
    <x v="0"/>
    <x v="1"/>
    <x v="0"/>
  </r>
  <r>
    <x v="0"/>
    <x v="0"/>
    <n v="57000248"/>
    <s v="Räucherkäse Wurst ca. 8,1 kg"/>
    <d v="2021-08-23T00:00:00"/>
    <x v="0"/>
    <n v="7000119153"/>
    <n v="77"/>
    <x v="2"/>
    <x v="2"/>
    <n v="623.70000000000005"/>
    <n v="3.2330000000000001"/>
    <n v="2016.4221"/>
    <x v="2"/>
    <x v="1"/>
    <s v="Wurstverpackung"/>
    <n v="5330"/>
    <x v="0"/>
    <x v="0"/>
    <x v="1"/>
    <x v="0"/>
  </r>
  <r>
    <x v="0"/>
    <x v="0"/>
    <n v="57000249"/>
    <s v="Räucher Wurst ca. 8,1 kg, Schinken"/>
    <d v="2021-08-23T00:00:00"/>
    <x v="0"/>
    <n v="7000119619"/>
    <n v="154"/>
    <x v="2"/>
    <x v="2"/>
    <n v="1247.4000000000001"/>
    <n v="3.4417"/>
    <n v="4293.1765800000003"/>
    <x v="2"/>
    <x v="1"/>
    <s v="Wurstverpackung"/>
    <n v="5330"/>
    <x v="0"/>
    <x v="0"/>
    <x v="1"/>
    <x v="0"/>
  </r>
  <r>
    <x v="0"/>
    <x v="0"/>
    <n v="57000584"/>
    <s v="ASDA Räucherscheiben 180g ohne Interleaver"/>
    <d v="2021-08-23T00:00:00"/>
    <x v="0"/>
    <n v="7000118084"/>
    <n v="2840"/>
    <x v="2"/>
    <x v="1"/>
    <n v="3067.2"/>
    <n v="4.5556999999999999"/>
    <n v="12938.188"/>
    <x v="2"/>
    <x v="1"/>
    <s v="Linie 16"/>
    <n v="5016"/>
    <x v="0"/>
    <x v="0"/>
    <x v="1"/>
    <x v="0"/>
  </r>
  <r>
    <x v="0"/>
    <x v="0"/>
    <n v="57000606"/>
    <s v="(N-DK) Milbona, Walnusstorte 8x150g"/>
    <d v="2021-08-23T00:00:00"/>
    <x v="0"/>
    <n v="7000119403"/>
    <n v="136"/>
    <x v="2"/>
    <x v="2"/>
    <n v="163.19999999999999"/>
    <n v="5.2906000000000004"/>
    <n v="863.42592000000002"/>
    <x v="4"/>
    <x v="3"/>
    <s v="Linie 22"/>
    <n v="5022"/>
    <x v="0"/>
    <x v="0"/>
    <x v="1"/>
    <x v="0"/>
  </r>
  <r>
    <x v="0"/>
    <x v="0"/>
    <n v="57000607"/>
    <s v="(N-PT) Milbona, Walnusstorte 8x150g"/>
    <d v="2021-08-23T00:00:00"/>
    <x v="0"/>
    <n v="7000119404"/>
    <n v="68"/>
    <x v="2"/>
    <x v="2"/>
    <n v="81.599999999999994"/>
    <n v="5.2908999999999997"/>
    <n v="431.73743999999999"/>
    <x v="4"/>
    <x v="3"/>
    <s v="Linie 22"/>
    <n v="5022"/>
    <x v="0"/>
    <x v="0"/>
    <x v="1"/>
    <x v="0"/>
  </r>
  <r>
    <x v="0"/>
    <x v="0"/>
    <n v="57000624"/>
    <s v="(U) Meine Käserei, Pfefferkäse 8x150g"/>
    <d v="2021-08-23T00:00:00"/>
    <x v="0"/>
    <n v="7000119407"/>
    <n v="1615"/>
    <x v="2"/>
    <x v="2"/>
    <n v="1938"/>
    <n v="4.4725000000000001"/>
    <n v="8667.7049999999999"/>
    <x v="4"/>
    <x v="3"/>
    <s v="Linie 22"/>
    <n v="5022"/>
    <x v="0"/>
    <x v="0"/>
    <x v="1"/>
    <x v="0"/>
  </r>
  <r>
    <x v="0"/>
    <x v="0"/>
    <n v="57000637"/>
    <s v="Morrisons Räucherscheiben 180g"/>
    <d v="2021-08-23T00:00:00"/>
    <x v="0"/>
    <n v="7000118188"/>
    <n v="1374"/>
    <x v="2"/>
    <x v="1"/>
    <n v="1483.92"/>
    <n v="4.649"/>
    <n v="6387.7259999999997"/>
    <x v="2"/>
    <x v="1"/>
    <s v="Linie 16"/>
    <n v="5016"/>
    <x v="0"/>
    <x v="0"/>
    <x v="1"/>
    <x v="0"/>
  </r>
  <r>
    <x v="0"/>
    <x v="0"/>
    <n v="57000640"/>
    <s v="Räucherscheiben 200g Enjoy/GA"/>
    <d v="2021-08-23T00:00:00"/>
    <x v="0"/>
    <n v="7000118553"/>
    <n v="275"/>
    <x v="2"/>
    <x v="1"/>
    <n v="330"/>
    <n v="5.5026000000000002"/>
    <n v="1513.2149999999999"/>
    <x v="2"/>
    <x v="1"/>
    <s v="Linie 16"/>
    <n v="5016"/>
    <x v="0"/>
    <x v="0"/>
    <x v="1"/>
    <x v="0"/>
  </r>
  <r>
    <x v="0"/>
    <x v="0"/>
    <n v="57000652"/>
    <s v="(N-RO) Milbona Käsetheke, Walnusstorte aus DE 8x150g"/>
    <d v="2021-08-23T00:00:00"/>
    <x v="0"/>
    <n v="7000119408"/>
    <n v="68"/>
    <x v="2"/>
    <x v="2"/>
    <n v="81.599999999999994"/>
    <n v="5.3045999999999998"/>
    <n v="432.85536000000002"/>
    <x v="4"/>
    <x v="3"/>
    <s v="Linie 22"/>
    <n v="5022"/>
    <x v="0"/>
    <x v="0"/>
    <x v="1"/>
    <x v="0"/>
  </r>
  <r>
    <x v="0"/>
    <x v="0"/>
    <n v="57000655"/>
    <s v="(N-LT) Milbona Käsetheke, Walnusstorte aus DE 8x150g"/>
    <d v="2021-08-23T00:00:00"/>
    <x v="0"/>
    <n v="7000119409"/>
    <n v="272"/>
    <x v="2"/>
    <x v="2"/>
    <n v="326.39999999999998"/>
    <n v="5.2930999999999999"/>
    <n v="1727.6678400000001"/>
    <x v="4"/>
    <x v="3"/>
    <s v="Linie 22"/>
    <n v="5022"/>
    <x v="0"/>
    <x v="0"/>
    <x v="1"/>
    <x v="0"/>
  </r>
  <r>
    <x v="0"/>
    <x v="0"/>
    <n v="57000730"/>
    <s v="Räucherwurst 5,6kg  &lt; 1,7% Salz"/>
    <d v="2021-08-23T00:00:00"/>
    <x v="0"/>
    <n v="7000119348"/>
    <n v="467"/>
    <x v="2"/>
    <x v="2"/>
    <n v="5043.6000000000004"/>
    <n v="3.5546000000000002"/>
    <n v="17927.98056"/>
    <x v="2"/>
    <x v="1"/>
    <s v="Wurstverpackung"/>
    <n v="5330"/>
    <x v="0"/>
    <x v="0"/>
    <x v="1"/>
    <x v="0"/>
  </r>
  <r>
    <x v="0"/>
    <x v="0"/>
    <n v="57000738"/>
    <s v="(U-IE) Milbona, Pfefferkäse 8x150g"/>
    <d v="2021-08-23T00:00:00"/>
    <x v="0"/>
    <n v="7000119412"/>
    <n v="68"/>
    <x v="2"/>
    <x v="2"/>
    <n v="81.599999999999994"/>
    <n v="4.5096999999999996"/>
    <n v="367.99151999999998"/>
    <x v="4"/>
    <x v="3"/>
    <s v="Linie 22"/>
    <n v="5022"/>
    <x v="0"/>
    <x v="0"/>
    <x v="1"/>
    <x v="0"/>
  </r>
  <r>
    <x v="0"/>
    <x v="0"/>
    <n v="57000743"/>
    <s v="Raeucherkaese Wurst ca. 8,1 kg, Natur"/>
    <d v="2021-08-23T00:00:00"/>
    <x v="0"/>
    <n v="7000119200"/>
    <n v="226"/>
    <x v="2"/>
    <x v="2"/>
    <n v="1830.6"/>
    <n v="3.3050999999999999"/>
    <n v="6050.3160600000001"/>
    <x v="2"/>
    <x v="1"/>
    <s v="Wurstverpackung"/>
    <n v="5330"/>
    <x v="0"/>
    <x v="0"/>
    <x v="1"/>
    <x v="0"/>
  </r>
  <r>
    <x v="0"/>
    <x v="0"/>
    <n v="58000237"/>
    <s v="NKS 400g, Butterkäse VLOG MAO Lidl De"/>
    <d v="2021-08-23T00:00:00"/>
    <x v="0"/>
    <n v="7000117118"/>
    <n v="11417"/>
    <x v="2"/>
    <x v="1"/>
    <n v="109603.2"/>
    <n v="33.716999999999999"/>
    <n v="384946.989"/>
    <x v="3"/>
    <x v="2"/>
    <s v="Linie 30"/>
    <n v="5030"/>
    <x v="0"/>
    <x v="0"/>
    <x v="1"/>
    <x v="0"/>
  </r>
  <r>
    <x v="0"/>
    <x v="0"/>
    <n v="58000237"/>
    <s v="NKS 400g, Butterkäse VLOG MAO Lidl De"/>
    <d v="2021-08-23T00:00:00"/>
    <x v="0"/>
    <n v="7000119734"/>
    <n v="0"/>
    <x v="2"/>
    <x v="1"/>
    <n v="0"/>
    <n v="33.716999999999999"/>
    <n v="0"/>
    <x v="1"/>
    <x v="1"/>
    <s v="Linie 32"/>
    <n v="5032"/>
    <x v="0"/>
    <x v="0"/>
    <x v="1"/>
    <x v="0"/>
  </r>
  <r>
    <x v="0"/>
    <x v="0"/>
    <n v="58000572"/>
    <s v="Käseplatte aus dem Allgäu 180g VLOG"/>
    <d v="2021-08-23T00:00:00"/>
    <x v="0"/>
    <n v="7000116468"/>
    <n v="520"/>
    <x v="2"/>
    <x v="1"/>
    <n v="936"/>
    <n v="11.056100000000001"/>
    <n v="5749.1719999999996"/>
    <x v="1"/>
    <x v="1"/>
    <s v="Linie 33"/>
    <n v="5033"/>
    <x v="0"/>
    <x v="0"/>
    <x v="1"/>
    <x v="0"/>
  </r>
  <r>
    <x v="0"/>
    <x v="0"/>
    <n v="58000609"/>
    <s v="Meine Käserei Allgäuer Käseselektion 180g VLOG"/>
    <d v="2021-08-23T00:00:00"/>
    <x v="0"/>
    <n v="7000119189"/>
    <n v="1170"/>
    <x v="2"/>
    <x v="1"/>
    <n v="2106"/>
    <n v="10.9306"/>
    <n v="12788.802"/>
    <x v="1"/>
    <x v="1"/>
    <s v="Linie 33"/>
    <n v="5033"/>
    <x v="0"/>
    <x v="0"/>
    <x v="1"/>
    <x v="0"/>
  </r>
  <r>
    <x v="0"/>
    <x v="0"/>
    <n v="58000719"/>
    <s v="(L-DK) Milbona, Brie de Nangis 10x100g"/>
    <d v="2021-08-23T00:00:00"/>
    <x v="0"/>
    <n v="7000119283"/>
    <n v="136"/>
    <x v="2"/>
    <x v="2"/>
    <n v="136"/>
    <n v="11.0724"/>
    <n v="1505.8463999999999"/>
    <x v="4"/>
    <x v="3"/>
    <s v="Linie 20"/>
    <n v="5020"/>
    <x v="0"/>
    <x v="0"/>
    <x v="1"/>
    <x v="0"/>
  </r>
  <r>
    <x v="0"/>
    <x v="0"/>
    <n v="58000722"/>
    <s v="(V-DK) Milbona, Tiroler Adler 9x110g"/>
    <d v="2021-08-23T00:00:00"/>
    <x v="0"/>
    <n v="7000119425"/>
    <n v="102"/>
    <x v="2"/>
    <x v="2"/>
    <n v="100.98"/>
    <n v="7.7413999999999996"/>
    <n v="781.72657200000003"/>
    <x v="4"/>
    <x v="3"/>
    <s v="Linie 23"/>
    <n v="5023"/>
    <x v="0"/>
    <x v="0"/>
    <x v="1"/>
    <x v="0"/>
  </r>
  <r>
    <x v="0"/>
    <x v="0"/>
    <n v="58000724"/>
    <s v="(E-DK) Milbona, Ziegengouda 9x110g"/>
    <d v="2021-08-23T00:00:00"/>
    <x v="0"/>
    <n v="7000119427"/>
    <n v="102"/>
    <x v="2"/>
    <x v="2"/>
    <n v="100.98"/>
    <n v="8.9121000000000006"/>
    <n v="899.94385799999998"/>
    <x v="4"/>
    <x v="3"/>
    <s v="Linie 23"/>
    <n v="5023"/>
    <x v="0"/>
    <x v="0"/>
    <x v="1"/>
    <x v="0"/>
  </r>
  <r>
    <x v="0"/>
    <x v="0"/>
    <n v="58000737"/>
    <s v="(E-PT) Milbona, Ziegengouda 9x110 g"/>
    <d v="2021-08-23T00:00:00"/>
    <x v="0"/>
    <n v="7000119430"/>
    <n v="68"/>
    <x v="2"/>
    <x v="2"/>
    <n v="67.319999999999993"/>
    <n v="8.9164999999999992"/>
    <n v="600.25878"/>
    <x v="4"/>
    <x v="3"/>
    <s v="Linie 23"/>
    <n v="5023"/>
    <x v="0"/>
    <x v="0"/>
    <x v="1"/>
    <x v="0"/>
  </r>
  <r>
    <x v="0"/>
    <x v="0"/>
    <n v="58000741"/>
    <s v="(R-PT) Milbona, Roviner 8x125 g"/>
    <d v="2021-08-23T00:00:00"/>
    <x v="0"/>
    <n v="7000119431"/>
    <n v="204"/>
    <x v="2"/>
    <x v="2"/>
    <n v="204"/>
    <n v="6.6139999999999999"/>
    <n v="1349.2560000000001"/>
    <x v="4"/>
    <x v="3"/>
    <s v="Linie 21"/>
    <n v="5021"/>
    <x v="0"/>
    <x v="0"/>
    <x v="1"/>
    <x v="0"/>
  </r>
  <r>
    <x v="0"/>
    <x v="0"/>
    <n v="58000748"/>
    <s v="(E-IE) Milbona Käsetheke, Gouda aus Ziegenmilch NL 9x110 g"/>
    <d v="2021-08-23T00:00:00"/>
    <x v="0"/>
    <n v="7000119433"/>
    <n v="204"/>
    <x v="2"/>
    <x v="2"/>
    <n v="201.96"/>
    <n v="8.9092000000000002"/>
    <n v="1799.3020320000001"/>
    <x v="4"/>
    <x v="3"/>
    <s v="Linie 23"/>
    <n v="5023"/>
    <x v="0"/>
    <x v="0"/>
    <x v="1"/>
    <x v="0"/>
  </r>
  <r>
    <x v="0"/>
    <x v="0"/>
    <n v="58000827"/>
    <s v="(R) Meine Käserei, Roviner 8x125g"/>
    <d v="2021-08-23T00:00:00"/>
    <x v="0"/>
    <n v="7000119436"/>
    <n v="1615"/>
    <x v="2"/>
    <x v="2"/>
    <n v="1615"/>
    <n v="6.5709999999999997"/>
    <n v="10612.165000000001"/>
    <x v="4"/>
    <x v="3"/>
    <s v="Linie 21"/>
    <n v="5021"/>
    <x v="0"/>
    <x v="0"/>
    <x v="1"/>
    <x v="0"/>
  </r>
  <r>
    <x v="0"/>
    <x v="0"/>
    <n v="58000841"/>
    <s v="(J) Meine Käserei, Reblochon 9x120g"/>
    <d v="2021-08-23T00:00:00"/>
    <x v="0"/>
    <n v="7000119457"/>
    <n v="85"/>
    <x v="2"/>
    <x v="2"/>
    <n v="91.8"/>
    <n v="9.9016000000000002"/>
    <n v="908.96687999999995"/>
    <x v="4"/>
    <x v="3"/>
    <s v="Linie 29"/>
    <n v="5029"/>
    <x v="0"/>
    <x v="0"/>
    <x v="1"/>
    <x v="0"/>
  </r>
  <r>
    <x v="0"/>
    <x v="0"/>
    <n v="58000843"/>
    <s v="(E) Meine Käserei, Ziegengouda 9x110g"/>
    <d v="2021-08-23T00:00:00"/>
    <x v="0"/>
    <n v="7000119438"/>
    <n v="1615"/>
    <x v="2"/>
    <x v="2"/>
    <n v="1598.85"/>
    <n v="8.8459000000000003"/>
    <n v="14143.267215"/>
    <x v="4"/>
    <x v="3"/>
    <s v="Linie 23"/>
    <n v="5023"/>
    <x v="0"/>
    <x v="0"/>
    <x v="1"/>
    <x v="0"/>
  </r>
  <r>
    <x v="0"/>
    <x v="0"/>
    <n v="58000861"/>
    <s v="(V-NL) Milbona, Tiroler Adler 9x110g"/>
    <d v="2021-08-23T00:00:00"/>
    <x v="0"/>
    <n v="7000119439"/>
    <n v="136"/>
    <x v="2"/>
    <x v="2"/>
    <n v="134.63999999999999"/>
    <n v="7.7413999999999996"/>
    <n v="1042.3020959999999"/>
    <x v="4"/>
    <x v="3"/>
    <s v="Linie 23"/>
    <n v="5023"/>
    <x v="0"/>
    <x v="0"/>
    <x v="1"/>
    <x v="0"/>
  </r>
  <r>
    <x v="0"/>
    <x v="0"/>
    <n v="58000866"/>
    <s v="(L-NL) Milbona, Brie de Nangis 10x100g"/>
    <d v="2021-08-23T00:00:00"/>
    <x v="0"/>
    <n v="7000119288"/>
    <n v="408"/>
    <x v="2"/>
    <x v="2"/>
    <n v="408"/>
    <n v="11.060499999999999"/>
    <n v="4512.6840000000002"/>
    <x v="4"/>
    <x v="3"/>
    <s v="Linie 20"/>
    <n v="5020"/>
    <x v="0"/>
    <x v="0"/>
    <x v="1"/>
    <x v="0"/>
  </r>
  <r>
    <x v="0"/>
    <x v="0"/>
    <n v="58000883"/>
    <s v="(E-IT) Milbona Käsetheke, Gouda aus Ziegenmilch NL 9x110g"/>
    <d v="2021-08-23T00:00:00"/>
    <x v="0"/>
    <n v="7000119441"/>
    <n v="68"/>
    <x v="2"/>
    <x v="2"/>
    <n v="67.319999999999993"/>
    <n v="8.9116"/>
    <n v="599.92891199999997"/>
    <x v="4"/>
    <x v="3"/>
    <s v="Linie 23"/>
    <n v="5023"/>
    <x v="0"/>
    <x v="0"/>
    <x v="1"/>
    <x v="0"/>
  </r>
  <r>
    <x v="0"/>
    <x v="0"/>
    <n v="58000887"/>
    <s v="(L-IT) Milbona Käsetheke, Brie de Nangis FR ca. 10x100g"/>
    <d v="2021-08-23T00:00:00"/>
    <x v="0"/>
    <n v="7000119290"/>
    <n v="68"/>
    <x v="2"/>
    <x v="2"/>
    <n v="68"/>
    <n v="11.056900000000001"/>
    <n v="751.86919999999998"/>
    <x v="4"/>
    <x v="3"/>
    <s v="Linie 20"/>
    <n v="5020"/>
    <x v="0"/>
    <x v="0"/>
    <x v="1"/>
    <x v="0"/>
  </r>
  <r>
    <x v="0"/>
    <x v="0"/>
    <n v="58000890"/>
    <s v="(E-ES) MILBONA, Ziegengouda 9x110g"/>
    <d v="2021-08-23T00:00:00"/>
    <x v="0"/>
    <n v="7000119443"/>
    <n v="408"/>
    <x v="2"/>
    <x v="2"/>
    <n v="403.92"/>
    <n v="8.9067000000000007"/>
    <n v="3597.5942639999998"/>
    <x v="4"/>
    <x v="3"/>
    <s v="Linie 23"/>
    <n v="5023"/>
    <x v="0"/>
    <x v="0"/>
    <x v="1"/>
    <x v="0"/>
  </r>
  <r>
    <x v="0"/>
    <x v="0"/>
    <n v="58000894"/>
    <s v="(J-ES) Milbona, Reblochon 9x120g"/>
    <d v="2021-08-23T00:00:00"/>
    <x v="0"/>
    <n v="7000119459"/>
    <n v="884"/>
    <x v="2"/>
    <x v="2"/>
    <n v="954.72"/>
    <n v="9.9556000000000004"/>
    <n v="9504.8104320000002"/>
    <x v="4"/>
    <x v="3"/>
    <s v="Linie 29"/>
    <n v="5029"/>
    <x v="0"/>
    <x v="0"/>
    <x v="1"/>
    <x v="0"/>
  </r>
  <r>
    <x v="0"/>
    <x v="0"/>
    <n v="58000899"/>
    <s v="(V-ES) MILBONA, Tiroler Adler 9x110g"/>
    <d v="2021-08-23T00:00:00"/>
    <x v="0"/>
    <n v="7000119446"/>
    <n v="204"/>
    <x v="2"/>
    <x v="2"/>
    <n v="201.96"/>
    <n v="7.7389000000000001"/>
    <n v="1562.9482439999999"/>
    <x v="4"/>
    <x v="3"/>
    <s v="Linie 23"/>
    <n v="5023"/>
    <x v="0"/>
    <x v="0"/>
    <x v="1"/>
    <x v="0"/>
  </r>
  <r>
    <x v="0"/>
    <x v="0"/>
    <n v="58000964"/>
    <s v="(R-LT) Milbona Käsetheke, Roviner aus DE 8x125 g"/>
    <d v="2021-08-23T00:00:00"/>
    <x v="0"/>
    <n v="7000119450"/>
    <n v="136"/>
    <x v="2"/>
    <x v="2"/>
    <n v="136"/>
    <n v="6.6166"/>
    <n v="899.85760000000005"/>
    <x v="4"/>
    <x v="3"/>
    <s v="Linie 21"/>
    <n v="5021"/>
    <x v="0"/>
    <x v="0"/>
    <x v="1"/>
    <x v="0"/>
  </r>
  <r>
    <x v="0"/>
    <x v="0"/>
    <n v="58000988"/>
    <s v="(R-BG) Milbona Käsetheke, Roviner aus DE 8x125 g"/>
    <d v="2021-08-23T00:00:00"/>
    <x v="0"/>
    <n v="7000119452"/>
    <n v="68"/>
    <x v="2"/>
    <x v="2"/>
    <n v="68"/>
    <n v="6.6181000000000001"/>
    <n v="450.0308"/>
    <x v="4"/>
    <x v="3"/>
    <s v="Linie 21"/>
    <n v="5021"/>
    <x v="0"/>
    <x v="0"/>
    <x v="1"/>
    <x v="0"/>
  </r>
  <r>
    <x v="0"/>
    <x v="0"/>
    <n v="58001004"/>
    <s v="(AK) Meine Käserei, Cambozola 8x120g"/>
    <d v="2021-08-23T00:00:00"/>
    <x v="0"/>
    <n v="7000119296"/>
    <n v="1785"/>
    <x v="2"/>
    <x v="2"/>
    <n v="1713.6"/>
    <n v="8.9006000000000007"/>
    <n v="15252.068160000001"/>
    <x v="4"/>
    <x v="3"/>
    <s v="Linie 20"/>
    <n v="5020"/>
    <x v="0"/>
    <x v="0"/>
    <x v="1"/>
    <x v="0"/>
  </r>
  <r>
    <x v="0"/>
    <x v="0"/>
    <n v="58001022"/>
    <s v="(A) Meine Käserei, Heublumenkäse 9x110g"/>
    <d v="2021-08-23T00:00:00"/>
    <x v="0"/>
    <n v="7000119401"/>
    <n v="2805"/>
    <x v="2"/>
    <x v="2"/>
    <n v="2776.95"/>
    <n v="7.7476000000000003"/>
    <n v="21514.697820000001"/>
    <x v="4"/>
    <x v="3"/>
    <s v="Linie 21"/>
    <n v="5021"/>
    <x v="0"/>
    <x v="0"/>
    <x v="1"/>
    <x v="0"/>
  </r>
  <r>
    <x v="0"/>
    <x v="0"/>
    <n v="58001036"/>
    <s v="(L-BG) Milbona Käsetheke, Brie de Nangis 10x100g"/>
    <d v="2021-08-23T00:00:00"/>
    <x v="0"/>
    <n v="7000119299"/>
    <n v="68"/>
    <x v="2"/>
    <x v="2"/>
    <n v="68"/>
    <n v="11.1112"/>
    <n v="755.5616"/>
    <x v="4"/>
    <x v="3"/>
    <s v="Linie 20"/>
    <n v="5020"/>
    <x v="0"/>
    <x v="0"/>
    <x v="1"/>
    <x v="0"/>
  </r>
  <r>
    <x v="0"/>
    <x v="0"/>
    <n v="58001060"/>
    <s v="(AT) Meine Käserei, Munster 8x125g"/>
    <d v="2021-08-23T00:00:00"/>
    <x v="0"/>
    <n v="7000119380"/>
    <n v="850"/>
    <x v="2"/>
    <x v="2"/>
    <n v="850"/>
    <n v="8.5521999999999991"/>
    <n v="7269.37"/>
    <x v="4"/>
    <x v="3"/>
    <s v="Linie 20"/>
    <n v="5020"/>
    <x v="0"/>
    <x v="0"/>
    <x v="1"/>
    <x v="0"/>
  </r>
  <r>
    <x v="0"/>
    <x v="0"/>
    <n v="58001070"/>
    <s v="(AW)Lidl Theke Naturkäsescheiben Allgäuer Emmentaler 9x150g"/>
    <d v="2021-08-23T00:00:00"/>
    <x v="0"/>
    <n v="7000119490"/>
    <n v="425"/>
    <x v="2"/>
    <x v="2"/>
    <n v="573.75"/>
    <n v="6.5937000000000001"/>
    <n v="3783.1353749999998"/>
    <x v="1"/>
    <x v="1"/>
    <s v="Linie 36"/>
    <n v="5036"/>
    <x v="0"/>
    <x v="0"/>
    <x v="1"/>
    <x v="0"/>
  </r>
  <r>
    <x v="0"/>
    <x v="0"/>
    <n v="58001073"/>
    <s v="(AZ) Lidl Theke Naturkäsescheiben Gouda Royal 9x150g"/>
    <d v="2021-08-23T00:00:00"/>
    <x v="0"/>
    <n v="7000119489"/>
    <n v="170"/>
    <x v="2"/>
    <x v="2"/>
    <n v="229.5"/>
    <n v="9.7729999999999997"/>
    <n v="2242.9034999999999"/>
    <x v="1"/>
    <x v="1"/>
    <s v="Linie 36"/>
    <n v="5036"/>
    <x v="0"/>
    <x v="0"/>
    <x v="1"/>
    <x v="0"/>
  </r>
  <r>
    <x v="0"/>
    <x v="0"/>
    <n v="58001079"/>
    <s v="(J-BG) Milbona, Reblochon 9x120g"/>
    <d v="2021-08-23T00:00:00"/>
    <x v="0"/>
    <n v="7000119460"/>
    <n v="68"/>
    <x v="2"/>
    <x v="2"/>
    <n v="73.44"/>
    <n v="9.9458000000000002"/>
    <n v="730.41955199999995"/>
    <x v="4"/>
    <x v="3"/>
    <s v="Linie 29"/>
    <n v="5029"/>
    <x v="0"/>
    <x v="0"/>
    <x v="1"/>
    <x v="0"/>
  </r>
  <r>
    <x v="0"/>
    <x v="0"/>
    <n v="58001082"/>
    <s v="(L-PT) Milbona, Brie de Nangis 10x100g"/>
    <d v="2021-08-23T00:00:00"/>
    <x v="0"/>
    <n v="7000119303"/>
    <n v="68"/>
    <x v="2"/>
    <x v="2"/>
    <n v="68"/>
    <n v="11.0677"/>
    <n v="752.60360000000003"/>
    <x v="4"/>
    <x v="3"/>
    <s v="Linie 20"/>
    <n v="5020"/>
    <x v="0"/>
    <x v="0"/>
    <x v="1"/>
    <x v="0"/>
  </r>
  <r>
    <x v="0"/>
    <x v="0"/>
    <n v="58001131"/>
    <s v="(BA) Meine Käserei, Simmental 8x120g"/>
    <d v="2021-08-23T00:00:00"/>
    <x v="0"/>
    <n v="7000119454"/>
    <n v="1360"/>
    <x v="2"/>
    <x v="2"/>
    <n v="1305.5999999999999"/>
    <n v="6.6844000000000001"/>
    <n v="8727.1526400000002"/>
    <x v="4"/>
    <x v="3"/>
    <s v="Linie 23"/>
    <n v="5023"/>
    <x v="0"/>
    <x v="0"/>
    <x v="1"/>
    <x v="0"/>
  </r>
  <r>
    <x v="0"/>
    <x v="0"/>
    <n v="59500039"/>
    <s v="18354 Monolith Räucher-Endstücke Schinken"/>
    <d v="2021-08-23T00:00:00"/>
    <x v="0"/>
    <n v="7000119724"/>
    <n v="144"/>
    <x v="2"/>
    <x v="2"/>
    <n v="432"/>
    <n v="2.6497000000000002"/>
    <n v="1144.6704"/>
    <x v="2"/>
    <x v="1"/>
    <s v="Espera"/>
    <n v="5901"/>
    <x v="0"/>
    <x v="0"/>
    <x v="1"/>
    <x v="0"/>
  </r>
  <r>
    <x v="0"/>
    <x v="0"/>
    <m/>
    <s v="Reinigung - 3010"/>
    <d v="2021-08-23T00:00:00"/>
    <x v="0"/>
    <n v="7000119644"/>
    <n v="0"/>
    <x v="3"/>
    <x v="3"/>
    <n v="0"/>
    <n v="0"/>
    <n v="0"/>
    <x v="0"/>
    <x v="0"/>
    <s v="Füller unter M1"/>
    <n v="3010"/>
    <x v="0"/>
    <x v="0"/>
    <x v="1"/>
    <x v="0"/>
  </r>
  <r>
    <x v="0"/>
    <x v="0"/>
    <m/>
    <s v="Reinigung - 3020"/>
    <d v="2021-08-23T00:00:00"/>
    <x v="0"/>
    <n v="7000119722"/>
    <n v="0"/>
    <x v="3"/>
    <x v="3"/>
    <n v="0"/>
    <n v="0"/>
    <n v="0"/>
    <x v="0"/>
    <x v="0"/>
    <s v="Füller unter M2"/>
    <n v="3020"/>
    <x v="0"/>
    <x v="0"/>
    <x v="1"/>
    <x v="0"/>
  </r>
  <r>
    <x v="0"/>
    <x v="0"/>
    <m/>
    <s v="Reinigung-3030"/>
    <d v="2021-08-23T00:00:00"/>
    <x v="0"/>
    <n v="7000119688"/>
    <n v="0"/>
    <x v="3"/>
    <x v="3"/>
    <n v="0"/>
    <n v="0"/>
    <n v="0"/>
    <x v="0"/>
    <x v="0"/>
    <s v="Füller unter Thrun 2"/>
    <n v="3030"/>
    <x v="0"/>
    <x v="0"/>
    <x v="1"/>
    <x v="0"/>
  </r>
  <r>
    <x v="0"/>
    <x v="0"/>
    <m/>
    <s v="Reinigung-3040"/>
    <d v="2021-08-23T00:00:00"/>
    <x v="0"/>
    <n v="7000119183"/>
    <n v="0"/>
    <x v="3"/>
    <x v="3"/>
    <n v="0"/>
    <n v="0"/>
    <n v="0"/>
    <x v="0"/>
    <x v="0"/>
    <s v="Füller unter UHT"/>
    <n v="3040"/>
    <x v="0"/>
    <x v="0"/>
    <x v="1"/>
    <x v="0"/>
  </r>
  <r>
    <x v="0"/>
    <x v="0"/>
    <m/>
    <s v="REIN-3100"/>
    <d v="2021-08-23T00:00:00"/>
    <x v="0"/>
    <n v="7000119790"/>
    <n v="0"/>
    <x v="3"/>
    <x v="3"/>
    <n v="0"/>
    <n v="0"/>
    <n v="0"/>
    <x v="5"/>
    <x v="0"/>
    <s v="Füller unter UMSK 130"/>
    <n v="3100"/>
    <x v="0"/>
    <x v="0"/>
    <x v="1"/>
    <x v="0"/>
  </r>
  <r>
    <x v="0"/>
    <x v="0"/>
    <m/>
    <s v="Reinigung-5020"/>
    <d v="2021-08-23T00:00:00"/>
    <x v="0"/>
    <n v="7000118868"/>
    <n v="0"/>
    <x v="3"/>
    <x v="3"/>
    <n v="0"/>
    <n v="0"/>
    <n v="0"/>
    <x v="4"/>
    <x v="3"/>
    <s v="Linie 20"/>
    <n v="5020"/>
    <x v="0"/>
    <x v="0"/>
    <x v="1"/>
    <x v="0"/>
  </r>
  <r>
    <x v="0"/>
    <x v="0"/>
    <m/>
    <s v="Reinigung-5020"/>
    <d v="2021-08-23T00:00:00"/>
    <x v="0"/>
    <n v="7000119308"/>
    <n v="0"/>
    <x v="3"/>
    <x v="3"/>
    <n v="0"/>
    <n v="0"/>
    <n v="0"/>
    <x v="4"/>
    <x v="3"/>
    <s v="Linie 20"/>
    <n v="5020"/>
    <x v="0"/>
    <x v="0"/>
    <x v="1"/>
    <x v="0"/>
  </r>
  <r>
    <x v="0"/>
    <x v="0"/>
    <m/>
    <s v="Reinigung-5021"/>
    <d v="2021-08-23T00:00:00"/>
    <x v="0"/>
    <n v="7000118946"/>
    <n v="0"/>
    <x v="3"/>
    <x v="3"/>
    <n v="0"/>
    <n v="0"/>
    <n v="0"/>
    <x v="4"/>
    <x v="3"/>
    <s v="Linie 21"/>
    <n v="5021"/>
    <x v="0"/>
    <x v="0"/>
    <x v="1"/>
    <x v="0"/>
  </r>
  <r>
    <x v="0"/>
    <x v="0"/>
    <m/>
    <s v="Reinigung-5022"/>
    <d v="2021-08-23T00:00:00"/>
    <x v="0"/>
    <n v="7000119420"/>
    <n v="0.01"/>
    <x v="1"/>
    <x v="0"/>
    <n v="0"/>
    <n v="0"/>
    <n v="0"/>
    <x v="4"/>
    <x v="3"/>
    <s v="Linie 22"/>
    <n v="5022"/>
    <x v="0"/>
    <x v="0"/>
    <x v="1"/>
    <x v="0"/>
  </r>
  <r>
    <x v="0"/>
    <x v="0"/>
    <m/>
    <s v="Reinigung-5022"/>
    <d v="2021-08-23T00:00:00"/>
    <x v="0"/>
    <n v="7000119423"/>
    <n v="0.01"/>
    <x v="1"/>
    <x v="0"/>
    <n v="0"/>
    <n v="0"/>
    <n v="0"/>
    <x v="4"/>
    <x v="3"/>
    <s v="Linie 22"/>
    <n v="5022"/>
    <x v="0"/>
    <x v="0"/>
    <x v="1"/>
    <x v="0"/>
  </r>
  <r>
    <x v="0"/>
    <x v="0"/>
    <m/>
    <s v="ausspritzen - 3010"/>
    <d v="2021-08-23T00:00:00"/>
    <x v="0"/>
    <n v="7000119643"/>
    <n v="0"/>
    <x v="3"/>
    <x v="3"/>
    <n v="0"/>
    <n v="0"/>
    <n v="0"/>
    <x v="0"/>
    <x v="0"/>
    <s v="Füller unter M1"/>
    <n v="3010"/>
    <x v="0"/>
    <x v="0"/>
    <x v="1"/>
    <x v="0"/>
  </r>
  <r>
    <x v="0"/>
    <x v="0"/>
    <m/>
    <s v="Trockenreinigung-5021"/>
    <d v="2021-08-23T00:00:00"/>
    <x v="0"/>
    <n v="7000119375"/>
    <n v="0"/>
    <x v="3"/>
    <x v="3"/>
    <n v="0"/>
    <n v="0"/>
    <n v="0"/>
    <x v="4"/>
    <x v="3"/>
    <s v="Linie 21"/>
    <n v="5021"/>
    <x v="0"/>
    <x v="0"/>
    <x v="1"/>
    <x v="0"/>
  </r>
  <r>
    <x v="0"/>
    <x v="0"/>
    <m/>
    <s v="Trockenreinigung-5022"/>
    <d v="2021-08-23T00:00:00"/>
    <x v="0"/>
    <n v="7000119424"/>
    <n v="0.01"/>
    <x v="1"/>
    <x v="0"/>
    <n v="0"/>
    <n v="0"/>
    <n v="0"/>
    <x v="4"/>
    <x v="3"/>
    <s v="Linie 22"/>
    <n v="5022"/>
    <x v="0"/>
    <x v="0"/>
    <x v="1"/>
    <x v="0"/>
  </r>
  <r>
    <x v="0"/>
    <x v="0"/>
    <m/>
    <s v="Vorlage Dummy ArtikelTrockenreinigung-5023"/>
    <d v="2021-08-23T00:00:00"/>
    <x v="0"/>
    <n v="7000119050"/>
    <n v="0"/>
    <x v="3"/>
    <x v="3"/>
    <n v="0"/>
    <n v="0"/>
    <n v="0"/>
    <x v="4"/>
    <x v="3"/>
    <s v="Linie 23"/>
    <n v="5023"/>
    <x v="0"/>
    <x v="0"/>
    <x v="1"/>
    <x v="0"/>
  </r>
  <r>
    <x v="0"/>
    <x v="0"/>
    <m/>
    <s v="Trockenreinigung-5336"/>
    <d v="2021-08-23T00:00:00"/>
    <x v="0"/>
    <n v="7000119491"/>
    <n v="0"/>
    <x v="3"/>
    <x v="3"/>
    <n v="0"/>
    <n v="0"/>
    <n v="0"/>
    <x v="1"/>
    <x v="1"/>
    <s v="Linie 36"/>
    <n v="5036"/>
    <x v="0"/>
    <x v="0"/>
    <x v="1"/>
    <x v="0"/>
  </r>
  <r>
    <x v="0"/>
    <x v="0"/>
    <m/>
    <s v="Trockenreinigung-5336"/>
    <d v="2021-08-23T00:00:00"/>
    <x v="0"/>
    <n v="7000119492"/>
    <n v="0"/>
    <x v="3"/>
    <x v="3"/>
    <n v="0"/>
    <n v="0"/>
    <n v="0"/>
    <x v="1"/>
    <x v="1"/>
    <s v="Linie 36"/>
    <n v="5036"/>
    <x v="0"/>
    <x v="0"/>
    <x v="1"/>
    <x v="0"/>
  </r>
  <r>
    <x v="0"/>
    <x v="0"/>
    <m/>
    <s v="Zwischenreinigung-5018"/>
    <d v="2021-08-23T00:00:00"/>
    <x v="0"/>
    <n v="7000118784"/>
    <n v="0"/>
    <x v="3"/>
    <x v="3"/>
    <n v="0"/>
    <n v="0"/>
    <n v="0"/>
    <x v="1"/>
    <x v="1"/>
    <s v="Linie 18"/>
    <n v="5018"/>
    <x v="0"/>
    <x v="0"/>
    <x v="1"/>
    <x v="0"/>
  </r>
  <r>
    <x v="0"/>
    <x v="0"/>
    <n v="31000170"/>
    <s v="TORT SCHW-PF 2KG JER DE"/>
    <d v="2021-08-24T00:00:00"/>
    <x v="0"/>
    <n v="7000119865"/>
    <n v="1417"/>
    <x v="1"/>
    <x v="0"/>
    <n v="2834"/>
    <n v="6.3164999999999996"/>
    <n v="8950.4804999999997"/>
    <x v="0"/>
    <x v="0"/>
    <s v="Füller unter Thrun 2"/>
    <n v="3030"/>
    <x v="0"/>
    <x v="0"/>
    <x v="1"/>
    <x v="0"/>
  </r>
  <r>
    <x v="0"/>
    <x v="0"/>
    <n v="31900001"/>
    <s v="VEG-SCH MILD 7,2KG"/>
    <d v="2021-08-24T00:00:00"/>
    <x v="0"/>
    <n v="7000119795"/>
    <n v="0"/>
    <x v="1"/>
    <x v="0"/>
    <n v="0"/>
    <n v="16.223700000000001"/>
    <n v="0"/>
    <x v="5"/>
    <x v="0"/>
    <s v="Füller unter UMSK 130"/>
    <n v="3100"/>
    <x v="0"/>
    <x v="0"/>
    <x v="1"/>
    <x v="0"/>
  </r>
  <r>
    <x v="0"/>
    <x v="0"/>
    <n v="31900002"/>
    <s v="VEG-SCH WÜRZIG  7,2KG"/>
    <d v="2021-08-24T00:00:00"/>
    <x v="0"/>
    <n v="7000119794"/>
    <n v="88"/>
    <x v="1"/>
    <x v="0"/>
    <n v="633.6"/>
    <n v="17.989799999999999"/>
    <n v="1583.1024"/>
    <x v="5"/>
    <x v="0"/>
    <s v="Füller unter UMSK 130"/>
    <n v="3100"/>
    <x v="0"/>
    <x v="0"/>
    <x v="1"/>
    <x v="0"/>
  </r>
  <r>
    <x v="0"/>
    <x v="0"/>
    <n v="32000012"/>
    <s v="Räucherwürste Extra Natriumarm 9300g"/>
    <d v="2021-08-24T00:00:00"/>
    <x v="0"/>
    <n v="7000119923"/>
    <n v="598"/>
    <x v="1"/>
    <x v="0"/>
    <n v="5561.4"/>
    <n v="27.543199999999999"/>
    <n v="16470.833600000002"/>
    <x v="0"/>
    <x v="0"/>
    <s v="Füller unter M1"/>
    <n v="3010"/>
    <x v="0"/>
    <x v="0"/>
    <x v="1"/>
    <x v="0"/>
  </r>
  <r>
    <x v="0"/>
    <x v="0"/>
    <n v="32000027"/>
    <s v="Würste 9300g Räucher natriumarm"/>
    <d v="2021-08-24T00:00:00"/>
    <x v="0"/>
    <n v="7000119933"/>
    <n v="260"/>
    <x v="1"/>
    <x v="0"/>
    <n v="2418"/>
    <n v="27.664999999999999"/>
    <n v="7192.9"/>
    <x v="0"/>
    <x v="0"/>
    <s v="Füller unter M1"/>
    <n v="3010"/>
    <x v="0"/>
    <x v="0"/>
    <x v="1"/>
    <x v="0"/>
  </r>
  <r>
    <x v="0"/>
    <x v="0"/>
    <n v="32000028"/>
    <s v="Würste 6700g Räucher natriumarm"/>
    <d v="2021-08-24T00:00:00"/>
    <x v="0"/>
    <n v="7000119497"/>
    <n v="640"/>
    <x v="1"/>
    <x v="0"/>
    <n v="4288"/>
    <n v="20.0258"/>
    <n v="12816.512000000001"/>
    <x v="0"/>
    <x v="0"/>
    <s v="Füller unter M1"/>
    <n v="3010"/>
    <x v="0"/>
    <x v="0"/>
    <x v="1"/>
    <x v="0"/>
  </r>
  <r>
    <x v="0"/>
    <x v="0"/>
    <n v="32000049"/>
    <s v="GRW NATUR 7,2KG"/>
    <d v="2021-08-24T00:00:00"/>
    <x v="0"/>
    <n v="7000119916"/>
    <n v="1139"/>
    <x v="1"/>
    <x v="0"/>
    <n v="8200.7999999999993"/>
    <n v="19.3871"/>
    <n v="22081.906900000002"/>
    <x v="0"/>
    <x v="0"/>
    <s v="Füller unter M2"/>
    <n v="3020"/>
    <x v="0"/>
    <x v="0"/>
    <x v="1"/>
    <x v="0"/>
  </r>
  <r>
    <x v="0"/>
    <x v="0"/>
    <n v="32000061"/>
    <s v="GRW GARTK 7,2KG"/>
    <d v="2021-08-24T00:00:00"/>
    <x v="0"/>
    <n v="7000119918"/>
    <n v="429"/>
    <x v="1"/>
    <x v="0"/>
    <n v="3088.8"/>
    <n v="20.820399999999999"/>
    <n v="8931.9516000000003"/>
    <x v="0"/>
    <x v="0"/>
    <s v="Füller unter M2"/>
    <n v="3020"/>
    <x v="0"/>
    <x v="0"/>
    <x v="1"/>
    <x v="0"/>
  </r>
  <r>
    <x v="0"/>
    <x v="0"/>
    <n v="32000103"/>
    <s v="RW ROT-CHEDD 8,7KG SOPO"/>
    <d v="2021-08-24T00:00:00"/>
    <x v="0"/>
    <n v="7000119931"/>
    <n v="137"/>
    <x v="1"/>
    <x v="0"/>
    <n v="1191.9000000000001"/>
    <n v="13.141400000000001"/>
    <n v="1800.3717999999999"/>
    <x v="0"/>
    <x v="0"/>
    <s v="Füller unter M1"/>
    <n v="3010"/>
    <x v="0"/>
    <x v="0"/>
    <x v="1"/>
    <x v="0"/>
  </r>
  <r>
    <x v="0"/>
    <x v="0"/>
    <n v="32000107"/>
    <s v="GRW CHILI-NAT 7,2GK NEUE REZ"/>
    <d v="2021-08-24T00:00:00"/>
    <x v="0"/>
    <n v="7000120336"/>
    <n v="663"/>
    <x v="1"/>
    <x v="0"/>
    <n v="4773.6000000000004"/>
    <n v="20.6584"/>
    <n v="13696.519200000001"/>
    <x v="0"/>
    <x v="0"/>
    <s v="Füller unter M2"/>
    <n v="3020"/>
    <x v="0"/>
    <x v="0"/>
    <x v="1"/>
    <x v="0"/>
  </r>
  <r>
    <x v="0"/>
    <x v="0"/>
    <n v="32000108"/>
    <s v="RW BLAUSCH 8,7KG SOPO"/>
    <d v="2021-08-24T00:00:00"/>
    <x v="0"/>
    <n v="7000119932"/>
    <n v="161"/>
    <x v="1"/>
    <x v="0"/>
    <n v="1400.7"/>
    <n v="8.9039000000000001"/>
    <n v="1433.5279"/>
    <x v="0"/>
    <x v="0"/>
    <s v="Füller unter M1"/>
    <n v="3010"/>
    <x v="0"/>
    <x v="0"/>
    <x v="1"/>
    <x v="0"/>
  </r>
  <r>
    <x v="0"/>
    <x v="0"/>
    <n v="40000059"/>
    <s v="FK-Röllchen 100g Ananas  gestrudelt Morrison"/>
    <d v="2021-08-24T00:00:00"/>
    <x v="0"/>
    <n v="7000119343"/>
    <n v="4625"/>
    <x v="1"/>
    <x v="0"/>
    <n v="462.5"/>
    <n v="0.63070000000000004"/>
    <n v="2916.9875000000002"/>
    <x v="0"/>
    <x v="0"/>
    <s v="Strudellinie"/>
    <n v="5160"/>
    <x v="0"/>
    <x v="0"/>
    <x v="1"/>
    <x v="0"/>
  </r>
  <r>
    <x v="0"/>
    <x v="0"/>
    <n v="40000089"/>
    <s v="FK-röllchen Kräuter 100g ASDA Eurilait"/>
    <d v="2021-08-24T00:00:00"/>
    <x v="0"/>
    <n v="7000119345"/>
    <n v="3247"/>
    <x v="1"/>
    <x v="0"/>
    <n v="324.7"/>
    <n v="0.57769999999999999"/>
    <n v="1875.7918999999999"/>
    <x v="0"/>
    <x v="0"/>
    <s v="Strudellinie"/>
    <n v="5160"/>
    <x v="0"/>
    <x v="0"/>
    <x v="1"/>
    <x v="0"/>
  </r>
  <r>
    <x v="0"/>
    <x v="0"/>
    <n v="40000141"/>
    <s v="FKR KRÄU 100G ICE"/>
    <d v="2021-08-24T00:00:00"/>
    <x v="0"/>
    <n v="7000119344"/>
    <n v="4000"/>
    <x v="1"/>
    <x v="0"/>
    <n v="400"/>
    <n v="0.57189999999999996"/>
    <n v="2287.6"/>
    <x v="0"/>
    <x v="0"/>
    <s v="Strudellinie"/>
    <n v="5160"/>
    <x v="0"/>
    <x v="0"/>
    <x v="1"/>
    <x v="0"/>
  </r>
  <r>
    <x v="0"/>
    <x v="0"/>
    <n v="47000119"/>
    <s v="RS Schinken-NAT 200g Lidl Irland"/>
    <d v="2021-08-24T00:00:00"/>
    <x v="0"/>
    <n v="7000119694"/>
    <n v="6880"/>
    <x v="1"/>
    <x v="0"/>
    <n v="1376"/>
    <n v="0.77449999999999997"/>
    <n v="5328.56"/>
    <x v="2"/>
    <x v="1"/>
    <s v="Linie 16"/>
    <n v="5016"/>
    <x v="0"/>
    <x v="0"/>
    <x v="1"/>
    <x v="0"/>
  </r>
  <r>
    <x v="0"/>
    <x v="0"/>
    <n v="47000597"/>
    <s v="GRS NATUR 150G MIL DE VLOG"/>
    <d v="2021-08-24T00:00:00"/>
    <x v="0"/>
    <n v="7000115380"/>
    <n v="35942"/>
    <x v="1"/>
    <x v="0"/>
    <n v="5391.3"/>
    <n v="0.67290000000000005"/>
    <n v="24185.371800000001"/>
    <x v="1"/>
    <x v="1"/>
    <s v="Linie 34"/>
    <n v="5034"/>
    <x v="0"/>
    <x v="0"/>
    <x v="1"/>
    <x v="0"/>
  </r>
  <r>
    <x v="0"/>
    <x v="0"/>
    <n v="47000609"/>
    <s v="GRS NATUR 150G ALP DE VLOG"/>
    <d v="2021-08-24T00:00:00"/>
    <x v="0"/>
    <n v="7000119773"/>
    <n v="15888"/>
    <x v="1"/>
    <x v="0"/>
    <n v="2383.1999999999998"/>
    <n v="0.62839999999999996"/>
    <n v="9984.0192000000006"/>
    <x v="2"/>
    <x v="1"/>
    <s v="Linie 11"/>
    <n v="5011"/>
    <x v="0"/>
    <x v="0"/>
    <x v="1"/>
    <x v="0"/>
  </r>
  <r>
    <x v="0"/>
    <x v="0"/>
    <n v="47000644"/>
    <s v="RS SCHI 250G AN VLOG"/>
    <d v="2021-08-24T00:00:00"/>
    <x v="0"/>
    <n v="7000119120"/>
    <n v="23268"/>
    <x v="1"/>
    <x v="0"/>
    <n v="5817"/>
    <n v="1.0784"/>
    <n v="25092.211200000002"/>
    <x v="2"/>
    <x v="1"/>
    <s v="Linie 16"/>
    <n v="5016"/>
    <x v="0"/>
    <x v="0"/>
    <x v="1"/>
    <x v="0"/>
  </r>
  <r>
    <x v="0"/>
    <x v="0"/>
    <n v="47000652"/>
    <s v="GRS PUR 150G K-C VLOG"/>
    <d v="2021-08-24T00:00:00"/>
    <x v="0"/>
    <n v="7000118785"/>
    <n v="13674"/>
    <x v="1"/>
    <x v="0"/>
    <n v="2051.1"/>
    <n v="0.64229999999999998"/>
    <n v="8782.8101999999999"/>
    <x v="2"/>
    <x v="1"/>
    <s v="Linie 11"/>
    <n v="5011"/>
    <x v="0"/>
    <x v="0"/>
    <x v="1"/>
    <x v="0"/>
  </r>
  <r>
    <x v="0"/>
    <x v="0"/>
    <n v="47000849"/>
    <s v="TORT WAL 2160G"/>
    <d v="2021-08-24T00:00:00"/>
    <x v="0"/>
    <n v="7000119102"/>
    <n v="605"/>
    <x v="1"/>
    <x v="0"/>
    <n v="1306.8"/>
    <n v="9.3513000000000002"/>
    <n v="5657.5365000000002"/>
    <x v="1"/>
    <x v="1"/>
    <s v="Linie 3"/>
    <n v="5003"/>
    <x v="0"/>
    <x v="0"/>
    <x v="1"/>
    <x v="0"/>
  </r>
  <r>
    <x v="0"/>
    <x v="0"/>
    <n v="47000895"/>
    <s v="Pfeffertorte 2000g für Theke"/>
    <d v="2021-08-24T00:00:00"/>
    <x v="0"/>
    <n v="7000119114"/>
    <n v="1328"/>
    <x v="1"/>
    <x v="0"/>
    <n v="2656"/>
    <n v="7.7100999999999997"/>
    <n v="10239.0128"/>
    <x v="1"/>
    <x v="1"/>
    <s v="Linie 6"/>
    <n v="5006"/>
    <x v="0"/>
    <x v="0"/>
    <x v="1"/>
    <x v="0"/>
  </r>
  <r>
    <x v="0"/>
    <x v="0"/>
    <n v="47000901"/>
    <s v="RS NATUR 250G GUL VLOG"/>
    <d v="2021-08-24T00:00:00"/>
    <x v="0"/>
    <n v="7000118823"/>
    <n v="6711"/>
    <x v="1"/>
    <x v="0"/>
    <n v="1677.75"/>
    <n v="1.0027999999999999"/>
    <n v="6729.7907999999998"/>
    <x v="2"/>
    <x v="1"/>
    <s v="Linie 16"/>
    <n v="5016"/>
    <x v="0"/>
    <x v="0"/>
    <x v="1"/>
    <x v="0"/>
  </r>
  <r>
    <x v="0"/>
    <x v="0"/>
    <n v="47000902"/>
    <s v="RS SCHI 250G GUL VLOG"/>
    <d v="2021-08-24T00:00:00"/>
    <x v="0"/>
    <n v="7000118824"/>
    <n v="10623"/>
    <x v="1"/>
    <x v="0"/>
    <n v="2655.75"/>
    <n v="1.0782"/>
    <n v="11453.7186"/>
    <x v="2"/>
    <x v="1"/>
    <s v="Linie 16"/>
    <n v="5016"/>
    <x v="0"/>
    <x v="0"/>
    <x v="1"/>
    <x v="0"/>
  </r>
  <r>
    <x v="0"/>
    <x v="0"/>
    <n v="47000954"/>
    <s v="RS SCHI 250G ALDI Portugal"/>
    <d v="2021-08-24T00:00:00"/>
    <x v="0"/>
    <n v="7000119124"/>
    <n v="675"/>
    <x v="1"/>
    <x v="0"/>
    <n v="168.75"/>
    <n v="1.0716000000000001"/>
    <n v="723.33"/>
    <x v="2"/>
    <x v="1"/>
    <s v="Linie 16"/>
    <n v="5016"/>
    <x v="0"/>
    <x v="0"/>
    <x v="1"/>
    <x v="0"/>
  </r>
  <r>
    <x v="0"/>
    <x v="0"/>
    <n v="47000995"/>
    <s v="GRS SCHI-NAT 150G LIDL DE"/>
    <d v="2021-08-24T00:00:00"/>
    <x v="0"/>
    <n v="7000115382"/>
    <n v="25959"/>
    <x v="1"/>
    <x v="0"/>
    <n v="3893.85"/>
    <n v="0.70760000000000001"/>
    <n v="18368.588400000001"/>
    <x v="1"/>
    <x v="1"/>
    <s v="Linie 34"/>
    <n v="5034"/>
    <x v="0"/>
    <x v="0"/>
    <x v="1"/>
    <x v="0"/>
  </r>
  <r>
    <x v="0"/>
    <x v="0"/>
    <n v="48000082"/>
    <s v="Käsewürfel 220g Butterkäse / Edamer Lidl DE VLOG"/>
    <d v="2021-08-24T00:00:00"/>
    <x v="0"/>
    <n v="7000116605"/>
    <n v="28396"/>
    <x v="1"/>
    <x v="0"/>
    <n v="6247.12"/>
    <n v="0.87780000000000002"/>
    <n v="24926.0088"/>
    <x v="1"/>
    <x v="1"/>
    <s v="Linie 35"/>
    <n v="5035"/>
    <x v="0"/>
    <x v="0"/>
    <x v="1"/>
    <x v="0"/>
  </r>
  <r>
    <x v="0"/>
    <x v="0"/>
    <n v="48000116"/>
    <s v="BMI Bio Landkäse 200g Natur BIOLAND"/>
    <d v="2021-08-24T00:00:00"/>
    <x v="0"/>
    <n v="7000115362"/>
    <n v="23376"/>
    <x v="1"/>
    <x v="0"/>
    <n v="4675.2"/>
    <n v="0.98129999999999995"/>
    <n v="22938.8688"/>
    <x v="1"/>
    <x v="1"/>
    <s v="Linie 15"/>
    <n v="5015"/>
    <x v="0"/>
    <x v="0"/>
    <x v="1"/>
    <x v="0"/>
  </r>
  <r>
    <x v="0"/>
    <x v="0"/>
    <n v="48000118"/>
    <s v="BMI Bio Landkäse 200g Gouda BIOLAND"/>
    <d v="2021-08-24T00:00:00"/>
    <x v="0"/>
    <n v="7000115366"/>
    <n v="13034"/>
    <x v="1"/>
    <x v="0"/>
    <n v="2606.8000000000002"/>
    <n v="0.98509999999999998"/>
    <n v="12839.7934"/>
    <x v="1"/>
    <x v="1"/>
    <s v="Linie 15"/>
    <n v="5015"/>
    <x v="0"/>
    <x v="0"/>
    <x v="1"/>
    <x v="0"/>
  </r>
  <r>
    <x v="0"/>
    <x v="0"/>
    <n v="48000210"/>
    <s v="NKS 200g Mozzarella PT/ES"/>
    <d v="2021-08-24T00:00:00"/>
    <x v="0"/>
    <n v="7000119540"/>
    <n v="5563"/>
    <x v="1"/>
    <x v="0"/>
    <n v="1112.5999999999999"/>
    <n v="0.87060000000000004"/>
    <n v="4843.1477999999997"/>
    <x v="2"/>
    <x v="1"/>
    <s v="Linie 1"/>
    <n v="5001"/>
    <x v="0"/>
    <x v="0"/>
    <x v="1"/>
    <x v="0"/>
  </r>
  <r>
    <x v="0"/>
    <x v="0"/>
    <n v="48000477"/>
    <s v="NKS GOU 400G AS VLOG"/>
    <d v="2021-08-24T00:00:00"/>
    <x v="0"/>
    <n v="7000117594"/>
    <n v="28014"/>
    <x v="1"/>
    <x v="0"/>
    <n v="11205.6"/>
    <n v="1.3845000000000001"/>
    <n v="38785.383000000002"/>
    <x v="3"/>
    <x v="2"/>
    <s v="Linie 31"/>
    <n v="5031"/>
    <x v="0"/>
    <x v="0"/>
    <x v="1"/>
    <x v="0"/>
  </r>
  <r>
    <x v="0"/>
    <x v="0"/>
    <n v="48000478"/>
    <s v="NKS EDAM 400G AS VLOG"/>
    <d v="2021-08-24T00:00:00"/>
    <x v="0"/>
    <n v="7000117595"/>
    <n v="26518"/>
    <x v="1"/>
    <x v="0"/>
    <n v="10607.2"/>
    <n v="1.3624000000000001"/>
    <n v="36128.123200000002"/>
    <x v="3"/>
    <x v="2"/>
    <s v="Linie 31"/>
    <n v="5031"/>
    <x v="0"/>
    <x v="0"/>
    <x v="1"/>
    <x v="0"/>
  </r>
  <r>
    <x v="0"/>
    <x v="0"/>
    <n v="48000479"/>
    <s v="NKS BUTTERK 400G AS VLOG"/>
    <d v="2021-08-24T00:00:00"/>
    <x v="0"/>
    <n v="7000117596"/>
    <n v="27216"/>
    <x v="1"/>
    <x v="0"/>
    <n v="10886.4"/>
    <n v="1.4001999999999999"/>
    <n v="38107.843200000003"/>
    <x v="3"/>
    <x v="2"/>
    <s v="Linie 31"/>
    <n v="5031"/>
    <x v="0"/>
    <x v="0"/>
    <x v="1"/>
    <x v="0"/>
  </r>
  <r>
    <x v="0"/>
    <x v="0"/>
    <n v="48000950"/>
    <s v="NKST 200g Bio Emmentaler BIO"/>
    <d v="2021-08-24T00:00:00"/>
    <x v="0"/>
    <n v="7000118782"/>
    <n v="4672"/>
    <x v="1"/>
    <x v="0"/>
    <n v="934.4"/>
    <n v="1.7484999999999999"/>
    <n v="8168.9920000000002"/>
    <x v="1"/>
    <x v="1"/>
    <s v="Linie 18"/>
    <n v="5018"/>
    <x v="0"/>
    <x v="0"/>
    <x v="1"/>
    <x v="0"/>
  </r>
  <r>
    <x v="0"/>
    <x v="0"/>
    <n v="48000951"/>
    <s v="Bio Hartkäse Mittelalter Gouda 200g BIO"/>
    <d v="2021-08-24T00:00:00"/>
    <x v="0"/>
    <n v="7000118783"/>
    <n v="15984"/>
    <x v="1"/>
    <x v="0"/>
    <n v="3196.8"/>
    <n v="1.8875"/>
    <n v="30169.8"/>
    <x v="1"/>
    <x v="1"/>
    <s v="Linie 18"/>
    <n v="5018"/>
    <x v="0"/>
    <x v="0"/>
    <x v="1"/>
    <x v="0"/>
  </r>
  <r>
    <x v="0"/>
    <x v="0"/>
    <n v="48000953"/>
    <s v="NKS MAAS 200G AN BIO"/>
    <d v="2021-08-24T00:00:00"/>
    <x v="0"/>
    <n v="7000115369"/>
    <n v="7488"/>
    <x v="1"/>
    <x v="0"/>
    <n v="1497.6"/>
    <n v="1.087"/>
    <n v="8139.4560000000001"/>
    <x v="1"/>
    <x v="1"/>
    <s v="Linie 15"/>
    <n v="5015"/>
    <x v="0"/>
    <x v="0"/>
    <x v="1"/>
    <x v="0"/>
  </r>
  <r>
    <x v="0"/>
    <x v="0"/>
    <n v="48000957"/>
    <s v="NKS Bio Maasdamer 200g Aldi Polen BIO"/>
    <d v="2021-08-24T00:00:00"/>
    <x v="0"/>
    <n v="7000119571"/>
    <n v="768"/>
    <x v="1"/>
    <x v="0"/>
    <n v="153.6"/>
    <n v="1.1565000000000001"/>
    <n v="888.19200000000001"/>
    <x v="1"/>
    <x v="1"/>
    <s v="Linie 15"/>
    <n v="5015"/>
    <x v="0"/>
    <x v="0"/>
    <x v="1"/>
    <x v="0"/>
  </r>
  <r>
    <x v="0"/>
    <x v="0"/>
    <n v="57000164"/>
    <s v="Roulette 1000g, Walnuss Jermi"/>
    <d v="2021-08-24T00:00:00"/>
    <x v="0"/>
    <n v="7000119211"/>
    <n v="360"/>
    <x v="2"/>
    <x v="1"/>
    <n v="360"/>
    <n v="6.4859999999999998"/>
    <n v="2334.96"/>
    <x v="1"/>
    <x v="1"/>
    <s v="Linie 4"/>
    <n v="5004"/>
    <x v="0"/>
    <x v="0"/>
    <x v="1"/>
    <x v="0"/>
  </r>
  <r>
    <x v="0"/>
    <x v="0"/>
    <n v="57000384"/>
    <s v="ASDA Räucherkäse-Stücke 175g"/>
    <d v="2021-08-24T00:00:00"/>
    <x v="0"/>
    <n v="7000119581"/>
    <n v="242"/>
    <x v="2"/>
    <x v="1"/>
    <n v="508.2"/>
    <n v="11.8094"/>
    <n v="2857.8748000000001"/>
    <x v="2"/>
    <x v="1"/>
    <s v="Linie 9"/>
    <n v="5009"/>
    <x v="0"/>
    <x v="0"/>
    <x v="1"/>
    <x v="0"/>
  </r>
  <r>
    <x v="0"/>
    <x v="0"/>
    <n v="57000423"/>
    <s v="COOP Räucherstücke natur 12x150g"/>
    <d v="2021-08-24T00:00:00"/>
    <x v="0"/>
    <n v="7000119168"/>
    <n v="463"/>
    <x v="2"/>
    <x v="1"/>
    <n v="833.4"/>
    <n v="10.6493"/>
    <n v="4930.6259"/>
    <x v="2"/>
    <x v="1"/>
    <s v="Linie 9"/>
    <n v="5009"/>
    <x v="0"/>
    <x v="0"/>
    <x v="1"/>
    <x v="0"/>
  </r>
  <r>
    <x v="0"/>
    <x v="0"/>
    <n v="57000600"/>
    <s v="(N-CZ) Milbona, Walnusstorte 8x150g"/>
    <d v="2021-08-24T00:00:00"/>
    <x v="0"/>
    <n v="7000120075"/>
    <n v="986"/>
    <x v="2"/>
    <x v="2"/>
    <n v="1183.2"/>
    <n v="5.2927999999999997"/>
    <n v="6262.4409599999999"/>
    <x v="4"/>
    <x v="3"/>
    <s v="Linie 22"/>
    <n v="5022"/>
    <x v="0"/>
    <x v="0"/>
    <x v="1"/>
    <x v="0"/>
  </r>
  <r>
    <x v="0"/>
    <x v="0"/>
    <n v="57000601"/>
    <s v="(U-CZ) Milbona, Pfeffer-Torte 8x150g"/>
    <d v="2021-08-24T00:00:00"/>
    <x v="0"/>
    <n v="7000120076"/>
    <n v="306"/>
    <x v="2"/>
    <x v="2"/>
    <n v="367.2"/>
    <n v="4.5082000000000004"/>
    <n v="1655.41104"/>
    <x v="4"/>
    <x v="3"/>
    <s v="Linie 22"/>
    <n v="5022"/>
    <x v="0"/>
    <x v="0"/>
    <x v="1"/>
    <x v="0"/>
  </r>
  <r>
    <x v="0"/>
    <x v="0"/>
    <n v="57000611"/>
    <s v="(U-AT) Meine Käserei, Pfeffer-Torte 8x150g"/>
    <d v="2021-08-24T00:00:00"/>
    <x v="0"/>
    <n v="7000120084"/>
    <n v="136"/>
    <x v="2"/>
    <x v="2"/>
    <n v="163.19999999999999"/>
    <n v="4.4973999999999998"/>
    <n v="733.97568000000001"/>
    <x v="4"/>
    <x v="3"/>
    <s v="Linie 22"/>
    <n v="5022"/>
    <x v="0"/>
    <x v="0"/>
    <x v="1"/>
    <x v="0"/>
  </r>
  <r>
    <x v="0"/>
    <x v="0"/>
    <n v="57000623"/>
    <s v="(N) Meine Käserei, Walnusskäse 8x150g"/>
    <d v="2021-08-24T00:00:00"/>
    <x v="0"/>
    <n v="7000119406"/>
    <n v="2890"/>
    <x v="2"/>
    <x v="2"/>
    <n v="3468"/>
    <n v="5.2507000000000001"/>
    <n v="18209.427599999999"/>
    <x v="4"/>
    <x v="3"/>
    <s v="Linie 22"/>
    <n v="5022"/>
    <x v="0"/>
    <x v="0"/>
    <x v="1"/>
    <x v="0"/>
  </r>
  <r>
    <x v="0"/>
    <x v="0"/>
    <n v="57000654"/>
    <s v="(U-RO) Milbona Käsetheke, Pfeffer-Torte aus DE 8x150g"/>
    <d v="2021-08-24T00:00:00"/>
    <x v="0"/>
    <n v="7000120090"/>
    <n v="204"/>
    <x v="2"/>
    <x v="2"/>
    <n v="244.8"/>
    <n v="4.5091999999999999"/>
    <n v="1103.8521599999999"/>
    <x v="4"/>
    <x v="3"/>
    <s v="Linie 22"/>
    <n v="5022"/>
    <x v="0"/>
    <x v="0"/>
    <x v="1"/>
    <x v="0"/>
  </r>
  <r>
    <x v="0"/>
    <x v="0"/>
    <n v="57000657"/>
    <s v="(N-CH) Milbona, Walnusskäse DE 8x150g"/>
    <d v="2021-08-24T00:00:00"/>
    <x v="0"/>
    <n v="7000119410"/>
    <n v="272"/>
    <x v="2"/>
    <x v="2"/>
    <n v="326.39999999999998"/>
    <n v="5.3136999999999999"/>
    <n v="1734.39168"/>
    <x v="4"/>
    <x v="3"/>
    <s v="Linie 22"/>
    <n v="5022"/>
    <x v="0"/>
    <x v="0"/>
    <x v="1"/>
    <x v="0"/>
  </r>
  <r>
    <x v="0"/>
    <x v="0"/>
    <n v="57000666"/>
    <s v="(N-SK) Milbona Käsetheke, Walnusstorte 8x150g"/>
    <d v="2021-08-24T00:00:00"/>
    <x v="0"/>
    <n v="7000119411"/>
    <n v="204"/>
    <x v="2"/>
    <x v="2"/>
    <n v="244.8"/>
    <n v="5.2884000000000002"/>
    <n v="1294.60032"/>
    <x v="4"/>
    <x v="3"/>
    <s v="Linie 22"/>
    <n v="5022"/>
    <x v="0"/>
    <x v="0"/>
    <x v="1"/>
    <x v="0"/>
  </r>
  <r>
    <x v="0"/>
    <x v="0"/>
    <n v="57000673"/>
    <s v="(U-FI) Milbona, Pfefferkäse 8x150g"/>
    <d v="2021-08-24T00:00:00"/>
    <x v="0"/>
    <n v="7000120095"/>
    <n v="170"/>
    <x v="2"/>
    <x v="2"/>
    <n v="204"/>
    <n v="4.5125000000000002"/>
    <n v="920.55"/>
    <x v="4"/>
    <x v="3"/>
    <s v="Linie 22"/>
    <n v="5022"/>
    <x v="0"/>
    <x v="0"/>
    <x v="1"/>
    <x v="0"/>
  </r>
  <r>
    <x v="0"/>
    <x v="0"/>
    <n v="57000719"/>
    <s v="(U-BG) Milbona, Pfefferkäse 8x150g"/>
    <d v="2021-08-24T00:00:00"/>
    <x v="0"/>
    <n v="7000120096"/>
    <n v="204"/>
    <x v="2"/>
    <x v="2"/>
    <n v="244.8"/>
    <n v="4.5068000000000001"/>
    <n v="1103.2646400000001"/>
    <x v="4"/>
    <x v="3"/>
    <s v="Linie 22"/>
    <n v="5022"/>
    <x v="0"/>
    <x v="0"/>
    <x v="1"/>
    <x v="0"/>
  </r>
  <r>
    <x v="0"/>
    <x v="0"/>
    <n v="57000729"/>
    <s v="(U-SK) Milbona, Pfefferkäse 8x150g"/>
    <d v="2021-08-24T00:00:00"/>
    <x v="0"/>
    <n v="7000120097"/>
    <n v="68"/>
    <x v="2"/>
    <x v="2"/>
    <n v="81.599999999999994"/>
    <n v="4.5053000000000001"/>
    <n v="367.63247999999999"/>
    <x v="4"/>
    <x v="3"/>
    <s v="Linie 22"/>
    <n v="5022"/>
    <x v="0"/>
    <x v="0"/>
    <x v="1"/>
    <x v="0"/>
  </r>
  <r>
    <x v="0"/>
    <x v="0"/>
    <n v="57000738"/>
    <s v="(U-IE) Milbona, Pfefferkäse 8x150g"/>
    <d v="2021-08-24T00:00:00"/>
    <x v="0"/>
    <n v="7000120098"/>
    <n v="68"/>
    <x v="2"/>
    <x v="2"/>
    <n v="81.599999999999994"/>
    <n v="4.5096999999999996"/>
    <n v="367.99151999999998"/>
    <x v="4"/>
    <x v="3"/>
    <s v="Linie 22"/>
    <n v="5022"/>
    <x v="0"/>
    <x v="0"/>
    <x v="1"/>
    <x v="0"/>
  </r>
  <r>
    <x v="0"/>
    <x v="0"/>
    <n v="57000738"/>
    <s v="(U-IE) Milbona, Pfefferkäse 8x150g"/>
    <d v="2021-08-24T00:00:00"/>
    <x v="0"/>
    <n v="7000120318"/>
    <n v="136"/>
    <x v="2"/>
    <x v="2"/>
    <n v="163.19999999999999"/>
    <n v="4.5096999999999996"/>
    <n v="735.98303999999996"/>
    <x v="4"/>
    <x v="3"/>
    <s v="Linie 22"/>
    <n v="5022"/>
    <x v="0"/>
    <x v="0"/>
    <x v="1"/>
    <x v="0"/>
  </r>
  <r>
    <x v="0"/>
    <x v="0"/>
    <n v="57000745"/>
    <s v="Räucherwürste 4x2,72kg Kolumbien"/>
    <d v="2021-08-24T00:00:00"/>
    <x v="0"/>
    <n v="7000119837"/>
    <n v="267"/>
    <x v="2"/>
    <x v="1"/>
    <n v="2904.96"/>
    <n v="29.534199999999998"/>
    <n v="7885.6314000000002"/>
    <x v="2"/>
    <x v="1"/>
    <s v="Wurstverpackung"/>
    <n v="5330"/>
    <x v="0"/>
    <x v="0"/>
    <x v="1"/>
    <x v="0"/>
  </r>
  <r>
    <x v="0"/>
    <x v="0"/>
    <n v="58000105"/>
    <s v="Mozzarella Scheiben 150g"/>
    <d v="2021-08-24T00:00:00"/>
    <x v="0"/>
    <n v="7000119585"/>
    <n v="70"/>
    <x v="2"/>
    <x v="1"/>
    <n v="94.5"/>
    <n v="6.7637999999999998"/>
    <n v="473.46600000000001"/>
    <x v="2"/>
    <x v="1"/>
    <s v="Linie 1"/>
    <n v="5001"/>
    <x v="0"/>
    <x v="0"/>
    <x v="1"/>
    <x v="0"/>
  </r>
  <r>
    <x v="0"/>
    <x v="0"/>
    <n v="58000106"/>
    <s v="Mozzarella Scheiben 150g Van Loo"/>
    <d v="2021-08-24T00:00:00"/>
    <x v="0"/>
    <n v="7000119392"/>
    <n v="288"/>
    <x v="2"/>
    <x v="1"/>
    <n v="388.8"/>
    <n v="6.7637999999999998"/>
    <n v="1947.9744000000001"/>
    <x v="2"/>
    <x v="1"/>
    <s v="Linie 1"/>
    <n v="5001"/>
    <x v="0"/>
    <x v="0"/>
    <x v="1"/>
    <x v="0"/>
  </r>
  <r>
    <x v="0"/>
    <x v="0"/>
    <n v="58000112"/>
    <s v="TRENTIN Mozzarella Scheiben 150g"/>
    <d v="2021-08-24T00:00:00"/>
    <x v="0"/>
    <n v="7000119529"/>
    <n v="775"/>
    <x v="2"/>
    <x v="1"/>
    <n v="1046.25"/>
    <n v="6.6712999999999996"/>
    <n v="5170.2574999999997"/>
    <x v="2"/>
    <x v="1"/>
    <s v="Linie 1"/>
    <n v="5001"/>
    <x v="0"/>
    <x v="0"/>
    <x v="1"/>
    <x v="0"/>
  </r>
  <r>
    <x v="0"/>
    <x v="0"/>
    <n v="58000337"/>
    <s v="Cour di Malga Mozzarella Scheiben 150g"/>
    <d v="2021-08-24T00:00:00"/>
    <x v="0"/>
    <n v="7000119526"/>
    <n v="512"/>
    <x v="2"/>
    <x v="1"/>
    <n v="691.2"/>
    <n v="6.4288999999999996"/>
    <n v="3291.5967999999998"/>
    <x v="2"/>
    <x v="1"/>
    <s v="Linie 1"/>
    <n v="5001"/>
    <x v="0"/>
    <x v="0"/>
    <x v="1"/>
    <x v="0"/>
  </r>
  <r>
    <x v="0"/>
    <x v="0"/>
    <n v="58000609"/>
    <s v="Meine Käserei Allgäuer Käseselektion 180g VLOG"/>
    <d v="2021-08-24T00:00:00"/>
    <x v="0"/>
    <n v="7000119190"/>
    <n v="1223"/>
    <x v="2"/>
    <x v="1"/>
    <n v="2201.4"/>
    <n v="10.9306"/>
    <n v="13368.123799999999"/>
    <x v="1"/>
    <x v="1"/>
    <s v="Linie 33"/>
    <n v="5033"/>
    <x v="0"/>
    <x v="0"/>
    <x v="1"/>
    <x v="0"/>
  </r>
  <r>
    <x v="0"/>
    <x v="0"/>
    <n v="58000636"/>
    <s v="(B-CZ) Milbona, Mediterrane Kräuter 9x110g"/>
    <d v="2021-08-24T00:00:00"/>
    <x v="0"/>
    <n v="7000120004"/>
    <n v="374"/>
    <x v="2"/>
    <x v="2"/>
    <n v="370.26"/>
    <n v="6.7282999999999999"/>
    <n v="2491.220358"/>
    <x v="4"/>
    <x v="3"/>
    <s v="Linie 21"/>
    <n v="5021"/>
    <x v="0"/>
    <x v="0"/>
    <x v="1"/>
    <x v="0"/>
  </r>
  <r>
    <x v="0"/>
    <x v="0"/>
    <n v="58000648"/>
    <s v="(H-CZ) Milbona, Pecorino Prezioso 10x100g"/>
    <d v="2021-08-24T00:00:00"/>
    <x v="0"/>
    <n v="7000120121"/>
    <n v="68"/>
    <x v="2"/>
    <x v="2"/>
    <n v="68"/>
    <n v="8.7829999999999995"/>
    <n v="597.24400000000003"/>
    <x v="4"/>
    <x v="3"/>
    <s v="Linie 23"/>
    <n v="5023"/>
    <x v="0"/>
    <x v="0"/>
    <x v="1"/>
    <x v="0"/>
  </r>
  <r>
    <x v="0"/>
    <x v="0"/>
    <n v="58000653"/>
    <s v="(L-HU) MILBONA, Brie de Nangis 10x100g"/>
    <d v="2021-08-24T00:00:00"/>
    <x v="0"/>
    <n v="7000119971"/>
    <n v="476"/>
    <x v="2"/>
    <x v="2"/>
    <n v="476"/>
    <n v="11.0871"/>
    <n v="5277.4596000000001"/>
    <x v="4"/>
    <x v="3"/>
    <s v="Linie 20"/>
    <n v="5020"/>
    <x v="0"/>
    <x v="0"/>
    <x v="1"/>
    <x v="0"/>
  </r>
  <r>
    <x v="0"/>
    <x v="0"/>
    <n v="58000655"/>
    <s v="(B-HU) MILBONA, Mediterrane Kräuter 9x110g"/>
    <d v="2021-08-24T00:00:00"/>
    <x v="0"/>
    <n v="7000120006"/>
    <n v="204"/>
    <x v="2"/>
    <x v="2"/>
    <n v="201.96"/>
    <n v="6.7287999999999997"/>
    <n v="1358.9484480000001"/>
    <x v="4"/>
    <x v="3"/>
    <s v="Linie 21"/>
    <n v="5021"/>
    <x v="0"/>
    <x v="0"/>
    <x v="1"/>
    <x v="0"/>
  </r>
  <r>
    <x v="0"/>
    <x v="0"/>
    <n v="58000662"/>
    <s v="(H-HU) MILBONA, Pecorino Prezioso 10x100g"/>
    <d v="2021-08-24T00:00:00"/>
    <x v="0"/>
    <n v="7000120123"/>
    <n v="340"/>
    <x v="2"/>
    <x v="2"/>
    <n v="340"/>
    <n v="8.7815999999999992"/>
    <n v="2985.7440000000001"/>
    <x v="4"/>
    <x v="3"/>
    <s v="Linie 23"/>
    <n v="5023"/>
    <x v="0"/>
    <x v="0"/>
    <x v="1"/>
    <x v="0"/>
  </r>
  <r>
    <x v="0"/>
    <x v="0"/>
    <n v="58000681"/>
    <s v="(B-SI) Milbona Käsetheke, Mediterrane Kräuter NL 9x110g"/>
    <d v="2021-08-24T00:00:00"/>
    <x v="0"/>
    <n v="7000120007"/>
    <n v="68"/>
    <x v="2"/>
    <x v="2"/>
    <n v="67.319999999999993"/>
    <n v="6.7253999999999996"/>
    <n v="452.75392799999997"/>
    <x v="4"/>
    <x v="3"/>
    <s v="Linie 21"/>
    <n v="5021"/>
    <x v="0"/>
    <x v="0"/>
    <x v="1"/>
    <x v="0"/>
  </r>
  <r>
    <x v="0"/>
    <x v="0"/>
    <n v="58000686"/>
    <s v="(H-SI) Milbona Käsetheke, Pecorino Prezioso IT 10x100 g"/>
    <d v="2021-08-24T00:00:00"/>
    <x v="0"/>
    <n v="7000120127"/>
    <n v="68"/>
    <x v="2"/>
    <x v="2"/>
    <n v="68"/>
    <n v="8.7851999999999997"/>
    <n v="597.39359999999999"/>
    <x v="4"/>
    <x v="3"/>
    <s v="Linie 23"/>
    <n v="5023"/>
    <x v="0"/>
    <x v="0"/>
    <x v="1"/>
    <x v="0"/>
  </r>
  <r>
    <x v="0"/>
    <x v="0"/>
    <n v="58000694"/>
    <s v="(B-SE) MILBONA, Mediterrane Kräuter 9x110g"/>
    <d v="2021-08-24T00:00:00"/>
    <x v="0"/>
    <n v="7000120009"/>
    <n v="68"/>
    <x v="2"/>
    <x v="2"/>
    <n v="67.319999999999993"/>
    <n v="6.7229000000000001"/>
    <n v="452.58562799999999"/>
    <x v="4"/>
    <x v="3"/>
    <s v="Linie 21"/>
    <n v="5021"/>
    <x v="0"/>
    <x v="0"/>
    <x v="1"/>
    <x v="0"/>
  </r>
  <r>
    <x v="0"/>
    <x v="0"/>
    <n v="58000706"/>
    <s v="(B-FI) Milbona, Mediterrane Kräuter 9x110 g"/>
    <d v="2021-08-24T00:00:00"/>
    <x v="0"/>
    <n v="7000120010"/>
    <n v="136"/>
    <x v="2"/>
    <x v="2"/>
    <n v="134.63999999999999"/>
    <n v="6.7253999999999996"/>
    <n v="905.50785599999995"/>
    <x v="4"/>
    <x v="3"/>
    <s v="Linie 21"/>
    <n v="5021"/>
    <x v="0"/>
    <x v="0"/>
    <x v="1"/>
    <x v="0"/>
  </r>
  <r>
    <x v="0"/>
    <x v="0"/>
    <n v="58000733"/>
    <s v="(B-PT) Milbona, Mediterrane Kräuter 9x110 g"/>
    <d v="2021-08-24T00:00:00"/>
    <x v="0"/>
    <n v="7000120011"/>
    <n v="408"/>
    <x v="2"/>
    <x v="2"/>
    <n v="403.92"/>
    <n v="6.7229000000000001"/>
    <n v="2715.5137679999998"/>
    <x v="4"/>
    <x v="3"/>
    <s v="Linie 21"/>
    <n v="5021"/>
    <x v="0"/>
    <x v="0"/>
    <x v="1"/>
    <x v="0"/>
  </r>
  <r>
    <x v="0"/>
    <x v="0"/>
    <n v="58000743"/>
    <s v="(H-PT) Milbona, Pecorino Prezioso 10x100 g"/>
    <d v="2021-08-24T00:00:00"/>
    <x v="0"/>
    <n v="7000120138"/>
    <n v="272"/>
    <x v="2"/>
    <x v="2"/>
    <n v="272"/>
    <n v="8.7881"/>
    <n v="2390.3631999999998"/>
    <x v="4"/>
    <x v="3"/>
    <s v="Linie 23"/>
    <n v="5023"/>
    <x v="0"/>
    <x v="0"/>
    <x v="1"/>
    <x v="0"/>
  </r>
  <r>
    <x v="0"/>
    <x v="0"/>
    <n v="58000746"/>
    <s v="(B-IE) Milbona Käsetheke, Mediterrane Kräuter NL 9x110 g"/>
    <d v="2021-08-24T00:00:00"/>
    <x v="0"/>
    <n v="7000120014"/>
    <n v="204"/>
    <x v="2"/>
    <x v="2"/>
    <n v="201.96"/>
    <n v="6.7253999999999996"/>
    <n v="1358.261784"/>
    <x v="4"/>
    <x v="3"/>
    <s v="Linie 21"/>
    <n v="5021"/>
    <x v="0"/>
    <x v="0"/>
    <x v="1"/>
    <x v="0"/>
  </r>
  <r>
    <x v="0"/>
    <x v="0"/>
    <n v="58000756"/>
    <s v="(L-AT) Meine Käserei, Brie de Nangis 10x100g"/>
    <d v="2021-08-24T00:00:00"/>
    <x v="0"/>
    <n v="7000119978"/>
    <n v="374"/>
    <x v="2"/>
    <x v="2"/>
    <n v="374"/>
    <n v="11.058299999999999"/>
    <n v="4135.8041999999996"/>
    <x v="4"/>
    <x v="3"/>
    <s v="Linie 20"/>
    <n v="5020"/>
    <x v="0"/>
    <x v="0"/>
    <x v="1"/>
    <x v="0"/>
  </r>
  <r>
    <x v="0"/>
    <x v="0"/>
    <n v="58000758"/>
    <s v="(B-AT) Meine Käserei, Mediterrane Kräuter 9x110g"/>
    <d v="2021-08-24T00:00:00"/>
    <x v="0"/>
    <n v="7000120015"/>
    <n v="272"/>
    <x v="2"/>
    <x v="2"/>
    <n v="269.27999999999997"/>
    <n v="6.7018000000000004"/>
    <n v="1804.6607039999999"/>
    <x v="4"/>
    <x v="3"/>
    <s v="Linie 21"/>
    <n v="5021"/>
    <x v="0"/>
    <x v="0"/>
    <x v="1"/>
    <x v="0"/>
  </r>
  <r>
    <x v="0"/>
    <x v="0"/>
    <n v="58000776"/>
    <s v="(B-GR) Milbona, Mediterrane Kräuter 9x110 g"/>
    <d v="2021-08-24T00:00:00"/>
    <x v="0"/>
    <n v="7000120017"/>
    <n v="136"/>
    <x v="2"/>
    <x v="2"/>
    <n v="134.63999999999999"/>
    <n v="6.7229000000000001"/>
    <n v="905.17125599999997"/>
    <x v="4"/>
    <x v="3"/>
    <s v="Linie 21"/>
    <n v="5021"/>
    <x v="0"/>
    <x v="0"/>
    <x v="1"/>
    <x v="0"/>
  </r>
  <r>
    <x v="0"/>
    <x v="0"/>
    <n v="58000826"/>
    <s v="(F) Meine Käserei, Gruyère 9x150g"/>
    <d v="2021-08-24T00:00:00"/>
    <x v="0"/>
    <n v="7000119435"/>
    <n v="1275"/>
    <x v="2"/>
    <x v="2"/>
    <n v="1721.25"/>
    <n v="14.4465"/>
    <n v="24866.038124999999"/>
    <x v="4"/>
    <x v="3"/>
    <s v="Linie 23"/>
    <n v="5023"/>
    <x v="0"/>
    <x v="0"/>
    <x v="1"/>
    <x v="0"/>
  </r>
  <r>
    <x v="0"/>
    <x v="0"/>
    <n v="58000835"/>
    <s v="(V) Meine Käserei, Tiroler Adler 9x110g"/>
    <d v="2021-08-24T00:00:00"/>
    <x v="0"/>
    <n v="7000119437"/>
    <n v="1190"/>
    <x v="2"/>
    <x v="2"/>
    <n v="1178.0999999999999"/>
    <n v="7.7157999999999998"/>
    <n v="9089.9839800000009"/>
    <x v="4"/>
    <x v="3"/>
    <s v="Linie 23"/>
    <n v="5023"/>
    <x v="0"/>
    <x v="0"/>
    <x v="1"/>
    <x v="0"/>
  </r>
  <r>
    <x v="0"/>
    <x v="0"/>
    <n v="58000847"/>
    <s v="(Y) Meine Käserei, Crémeux 9x110g"/>
    <d v="2021-08-24T00:00:00"/>
    <x v="0"/>
    <n v="7000120233"/>
    <n v="1530"/>
    <x v="2"/>
    <x v="2"/>
    <n v="1514.7"/>
    <n v="8.0831999999999997"/>
    <n v="12243.62304"/>
    <x v="4"/>
    <x v="3"/>
    <s v="Linie 20"/>
    <n v="5020"/>
    <x v="0"/>
    <x v="0"/>
    <x v="1"/>
    <x v="0"/>
  </r>
  <r>
    <x v="0"/>
    <x v="0"/>
    <n v="58000849"/>
    <s v="(L) Meine Käserei, Brie de Nangis 10x100g"/>
    <d v="2021-08-24T00:00:00"/>
    <x v="0"/>
    <n v="7000119378"/>
    <n v="935"/>
    <x v="2"/>
    <x v="2"/>
    <n v="935"/>
    <n v="11.0169"/>
    <n v="10300.8015"/>
    <x v="4"/>
    <x v="3"/>
    <s v="Linie 20"/>
    <n v="5020"/>
    <x v="0"/>
    <x v="0"/>
    <x v="1"/>
    <x v="0"/>
  </r>
  <r>
    <x v="0"/>
    <x v="0"/>
    <n v="58000856"/>
    <s v="(H-PL) Milbona, Pecorino Prezioso 10x100g"/>
    <d v="2021-08-24T00:00:00"/>
    <x v="0"/>
    <n v="7000120152"/>
    <n v="748"/>
    <x v="2"/>
    <x v="2"/>
    <n v="748"/>
    <n v="8.7848000000000006"/>
    <n v="6571.0303999999996"/>
    <x v="4"/>
    <x v="3"/>
    <s v="Linie 23"/>
    <n v="5023"/>
    <x v="0"/>
    <x v="0"/>
    <x v="1"/>
    <x v="0"/>
  </r>
  <r>
    <x v="0"/>
    <x v="0"/>
    <n v="58000863"/>
    <s v="(H-NL) Milbona, Pecorino Prezioso 10x100g"/>
    <d v="2021-08-24T00:00:00"/>
    <x v="0"/>
    <n v="7000120154"/>
    <n v="68"/>
    <x v="2"/>
    <x v="2"/>
    <n v="68"/>
    <n v="8.7910000000000004"/>
    <n v="597.78800000000001"/>
    <x v="4"/>
    <x v="3"/>
    <s v="Linie 23"/>
    <n v="5023"/>
    <x v="0"/>
    <x v="0"/>
    <x v="1"/>
    <x v="0"/>
  </r>
  <r>
    <x v="0"/>
    <x v="0"/>
    <n v="58000884"/>
    <s v="(F-IT) Milbona Käsetheke, Gruyère AOP Réserve ca. 9x150g"/>
    <d v="2021-08-24T00:00:00"/>
    <x v="0"/>
    <n v="7000119442"/>
    <n v="68"/>
    <x v="2"/>
    <x v="2"/>
    <n v="91.8"/>
    <n v="14.4894"/>
    <n v="1330.1269199999999"/>
    <x v="4"/>
    <x v="3"/>
    <s v="Linie 23"/>
    <n v="5023"/>
    <x v="0"/>
    <x v="0"/>
    <x v="1"/>
    <x v="0"/>
  </r>
  <r>
    <x v="0"/>
    <x v="0"/>
    <n v="58000887"/>
    <s v="(L-IT) Milbona Käsetheke, Brie de Nangis FR ca. 10x100g"/>
    <d v="2021-08-24T00:00:00"/>
    <x v="0"/>
    <n v="7000120003"/>
    <n v="408"/>
    <x v="2"/>
    <x v="2"/>
    <n v="408"/>
    <n v="11.056900000000001"/>
    <n v="4511.2151999999996"/>
    <x v="4"/>
    <x v="3"/>
    <s v="Linie 20"/>
    <n v="5020"/>
    <x v="0"/>
    <x v="0"/>
    <x v="1"/>
    <x v="0"/>
  </r>
  <r>
    <x v="0"/>
    <x v="0"/>
    <n v="58000888"/>
    <s v="(B-ES) MILBONA, Mediterrane Kräuter 9x110g"/>
    <d v="2021-08-24T00:00:00"/>
    <x v="0"/>
    <n v="7000120021"/>
    <n v="1088"/>
    <x v="2"/>
    <x v="2"/>
    <n v="1077.1199999999999"/>
    <n v="6.7248000000000001"/>
    <n v="7243.4165759999996"/>
    <x v="4"/>
    <x v="3"/>
    <s v="Linie 21"/>
    <n v="5021"/>
    <x v="0"/>
    <x v="0"/>
    <x v="1"/>
    <x v="0"/>
  </r>
  <r>
    <x v="0"/>
    <x v="0"/>
    <n v="58000892"/>
    <s v="(H-ES) MILBONA, Pecorino Prezioso 10x100g"/>
    <d v="2021-08-24T00:00:00"/>
    <x v="0"/>
    <n v="7000120159"/>
    <n v="476"/>
    <x v="2"/>
    <x v="2"/>
    <n v="476"/>
    <n v="8.7815999999999992"/>
    <n v="4180.0415999999996"/>
    <x v="4"/>
    <x v="3"/>
    <s v="Linie 23"/>
    <n v="5023"/>
    <x v="0"/>
    <x v="0"/>
    <x v="1"/>
    <x v="0"/>
  </r>
  <r>
    <x v="0"/>
    <x v="0"/>
    <n v="58000895"/>
    <s v="(L-ES) MILBONA, Brie de Nangis 10x100g"/>
    <d v="2021-08-24T00:00:00"/>
    <x v="0"/>
    <n v="7000119292"/>
    <n v="612"/>
    <x v="2"/>
    <x v="2"/>
    <n v="612"/>
    <n v="11.069900000000001"/>
    <n v="6774.7788"/>
    <x v="4"/>
    <x v="3"/>
    <s v="Linie 20"/>
    <n v="5020"/>
    <x v="0"/>
    <x v="0"/>
    <x v="1"/>
    <x v="0"/>
  </r>
  <r>
    <x v="0"/>
    <x v="0"/>
    <n v="58000942"/>
    <s v="(B-CY) Milbona Käsetheke, mediterraner Kräuterkäse 9x110g"/>
    <d v="2021-08-24T00:00:00"/>
    <x v="0"/>
    <n v="7000120033"/>
    <n v="34"/>
    <x v="2"/>
    <x v="2"/>
    <n v="33.659999999999997"/>
    <n v="6.7253999999999996"/>
    <n v="226.37696399999999"/>
    <x v="4"/>
    <x v="3"/>
    <s v="Linie 21"/>
    <n v="5021"/>
    <x v="0"/>
    <x v="0"/>
    <x v="1"/>
    <x v="0"/>
  </r>
  <r>
    <x v="0"/>
    <x v="0"/>
    <n v="58000950"/>
    <s v="(F-RO) Milbona Käsetheke, Gruyère 9x150g"/>
    <d v="2021-08-24T00:00:00"/>
    <x v="0"/>
    <n v="7000119447"/>
    <n v="68"/>
    <x v="2"/>
    <x v="2"/>
    <n v="91.8"/>
    <n v="14.4887"/>
    <n v="1330.0626600000001"/>
    <x v="4"/>
    <x v="3"/>
    <s v="Linie 23"/>
    <n v="5023"/>
    <x v="0"/>
    <x v="0"/>
    <x v="1"/>
    <x v="0"/>
  </r>
  <r>
    <x v="0"/>
    <x v="0"/>
    <n v="58000951"/>
    <s v="(B-RO) Milbona Käsetheke, mediterraner Kräuterkäse 9x110g"/>
    <d v="2021-08-24T00:00:00"/>
    <x v="0"/>
    <n v="7000120034"/>
    <n v="68"/>
    <x v="2"/>
    <x v="2"/>
    <n v="67.319999999999993"/>
    <n v="6.7297000000000002"/>
    <n v="453.04340400000001"/>
    <x v="4"/>
    <x v="3"/>
    <s v="Linie 21"/>
    <n v="5021"/>
    <x v="0"/>
    <x v="0"/>
    <x v="1"/>
    <x v="0"/>
  </r>
  <r>
    <x v="0"/>
    <x v="0"/>
    <n v="58000961"/>
    <s v="(B-LT) Milbona Käsetheke, mediterraner Kräuterkäse 9x110g"/>
    <d v="2021-08-24T00:00:00"/>
    <x v="0"/>
    <n v="7000120036"/>
    <n v="272"/>
    <x v="2"/>
    <x v="2"/>
    <n v="269.27999999999997"/>
    <n v="6.6875"/>
    <n v="1800.81"/>
    <x v="4"/>
    <x v="3"/>
    <s v="Linie 21"/>
    <n v="5021"/>
    <x v="0"/>
    <x v="0"/>
    <x v="1"/>
    <x v="0"/>
  </r>
  <r>
    <x v="0"/>
    <x v="0"/>
    <n v="58000974"/>
    <s v="(V-CH) Milbona, Tiroler Adler 9x110g"/>
    <d v="2021-08-24T00:00:00"/>
    <x v="0"/>
    <n v="7000119451"/>
    <n v="136"/>
    <x v="2"/>
    <x v="2"/>
    <n v="134.63999999999999"/>
    <n v="7.7737999999999996"/>
    <n v="1046.664432"/>
    <x v="4"/>
    <x v="3"/>
    <s v="Linie 23"/>
    <n v="5023"/>
    <x v="0"/>
    <x v="0"/>
    <x v="1"/>
    <x v="0"/>
  </r>
  <r>
    <x v="0"/>
    <x v="0"/>
    <n v="58000999"/>
    <s v="(B-SK) Milbona Käsetheke, Med. Kräuterkäse 9x110 g"/>
    <d v="2021-08-24T00:00:00"/>
    <x v="0"/>
    <n v="7000120043"/>
    <n v="68"/>
    <x v="2"/>
    <x v="2"/>
    <n v="67.319999999999993"/>
    <n v="6.7214999999999998"/>
    <n v="452.49137999999999"/>
    <x v="4"/>
    <x v="3"/>
    <s v="Linie 21"/>
    <n v="5021"/>
    <x v="0"/>
    <x v="0"/>
    <x v="1"/>
    <x v="0"/>
  </r>
  <r>
    <x v="0"/>
    <x v="0"/>
    <n v="58001014"/>
    <s v="(Y-FI) Milbona, Crémeux 9x110g"/>
    <d v="2021-08-24T00:00:00"/>
    <x v="0"/>
    <n v="7000120234"/>
    <n v="170"/>
    <x v="2"/>
    <x v="2"/>
    <n v="168.3"/>
    <n v="8.1450999999999993"/>
    <n v="1370.82033"/>
    <x v="4"/>
    <x v="3"/>
    <s v="Linie 20"/>
    <n v="5020"/>
    <x v="0"/>
    <x v="0"/>
    <x v="1"/>
    <x v="0"/>
  </r>
  <r>
    <x v="0"/>
    <x v="0"/>
    <n v="58001028"/>
    <s v="(AN-HU) Milbona, Bruschetta 9x110g"/>
    <d v="2021-08-24T00:00:00"/>
    <x v="0"/>
    <n v="7000120050"/>
    <n v="136"/>
    <x v="2"/>
    <x v="2"/>
    <n v="134.63999999999999"/>
    <n v="7.2778"/>
    <n v="979.88299199999994"/>
    <x v="4"/>
    <x v="3"/>
    <s v="Linie 21"/>
    <n v="5021"/>
    <x v="0"/>
    <x v="0"/>
    <x v="1"/>
    <x v="0"/>
  </r>
  <r>
    <x v="0"/>
    <x v="0"/>
    <n v="58001031"/>
    <s v="(AN-CZ) Milbona, Bruschetta 9x110g"/>
    <d v="2021-08-24T00:00:00"/>
    <x v="0"/>
    <n v="7000120051"/>
    <n v="408"/>
    <x v="2"/>
    <x v="2"/>
    <n v="403.92"/>
    <n v="7.2862"/>
    <n v="2943.0419040000002"/>
    <x v="4"/>
    <x v="3"/>
    <s v="Linie 21"/>
    <n v="5021"/>
    <x v="0"/>
    <x v="0"/>
    <x v="1"/>
    <x v="0"/>
  </r>
  <r>
    <x v="0"/>
    <x v="0"/>
    <n v="58001062"/>
    <s v="(AV) Meine Käserei, Saint André 8x125g"/>
    <d v="2021-08-24T00:00:00"/>
    <x v="0"/>
    <n v="7000119632"/>
    <n v="255"/>
    <x v="2"/>
    <x v="2"/>
    <n v="255"/>
    <n v="9.41"/>
    <n v="2399.5500000000002"/>
    <x v="4"/>
    <x v="3"/>
    <s v="Linie 29"/>
    <n v="5029"/>
    <x v="0"/>
    <x v="0"/>
    <x v="1"/>
    <x v="0"/>
  </r>
  <r>
    <x v="0"/>
    <x v="0"/>
    <n v="58001065"/>
    <s v="(B-CH) Milbona, Mediterraner Kräuterkäse 9x110g"/>
    <d v="2021-08-24T00:00:00"/>
    <x v="0"/>
    <n v="7000120061"/>
    <n v="204"/>
    <x v="2"/>
    <x v="2"/>
    <n v="201.96"/>
    <n v="6.7577999999999996"/>
    <n v="1364.805288"/>
    <x v="4"/>
    <x v="3"/>
    <s v="Linie 21"/>
    <n v="5021"/>
    <x v="0"/>
    <x v="0"/>
    <x v="1"/>
    <x v="0"/>
  </r>
  <r>
    <x v="0"/>
    <x v="0"/>
    <n v="58001071"/>
    <s v="(AX) Lidl Theke Naturkäsescheiben Cremiger Tilsiter 10x130g"/>
    <d v="2021-08-24T00:00:00"/>
    <x v="0"/>
    <n v="7000118279"/>
    <n v="340"/>
    <x v="2"/>
    <x v="2"/>
    <n v="442"/>
    <n v="7.1657999999999999"/>
    <n v="3167.2836000000002"/>
    <x v="1"/>
    <x v="1"/>
    <s v="Linie 36"/>
    <n v="5036"/>
    <x v="0"/>
    <x v="0"/>
    <x v="1"/>
    <x v="0"/>
  </r>
  <r>
    <x v="0"/>
    <x v="0"/>
    <n v="58001072"/>
    <s v="(AY) Lidl Theke Naturkäsescheiben Jarlsberg 9x150g"/>
    <d v="2021-08-24T00:00:00"/>
    <x v="0"/>
    <n v="7000119711"/>
    <n v="85"/>
    <x v="2"/>
    <x v="2"/>
    <n v="114.75"/>
    <n v="6.5824999999999996"/>
    <n v="755.34187499999996"/>
    <x v="1"/>
    <x v="1"/>
    <s v="Linie 36"/>
    <n v="5036"/>
    <x v="0"/>
    <x v="0"/>
    <x v="1"/>
    <x v="0"/>
  </r>
  <r>
    <x v="0"/>
    <x v="0"/>
    <n v="58001080"/>
    <s v="(B-BG) Milbona, Med. Kräuterkäse 9x110g"/>
    <d v="2021-08-24T00:00:00"/>
    <x v="0"/>
    <n v="7000120063"/>
    <n v="204"/>
    <x v="2"/>
    <x v="2"/>
    <n v="201.96"/>
    <n v="6.7332000000000001"/>
    <n v="1359.837072"/>
    <x v="4"/>
    <x v="3"/>
    <s v="Linie 21"/>
    <n v="5021"/>
    <x v="0"/>
    <x v="0"/>
    <x v="1"/>
    <x v="0"/>
  </r>
  <r>
    <x v="0"/>
    <x v="0"/>
    <n v="58001143"/>
    <s v="(BB) Meine Käserei, Paprika-Chili-Brie 9x110g"/>
    <d v="2021-08-24T00:00:00"/>
    <x v="0"/>
    <n v="7000120193"/>
    <n v="765"/>
    <x v="2"/>
    <x v="2"/>
    <n v="757.35"/>
    <n v="8.6516999999999999"/>
    <n v="6552.3649949999999"/>
    <x v="4"/>
    <x v="3"/>
    <s v="Linie 29"/>
    <n v="5029"/>
    <x v="0"/>
    <x v="0"/>
    <x v="1"/>
    <x v="0"/>
  </r>
  <r>
    <x v="0"/>
    <x v="0"/>
    <n v="59500008"/>
    <s v="18199 RÄU-END RSTK 3KG MON"/>
    <d v="2021-08-24T00:00:00"/>
    <x v="0"/>
    <n v="7000119723"/>
    <n v="72"/>
    <x v="2"/>
    <x v="2"/>
    <n v="216"/>
    <n v="2.6974"/>
    <n v="582.63840000000005"/>
    <x v="2"/>
    <x v="1"/>
    <s v="Espera"/>
    <n v="5901"/>
    <x v="0"/>
    <x v="0"/>
    <x v="1"/>
    <x v="0"/>
  </r>
  <r>
    <x v="0"/>
    <x v="0"/>
    <m/>
    <s v="Reinigung - 3010"/>
    <d v="2021-08-24T00:00:00"/>
    <x v="0"/>
    <n v="7000119915"/>
    <n v="0"/>
    <x v="3"/>
    <x v="3"/>
    <n v="0"/>
    <n v="0"/>
    <n v="0"/>
    <x v="0"/>
    <x v="0"/>
    <s v="Füller unter M1"/>
    <n v="3010"/>
    <x v="0"/>
    <x v="0"/>
    <x v="1"/>
    <x v="0"/>
  </r>
  <r>
    <x v="0"/>
    <x v="0"/>
    <m/>
    <s v="Reinigung - 3020"/>
    <d v="2021-08-24T00:00:00"/>
    <x v="0"/>
    <n v="7000119922"/>
    <n v="0"/>
    <x v="3"/>
    <x v="3"/>
    <n v="0"/>
    <n v="0"/>
    <n v="0"/>
    <x v="0"/>
    <x v="0"/>
    <s v="Füller unter M2"/>
    <n v="3020"/>
    <x v="0"/>
    <x v="0"/>
    <x v="1"/>
    <x v="0"/>
  </r>
  <r>
    <x v="0"/>
    <x v="0"/>
    <m/>
    <s v="Reinigung-3030"/>
    <d v="2021-08-24T00:00:00"/>
    <x v="0"/>
    <n v="7000119866"/>
    <n v="0"/>
    <x v="3"/>
    <x v="3"/>
    <n v="0"/>
    <n v="0"/>
    <n v="0"/>
    <x v="0"/>
    <x v="0"/>
    <s v="Füller unter Thrun 2"/>
    <n v="3030"/>
    <x v="0"/>
    <x v="0"/>
    <x v="1"/>
    <x v="0"/>
  </r>
  <r>
    <x v="0"/>
    <x v="0"/>
    <m/>
    <s v="REIN-3100"/>
    <d v="2021-08-24T00:00:00"/>
    <x v="0"/>
    <n v="7000119797"/>
    <n v="0"/>
    <x v="3"/>
    <x v="3"/>
    <n v="0"/>
    <n v="0"/>
    <n v="0"/>
    <x v="5"/>
    <x v="0"/>
    <s v="Füller unter UMSK 130"/>
    <n v="3100"/>
    <x v="0"/>
    <x v="0"/>
    <x v="1"/>
    <x v="0"/>
  </r>
  <r>
    <x v="0"/>
    <x v="0"/>
    <m/>
    <s v="Reinigung-5001"/>
    <d v="2021-08-24T00:00:00"/>
    <x v="0"/>
    <n v="7000119513"/>
    <n v="0"/>
    <x v="3"/>
    <x v="3"/>
    <n v="0"/>
    <n v="0"/>
    <n v="0"/>
    <x v="2"/>
    <x v="1"/>
    <s v="Linie 1"/>
    <n v="5001"/>
    <x v="0"/>
    <x v="0"/>
    <x v="1"/>
    <x v="0"/>
  </r>
  <r>
    <x v="0"/>
    <x v="0"/>
    <m/>
    <s v="Reinigung-5020"/>
    <d v="2021-08-24T00:00:00"/>
    <x v="0"/>
    <n v="7000120235"/>
    <n v="0"/>
    <x v="3"/>
    <x v="3"/>
    <n v="0"/>
    <n v="0"/>
    <n v="0"/>
    <x v="4"/>
    <x v="3"/>
    <s v="Linie 20"/>
    <n v="5020"/>
    <x v="0"/>
    <x v="0"/>
    <x v="1"/>
    <x v="0"/>
  </r>
  <r>
    <x v="0"/>
    <x v="0"/>
    <m/>
    <s v="Reinigung-5022"/>
    <d v="2021-08-24T00:00:00"/>
    <x v="0"/>
    <n v="7000118985"/>
    <n v="0.01"/>
    <x v="1"/>
    <x v="0"/>
    <n v="0"/>
    <n v="0"/>
    <n v="0"/>
    <x v="4"/>
    <x v="3"/>
    <s v="Linie 22"/>
    <n v="5022"/>
    <x v="0"/>
    <x v="0"/>
    <x v="1"/>
    <x v="0"/>
  </r>
  <r>
    <x v="0"/>
    <x v="0"/>
    <m/>
    <s v="Reinigung-5022"/>
    <d v="2021-08-24T00:00:00"/>
    <x v="0"/>
    <n v="7000119421"/>
    <n v="0.01"/>
    <x v="1"/>
    <x v="0"/>
    <n v="0"/>
    <n v="0"/>
    <n v="0"/>
    <x v="4"/>
    <x v="3"/>
    <s v="Linie 22"/>
    <n v="5022"/>
    <x v="0"/>
    <x v="0"/>
    <x v="1"/>
    <x v="0"/>
  </r>
  <r>
    <x v="0"/>
    <x v="0"/>
    <m/>
    <s v="Reinigung-5023"/>
    <d v="2021-08-24T00:00:00"/>
    <x v="0"/>
    <n v="7000119456"/>
    <n v="0.01"/>
    <x v="1"/>
    <x v="0"/>
    <n v="0"/>
    <n v="0"/>
    <n v="0"/>
    <x v="4"/>
    <x v="3"/>
    <s v="Linie 23"/>
    <n v="5023"/>
    <x v="0"/>
    <x v="0"/>
    <x v="1"/>
    <x v="0"/>
  </r>
  <r>
    <x v="0"/>
    <x v="0"/>
    <m/>
    <s v="Reinigung-5029"/>
    <d v="2021-08-24T00:00:00"/>
    <x v="0"/>
    <n v="7000118684"/>
    <n v="0"/>
    <x v="3"/>
    <x v="3"/>
    <n v="0"/>
    <n v="0"/>
    <n v="0"/>
    <x v="4"/>
    <x v="3"/>
    <s v="Linie 29"/>
    <n v="5029"/>
    <x v="0"/>
    <x v="0"/>
    <x v="1"/>
    <x v="0"/>
  </r>
  <r>
    <x v="0"/>
    <x v="0"/>
    <m/>
    <s v="Reinigung-5029"/>
    <d v="2021-08-24T00:00:00"/>
    <x v="0"/>
    <n v="7000119069"/>
    <n v="0"/>
    <x v="3"/>
    <x v="3"/>
    <n v="0"/>
    <n v="0"/>
    <n v="0"/>
    <x v="4"/>
    <x v="3"/>
    <s v="Linie 29"/>
    <n v="5029"/>
    <x v="0"/>
    <x v="0"/>
    <x v="1"/>
    <x v="0"/>
  </r>
  <r>
    <x v="0"/>
    <x v="0"/>
    <m/>
    <s v="Reinigung-5029"/>
    <d v="2021-08-24T00:00:00"/>
    <x v="0"/>
    <n v="7000119070"/>
    <n v="0"/>
    <x v="3"/>
    <x v="3"/>
    <n v="0"/>
    <n v="0"/>
    <n v="0"/>
    <x v="4"/>
    <x v="3"/>
    <s v="Linie 29"/>
    <n v="5029"/>
    <x v="0"/>
    <x v="0"/>
    <x v="1"/>
    <x v="0"/>
  </r>
  <r>
    <x v="0"/>
    <x v="0"/>
    <m/>
    <s v="Reinigung-5030"/>
    <d v="2021-08-24T00:00:00"/>
    <x v="0"/>
    <n v="7000115345"/>
    <n v="0"/>
    <x v="3"/>
    <x v="3"/>
    <n v="0"/>
    <n v="0"/>
    <n v="0"/>
    <x v="3"/>
    <x v="2"/>
    <s v="Linie 30"/>
    <n v="5030"/>
    <x v="0"/>
    <x v="0"/>
    <x v="1"/>
    <x v="0"/>
  </r>
  <r>
    <x v="0"/>
    <x v="0"/>
    <m/>
    <s v="Reinigung-5160"/>
    <d v="2021-08-24T00:00:00"/>
    <x v="0"/>
    <n v="7000119346"/>
    <n v="0"/>
    <x v="3"/>
    <x v="3"/>
    <n v="0"/>
    <n v="0"/>
    <n v="0"/>
    <x v="0"/>
    <x v="0"/>
    <s v="Strudellinie"/>
    <n v="5160"/>
    <x v="0"/>
    <x v="0"/>
    <x v="1"/>
    <x v="0"/>
  </r>
  <r>
    <x v="0"/>
    <x v="0"/>
    <m/>
    <s v="Trockenreinigung-5021"/>
    <d v="2021-08-24T00:00:00"/>
    <x v="0"/>
    <n v="7000118950"/>
    <n v="0"/>
    <x v="3"/>
    <x v="3"/>
    <n v="0"/>
    <n v="0"/>
    <n v="0"/>
    <x v="4"/>
    <x v="3"/>
    <s v="Linie 21"/>
    <n v="5021"/>
    <x v="0"/>
    <x v="0"/>
    <x v="1"/>
    <x v="0"/>
  </r>
  <r>
    <x v="0"/>
    <x v="0"/>
    <m/>
    <s v="Trockenreinigung-5336"/>
    <d v="2021-08-24T00:00:00"/>
    <x v="0"/>
    <n v="7000119493"/>
    <n v="0"/>
    <x v="3"/>
    <x v="3"/>
    <n v="0"/>
    <n v="0"/>
    <n v="0"/>
    <x v="1"/>
    <x v="1"/>
    <s v="Linie 36"/>
    <n v="5036"/>
    <x v="0"/>
    <x v="0"/>
    <x v="1"/>
    <x v="0"/>
  </r>
  <r>
    <x v="0"/>
    <x v="0"/>
    <m/>
    <s v="ZWREIN-5036 150min"/>
    <d v="2021-08-24T00:00:00"/>
    <x v="0"/>
    <n v="7000118285"/>
    <n v="0"/>
    <x v="3"/>
    <x v="3"/>
    <n v="0"/>
    <n v="0"/>
    <n v="0"/>
    <x v="1"/>
    <x v="1"/>
    <s v="Linie 36"/>
    <n v="5036"/>
    <x v="0"/>
    <x v="0"/>
    <x v="1"/>
    <x v="0"/>
  </r>
  <r>
    <x v="0"/>
    <x v="0"/>
    <m/>
    <s v="Zwischenreinigung-5160"/>
    <d v="2021-08-24T00:00:00"/>
    <x v="0"/>
    <n v="7000119347"/>
    <n v="0"/>
    <x v="3"/>
    <x v="3"/>
    <n v="0"/>
    <n v="0"/>
    <n v="0"/>
    <x v="0"/>
    <x v="0"/>
    <s v="Strudellinie"/>
    <n v="5160"/>
    <x v="0"/>
    <x v="0"/>
    <x v="1"/>
    <x v="0"/>
  </r>
  <r>
    <x v="0"/>
    <x v="0"/>
    <n v="31000169"/>
    <s v="TORT WAL 1,93KG JER DE"/>
    <d v="2021-08-25T00:00:00"/>
    <x v="0"/>
    <n v="7000120253"/>
    <n v="2482"/>
    <x v="1"/>
    <x v="0"/>
    <n v="4790.26"/>
    <n v="5.9943999999999997"/>
    <n v="14878.1008"/>
    <x v="0"/>
    <x v="0"/>
    <s v="Füller unter Thrun 2"/>
    <n v="3030"/>
    <x v="0"/>
    <x v="0"/>
    <x v="1"/>
    <x v="0"/>
  </r>
  <r>
    <x v="0"/>
    <x v="0"/>
    <n v="31900001"/>
    <s v="VEG-SCH MILD 7,2KG"/>
    <d v="2021-08-25T00:00:00"/>
    <x v="0"/>
    <n v="7000119798"/>
    <n v="343"/>
    <x v="1"/>
    <x v="0"/>
    <n v="2469.6"/>
    <n v="16.223700000000001"/>
    <n v="5564.7290999999996"/>
    <x v="5"/>
    <x v="0"/>
    <s v="Füller unter UMSK 130"/>
    <n v="3100"/>
    <x v="0"/>
    <x v="0"/>
    <x v="1"/>
    <x v="0"/>
  </r>
  <r>
    <x v="0"/>
    <x v="0"/>
    <n v="32000029"/>
    <s v="Würste 6700g Räucher"/>
    <d v="2021-08-25T00:00:00"/>
    <x v="0"/>
    <n v="7000120327"/>
    <n v="384"/>
    <x v="1"/>
    <x v="0"/>
    <n v="2572.8000000000002"/>
    <n v="19.2867"/>
    <n v="7406.0928000000004"/>
    <x v="0"/>
    <x v="0"/>
    <s v="Füller unter M1"/>
    <n v="3010"/>
    <x v="0"/>
    <x v="0"/>
    <x v="1"/>
    <x v="0"/>
  </r>
  <r>
    <x v="0"/>
    <x v="0"/>
    <n v="32000037"/>
    <s v="Würste 8400g Räucher Bedien Konzept"/>
    <d v="2021-08-25T00:00:00"/>
    <x v="0"/>
    <n v="7000120328"/>
    <n v="384"/>
    <x v="1"/>
    <x v="0"/>
    <n v="3225.6"/>
    <n v="24.093499999999999"/>
    <n v="9251.9040000000005"/>
    <x v="0"/>
    <x v="0"/>
    <s v="Füller unter M1"/>
    <n v="3010"/>
    <x v="0"/>
    <x v="0"/>
    <x v="1"/>
    <x v="0"/>
  </r>
  <r>
    <x v="0"/>
    <x v="0"/>
    <n v="32000049"/>
    <s v="GRW NATUR 7,2KG"/>
    <d v="2021-08-25T00:00:00"/>
    <x v="0"/>
    <n v="7000120380"/>
    <n v="1550"/>
    <x v="1"/>
    <x v="0"/>
    <n v="11160"/>
    <n v="19.3871"/>
    <n v="30050.005000000001"/>
    <x v="0"/>
    <x v="0"/>
    <s v="Füller unter M2"/>
    <n v="3020"/>
    <x v="0"/>
    <x v="0"/>
    <x v="1"/>
    <x v="0"/>
  </r>
  <r>
    <x v="0"/>
    <x v="0"/>
    <n v="32000067"/>
    <s v="RW NATUR 10,0KG AN"/>
    <d v="2021-08-25T00:00:00"/>
    <x v="0"/>
    <n v="7000120329"/>
    <n v="528"/>
    <x v="1"/>
    <x v="0"/>
    <n v="5280"/>
    <n v="29.679400000000001"/>
    <n v="15670.7232"/>
    <x v="0"/>
    <x v="0"/>
    <s v="Füller unter M1"/>
    <n v="3010"/>
    <x v="0"/>
    <x v="0"/>
    <x v="1"/>
    <x v="0"/>
  </r>
  <r>
    <x v="0"/>
    <x v="0"/>
    <n v="32000070"/>
    <s v="RW NUSS 10,0KG AN"/>
    <d v="2021-08-25T00:00:00"/>
    <x v="0"/>
    <n v="7000120330"/>
    <n v="369"/>
    <x v="1"/>
    <x v="0"/>
    <n v="3690"/>
    <n v="31.2315"/>
    <n v="11524.423500000001"/>
    <x v="0"/>
    <x v="0"/>
    <s v="Füller unter M1"/>
    <n v="3010"/>
    <x v="0"/>
    <x v="0"/>
    <x v="1"/>
    <x v="0"/>
  </r>
  <r>
    <x v="0"/>
    <x v="0"/>
    <n v="32000106"/>
    <s v="GRW SCHI-NAT 7,2GK NEUE REZ"/>
    <d v="2021-08-25T00:00:00"/>
    <x v="0"/>
    <n v="7000120381"/>
    <n v="813"/>
    <x v="1"/>
    <x v="0"/>
    <n v="5853.6"/>
    <n v="21.9801"/>
    <n v="17869.8213"/>
    <x v="0"/>
    <x v="0"/>
    <s v="Füller unter M2"/>
    <n v="3020"/>
    <x v="0"/>
    <x v="0"/>
    <x v="1"/>
    <x v="0"/>
  </r>
  <r>
    <x v="0"/>
    <x v="0"/>
    <n v="47000107"/>
    <s v="GRS Räucher NATUR 150g Lidl Belgien"/>
    <d v="2021-08-25T00:00:00"/>
    <x v="0"/>
    <n v="7000119924"/>
    <n v="0"/>
    <x v="1"/>
    <x v="0"/>
    <n v="0"/>
    <n v="0.75680000000000003"/>
    <n v="0"/>
    <x v="1"/>
    <x v="1"/>
    <s v="Linie 34"/>
    <n v="5034"/>
    <x v="0"/>
    <x v="0"/>
    <x v="1"/>
    <x v="0"/>
  </r>
  <r>
    <x v="0"/>
    <x v="0"/>
    <n v="47000643"/>
    <s v="RS NATUR 250G AN VLOG"/>
    <d v="2021-08-25T00:00:00"/>
    <x v="0"/>
    <n v="7000119119"/>
    <n v="17136"/>
    <x v="1"/>
    <x v="0"/>
    <n v="4284"/>
    <n v="1.0004"/>
    <n v="17142.8544"/>
    <x v="2"/>
    <x v="1"/>
    <s v="Linie 16"/>
    <n v="5016"/>
    <x v="0"/>
    <x v="0"/>
    <x v="1"/>
    <x v="0"/>
  </r>
  <r>
    <x v="0"/>
    <x v="0"/>
    <n v="47000645"/>
    <s v="RS CHILI 250G AN VLOG"/>
    <d v="2021-08-25T00:00:00"/>
    <x v="0"/>
    <n v="7000119121"/>
    <n v="5835"/>
    <x v="1"/>
    <x v="0"/>
    <n v="1458.75"/>
    <n v="0.98440000000000005"/>
    <n v="5743.9740000000002"/>
    <x v="2"/>
    <x v="1"/>
    <s v="Linie 16"/>
    <n v="5016"/>
    <x v="0"/>
    <x v="0"/>
    <x v="1"/>
    <x v="0"/>
  </r>
  <r>
    <x v="0"/>
    <x v="0"/>
    <n v="47000849"/>
    <s v="TORT WAL 2160G"/>
    <d v="2021-08-25T00:00:00"/>
    <x v="0"/>
    <n v="7000119103"/>
    <n v="1235"/>
    <x v="1"/>
    <x v="0"/>
    <n v="2667.6"/>
    <n v="9.3513000000000002"/>
    <n v="11548.8555"/>
    <x v="1"/>
    <x v="1"/>
    <s v="Linie 3"/>
    <n v="5003"/>
    <x v="0"/>
    <x v="0"/>
    <x v="1"/>
    <x v="0"/>
  </r>
  <r>
    <x v="0"/>
    <x v="0"/>
    <n v="47000895"/>
    <s v="Pfeffertorte 2000g für Theke"/>
    <d v="2021-08-25T00:00:00"/>
    <x v="0"/>
    <n v="7000120377"/>
    <n v="463"/>
    <x v="1"/>
    <x v="0"/>
    <n v="926"/>
    <n v="7.7100999999999997"/>
    <n v="3569.7763"/>
    <x v="1"/>
    <x v="1"/>
    <s v="Linie 6"/>
    <n v="5006"/>
    <x v="0"/>
    <x v="0"/>
    <x v="1"/>
    <x v="0"/>
  </r>
  <r>
    <x v="0"/>
    <x v="0"/>
    <n v="47000948"/>
    <s v="GRS NATUR 150G Lidl Niederlande"/>
    <d v="2021-08-25T00:00:00"/>
    <x v="0"/>
    <n v="7000119088"/>
    <n v="6194"/>
    <x v="1"/>
    <x v="0"/>
    <n v="929.1"/>
    <n v="0.69630000000000003"/>
    <n v="4312.8822"/>
    <x v="1"/>
    <x v="1"/>
    <s v="Linie 34"/>
    <n v="5034"/>
    <x v="0"/>
    <x v="0"/>
    <x v="1"/>
    <x v="0"/>
  </r>
  <r>
    <x v="0"/>
    <x v="0"/>
    <n v="47000953"/>
    <s v="RS NATUR  250G ALDI Portugal"/>
    <d v="2021-08-25T00:00:00"/>
    <x v="0"/>
    <n v="7000119123"/>
    <n v="672"/>
    <x v="1"/>
    <x v="0"/>
    <n v="168"/>
    <n v="0.99760000000000004"/>
    <n v="670.38720000000001"/>
    <x v="2"/>
    <x v="1"/>
    <s v="Linie 16"/>
    <n v="5016"/>
    <x v="0"/>
    <x v="0"/>
    <x v="1"/>
    <x v="0"/>
  </r>
  <r>
    <x v="0"/>
    <x v="0"/>
    <n v="47000955"/>
    <s v="RS CHILI 250G ALDI Portugal"/>
    <d v="2021-08-25T00:00:00"/>
    <x v="0"/>
    <n v="7000119125"/>
    <n v="694"/>
    <x v="1"/>
    <x v="0"/>
    <n v="173.5"/>
    <n v="0.98029999999999995"/>
    <n v="680.32820000000004"/>
    <x v="2"/>
    <x v="1"/>
    <s v="Linie 16"/>
    <n v="5016"/>
    <x v="0"/>
    <x v="0"/>
    <x v="1"/>
    <x v="0"/>
  </r>
  <r>
    <x v="0"/>
    <x v="0"/>
    <n v="47000997"/>
    <s v="GRS SCHI-NAT 150G K-C"/>
    <d v="2021-08-25T00:00:00"/>
    <x v="0"/>
    <n v="7000118786"/>
    <n v="10752"/>
    <x v="1"/>
    <x v="0"/>
    <n v="1612.8"/>
    <n v="0.67949999999999999"/>
    <n v="7305.9840000000004"/>
    <x v="2"/>
    <x v="1"/>
    <s v="Linie 11"/>
    <n v="5011"/>
    <x v="0"/>
    <x v="0"/>
    <x v="1"/>
    <x v="0"/>
  </r>
  <r>
    <x v="0"/>
    <x v="0"/>
    <n v="47000998"/>
    <s v="GRS CHILI-NAT 150G K-C"/>
    <d v="2021-08-25T00:00:00"/>
    <x v="0"/>
    <n v="7000118787"/>
    <n v="3888"/>
    <x v="1"/>
    <x v="0"/>
    <n v="583.20000000000005"/>
    <n v="0.64959999999999996"/>
    <n v="2525.6448"/>
    <x v="2"/>
    <x v="1"/>
    <s v="Linie 11"/>
    <n v="5011"/>
    <x v="0"/>
    <x v="0"/>
    <x v="1"/>
    <x v="0"/>
  </r>
  <r>
    <x v="0"/>
    <x v="0"/>
    <n v="47000999"/>
    <s v="GRS SCHI-NAT 150G HU"/>
    <d v="2021-08-25T00:00:00"/>
    <x v="0"/>
    <n v="7000119090"/>
    <n v="2950"/>
    <x v="1"/>
    <x v="0"/>
    <n v="442.5"/>
    <n v="0.71"/>
    <n v="2094.5"/>
    <x v="1"/>
    <x v="1"/>
    <s v="Linie 34"/>
    <n v="5034"/>
    <x v="0"/>
    <x v="0"/>
    <x v="1"/>
    <x v="0"/>
  </r>
  <r>
    <x v="0"/>
    <x v="0"/>
    <n v="47001000"/>
    <s v="GRS CHILI-NAT 150G HU"/>
    <d v="2021-08-25T00:00:00"/>
    <x v="0"/>
    <n v="7000119091"/>
    <n v="2892"/>
    <x v="1"/>
    <x v="0"/>
    <n v="433.8"/>
    <n v="0.68089999999999995"/>
    <n v="1969.1628000000001"/>
    <x v="1"/>
    <x v="1"/>
    <s v="Linie 34"/>
    <n v="5034"/>
    <x v="0"/>
    <x v="0"/>
    <x v="1"/>
    <x v="0"/>
  </r>
  <r>
    <x v="0"/>
    <x v="0"/>
    <n v="47001001"/>
    <s v="GRS SCHI-NAT 150G GR"/>
    <d v="2021-08-25T00:00:00"/>
    <x v="0"/>
    <n v="7000119092"/>
    <n v="1323"/>
    <x v="1"/>
    <x v="0"/>
    <n v="198.45"/>
    <n v="0.70779999999999998"/>
    <n v="936.4194"/>
    <x v="1"/>
    <x v="1"/>
    <s v="Linie 34"/>
    <n v="5034"/>
    <x v="0"/>
    <x v="0"/>
    <x v="1"/>
    <x v="0"/>
  </r>
  <r>
    <x v="0"/>
    <x v="0"/>
    <n v="47001002"/>
    <s v="GRS CHILI-NAT 150G GR"/>
    <d v="2021-08-25T00:00:00"/>
    <x v="0"/>
    <n v="7000119093"/>
    <n v="1326"/>
    <x v="1"/>
    <x v="0"/>
    <n v="198.9"/>
    <n v="0.67869999999999997"/>
    <n v="899.95619999999997"/>
    <x v="1"/>
    <x v="1"/>
    <s v="Linie 34"/>
    <n v="5034"/>
    <x v="0"/>
    <x v="0"/>
    <x v="1"/>
    <x v="0"/>
  </r>
  <r>
    <x v="0"/>
    <x v="0"/>
    <n v="47001003"/>
    <s v="GRS SCHI-NAT 150G BE"/>
    <d v="2021-08-25T00:00:00"/>
    <x v="0"/>
    <n v="7000119925"/>
    <n v="0"/>
    <x v="1"/>
    <x v="0"/>
    <n v="0"/>
    <n v="0.7883"/>
    <n v="0"/>
    <x v="1"/>
    <x v="1"/>
    <s v="Linie 34"/>
    <n v="5034"/>
    <x v="0"/>
    <x v="0"/>
    <x v="1"/>
    <x v="0"/>
  </r>
  <r>
    <x v="0"/>
    <x v="0"/>
    <n v="47001004"/>
    <s v="GRS CHILI-NAT 150G BE"/>
    <d v="2021-08-25T00:00:00"/>
    <x v="0"/>
    <n v="7000119926"/>
    <n v="0"/>
    <x v="1"/>
    <x v="0"/>
    <n v="0"/>
    <n v="0.74809999999999999"/>
    <n v="0"/>
    <x v="1"/>
    <x v="1"/>
    <s v="Linie 34"/>
    <n v="5034"/>
    <x v="0"/>
    <x v="0"/>
    <x v="1"/>
    <x v="0"/>
  </r>
  <r>
    <x v="0"/>
    <x v="0"/>
    <n v="47001005"/>
    <s v="GRS SCHI-NAT 150G SI"/>
    <d v="2021-08-25T00:00:00"/>
    <x v="0"/>
    <n v="7000119094"/>
    <n v="603"/>
    <x v="1"/>
    <x v="0"/>
    <n v="90.45"/>
    <n v="0.73799999999999999"/>
    <n v="445.01400000000001"/>
    <x v="1"/>
    <x v="1"/>
    <s v="Linie 34"/>
    <n v="5034"/>
    <x v="0"/>
    <x v="0"/>
    <x v="1"/>
    <x v="0"/>
  </r>
  <r>
    <x v="0"/>
    <x v="0"/>
    <n v="47001006"/>
    <s v="GRS CHILI-NAT 150G SI"/>
    <d v="2021-08-25T00:00:00"/>
    <x v="0"/>
    <n v="7000119095"/>
    <n v="588"/>
    <x v="1"/>
    <x v="0"/>
    <n v="88.2"/>
    <n v="0.70720000000000005"/>
    <n v="415.83359999999999"/>
    <x v="1"/>
    <x v="1"/>
    <s v="Linie 34"/>
    <n v="5034"/>
    <x v="0"/>
    <x v="0"/>
    <x v="1"/>
    <x v="0"/>
  </r>
  <r>
    <x v="0"/>
    <x v="0"/>
    <n v="47001007"/>
    <s v="GRS SCHI-NAT 150G SK-HR"/>
    <d v="2021-08-25T00:00:00"/>
    <x v="0"/>
    <n v="7000119096"/>
    <n v="343"/>
    <x v="1"/>
    <x v="0"/>
    <n v="51.45"/>
    <n v="0.70760000000000001"/>
    <n v="242.70679999999999"/>
    <x v="1"/>
    <x v="1"/>
    <s v="Linie 34"/>
    <n v="5034"/>
    <x v="0"/>
    <x v="0"/>
    <x v="1"/>
    <x v="0"/>
  </r>
  <r>
    <x v="0"/>
    <x v="0"/>
    <n v="47001008"/>
    <s v="GRS CHILI-NAT 150G SK-HR"/>
    <d v="2021-08-25T00:00:00"/>
    <x v="0"/>
    <n v="7000119097"/>
    <n v="343"/>
    <x v="1"/>
    <x v="0"/>
    <n v="51.45"/>
    <n v="0.67849999999999999"/>
    <n v="232.72550000000001"/>
    <x v="1"/>
    <x v="1"/>
    <s v="Linie 34"/>
    <n v="5034"/>
    <x v="0"/>
    <x v="0"/>
    <x v="1"/>
    <x v="0"/>
  </r>
  <r>
    <x v="0"/>
    <x v="0"/>
    <n v="47001009"/>
    <s v="GRS CHILI-NAT 150G NL"/>
    <d v="2021-08-25T00:00:00"/>
    <x v="0"/>
    <n v="7000119098"/>
    <n v="4805"/>
    <x v="1"/>
    <x v="0"/>
    <n v="720.75"/>
    <n v="0.69679999999999997"/>
    <n v="3348.1239999999998"/>
    <x v="1"/>
    <x v="1"/>
    <s v="Linie 34"/>
    <n v="5034"/>
    <x v="0"/>
    <x v="0"/>
    <x v="1"/>
    <x v="0"/>
  </r>
  <r>
    <x v="0"/>
    <x v="0"/>
    <n v="47001017"/>
    <s v="RS SCHI-NAT 150G ALDI"/>
    <d v="2021-08-25T00:00:00"/>
    <x v="0"/>
    <n v="7000115285"/>
    <n v="12816"/>
    <x v="1"/>
    <x v="0"/>
    <n v="1922.4"/>
    <n v="0.68730000000000002"/>
    <n v="8808.4367999999995"/>
    <x v="2"/>
    <x v="1"/>
    <s v="Linie 11"/>
    <n v="5011"/>
    <x v="0"/>
    <x v="0"/>
    <x v="1"/>
    <x v="0"/>
  </r>
  <r>
    <x v="0"/>
    <x v="0"/>
    <n v="48000044"/>
    <s v="Edamer 400g Leckerrom VLOG"/>
    <d v="2021-08-25T00:00:00"/>
    <x v="0"/>
    <n v="7000117588"/>
    <n v="10794"/>
    <x v="1"/>
    <x v="0"/>
    <n v="4317.6000000000004"/>
    <n v="1.3563000000000001"/>
    <n v="14639.9022"/>
    <x v="3"/>
    <x v="2"/>
    <s v="Linie 31"/>
    <n v="5031"/>
    <x v="0"/>
    <x v="0"/>
    <x v="1"/>
    <x v="0"/>
  </r>
  <r>
    <x v="0"/>
    <x v="0"/>
    <n v="48000045"/>
    <s v="NKS Butterkäse 400g Leckerrom VLOG"/>
    <d v="2021-08-25T00:00:00"/>
    <x v="0"/>
    <n v="7000117589"/>
    <n v="6888"/>
    <x v="1"/>
    <x v="0"/>
    <n v="2755.2"/>
    <n v="1.4185000000000001"/>
    <n v="9770.6280000000006"/>
    <x v="3"/>
    <x v="2"/>
    <s v="Linie 31"/>
    <n v="5031"/>
    <x v="0"/>
    <x v="0"/>
    <x v="1"/>
    <x v="0"/>
  </r>
  <r>
    <x v="0"/>
    <x v="0"/>
    <n v="48000046"/>
    <s v="Tilsiter 400g Leckerrom VLOG"/>
    <d v="2021-08-25T00:00:00"/>
    <x v="0"/>
    <n v="7000117590"/>
    <n v="7056"/>
    <x v="1"/>
    <x v="0"/>
    <n v="2822.4"/>
    <n v="1.3908"/>
    <n v="9813.4848000000002"/>
    <x v="3"/>
    <x v="2"/>
    <s v="Linie 31"/>
    <n v="5031"/>
    <x v="0"/>
    <x v="0"/>
    <x v="1"/>
    <x v="0"/>
  </r>
  <r>
    <x v="0"/>
    <x v="0"/>
    <n v="48000057"/>
    <s v="Käse Snack 220g Bergkäse/Gouda Leckerrom VLOG"/>
    <d v="2021-08-25T00:00:00"/>
    <x v="0"/>
    <n v="7000116598"/>
    <n v="14372"/>
    <x v="1"/>
    <x v="0"/>
    <n v="3161.84"/>
    <n v="1.1458999999999999"/>
    <n v="16468.874800000001"/>
    <x v="1"/>
    <x v="1"/>
    <s v="Linie 35"/>
    <n v="5035"/>
    <x v="0"/>
    <x v="0"/>
    <x v="1"/>
    <x v="0"/>
  </r>
  <r>
    <x v="0"/>
    <x v="0"/>
    <n v="48000063"/>
    <s v="Käsewürfel 220g Bergkäse/Gouda Lidl CH"/>
    <d v="2021-08-25T00:00:00"/>
    <x v="0"/>
    <n v="7000119495"/>
    <n v="3338"/>
    <x v="1"/>
    <x v="0"/>
    <n v="734.36"/>
    <n v="1.0587"/>
    <n v="3533.9405999999999"/>
    <x v="1"/>
    <x v="1"/>
    <s v="Linie 35"/>
    <n v="5035"/>
    <x v="0"/>
    <x v="0"/>
    <x v="1"/>
    <x v="0"/>
  </r>
  <r>
    <x v="0"/>
    <x v="0"/>
    <n v="48000093"/>
    <s v="Geräuchert 200g Provola"/>
    <d v="2021-08-25T00:00:00"/>
    <x v="0"/>
    <n v="7000119516"/>
    <n v="5992"/>
    <x v="1"/>
    <x v="0"/>
    <n v="1198.4000000000001"/>
    <n v="0.94069999999999998"/>
    <n v="5636.6743999999999"/>
    <x v="2"/>
    <x v="1"/>
    <s v="Linie 1"/>
    <n v="5001"/>
    <x v="0"/>
    <x v="0"/>
    <x v="1"/>
    <x v="0"/>
  </r>
  <r>
    <x v="0"/>
    <x v="0"/>
    <n v="48000116"/>
    <s v="BMI Bio Landkäse 200g Natur BIOLAND"/>
    <d v="2021-08-25T00:00:00"/>
    <x v="0"/>
    <n v="7000115349"/>
    <n v="24934"/>
    <x v="1"/>
    <x v="0"/>
    <n v="4986.8"/>
    <n v="0.98129999999999995"/>
    <n v="24467.734199999999"/>
    <x v="1"/>
    <x v="1"/>
    <s v="Linie 15"/>
    <n v="5015"/>
    <x v="0"/>
    <x v="0"/>
    <x v="1"/>
    <x v="0"/>
  </r>
  <r>
    <x v="0"/>
    <x v="0"/>
    <n v="48000117"/>
    <s v="BMI Bio Landkäse 200g geräuchert BIOLAND"/>
    <d v="2021-08-25T00:00:00"/>
    <x v="0"/>
    <n v="7000115364"/>
    <n v="13717"/>
    <x v="1"/>
    <x v="0"/>
    <n v="2743.4"/>
    <n v="1.0744"/>
    <n v="14737.5448"/>
    <x v="1"/>
    <x v="1"/>
    <s v="Linie 15"/>
    <n v="5015"/>
    <x v="0"/>
    <x v="0"/>
    <x v="1"/>
    <x v="0"/>
  </r>
  <r>
    <x v="0"/>
    <x v="0"/>
    <n v="48000170"/>
    <s v="NKS 200g Edamer PT/ES"/>
    <d v="2021-08-25T00:00:00"/>
    <x v="0"/>
    <n v="7000118499"/>
    <n v="6260"/>
    <x v="1"/>
    <x v="0"/>
    <n v="1252"/>
    <n v="0.79610000000000003"/>
    <n v="4983.5860000000002"/>
    <x v="2"/>
    <x v="1"/>
    <s v="Linie 1"/>
    <n v="5001"/>
    <x v="0"/>
    <x v="0"/>
    <x v="1"/>
    <x v="0"/>
  </r>
  <r>
    <x v="0"/>
    <x v="0"/>
    <n v="48000193"/>
    <s v="NKS Havarti 55% 200g ES"/>
    <d v="2021-08-25T00:00:00"/>
    <x v="0"/>
    <n v="7000118506"/>
    <n v="9072"/>
    <x v="1"/>
    <x v="0"/>
    <n v="1814.4"/>
    <n v="1.0711999999999999"/>
    <n v="9717.9264000000003"/>
    <x v="2"/>
    <x v="1"/>
    <s v="Linie 1"/>
    <n v="5001"/>
    <x v="0"/>
    <x v="0"/>
    <x v="1"/>
    <x v="0"/>
  </r>
  <r>
    <x v="0"/>
    <x v="0"/>
    <n v="48000196"/>
    <s v="NKS Havarti light 30% 200g ES"/>
    <d v="2021-08-25T00:00:00"/>
    <x v="0"/>
    <n v="7000118508"/>
    <n v="5084"/>
    <x v="1"/>
    <x v="0"/>
    <n v="1016.8"/>
    <n v="1.0729"/>
    <n v="5454.6235999999999"/>
    <x v="2"/>
    <x v="1"/>
    <s v="Linie 1"/>
    <n v="5001"/>
    <x v="0"/>
    <x v="0"/>
    <x v="1"/>
    <x v="0"/>
  </r>
  <r>
    <x v="0"/>
    <x v="0"/>
    <n v="48000203"/>
    <s v="NKS 200g Maasdamer PT/ES"/>
    <d v="2021-08-25T00:00:00"/>
    <x v="0"/>
    <n v="7000118501"/>
    <n v="4336"/>
    <x v="1"/>
    <x v="0"/>
    <n v="867.2"/>
    <n v="0.85350000000000004"/>
    <n v="3700.7759999999998"/>
    <x v="2"/>
    <x v="1"/>
    <s v="Linie 1"/>
    <n v="5001"/>
    <x v="0"/>
    <x v="0"/>
    <x v="1"/>
    <x v="0"/>
  </r>
  <r>
    <x v="0"/>
    <x v="0"/>
    <n v="48001017"/>
    <s v="KS BERGK-GOU 220G NET FRIJA"/>
    <d v="2021-08-25T00:00:00"/>
    <x v="0"/>
    <n v="7000116607"/>
    <n v="6144"/>
    <x v="1"/>
    <x v="0"/>
    <n v="1351.68"/>
    <n v="1.0744"/>
    <n v="6601.1135999999997"/>
    <x v="1"/>
    <x v="1"/>
    <s v="Linie 35"/>
    <n v="5035"/>
    <x v="0"/>
    <x v="0"/>
    <x v="1"/>
    <x v="0"/>
  </r>
  <r>
    <x v="0"/>
    <x v="0"/>
    <n v="49500178"/>
    <s v="RÄU-END NATUR ZIPFEL REZ-JER-AN"/>
    <d v="2021-08-25T00:00:00"/>
    <x v="0"/>
    <n v="7000119653"/>
    <n v="736"/>
    <x v="1"/>
    <x v="0"/>
    <n v="147.19999999999999"/>
    <n v="0.36659999999999998"/>
    <n v="269.81760000000003"/>
    <x v="2"/>
    <x v="1"/>
    <s v="Linie 9"/>
    <n v="5009"/>
    <x v="0"/>
    <x v="0"/>
    <x v="1"/>
    <x v="0"/>
  </r>
  <r>
    <x v="0"/>
    <x v="0"/>
    <n v="49500179"/>
    <s v="RÄU-END SCHI ZIPFEL REZ-JER-AN"/>
    <d v="2021-08-25T00:00:00"/>
    <x v="0"/>
    <n v="7000119667"/>
    <n v="0"/>
    <x v="1"/>
    <x v="0"/>
    <n v="0"/>
    <n v="0.36649999999999999"/>
    <n v="0"/>
    <x v="2"/>
    <x v="1"/>
    <s v="Linie 9"/>
    <n v="5009"/>
    <x v="0"/>
    <x v="0"/>
    <x v="1"/>
    <x v="0"/>
  </r>
  <r>
    <x v="0"/>
    <x v="0"/>
    <n v="49500181"/>
    <s v="RÄU-END GRW-NATUR ZIPFEL"/>
    <d v="2021-08-25T00:00:00"/>
    <x v="0"/>
    <n v="7000119663"/>
    <n v="552"/>
    <x v="1"/>
    <x v="0"/>
    <n v="110.4"/>
    <n v="0.36659999999999998"/>
    <n v="202.36320000000001"/>
    <x v="2"/>
    <x v="1"/>
    <s v="Linie 9"/>
    <n v="5009"/>
    <x v="0"/>
    <x v="0"/>
    <x v="1"/>
    <x v="0"/>
  </r>
  <r>
    <x v="0"/>
    <x v="0"/>
    <n v="49500182"/>
    <s v="RÄU-END GRW-SCHI-NAT ZIPFEL"/>
    <d v="2021-08-25T00:00:00"/>
    <x v="0"/>
    <n v="7000119671"/>
    <n v="0"/>
    <x v="1"/>
    <x v="0"/>
    <n v="0"/>
    <n v="0.36649999999999999"/>
    <n v="0"/>
    <x v="2"/>
    <x v="1"/>
    <s v="Linie 9"/>
    <n v="5009"/>
    <x v="0"/>
    <x v="0"/>
    <x v="1"/>
    <x v="0"/>
  </r>
  <r>
    <x v="0"/>
    <x v="0"/>
    <n v="49500183"/>
    <s v="RÄU-END NATUR-NAT ZIPFEL"/>
    <d v="2021-08-25T00:00:00"/>
    <x v="0"/>
    <n v="7000119658"/>
    <n v="1104"/>
    <x v="1"/>
    <x v="0"/>
    <n v="220.8"/>
    <n v="0.36659999999999998"/>
    <n v="404.72640000000001"/>
    <x v="2"/>
    <x v="1"/>
    <s v="Linie 9"/>
    <n v="5009"/>
    <x v="0"/>
    <x v="0"/>
    <x v="1"/>
    <x v="0"/>
  </r>
  <r>
    <x v="0"/>
    <x v="0"/>
    <n v="49500184"/>
    <s v="RÄU-END NATUR ENDSTÜCK REZ-JER-AN"/>
    <d v="2021-08-25T00:00:00"/>
    <x v="0"/>
    <n v="7000119684"/>
    <n v="0"/>
    <x v="1"/>
    <x v="0"/>
    <n v="0"/>
    <n v="0.42659999999999998"/>
    <n v="0"/>
    <x v="2"/>
    <x v="1"/>
    <s v="Linie 9"/>
    <n v="5009"/>
    <x v="0"/>
    <x v="0"/>
    <x v="1"/>
    <x v="0"/>
  </r>
  <r>
    <x v="0"/>
    <x v="0"/>
    <n v="49500187"/>
    <s v="RÄU-END GRW-NATUR ENDSTÜCK"/>
    <d v="2021-08-25T00:00:00"/>
    <x v="0"/>
    <n v="7000119675"/>
    <n v="0"/>
    <x v="1"/>
    <x v="0"/>
    <n v="0"/>
    <n v="0.42659999999999998"/>
    <n v="0"/>
    <x v="2"/>
    <x v="1"/>
    <s v="Linie 9"/>
    <n v="5009"/>
    <x v="0"/>
    <x v="0"/>
    <x v="1"/>
    <x v="0"/>
  </r>
  <r>
    <x v="0"/>
    <x v="0"/>
    <n v="49500189"/>
    <s v="RÄU-END NATUR-NAT ENDSTÜCK"/>
    <d v="2021-08-25T00:00:00"/>
    <x v="0"/>
    <n v="7000119690"/>
    <n v="0"/>
    <x v="1"/>
    <x v="0"/>
    <n v="0"/>
    <n v="0.42659999999999998"/>
    <n v="0"/>
    <x v="2"/>
    <x v="1"/>
    <s v="Linie 9"/>
    <n v="5009"/>
    <x v="0"/>
    <x v="0"/>
    <x v="1"/>
    <x v="0"/>
  </r>
  <r>
    <x v="0"/>
    <x v="0"/>
    <n v="57000116"/>
    <s v="Torte 1000g, Pfeffer Jermi"/>
    <d v="2021-08-25T00:00:00"/>
    <x v="0"/>
    <n v="7000115420"/>
    <n v="32"/>
    <x v="2"/>
    <x v="1"/>
    <n v="32"/>
    <n v="4.4908999999999999"/>
    <n v="143.7088"/>
    <x v="1"/>
    <x v="1"/>
    <s v="Linie 4"/>
    <n v="5004"/>
    <x v="0"/>
    <x v="0"/>
    <x v="1"/>
    <x v="0"/>
  </r>
  <r>
    <x v="0"/>
    <x v="0"/>
    <n v="57000141"/>
    <s v="Raeucherkaese Wurst 2000g"/>
    <d v="2021-08-25T00:00:00"/>
    <x v="0"/>
    <n v="7000120386"/>
    <n v="57"/>
    <x v="2"/>
    <x v="1"/>
    <n v="114"/>
    <n v="7.1058000000000003"/>
    <n v="405.03059999999999"/>
    <x v="2"/>
    <x v="1"/>
    <s v="Wurstverpackung"/>
    <n v="5330"/>
    <x v="0"/>
    <x v="0"/>
    <x v="1"/>
    <x v="0"/>
  </r>
  <r>
    <x v="0"/>
    <x v="0"/>
    <n v="57000176"/>
    <s v="Raeucherkaese Wurst 2000g, Schinken"/>
    <d v="2021-08-25T00:00:00"/>
    <x v="0"/>
    <n v="7000120387"/>
    <n v="384"/>
    <x v="2"/>
    <x v="1"/>
    <n v="768"/>
    <n v="7.5667"/>
    <n v="2905.6127999999999"/>
    <x v="2"/>
    <x v="1"/>
    <s v="Wurstverpackung"/>
    <n v="5330"/>
    <x v="0"/>
    <x v="0"/>
    <x v="1"/>
    <x v="0"/>
  </r>
  <r>
    <x v="0"/>
    <x v="0"/>
    <n v="57000178"/>
    <s v="Schinken-Raeucherkaese Wurst 2000g FR-NL"/>
    <d v="2021-08-25T00:00:00"/>
    <x v="0"/>
    <n v="7000119881"/>
    <n v="64"/>
    <x v="2"/>
    <x v="1"/>
    <n v="128"/>
    <n v="7.5796999999999999"/>
    <n v="485.10079999999999"/>
    <x v="2"/>
    <x v="1"/>
    <s v="Wurstverpackung"/>
    <n v="5330"/>
    <x v="0"/>
    <x v="0"/>
    <x v="1"/>
    <x v="0"/>
  </r>
  <r>
    <x v="0"/>
    <x v="0"/>
    <n v="57000213"/>
    <s v="Torte 1000g, Walnuss"/>
    <d v="2021-08-25T00:00:00"/>
    <x v="0"/>
    <n v="7000118177"/>
    <n v="40"/>
    <x v="2"/>
    <x v="1"/>
    <n v="40"/>
    <n v="5.3433000000000002"/>
    <n v="213.732"/>
    <x v="1"/>
    <x v="1"/>
    <s v="Linie 4"/>
    <n v="5004"/>
    <x v="0"/>
    <x v="0"/>
    <x v="1"/>
    <x v="0"/>
  </r>
  <r>
    <x v="0"/>
    <x v="0"/>
    <n v="57000213"/>
    <s v="Torte 1000g, Walnuss"/>
    <d v="2021-08-25T00:00:00"/>
    <x v="0"/>
    <n v="7000118791"/>
    <n v="721"/>
    <x v="2"/>
    <x v="1"/>
    <n v="721"/>
    <n v="5.3433000000000002"/>
    <n v="3852.5192999999999"/>
    <x v="1"/>
    <x v="1"/>
    <s v="Linie 4"/>
    <n v="5004"/>
    <x v="0"/>
    <x v="0"/>
    <x v="1"/>
    <x v="0"/>
  </r>
  <r>
    <x v="0"/>
    <x v="0"/>
    <n v="57000602"/>
    <s v="(N-HU) MILBONA, Walnusstorte 8x150g"/>
    <d v="2021-08-25T00:00:00"/>
    <x v="0"/>
    <n v="7000120077"/>
    <n v="748"/>
    <x v="2"/>
    <x v="2"/>
    <n v="897.6"/>
    <n v="5.2880000000000003"/>
    <n v="4746.5087999999996"/>
    <x v="4"/>
    <x v="3"/>
    <s v="Linie 22"/>
    <n v="5022"/>
    <x v="0"/>
    <x v="0"/>
    <x v="1"/>
    <x v="0"/>
  </r>
  <r>
    <x v="0"/>
    <x v="0"/>
    <n v="57000604"/>
    <s v="(N-SI) Milbona Käsetheke, Walnusstorte aus DE 8x150g"/>
    <d v="2021-08-25T00:00:00"/>
    <x v="0"/>
    <n v="7000120078"/>
    <n v="68"/>
    <x v="2"/>
    <x v="2"/>
    <n v="81.599999999999994"/>
    <n v="5.2899000000000003"/>
    <n v="431.65584000000001"/>
    <x v="4"/>
    <x v="3"/>
    <s v="Linie 22"/>
    <n v="5022"/>
    <x v="0"/>
    <x v="0"/>
    <x v="1"/>
    <x v="0"/>
  </r>
  <r>
    <x v="0"/>
    <x v="0"/>
    <n v="57000605"/>
    <s v="(N-SE) MILBONA, Walnusstorte 8x150g"/>
    <d v="2021-08-25T00:00:00"/>
    <x v="0"/>
    <n v="7000120079"/>
    <n v="68"/>
    <x v="2"/>
    <x v="2"/>
    <n v="81.599999999999994"/>
    <n v="5.2884000000000002"/>
    <n v="431.53343999999998"/>
    <x v="4"/>
    <x v="3"/>
    <s v="Linie 22"/>
    <n v="5022"/>
    <x v="0"/>
    <x v="0"/>
    <x v="1"/>
    <x v="0"/>
  </r>
  <r>
    <x v="0"/>
    <x v="0"/>
    <n v="57000607"/>
    <s v="(N-PT) Milbona, Walnusstorte 8x150g"/>
    <d v="2021-08-25T00:00:00"/>
    <x v="0"/>
    <n v="7000120080"/>
    <n v="544"/>
    <x v="2"/>
    <x v="2"/>
    <n v="652.79999999999995"/>
    <n v="5.2908999999999997"/>
    <n v="3453.8995199999999"/>
    <x v="4"/>
    <x v="3"/>
    <s v="Linie 22"/>
    <n v="5022"/>
    <x v="0"/>
    <x v="0"/>
    <x v="1"/>
    <x v="0"/>
  </r>
  <r>
    <x v="0"/>
    <x v="0"/>
    <n v="57000608"/>
    <s v="(N-IE) Milbona Käsetheke, Walnusstorte aus DE 8x150g"/>
    <d v="2021-08-25T00:00:00"/>
    <x v="0"/>
    <n v="7000120081"/>
    <n v="272"/>
    <x v="2"/>
    <x v="2"/>
    <n v="326.39999999999998"/>
    <n v="5.2899000000000003"/>
    <n v="1726.62336"/>
    <x v="4"/>
    <x v="3"/>
    <s v="Linie 22"/>
    <n v="5022"/>
    <x v="0"/>
    <x v="0"/>
    <x v="1"/>
    <x v="0"/>
  </r>
  <r>
    <x v="0"/>
    <x v="0"/>
    <n v="57000641"/>
    <s v="(N-PL) MILBONA, Walnusstorte 8x150g"/>
    <d v="2021-08-25T00:00:00"/>
    <x v="0"/>
    <n v="7000120087"/>
    <n v="2720"/>
    <x v="2"/>
    <x v="2"/>
    <n v="3264"/>
    <n v="5.2706999999999997"/>
    <n v="17203.5648"/>
    <x v="4"/>
    <x v="3"/>
    <s v="Linie 22"/>
    <n v="5022"/>
    <x v="0"/>
    <x v="0"/>
    <x v="1"/>
    <x v="0"/>
  </r>
  <r>
    <x v="0"/>
    <x v="0"/>
    <n v="57000652"/>
    <s v="(N-RO) Milbona Käsetheke, Walnusstorte aus DE 8x150g"/>
    <d v="2021-08-25T00:00:00"/>
    <x v="0"/>
    <n v="7000120088"/>
    <n v="340"/>
    <x v="2"/>
    <x v="2"/>
    <n v="408"/>
    <n v="5.3045999999999998"/>
    <n v="2164.2768000000001"/>
    <x v="4"/>
    <x v="3"/>
    <s v="Linie 22"/>
    <n v="5022"/>
    <x v="0"/>
    <x v="0"/>
    <x v="1"/>
    <x v="0"/>
  </r>
  <r>
    <x v="0"/>
    <x v="0"/>
    <n v="57000745"/>
    <s v="Räucherwürste 4x2,72kg Kolumbien"/>
    <d v="2021-08-25T00:00:00"/>
    <x v="0"/>
    <n v="7000119160"/>
    <n v="771"/>
    <x v="2"/>
    <x v="1"/>
    <n v="8388.48"/>
    <n v="29.534199999999998"/>
    <n v="22770.868200000001"/>
    <x v="2"/>
    <x v="1"/>
    <s v="Wurstverpackung"/>
    <n v="5330"/>
    <x v="0"/>
    <x v="0"/>
    <x v="1"/>
    <x v="0"/>
  </r>
  <r>
    <x v="0"/>
    <x v="0"/>
    <n v="58000116"/>
    <s v="TRENTIN Provola Scheiben geräuchert 150g"/>
    <d v="2021-08-25T00:00:00"/>
    <x v="0"/>
    <n v="7000119524"/>
    <n v="512"/>
    <x v="2"/>
    <x v="1"/>
    <n v="691.2"/>
    <n v="7.3334999999999999"/>
    <n v="3754.752"/>
    <x v="2"/>
    <x v="1"/>
    <s v="Linie 1"/>
    <n v="5001"/>
    <x v="0"/>
    <x v="0"/>
    <x v="1"/>
    <x v="0"/>
  </r>
  <r>
    <x v="0"/>
    <x v="0"/>
    <n v="58000183"/>
    <s v="55650 MA Rauchk. Gouda 48%, 4x1,5kg Brot"/>
    <d v="2021-08-25T00:00:00"/>
    <x v="0"/>
    <n v="7000118511"/>
    <n v="785"/>
    <x v="2"/>
    <x v="2"/>
    <n v="4710"/>
    <n v="3.8100999999999998"/>
    <n v="17945.571"/>
    <x v="2"/>
    <x v="1"/>
    <s v="Wurstverpackung"/>
    <n v="5330"/>
    <x v="0"/>
    <x v="0"/>
    <x v="1"/>
    <x v="0"/>
  </r>
  <r>
    <x v="0"/>
    <x v="0"/>
    <n v="58000235"/>
    <s v="NKS 400g, Gouda VLOG MAO Lidl DE"/>
    <d v="2021-08-25T00:00:00"/>
    <x v="0"/>
    <n v="7000117117"/>
    <n v="6491"/>
    <x v="2"/>
    <x v="1"/>
    <n v="62313.599999999999"/>
    <n v="33.631399999999999"/>
    <n v="218301.41740000001"/>
    <x v="3"/>
    <x v="2"/>
    <s v="Linie 30"/>
    <n v="5030"/>
    <x v="0"/>
    <x v="0"/>
    <x v="1"/>
    <x v="0"/>
  </r>
  <r>
    <x v="0"/>
    <x v="0"/>
    <n v="58000300"/>
    <s v="Hofburger Gouda 400g VLOG MAO 56215"/>
    <d v="2021-08-25T00:00:00"/>
    <x v="0"/>
    <n v="7000117599"/>
    <n v="3561"/>
    <x v="2"/>
    <x v="1"/>
    <n v="22790.400000000001"/>
    <n v="22.683900000000001"/>
    <n v="80777.367899999997"/>
    <x v="3"/>
    <x v="2"/>
    <s v="Linie 31"/>
    <n v="5031"/>
    <x v="0"/>
    <x v="0"/>
    <x v="1"/>
    <x v="0"/>
  </r>
  <r>
    <x v="0"/>
    <x v="0"/>
    <n v="58000300"/>
    <s v="Hofburger Gouda 400g VLOG MAO 56215"/>
    <d v="2021-08-25T00:00:00"/>
    <x v="0"/>
    <n v="7000119791"/>
    <n v="0"/>
    <x v="2"/>
    <x v="1"/>
    <n v="0"/>
    <n v="22.683900000000001"/>
    <n v="0"/>
    <x v="1"/>
    <x v="1"/>
    <s v="Linie 32"/>
    <n v="5032"/>
    <x v="0"/>
    <x v="0"/>
    <x v="1"/>
    <x v="0"/>
  </r>
  <r>
    <x v="0"/>
    <x v="0"/>
    <n v="58000338"/>
    <s v="Cour di Malga Provola Scheiben 150g"/>
    <d v="2021-08-25T00:00:00"/>
    <x v="0"/>
    <n v="7000119527"/>
    <n v="524"/>
    <x v="2"/>
    <x v="1"/>
    <n v="707.4"/>
    <n v="6.9443999999999999"/>
    <n v="3638.8656000000001"/>
    <x v="2"/>
    <x v="1"/>
    <s v="Linie 1"/>
    <n v="5001"/>
    <x v="0"/>
    <x v="0"/>
    <x v="1"/>
    <x v="0"/>
  </r>
  <r>
    <x v="0"/>
    <x v="0"/>
    <n v="58000563"/>
    <s v="NKS PROV 150G * 4S"/>
    <d v="2021-08-25T00:00:00"/>
    <x v="0"/>
    <n v="7000119587"/>
    <n v="35"/>
    <x v="2"/>
    <x v="1"/>
    <n v="47.25"/>
    <n v="7.2131999999999996"/>
    <n v="252.46199999999999"/>
    <x v="2"/>
    <x v="1"/>
    <s v="Linie 1"/>
    <n v="5001"/>
    <x v="0"/>
    <x v="0"/>
    <x v="1"/>
    <x v="0"/>
  </r>
  <r>
    <x v="0"/>
    <x v="0"/>
    <n v="58000609"/>
    <s v="Meine Käserei Allgäuer Käseselektion 180g VLOG"/>
    <d v="2021-08-25T00:00:00"/>
    <x v="0"/>
    <n v="7000119191"/>
    <n v="1170"/>
    <x v="2"/>
    <x v="1"/>
    <n v="2106"/>
    <n v="10.9306"/>
    <n v="12788.802"/>
    <x v="1"/>
    <x v="1"/>
    <s v="Linie 33"/>
    <n v="5033"/>
    <x v="0"/>
    <x v="0"/>
    <x v="1"/>
    <x v="0"/>
  </r>
  <r>
    <x v="0"/>
    <x v="0"/>
    <n v="58000631"/>
    <s v="(I-CZ) Milbona, BluFou 10x110g"/>
    <d v="2021-08-25T00:00:00"/>
    <x v="0"/>
    <n v="7000119970"/>
    <n v="714"/>
    <x v="2"/>
    <x v="2"/>
    <n v="785.4"/>
    <n v="6.5789999999999997"/>
    <n v="5167.1466"/>
    <x v="4"/>
    <x v="3"/>
    <s v="Linie 20"/>
    <n v="5020"/>
    <x v="0"/>
    <x v="0"/>
    <x v="1"/>
    <x v="0"/>
  </r>
  <r>
    <x v="0"/>
    <x v="0"/>
    <n v="58000638"/>
    <s v="(V-CZ) Milbona, Tiroler Adler 9x110g"/>
    <d v="2021-08-25T00:00:00"/>
    <x v="0"/>
    <n v="7000120117"/>
    <n v="204"/>
    <x v="2"/>
    <x v="2"/>
    <n v="201.96"/>
    <n v="7.7550999999999997"/>
    <n v="1566.219996"/>
    <x v="4"/>
    <x v="3"/>
    <s v="Linie 23"/>
    <n v="5023"/>
    <x v="0"/>
    <x v="0"/>
    <x v="1"/>
    <x v="0"/>
  </r>
  <r>
    <x v="0"/>
    <x v="0"/>
    <n v="58000640"/>
    <s v="(E-CZ) Milbona, Ziegengouda 9x110g"/>
    <d v="2021-08-25T00:00:00"/>
    <x v="0"/>
    <n v="7000120119"/>
    <n v="476"/>
    <x v="2"/>
    <x v="2"/>
    <n v="471.24"/>
    <n v="8.9131"/>
    <n v="4200.2092439999997"/>
    <x v="4"/>
    <x v="3"/>
    <s v="Linie 23"/>
    <n v="5023"/>
    <x v="0"/>
    <x v="0"/>
    <x v="1"/>
    <x v="0"/>
  </r>
  <r>
    <x v="0"/>
    <x v="0"/>
    <n v="58000651"/>
    <s v="(W-CZ) Milbona, Grünes Pesto 9x110g"/>
    <d v="2021-08-25T00:00:00"/>
    <x v="0"/>
    <n v="7000120005"/>
    <n v="442"/>
    <x v="2"/>
    <x v="2"/>
    <n v="437.58"/>
    <n v="7.3226000000000004"/>
    <n v="3204.2233080000001"/>
    <x v="4"/>
    <x v="3"/>
    <s v="Linie 21"/>
    <n v="5021"/>
    <x v="0"/>
    <x v="0"/>
    <x v="1"/>
    <x v="0"/>
  </r>
  <r>
    <x v="0"/>
    <x v="0"/>
    <n v="58000665"/>
    <s v="(I-HR) MILBONA Käsetheke, BluFou aus DE 10x110g"/>
    <d v="2021-08-25T00:00:00"/>
    <x v="0"/>
    <n v="7000119972"/>
    <n v="34"/>
    <x v="2"/>
    <x v="2"/>
    <n v="37.4"/>
    <n v="6.5829000000000004"/>
    <n v="246.20045999999999"/>
    <x v="4"/>
    <x v="3"/>
    <s v="Linie 20"/>
    <n v="5020"/>
    <x v="0"/>
    <x v="0"/>
    <x v="1"/>
    <x v="0"/>
  </r>
  <r>
    <x v="0"/>
    <x v="0"/>
    <n v="58000678"/>
    <s v="(I-SI) Milbona Käsetheke, BluFou aus AT 10x110g"/>
    <d v="2021-08-25T00:00:00"/>
    <x v="0"/>
    <n v="7000119973"/>
    <n v="68"/>
    <x v="2"/>
    <x v="2"/>
    <n v="74.8"/>
    <n v="6.5829000000000004"/>
    <n v="492.40091999999999"/>
    <x v="4"/>
    <x v="3"/>
    <s v="Linie 20"/>
    <n v="5020"/>
    <x v="0"/>
    <x v="0"/>
    <x v="1"/>
    <x v="0"/>
  </r>
  <r>
    <x v="0"/>
    <x v="0"/>
    <n v="58000684"/>
    <s v="(E-SI) Milbona Käsetheke, Gouda aus Ziegenmilch NL 9x110 g"/>
    <d v="2021-08-25T00:00:00"/>
    <x v="0"/>
    <n v="7000120126"/>
    <n v="68"/>
    <x v="2"/>
    <x v="2"/>
    <n v="67.319999999999993"/>
    <n v="8.9092000000000002"/>
    <n v="599.76734399999998"/>
    <x v="4"/>
    <x v="3"/>
    <s v="Linie 23"/>
    <n v="5023"/>
    <x v="0"/>
    <x v="0"/>
    <x v="1"/>
    <x v="0"/>
  </r>
  <r>
    <x v="0"/>
    <x v="0"/>
    <n v="58000698"/>
    <s v="(E-SE) MILBONA, Gouda aus Ziegenmilch 9x110g"/>
    <d v="2021-08-25T00:00:00"/>
    <x v="0"/>
    <n v="7000120129"/>
    <n v="68"/>
    <x v="2"/>
    <x v="2"/>
    <n v="67.319999999999993"/>
    <n v="8.9067000000000007"/>
    <n v="599.59904400000005"/>
    <x v="4"/>
    <x v="3"/>
    <s v="Linie 23"/>
    <n v="5023"/>
    <x v="0"/>
    <x v="0"/>
    <x v="1"/>
    <x v="0"/>
  </r>
  <r>
    <x v="0"/>
    <x v="0"/>
    <n v="58000705"/>
    <s v="(L-FI) Milbona, Brie de Nangis 10x100g"/>
    <d v="2021-08-25T00:00:00"/>
    <x v="0"/>
    <n v="7000119975"/>
    <n v="340"/>
    <x v="2"/>
    <x v="2"/>
    <n v="340"/>
    <n v="11.067"/>
    <n v="3762.78"/>
    <x v="4"/>
    <x v="3"/>
    <s v="Linie 20"/>
    <n v="5020"/>
    <x v="0"/>
    <x v="0"/>
    <x v="1"/>
    <x v="0"/>
  </r>
  <r>
    <x v="0"/>
    <x v="0"/>
    <n v="58000710"/>
    <s v="(E-FI) Milbona, Ziegengouda 9x110 g"/>
    <d v="2021-08-25T00:00:00"/>
    <x v="0"/>
    <n v="7000120132"/>
    <n v="68"/>
    <x v="2"/>
    <x v="2"/>
    <n v="67.319999999999993"/>
    <n v="8.9092000000000002"/>
    <n v="599.76734399999998"/>
    <x v="4"/>
    <x v="3"/>
    <s v="Linie 23"/>
    <n v="5023"/>
    <x v="0"/>
    <x v="0"/>
    <x v="1"/>
    <x v="0"/>
  </r>
  <r>
    <x v="0"/>
    <x v="0"/>
    <n v="58000711"/>
    <s v="(J-FI) Milbona, Reblochon 9x120g"/>
    <d v="2021-08-25T00:00:00"/>
    <x v="0"/>
    <n v="7000120186"/>
    <n v="272"/>
    <x v="2"/>
    <x v="2"/>
    <n v="293.76"/>
    <n v="9.9582999999999995"/>
    <n v="2925.3502079999998"/>
    <x v="4"/>
    <x v="3"/>
    <s v="Linie 29"/>
    <n v="5029"/>
    <x v="0"/>
    <x v="0"/>
    <x v="1"/>
    <x v="0"/>
  </r>
  <r>
    <x v="0"/>
    <x v="0"/>
    <n v="58000713"/>
    <s v="(H-FI) Milbona, Pecorino Prezioso 10x100g"/>
    <d v="2021-08-25T00:00:00"/>
    <x v="0"/>
    <n v="7000120133"/>
    <n v="136"/>
    <x v="2"/>
    <x v="2"/>
    <n v="136"/>
    <n v="8.7841000000000005"/>
    <n v="1194.6376"/>
    <x v="4"/>
    <x v="3"/>
    <s v="Linie 23"/>
    <n v="5023"/>
    <x v="0"/>
    <x v="0"/>
    <x v="1"/>
    <x v="0"/>
  </r>
  <r>
    <x v="0"/>
    <x v="0"/>
    <n v="58000730"/>
    <s v="(I-PT) Milbona, BluFou 10x110g"/>
    <d v="2021-08-25T00:00:00"/>
    <x v="0"/>
    <n v="7000119976"/>
    <n v="204"/>
    <x v="2"/>
    <x v="2"/>
    <n v="224.4"/>
    <n v="6.5758000000000001"/>
    <n v="1475.60952"/>
    <x v="4"/>
    <x v="3"/>
    <s v="Linie 20"/>
    <n v="5020"/>
    <x v="0"/>
    <x v="0"/>
    <x v="1"/>
    <x v="0"/>
  </r>
  <r>
    <x v="0"/>
    <x v="0"/>
    <n v="58000734"/>
    <s v="(Q-PT) Milbona, Rotweinkäse 9x110 g"/>
    <d v="2021-08-25T00:00:00"/>
    <x v="0"/>
    <n v="7000120012"/>
    <n v="204"/>
    <x v="2"/>
    <x v="2"/>
    <n v="201.96"/>
    <n v="7.4071999999999996"/>
    <n v="1495.958112"/>
    <x v="4"/>
    <x v="3"/>
    <s v="Linie 21"/>
    <n v="5021"/>
    <x v="0"/>
    <x v="0"/>
    <x v="1"/>
    <x v="0"/>
  </r>
  <r>
    <x v="0"/>
    <x v="0"/>
    <n v="58000735"/>
    <s v="(V-PT) Milbona, Tiroler Adler 9x110 g"/>
    <d v="2021-08-25T00:00:00"/>
    <x v="0"/>
    <n v="7000120134"/>
    <n v="136"/>
    <x v="2"/>
    <x v="2"/>
    <n v="134.63999999999999"/>
    <n v="7.7487000000000004"/>
    <n v="1043.2849679999999"/>
    <x v="4"/>
    <x v="3"/>
    <s v="Linie 23"/>
    <n v="5023"/>
    <x v="0"/>
    <x v="0"/>
    <x v="1"/>
    <x v="0"/>
  </r>
  <r>
    <x v="0"/>
    <x v="0"/>
    <n v="58000737"/>
    <s v="(E-PT) Milbona, Ziegengouda 9x110 g"/>
    <d v="2021-08-25T00:00:00"/>
    <x v="0"/>
    <n v="7000120136"/>
    <n v="68"/>
    <x v="2"/>
    <x v="2"/>
    <n v="67.319999999999993"/>
    <n v="8.9164999999999992"/>
    <n v="600.25878"/>
    <x v="4"/>
    <x v="3"/>
    <s v="Linie 23"/>
    <n v="5023"/>
    <x v="0"/>
    <x v="0"/>
    <x v="1"/>
    <x v="0"/>
  </r>
  <r>
    <x v="0"/>
    <x v="0"/>
    <n v="58000738"/>
    <s v="(J-PT) Milbona, Reblochon 9x120 g"/>
    <d v="2021-08-25T00:00:00"/>
    <x v="0"/>
    <n v="7000120187"/>
    <n v="272"/>
    <x v="2"/>
    <x v="2"/>
    <n v="293.76"/>
    <n v="9.9603999999999999"/>
    <n v="2925.9671039999998"/>
    <x v="4"/>
    <x v="3"/>
    <s v="Linie 29"/>
    <n v="5029"/>
    <x v="0"/>
    <x v="0"/>
    <x v="1"/>
    <x v="0"/>
  </r>
  <r>
    <x v="0"/>
    <x v="0"/>
    <n v="58000748"/>
    <s v="(E-IE) Milbona Käsetheke, Gouda aus Ziegenmilch NL 9x110 g"/>
    <d v="2021-08-25T00:00:00"/>
    <x v="0"/>
    <n v="7000120140"/>
    <n v="272"/>
    <x v="2"/>
    <x v="2"/>
    <n v="269.27999999999997"/>
    <n v="8.9092000000000002"/>
    <n v="2399.0693759999999"/>
    <x v="4"/>
    <x v="3"/>
    <s v="Linie 23"/>
    <n v="5023"/>
    <x v="0"/>
    <x v="0"/>
    <x v="1"/>
    <x v="0"/>
  </r>
  <r>
    <x v="0"/>
    <x v="0"/>
    <n v="58000751"/>
    <s v="(H-IE) Milbona Käsetheke, Pecorino Prezioso IT 10x100 g"/>
    <d v="2021-08-25T00:00:00"/>
    <x v="0"/>
    <n v="7000120142"/>
    <n v="272"/>
    <x v="2"/>
    <x v="2"/>
    <n v="272"/>
    <n v="8.7841000000000005"/>
    <n v="2389.2752"/>
    <x v="4"/>
    <x v="3"/>
    <s v="Linie 23"/>
    <n v="5023"/>
    <x v="0"/>
    <x v="0"/>
    <x v="1"/>
    <x v="0"/>
  </r>
  <r>
    <x v="0"/>
    <x v="0"/>
    <n v="58000762"/>
    <s v="(E-AT) Meine Käserei, Ziegengouda 9x110g"/>
    <d v="2021-08-25T00:00:00"/>
    <x v="0"/>
    <n v="7000120145"/>
    <n v="204"/>
    <x v="2"/>
    <x v="2"/>
    <n v="201.96"/>
    <n v="8.8826999999999998"/>
    <n v="1793.950092"/>
    <x v="4"/>
    <x v="3"/>
    <s v="Linie 23"/>
    <n v="5023"/>
    <x v="0"/>
    <x v="0"/>
    <x v="1"/>
    <x v="0"/>
  </r>
  <r>
    <x v="0"/>
    <x v="0"/>
    <n v="58000770"/>
    <s v="(H-AT)Meine Käserei, Pecorino Prezioso 10x100g"/>
    <d v="2021-08-25T00:00:00"/>
    <x v="0"/>
    <n v="7000120146"/>
    <n v="68"/>
    <x v="2"/>
    <x v="2"/>
    <n v="68"/>
    <n v="8.77"/>
    <n v="596.36"/>
    <x v="4"/>
    <x v="3"/>
    <s v="Linie 23"/>
    <n v="5023"/>
    <x v="0"/>
    <x v="0"/>
    <x v="1"/>
    <x v="0"/>
  </r>
  <r>
    <x v="0"/>
    <x v="0"/>
    <n v="58000772"/>
    <s v="(W-AT) Meine Käserei, Grünes Pesto 9x110g"/>
    <d v="2021-08-25T00:00:00"/>
    <x v="0"/>
    <n v="7000120016"/>
    <n v="204"/>
    <x v="2"/>
    <x v="2"/>
    <n v="201.96"/>
    <n v="7.2915999999999999"/>
    <n v="1472.6115359999999"/>
    <x v="4"/>
    <x v="3"/>
    <s v="Linie 21"/>
    <n v="5021"/>
    <x v="0"/>
    <x v="0"/>
    <x v="1"/>
    <x v="0"/>
  </r>
  <r>
    <x v="0"/>
    <x v="0"/>
    <n v="58000851"/>
    <s v="(I-PL) Käsetheke, Blu Fou 10x110g"/>
    <d v="2021-08-25T00:00:00"/>
    <x v="0"/>
    <n v="7000119981"/>
    <n v="204"/>
    <x v="2"/>
    <x v="2"/>
    <n v="224.4"/>
    <n v="6.5758000000000001"/>
    <n v="1475.60952"/>
    <x v="4"/>
    <x v="3"/>
    <s v="Linie 20"/>
    <n v="5020"/>
    <x v="0"/>
    <x v="0"/>
    <x v="1"/>
    <x v="0"/>
  </r>
  <r>
    <x v="0"/>
    <x v="0"/>
    <n v="58000853"/>
    <s v="(V-PL) Milbona, Tiroler Adler 9x110g"/>
    <d v="2021-08-25T00:00:00"/>
    <x v="0"/>
    <n v="7000120151"/>
    <n v="68"/>
    <x v="2"/>
    <x v="2"/>
    <n v="67.319999999999993"/>
    <n v="7.7427999999999999"/>
    <n v="521.24529600000005"/>
    <x v="4"/>
    <x v="3"/>
    <s v="Linie 23"/>
    <n v="5023"/>
    <x v="0"/>
    <x v="0"/>
    <x v="1"/>
    <x v="0"/>
  </r>
  <r>
    <x v="0"/>
    <x v="0"/>
    <n v="58000859"/>
    <s v="(I-NL) Milbona, BluFou 10x110g"/>
    <d v="2021-08-25T00:00:00"/>
    <x v="0"/>
    <n v="7000119982"/>
    <n v="204"/>
    <x v="2"/>
    <x v="2"/>
    <n v="224.4"/>
    <n v="6.5780000000000003"/>
    <n v="1476.1032"/>
    <x v="4"/>
    <x v="3"/>
    <s v="Linie 20"/>
    <n v="5020"/>
    <x v="0"/>
    <x v="0"/>
    <x v="1"/>
    <x v="0"/>
  </r>
  <r>
    <x v="0"/>
    <x v="0"/>
    <n v="58000861"/>
    <s v="(V-NL) Milbona, Tiroler Adler 9x110g"/>
    <d v="2021-08-25T00:00:00"/>
    <x v="0"/>
    <n v="7000120153"/>
    <n v="102"/>
    <x v="2"/>
    <x v="2"/>
    <n v="100.98"/>
    <n v="7.7413999999999996"/>
    <n v="781.72657200000003"/>
    <x v="4"/>
    <x v="3"/>
    <s v="Linie 23"/>
    <n v="5023"/>
    <x v="0"/>
    <x v="0"/>
    <x v="1"/>
    <x v="0"/>
  </r>
  <r>
    <x v="0"/>
    <x v="0"/>
    <n v="58000866"/>
    <s v="(L-NL) Milbona, Brie de Nangis 10x100g"/>
    <d v="2021-08-25T00:00:00"/>
    <x v="0"/>
    <n v="7000119983"/>
    <n v="238"/>
    <x v="2"/>
    <x v="2"/>
    <n v="238"/>
    <n v="11.060499999999999"/>
    <n v="2632.3989999999999"/>
    <x v="4"/>
    <x v="3"/>
    <s v="Linie 20"/>
    <n v="5020"/>
    <x v="0"/>
    <x v="0"/>
    <x v="1"/>
    <x v="0"/>
  </r>
  <r>
    <x v="0"/>
    <x v="0"/>
    <n v="58000883"/>
    <s v="(E-IT) Milbona Käsetheke, Gouda aus Ziegenmilch NL 9x110g"/>
    <d v="2021-08-25T00:00:00"/>
    <x v="0"/>
    <n v="7000120155"/>
    <n v="272"/>
    <x v="2"/>
    <x v="2"/>
    <n v="269.27999999999997"/>
    <n v="8.9116"/>
    <n v="2399.7156479999999"/>
    <x v="4"/>
    <x v="3"/>
    <s v="Linie 23"/>
    <n v="5023"/>
    <x v="0"/>
    <x v="0"/>
    <x v="1"/>
    <x v="0"/>
  </r>
  <r>
    <x v="0"/>
    <x v="0"/>
    <n v="58000885"/>
    <s v="(I-IT) Milbona Käsetheke BluFou aus AT ca. 10x110g"/>
    <d v="2021-08-25T00:00:00"/>
    <x v="0"/>
    <n v="7000119984"/>
    <n v="136"/>
    <x v="2"/>
    <x v="2"/>
    <n v="149.6"/>
    <n v="6.5925000000000002"/>
    <n v="986.23800000000006"/>
    <x v="4"/>
    <x v="3"/>
    <s v="Linie 20"/>
    <n v="5020"/>
    <x v="0"/>
    <x v="0"/>
    <x v="1"/>
    <x v="0"/>
  </r>
  <r>
    <x v="0"/>
    <x v="0"/>
    <n v="58000890"/>
    <s v="(E-ES) MILBONA, Ziegengouda 9x110g"/>
    <d v="2021-08-25T00:00:00"/>
    <x v="0"/>
    <n v="7000120157"/>
    <n v="544"/>
    <x v="2"/>
    <x v="2"/>
    <n v="538.55999999999995"/>
    <n v="8.9067000000000007"/>
    <n v="4796.7923520000004"/>
    <x v="4"/>
    <x v="3"/>
    <s v="Linie 23"/>
    <n v="5023"/>
    <x v="0"/>
    <x v="0"/>
    <x v="1"/>
    <x v="0"/>
  </r>
  <r>
    <x v="0"/>
    <x v="0"/>
    <n v="58000894"/>
    <s v="(J-ES) Milbona, Reblochon 9x120g"/>
    <d v="2021-08-25T00:00:00"/>
    <x v="0"/>
    <n v="7000120190"/>
    <n v="1224"/>
    <x v="2"/>
    <x v="2"/>
    <n v="1321.92"/>
    <n v="9.9556000000000004"/>
    <n v="13160.506751999999"/>
    <x v="4"/>
    <x v="3"/>
    <s v="Linie 29"/>
    <n v="5029"/>
    <x v="0"/>
    <x v="0"/>
    <x v="1"/>
    <x v="0"/>
  </r>
  <r>
    <x v="0"/>
    <x v="0"/>
    <n v="58000895"/>
    <s v="(L-ES) MILBONA, Brie de Nangis 10x100g"/>
    <d v="2021-08-25T00:00:00"/>
    <x v="0"/>
    <n v="7000119987"/>
    <n v="884"/>
    <x v="2"/>
    <x v="2"/>
    <n v="884"/>
    <n v="11.069900000000001"/>
    <n v="9785.7916000000005"/>
    <x v="4"/>
    <x v="3"/>
    <s v="Linie 20"/>
    <n v="5020"/>
    <x v="0"/>
    <x v="0"/>
    <x v="1"/>
    <x v="0"/>
  </r>
  <r>
    <x v="0"/>
    <x v="0"/>
    <n v="58000899"/>
    <s v="(V-ES) MILBONA, Tiroler Adler 9x110g"/>
    <d v="2021-08-25T00:00:00"/>
    <x v="0"/>
    <n v="7000120160"/>
    <n v="884"/>
    <x v="2"/>
    <x v="2"/>
    <n v="875.16"/>
    <n v="7.7389000000000001"/>
    <n v="6772.7757240000001"/>
    <x v="4"/>
    <x v="3"/>
    <s v="Linie 23"/>
    <n v="5023"/>
    <x v="0"/>
    <x v="0"/>
    <x v="1"/>
    <x v="0"/>
  </r>
  <r>
    <x v="0"/>
    <x v="0"/>
    <n v="58000920"/>
    <s v="(W-NL) Milbona, Grünes Pesto 9x110g"/>
    <d v="2021-08-25T00:00:00"/>
    <x v="0"/>
    <n v="7000120028"/>
    <n v="136"/>
    <x v="2"/>
    <x v="2"/>
    <n v="134.63999999999999"/>
    <n v="7.3190999999999997"/>
    <n v="985.443624"/>
    <x v="4"/>
    <x v="3"/>
    <s v="Linie 21"/>
    <n v="5021"/>
    <x v="0"/>
    <x v="0"/>
    <x v="1"/>
    <x v="0"/>
  </r>
  <r>
    <x v="0"/>
    <x v="0"/>
    <n v="58000929"/>
    <s v="(Q-CZ) Milbona, Rotweinkäse 9x110g"/>
    <d v="2021-08-25T00:00:00"/>
    <x v="0"/>
    <n v="7000120031"/>
    <n v="374"/>
    <x v="2"/>
    <x v="2"/>
    <n v="370.26"/>
    <n v="7.4116"/>
    <n v="2744.219016"/>
    <x v="4"/>
    <x v="3"/>
    <s v="Linie 21"/>
    <n v="5021"/>
    <x v="0"/>
    <x v="0"/>
    <x v="1"/>
    <x v="0"/>
  </r>
  <r>
    <x v="0"/>
    <x v="0"/>
    <n v="58000954"/>
    <s v="(Q-RO) Milbona Käsetheke, Rotweinkäse aus AT ca. 9x110g"/>
    <d v="2021-08-25T00:00:00"/>
    <x v="0"/>
    <n v="7000120035"/>
    <n v="68"/>
    <x v="2"/>
    <x v="2"/>
    <n v="67.319999999999993"/>
    <n v="7.4071999999999996"/>
    <n v="498.65270400000003"/>
    <x v="4"/>
    <x v="3"/>
    <s v="Linie 21"/>
    <n v="5021"/>
    <x v="0"/>
    <x v="0"/>
    <x v="1"/>
    <x v="0"/>
  </r>
  <r>
    <x v="0"/>
    <x v="0"/>
    <n v="58000958"/>
    <s v="(E-RO) Milbona Käsetheke, Gouda aus Ziegenmilch NL 9x110 g"/>
    <d v="2021-08-25T00:00:00"/>
    <x v="0"/>
    <n v="7000120163"/>
    <n v="68"/>
    <x v="2"/>
    <x v="2"/>
    <n v="67.319999999999993"/>
    <n v="8.9067000000000007"/>
    <n v="599.59904400000005"/>
    <x v="4"/>
    <x v="3"/>
    <s v="Linie 23"/>
    <n v="5023"/>
    <x v="0"/>
    <x v="0"/>
    <x v="1"/>
    <x v="0"/>
  </r>
  <r>
    <x v="0"/>
    <x v="0"/>
    <n v="58000962"/>
    <s v="(H-LT) Milbona Käsetheke, Pecorino aus IT 10x100g"/>
    <d v="2021-08-25T00:00:00"/>
    <x v="0"/>
    <n v="7000120164"/>
    <n v="68"/>
    <x v="2"/>
    <x v="2"/>
    <n v="68"/>
    <n v="8.7827000000000002"/>
    <n v="597.22360000000003"/>
    <x v="4"/>
    <x v="3"/>
    <s v="Linie 23"/>
    <n v="5023"/>
    <x v="0"/>
    <x v="0"/>
    <x v="1"/>
    <x v="0"/>
  </r>
  <r>
    <x v="0"/>
    <x v="0"/>
    <n v="58000963"/>
    <s v="(Q-LT) Milbona Käsetheke, Rotweinkäse aus AT ca. 9x110g"/>
    <d v="2021-08-25T00:00:00"/>
    <x v="0"/>
    <n v="7000120037"/>
    <n v="68"/>
    <x v="2"/>
    <x v="2"/>
    <n v="67.319999999999993"/>
    <n v="7.4051999999999998"/>
    <n v="498.51806399999998"/>
    <x v="4"/>
    <x v="3"/>
    <s v="Linie 21"/>
    <n v="5021"/>
    <x v="0"/>
    <x v="0"/>
    <x v="1"/>
    <x v="0"/>
  </r>
  <r>
    <x v="0"/>
    <x v="0"/>
    <n v="58000972"/>
    <s v="(W-CH) Milbona, Grünes Pesto 9x110g"/>
    <d v="2021-08-25T00:00:00"/>
    <x v="0"/>
    <n v="7000120038"/>
    <n v="136"/>
    <x v="2"/>
    <x v="2"/>
    <n v="134.63999999999999"/>
    <n v="7.3494999999999999"/>
    <n v="989.53668000000005"/>
    <x v="4"/>
    <x v="3"/>
    <s v="Linie 21"/>
    <n v="5021"/>
    <x v="0"/>
    <x v="0"/>
    <x v="1"/>
    <x v="0"/>
  </r>
  <r>
    <x v="0"/>
    <x v="0"/>
    <n v="58000985"/>
    <s v="(W-BG) Milbona Käsetheke, Grünes Pesto ca. 9x110g"/>
    <d v="2021-08-25T00:00:00"/>
    <x v="0"/>
    <n v="7000120040"/>
    <n v="204"/>
    <x v="2"/>
    <x v="2"/>
    <n v="201.96"/>
    <n v="7.3181000000000003"/>
    <n v="1477.9634759999999"/>
    <x v="4"/>
    <x v="3"/>
    <s v="Linie 21"/>
    <n v="5021"/>
    <x v="0"/>
    <x v="0"/>
    <x v="1"/>
    <x v="0"/>
  </r>
  <r>
    <x v="0"/>
    <x v="0"/>
    <n v="58000986"/>
    <s v="(H-BG) Milbona Käsetheke, Pecorino Prezioso 10x100 g"/>
    <d v="2021-08-25T00:00:00"/>
    <x v="0"/>
    <n v="7000120167"/>
    <n v="204"/>
    <x v="2"/>
    <x v="2"/>
    <n v="204"/>
    <n v="8.7851999999999997"/>
    <n v="1792.1808000000001"/>
    <x v="4"/>
    <x v="3"/>
    <s v="Linie 23"/>
    <n v="5023"/>
    <x v="0"/>
    <x v="0"/>
    <x v="1"/>
    <x v="0"/>
  </r>
  <r>
    <x v="0"/>
    <x v="0"/>
    <n v="58000993"/>
    <s v="(E-BG) Milbona Käsetheke, Ziegengouda 9x110g"/>
    <d v="2021-08-25T00:00:00"/>
    <x v="0"/>
    <n v="7000120169"/>
    <n v="136"/>
    <x v="2"/>
    <x v="2"/>
    <n v="134.63999999999999"/>
    <n v="8.9110999999999994"/>
    <n v="1199.7905040000001"/>
    <x v="4"/>
    <x v="3"/>
    <s v="Linie 23"/>
    <n v="5023"/>
    <x v="0"/>
    <x v="0"/>
    <x v="1"/>
    <x v="0"/>
  </r>
  <r>
    <x v="0"/>
    <x v="0"/>
    <n v="58000997"/>
    <s v="(L-SK) Milbona Käsetheke, Brie 10x100 g"/>
    <d v="2021-08-25T00:00:00"/>
    <x v="0"/>
    <n v="7000119993"/>
    <n v="204"/>
    <x v="2"/>
    <x v="2"/>
    <n v="204"/>
    <n v="11.059100000000001"/>
    <n v="2256.0563999999999"/>
    <x v="4"/>
    <x v="3"/>
    <s v="Linie 20"/>
    <n v="5020"/>
    <x v="0"/>
    <x v="0"/>
    <x v="1"/>
    <x v="0"/>
  </r>
  <r>
    <x v="0"/>
    <x v="0"/>
    <n v="58001000"/>
    <s v="(H-SK) Milbona Käsetheke, Pecorino 10x100 g"/>
    <d v="2021-08-25T00:00:00"/>
    <x v="0"/>
    <n v="7000120170"/>
    <n v="204"/>
    <x v="2"/>
    <x v="2"/>
    <n v="204"/>
    <n v="8.7815999999999992"/>
    <n v="1791.4464"/>
    <x v="4"/>
    <x v="3"/>
    <s v="Linie 23"/>
    <n v="5023"/>
    <x v="0"/>
    <x v="0"/>
    <x v="1"/>
    <x v="0"/>
  </r>
  <r>
    <x v="0"/>
    <x v="0"/>
    <n v="58001013"/>
    <s v="(W-FI) Milbona, Grünes Pesto 9x110g"/>
    <d v="2021-08-25T00:00:00"/>
    <x v="0"/>
    <n v="7000120046"/>
    <n v="102"/>
    <x v="2"/>
    <x v="2"/>
    <n v="100.98"/>
    <n v="7.32"/>
    <n v="739.17359999999996"/>
    <x v="4"/>
    <x v="3"/>
    <s v="Linie 21"/>
    <n v="5021"/>
    <x v="0"/>
    <x v="0"/>
    <x v="1"/>
    <x v="0"/>
  </r>
  <r>
    <x v="0"/>
    <x v="0"/>
    <n v="58001018"/>
    <s v="(E-HU) Milbona Käsetheke, ZIEGE-GOUDA 9x110G"/>
    <d v="2021-08-25T00:00:00"/>
    <x v="0"/>
    <n v="7000120171"/>
    <n v="340"/>
    <x v="2"/>
    <x v="2"/>
    <n v="336.6"/>
    <n v="8.9067000000000007"/>
    <n v="2997.9952199999998"/>
    <x v="4"/>
    <x v="3"/>
    <s v="Linie 23"/>
    <n v="5023"/>
    <x v="0"/>
    <x v="0"/>
    <x v="1"/>
    <x v="0"/>
  </r>
  <r>
    <x v="0"/>
    <x v="0"/>
    <n v="58001021"/>
    <s v="(W-HU) Milbona, Grünes Pesto 9x110g"/>
    <d v="2021-08-25T00:00:00"/>
    <x v="0"/>
    <n v="7000120048"/>
    <n v="612"/>
    <x v="2"/>
    <x v="2"/>
    <n v="605.88"/>
    <n v="7.3174999999999999"/>
    <n v="4433.5268999999998"/>
    <x v="4"/>
    <x v="3"/>
    <s v="Linie 21"/>
    <n v="5021"/>
    <x v="0"/>
    <x v="0"/>
    <x v="1"/>
    <x v="0"/>
  </r>
  <r>
    <x v="0"/>
    <x v="0"/>
    <n v="58001033"/>
    <s v="(AP-CZ) Milbona, oranges Pesto 9x110g"/>
    <d v="2021-08-25T00:00:00"/>
    <x v="0"/>
    <n v="7000120052"/>
    <n v="204"/>
    <x v="2"/>
    <x v="2"/>
    <n v="201.96"/>
    <n v="7.2614999999999998"/>
    <n v="1466.5325399999999"/>
    <x v="4"/>
    <x v="3"/>
    <s v="Linie 21"/>
    <n v="5021"/>
    <x v="0"/>
    <x v="0"/>
    <x v="1"/>
    <x v="0"/>
  </r>
  <r>
    <x v="0"/>
    <x v="0"/>
    <n v="58001036"/>
    <s v="(L-BG) Milbona Käsetheke, Brie de Nangis 10x100g"/>
    <d v="2021-08-25T00:00:00"/>
    <x v="0"/>
    <n v="7000119996"/>
    <n v="136"/>
    <x v="2"/>
    <x v="2"/>
    <n v="136"/>
    <n v="11.1112"/>
    <n v="1511.1232"/>
    <x v="4"/>
    <x v="3"/>
    <s v="Linie 20"/>
    <n v="5020"/>
    <x v="0"/>
    <x v="0"/>
    <x v="1"/>
    <x v="0"/>
  </r>
  <r>
    <x v="0"/>
    <x v="0"/>
    <n v="58001045"/>
    <s v="(W-HR) Milbona Käsetheke, Grünes Pesto 9x110g"/>
    <d v="2021-08-25T00:00:00"/>
    <x v="0"/>
    <n v="7000120054"/>
    <n v="34"/>
    <x v="2"/>
    <x v="2"/>
    <n v="33.659999999999997"/>
    <n v="7.3170999999999999"/>
    <n v="246.293586"/>
    <x v="4"/>
    <x v="3"/>
    <s v="Linie 21"/>
    <n v="5021"/>
    <x v="0"/>
    <x v="0"/>
    <x v="1"/>
    <x v="0"/>
  </r>
  <r>
    <x v="0"/>
    <x v="0"/>
    <n v="58001046"/>
    <s v="(AN-FI) Milbona, Bruschetta 9x110g"/>
    <d v="2021-08-25T00:00:00"/>
    <x v="0"/>
    <n v="7000120055"/>
    <n v="170"/>
    <x v="2"/>
    <x v="2"/>
    <n v="168.3"/>
    <n v="7.2851999999999997"/>
    <n v="1226.09916"/>
    <x v="4"/>
    <x v="3"/>
    <s v="Linie 21"/>
    <n v="5021"/>
    <x v="0"/>
    <x v="0"/>
    <x v="1"/>
    <x v="0"/>
  </r>
  <r>
    <x v="0"/>
    <x v="0"/>
    <n v="58001047"/>
    <s v="(AP-SI) Milbona Käsetheke, Orangenes Pesto 9x110g"/>
    <d v="2021-08-25T00:00:00"/>
    <x v="0"/>
    <n v="7000120056"/>
    <n v="34"/>
    <x v="2"/>
    <x v="2"/>
    <n v="33.659999999999997"/>
    <n v="7.2614999999999998"/>
    <n v="244.42209"/>
    <x v="4"/>
    <x v="3"/>
    <s v="Linie 21"/>
    <n v="5021"/>
    <x v="0"/>
    <x v="0"/>
    <x v="1"/>
    <x v="0"/>
  </r>
  <r>
    <x v="0"/>
    <x v="0"/>
    <n v="58001050"/>
    <s v="(AP-RO) Milbona Käsetheke, Orangenes Pesto 9x110g"/>
    <d v="2021-08-25T00:00:00"/>
    <x v="0"/>
    <n v="7000120058"/>
    <n v="68"/>
    <x v="2"/>
    <x v="2"/>
    <n v="67.319999999999993"/>
    <n v="7.2619999999999996"/>
    <n v="488.87783999999999"/>
    <x v="4"/>
    <x v="3"/>
    <s v="Linie 21"/>
    <n v="5021"/>
    <x v="0"/>
    <x v="0"/>
    <x v="1"/>
    <x v="0"/>
  </r>
  <r>
    <x v="0"/>
    <x v="0"/>
    <n v="58001052"/>
    <s v="(W-RO) Milbona Käsetheke, Grünes Pesto 9x110g"/>
    <d v="2021-08-25T00:00:00"/>
    <x v="0"/>
    <n v="7000120059"/>
    <n v="136"/>
    <x v="2"/>
    <x v="2"/>
    <n v="134.63999999999999"/>
    <n v="7.3166000000000002"/>
    <n v="985.10702400000002"/>
    <x v="4"/>
    <x v="3"/>
    <s v="Linie 21"/>
    <n v="5021"/>
    <x v="0"/>
    <x v="0"/>
    <x v="1"/>
    <x v="0"/>
  </r>
  <r>
    <x v="0"/>
    <x v="0"/>
    <n v="58001058"/>
    <s v="MILBONA Gouda Scheiben 400g"/>
    <d v="2021-08-25T00:00:00"/>
    <x v="0"/>
    <n v="7000117122"/>
    <n v="3798"/>
    <x v="2"/>
    <x v="1"/>
    <n v="36460.800000000003"/>
    <n v="34.1492"/>
    <n v="129698.66160000001"/>
    <x v="3"/>
    <x v="2"/>
    <s v="Linie 30"/>
    <n v="5030"/>
    <x v="0"/>
    <x v="0"/>
    <x v="1"/>
    <x v="0"/>
  </r>
  <r>
    <x v="0"/>
    <x v="0"/>
    <n v="58001076"/>
    <s v="(AS-CZ) Milbona, Feuriger Niederländer 9x110g"/>
    <d v="2021-08-25T00:00:00"/>
    <x v="0"/>
    <n v="7000120062"/>
    <n v="340"/>
    <x v="2"/>
    <x v="2"/>
    <n v="336.6"/>
    <n v="6.8962000000000003"/>
    <n v="2321.2609200000002"/>
    <x v="4"/>
    <x v="3"/>
    <s v="Linie 21"/>
    <n v="5021"/>
    <x v="0"/>
    <x v="0"/>
    <x v="1"/>
    <x v="0"/>
  </r>
  <r>
    <x v="0"/>
    <x v="0"/>
    <n v="58001079"/>
    <s v="(J-BG) Milbona, Reblochon 9x120g"/>
    <d v="2021-08-25T00:00:00"/>
    <x v="0"/>
    <n v="7000120192"/>
    <n v="136"/>
    <x v="2"/>
    <x v="2"/>
    <n v="146.88"/>
    <n v="9.9458000000000002"/>
    <n v="1460.8391039999999"/>
    <x v="4"/>
    <x v="3"/>
    <s v="Linie 29"/>
    <n v="5029"/>
    <x v="0"/>
    <x v="0"/>
    <x v="1"/>
    <x v="0"/>
  </r>
  <r>
    <x v="0"/>
    <x v="0"/>
    <n v="58001082"/>
    <s v="(L-PT) Milbona, Brie de Nangis 10x100g"/>
    <d v="2021-08-25T00:00:00"/>
    <x v="0"/>
    <n v="7000119999"/>
    <n v="272"/>
    <x v="2"/>
    <x v="2"/>
    <n v="272"/>
    <n v="11.0677"/>
    <n v="3010.4144000000001"/>
    <x v="4"/>
    <x v="3"/>
    <s v="Linie 20"/>
    <n v="5020"/>
    <x v="0"/>
    <x v="0"/>
    <x v="1"/>
    <x v="0"/>
  </r>
  <r>
    <x v="0"/>
    <x v="0"/>
    <n v="58001091"/>
    <s v="(AP-HU) Milbona, Orangenes Pesto 9x110g"/>
    <d v="2021-08-25T00:00:00"/>
    <x v="0"/>
    <n v="7000120064"/>
    <n v="136"/>
    <x v="2"/>
    <x v="2"/>
    <n v="134.63999999999999"/>
    <n v="7.2595999999999998"/>
    <n v="977.43254400000001"/>
    <x v="4"/>
    <x v="3"/>
    <s v="Linie 21"/>
    <n v="5021"/>
    <x v="0"/>
    <x v="0"/>
    <x v="1"/>
    <x v="0"/>
  </r>
  <r>
    <x v="0"/>
    <x v="0"/>
    <n v="58001093"/>
    <s v="(AN-SK) Milbona, Bruschetta 9x110g"/>
    <d v="2021-08-25T00:00:00"/>
    <x v="0"/>
    <n v="7000120065"/>
    <n v="136"/>
    <x v="2"/>
    <x v="2"/>
    <n v="134.63999999999999"/>
    <n v="7.2784000000000004"/>
    <n v="979.96377600000005"/>
    <x v="4"/>
    <x v="3"/>
    <s v="Linie 21"/>
    <n v="5021"/>
    <x v="0"/>
    <x v="0"/>
    <x v="1"/>
    <x v="0"/>
  </r>
  <r>
    <x v="0"/>
    <x v="0"/>
    <n v="58001094"/>
    <s v="(AP-SK) Milbona, Orangenes Pesto 9x110g"/>
    <d v="2021-08-25T00:00:00"/>
    <x v="0"/>
    <n v="7000120066"/>
    <n v="68"/>
    <x v="2"/>
    <x v="2"/>
    <n v="67.319999999999993"/>
    <n v="7.2595999999999998"/>
    <n v="488.716272"/>
    <x v="4"/>
    <x v="3"/>
    <s v="Linie 21"/>
    <n v="5021"/>
    <x v="0"/>
    <x v="0"/>
    <x v="1"/>
    <x v="0"/>
  </r>
  <r>
    <x v="0"/>
    <x v="0"/>
    <n v="58001096"/>
    <s v="(E-SK) Milbona, Ziegengouda 9x110g"/>
    <d v="2021-08-25T00:00:00"/>
    <x v="0"/>
    <n v="7000120177"/>
    <n v="68"/>
    <x v="2"/>
    <x v="2"/>
    <n v="65.28"/>
    <n v="9.1835000000000004"/>
    <n v="599.49887999999999"/>
    <x v="4"/>
    <x v="3"/>
    <s v="Linie 23"/>
    <n v="5023"/>
    <x v="0"/>
    <x v="0"/>
    <x v="1"/>
    <x v="0"/>
  </r>
  <r>
    <x v="0"/>
    <x v="0"/>
    <n v="58001102"/>
    <s v="(AN-RO) Milbona, Bruschetta 9x110g"/>
    <d v="2021-08-25T00:00:00"/>
    <x v="0"/>
    <n v="7000120067"/>
    <n v="204"/>
    <x v="2"/>
    <x v="2"/>
    <n v="201.96"/>
    <n v="7.2784000000000004"/>
    <n v="1469.9456640000001"/>
    <x v="4"/>
    <x v="3"/>
    <s v="Linie 21"/>
    <n v="5021"/>
    <x v="0"/>
    <x v="0"/>
    <x v="1"/>
    <x v="0"/>
  </r>
  <r>
    <x v="0"/>
    <x v="0"/>
    <n v="58001108"/>
    <s v="(W-IE) Milbona, Grünes Pesto 9x110g"/>
    <d v="2021-08-25T00:00:00"/>
    <x v="0"/>
    <n v="7000120068"/>
    <n v="204"/>
    <x v="2"/>
    <x v="2"/>
    <n v="201.96"/>
    <n v="7.3167"/>
    <n v="1477.680732"/>
    <x v="4"/>
    <x v="3"/>
    <s v="Linie 21"/>
    <n v="5021"/>
    <x v="0"/>
    <x v="0"/>
    <x v="1"/>
    <x v="0"/>
  </r>
  <r>
    <x v="0"/>
    <x v="0"/>
    <n v="58001109"/>
    <s v="(Q-IE) Milbona, Rotweinkäse 9x110g"/>
    <d v="2021-08-25T00:00:00"/>
    <x v="0"/>
    <n v="7000120069"/>
    <n v="204"/>
    <x v="2"/>
    <x v="2"/>
    <n v="201.96"/>
    <n v="7.4082999999999997"/>
    <n v="1496.1802680000001"/>
    <x v="4"/>
    <x v="3"/>
    <s v="Linie 21"/>
    <n v="5021"/>
    <x v="0"/>
    <x v="0"/>
    <x v="1"/>
    <x v="0"/>
  </r>
  <r>
    <x v="0"/>
    <x v="0"/>
    <n v="58001140"/>
    <s v="(Q-CH) Milbona, Rotweinkäse 9x110g"/>
    <d v="2021-08-25T00:00:00"/>
    <x v="0"/>
    <n v="7000120070"/>
    <n v="136"/>
    <x v="2"/>
    <x v="2"/>
    <n v="134.63999999999999"/>
    <n v="7.4420999999999999"/>
    <n v="1002.0043439999999"/>
    <x v="4"/>
    <x v="3"/>
    <s v="Linie 21"/>
    <n v="5021"/>
    <x v="0"/>
    <x v="0"/>
    <x v="1"/>
    <x v="0"/>
  </r>
  <r>
    <x v="0"/>
    <x v="0"/>
    <n v="58001142"/>
    <s v="(AS-AT) Meine Käserei, Feuriger Niederländer 9x110g"/>
    <d v="2021-08-25T00:00:00"/>
    <x v="0"/>
    <n v="7000120071"/>
    <n v="204"/>
    <x v="2"/>
    <x v="2"/>
    <n v="201.96"/>
    <n v="6.8868999999999998"/>
    <n v="1390.878324"/>
    <x v="4"/>
    <x v="3"/>
    <s v="Linie 21"/>
    <n v="5021"/>
    <x v="0"/>
    <x v="0"/>
    <x v="1"/>
    <x v="0"/>
  </r>
  <r>
    <x v="0"/>
    <x v="0"/>
    <n v="59500008"/>
    <s v="18199 RÄU-END RSTK 3KG MON"/>
    <d v="2021-08-25T00:00:00"/>
    <x v="0"/>
    <n v="7000119726"/>
    <n v="117"/>
    <x v="2"/>
    <x v="2"/>
    <n v="351"/>
    <n v="2.6974"/>
    <n v="946.78740000000005"/>
    <x v="2"/>
    <x v="1"/>
    <s v="Espera"/>
    <n v="5901"/>
    <x v="0"/>
    <x v="0"/>
    <x v="1"/>
    <x v="0"/>
  </r>
  <r>
    <x v="0"/>
    <x v="0"/>
    <m/>
    <s v="Reinigung - 3010"/>
    <d v="2021-08-25T00:00:00"/>
    <x v="0"/>
    <n v="7000120326"/>
    <n v="0"/>
    <x v="3"/>
    <x v="3"/>
    <n v="0"/>
    <n v="0"/>
    <n v="0"/>
    <x v="0"/>
    <x v="0"/>
    <s v="Füller unter M1"/>
    <n v="3010"/>
    <x v="0"/>
    <x v="0"/>
    <x v="1"/>
    <x v="0"/>
  </r>
  <r>
    <x v="0"/>
    <x v="0"/>
    <m/>
    <s v="Reinigung - 3020"/>
    <d v="2021-08-25T00:00:00"/>
    <x v="0"/>
    <n v="7000120382"/>
    <n v="0"/>
    <x v="3"/>
    <x v="3"/>
    <n v="0"/>
    <n v="0"/>
    <n v="0"/>
    <x v="0"/>
    <x v="0"/>
    <s v="Füller unter M2"/>
    <n v="3020"/>
    <x v="0"/>
    <x v="0"/>
    <x v="1"/>
    <x v="0"/>
  </r>
  <r>
    <x v="0"/>
    <x v="0"/>
    <m/>
    <s v="Reinigung-3030"/>
    <d v="2021-08-25T00:00:00"/>
    <x v="0"/>
    <n v="7000120254"/>
    <n v="0"/>
    <x v="3"/>
    <x v="3"/>
    <n v="0"/>
    <n v="0"/>
    <n v="0"/>
    <x v="0"/>
    <x v="0"/>
    <s v="Füller unter Thrun 2"/>
    <n v="3030"/>
    <x v="0"/>
    <x v="0"/>
    <x v="1"/>
    <x v="0"/>
  </r>
  <r>
    <x v="0"/>
    <x v="0"/>
    <m/>
    <s v="REIN-3100"/>
    <d v="2021-08-25T00:00:00"/>
    <x v="0"/>
    <n v="7000119799"/>
    <n v="0"/>
    <x v="3"/>
    <x v="3"/>
    <n v="0"/>
    <n v="0"/>
    <n v="0"/>
    <x v="5"/>
    <x v="0"/>
    <s v="Füller unter UMSK 130"/>
    <n v="3100"/>
    <x v="0"/>
    <x v="0"/>
    <x v="1"/>
    <x v="0"/>
  </r>
  <r>
    <x v="0"/>
    <x v="0"/>
    <m/>
    <s v="Reinigung-5020"/>
    <d v="2021-08-25T00:00:00"/>
    <x v="0"/>
    <n v="7000119306"/>
    <n v="0"/>
    <x v="3"/>
    <x v="3"/>
    <n v="0"/>
    <n v="0"/>
    <n v="0"/>
    <x v="4"/>
    <x v="3"/>
    <s v="Linie 20"/>
    <n v="5020"/>
    <x v="0"/>
    <x v="0"/>
    <x v="1"/>
    <x v="0"/>
  </r>
  <r>
    <x v="0"/>
    <x v="0"/>
    <m/>
    <s v="Reinigung-5023"/>
    <d v="2021-08-25T00:00:00"/>
    <x v="0"/>
    <n v="7000120181"/>
    <n v="0.01"/>
    <x v="1"/>
    <x v="0"/>
    <n v="0"/>
    <n v="0"/>
    <n v="0"/>
    <x v="4"/>
    <x v="3"/>
    <s v="Linie 23"/>
    <n v="5023"/>
    <x v="0"/>
    <x v="0"/>
    <x v="1"/>
    <x v="0"/>
  </r>
  <r>
    <x v="0"/>
    <x v="0"/>
    <m/>
    <s v="Trockenreinigung-5021"/>
    <d v="2021-08-25T00:00:00"/>
    <x v="0"/>
    <n v="7000119374"/>
    <n v="0"/>
    <x v="3"/>
    <x v="3"/>
    <n v="0"/>
    <n v="0"/>
    <n v="0"/>
    <x v="4"/>
    <x v="3"/>
    <s v="Linie 21"/>
    <n v="5021"/>
    <x v="0"/>
    <x v="0"/>
    <x v="1"/>
    <x v="0"/>
  </r>
  <r>
    <x v="0"/>
    <x v="0"/>
    <m/>
    <s v="Trockenreinigung-5021"/>
    <d v="2021-08-25T00:00:00"/>
    <x v="0"/>
    <n v="7000119376"/>
    <n v="0"/>
    <x v="3"/>
    <x v="3"/>
    <n v="0"/>
    <n v="0"/>
    <n v="0"/>
    <x v="4"/>
    <x v="3"/>
    <s v="Linie 21"/>
    <n v="5021"/>
    <x v="0"/>
    <x v="0"/>
    <x v="1"/>
    <x v="0"/>
  </r>
  <r>
    <x v="0"/>
    <x v="0"/>
    <m/>
    <s v="Trockenreinigung-5021"/>
    <d v="2021-08-25T00:00:00"/>
    <x v="0"/>
    <n v="7000120073"/>
    <n v="0"/>
    <x v="3"/>
    <x v="3"/>
    <n v="0"/>
    <n v="0"/>
    <n v="0"/>
    <x v="4"/>
    <x v="3"/>
    <s v="Linie 21"/>
    <n v="5021"/>
    <x v="0"/>
    <x v="0"/>
    <x v="1"/>
    <x v="0"/>
  </r>
  <r>
    <x v="0"/>
    <x v="0"/>
    <m/>
    <s v="Trockenreinigung-5021"/>
    <d v="2021-08-25T00:00:00"/>
    <x v="0"/>
    <n v="7000120074"/>
    <n v="0"/>
    <x v="3"/>
    <x v="3"/>
    <n v="0"/>
    <n v="0"/>
    <n v="0"/>
    <x v="4"/>
    <x v="3"/>
    <s v="Linie 21"/>
    <n v="5021"/>
    <x v="0"/>
    <x v="0"/>
    <x v="1"/>
    <x v="0"/>
  </r>
  <r>
    <x v="0"/>
    <x v="0"/>
    <m/>
    <s v="Vorlage Dummy ArtikelTrockenreinigung-5023"/>
    <d v="2021-08-25T00:00:00"/>
    <x v="0"/>
    <n v="7000119051"/>
    <n v="0"/>
    <x v="3"/>
    <x v="3"/>
    <n v="0"/>
    <n v="0"/>
    <n v="0"/>
    <x v="4"/>
    <x v="3"/>
    <s v="Linie 23"/>
    <n v="5023"/>
    <x v="0"/>
    <x v="0"/>
    <x v="1"/>
    <x v="0"/>
  </r>
  <r>
    <x v="0"/>
    <x v="0"/>
    <m/>
    <s v="Vorbereitung-5031"/>
    <d v="2021-08-25T00:00:00"/>
    <x v="0"/>
    <n v="7000117603"/>
    <n v="0"/>
    <x v="3"/>
    <x v="3"/>
    <n v="0"/>
    <n v="0"/>
    <n v="0"/>
    <x v="3"/>
    <x v="2"/>
    <s v="Linie 31"/>
    <n v="5031"/>
    <x v="0"/>
    <x v="0"/>
    <x v="1"/>
    <x v="0"/>
  </r>
  <r>
    <x v="0"/>
    <x v="0"/>
    <n v="31000142"/>
    <s v="ROUL WAL-DAR 4,2KG"/>
    <d v="2021-08-26T00:00:00"/>
    <x v="0"/>
    <n v="7000120480"/>
    <n v="664"/>
    <x v="1"/>
    <x v="0"/>
    <n v="2788.8"/>
    <n v="12.0174"/>
    <n v="7979.5536000000002"/>
    <x v="0"/>
    <x v="0"/>
    <s v="Füller unter Thrun 2"/>
    <n v="3030"/>
    <x v="0"/>
    <x v="0"/>
    <x v="1"/>
    <x v="0"/>
  </r>
  <r>
    <x v="0"/>
    <x v="0"/>
    <n v="31000161"/>
    <s v="SKZ PF 10KG"/>
    <d v="2021-08-26T00:00:00"/>
    <x v="0"/>
    <n v="7000120293"/>
    <n v="468"/>
    <x v="1"/>
    <x v="0"/>
    <n v="4680"/>
    <n v="23.571000000000002"/>
    <n v="11031.227999999999"/>
    <x v="0"/>
    <x v="0"/>
    <s v="Füller unter Thrun 2"/>
    <n v="3030"/>
    <x v="0"/>
    <x v="0"/>
    <x v="1"/>
    <x v="0"/>
  </r>
  <r>
    <x v="0"/>
    <x v="0"/>
    <n v="31000227"/>
    <s v="SKZ 17,9KG AMM FÜR 8OZ"/>
    <d v="2021-08-26T00:00:00"/>
    <x v="0"/>
    <n v="7000120378"/>
    <n v="484"/>
    <x v="1"/>
    <x v="2"/>
    <n v="8663.6"/>
    <n v="2.6059000000000001"/>
    <n v="22576.47524"/>
    <x v="0"/>
    <x v="0"/>
    <s v="Füller unter M1"/>
    <n v="3010"/>
    <x v="0"/>
    <x v="0"/>
    <x v="1"/>
    <x v="0"/>
  </r>
  <r>
    <x v="0"/>
    <x v="0"/>
    <n v="32000022"/>
    <s v="Würste 6700g Schinken Räucher"/>
    <d v="2021-08-26T00:00:00"/>
    <x v="0"/>
    <n v="7000120531"/>
    <n v="896"/>
    <x v="1"/>
    <x v="0"/>
    <n v="6003.2"/>
    <n v="20.6524"/>
    <n v="18504.5504"/>
    <x v="0"/>
    <x v="0"/>
    <s v="Füller unter M2"/>
    <n v="3020"/>
    <x v="0"/>
    <x v="0"/>
    <x v="1"/>
    <x v="0"/>
  </r>
  <r>
    <x v="0"/>
    <x v="0"/>
    <n v="32000036"/>
    <s v="Würste 8400g Schinkenräucher Bedien Konzept"/>
    <d v="2021-08-26T00:00:00"/>
    <x v="0"/>
    <n v="7000120532"/>
    <n v="31"/>
    <x v="1"/>
    <x v="0"/>
    <n v="260.39999999999998"/>
    <n v="25.753399999999999"/>
    <n v="798.35540000000003"/>
    <x v="0"/>
    <x v="0"/>
    <s v="Füller unter M2"/>
    <n v="3020"/>
    <x v="0"/>
    <x v="0"/>
    <x v="1"/>
    <x v="0"/>
  </r>
  <r>
    <x v="0"/>
    <x v="0"/>
    <n v="32000041"/>
    <s v="Würste 9100g Natur aus Vorschmelz mit Randstücken"/>
    <d v="2021-08-26T00:00:00"/>
    <x v="0"/>
    <n v="7000120553"/>
    <n v="543"/>
    <x v="1"/>
    <x v="0"/>
    <n v="4941.3"/>
    <n v="17.827300000000001"/>
    <n v="9680.2239000000009"/>
    <x v="0"/>
    <x v="0"/>
    <s v="Füller unter M1"/>
    <n v="3010"/>
    <x v="0"/>
    <x v="0"/>
    <x v="1"/>
    <x v="0"/>
  </r>
  <r>
    <x v="0"/>
    <x v="0"/>
    <n v="32000064"/>
    <s v="RW NATUR-RAND 780G JER DE"/>
    <d v="2021-08-26T00:00:00"/>
    <x v="0"/>
    <n v="7000120556"/>
    <n v="580"/>
    <x v="1"/>
    <x v="0"/>
    <n v="452.4"/>
    <n v="1.6612"/>
    <n v="963.49599999999998"/>
    <x v="0"/>
    <x v="0"/>
    <s v="Füller unter M1"/>
    <n v="3010"/>
    <x v="0"/>
    <x v="0"/>
    <x v="1"/>
    <x v="0"/>
  </r>
  <r>
    <x v="0"/>
    <x v="0"/>
    <n v="32000068"/>
    <s v="RW SCHI 10,0KG AN"/>
    <d v="2021-08-26T00:00:00"/>
    <x v="0"/>
    <n v="7000120534"/>
    <n v="848"/>
    <x v="1"/>
    <x v="0"/>
    <n v="8480"/>
    <n v="32.257899999999999"/>
    <n v="27354.699199999999"/>
    <x v="0"/>
    <x v="0"/>
    <s v="Füller unter M2"/>
    <n v="3020"/>
    <x v="0"/>
    <x v="0"/>
    <x v="1"/>
    <x v="0"/>
  </r>
  <r>
    <x v="0"/>
    <x v="0"/>
    <n v="47000081"/>
    <s v="GRS Räucher Natur 150g Fin / Swe"/>
    <d v="2021-08-26T00:00:00"/>
    <x v="0"/>
    <n v="7000119084"/>
    <n v="9016"/>
    <x v="1"/>
    <x v="0"/>
    <n v="1352.4"/>
    <n v="0.68410000000000004"/>
    <n v="6167.8455999999996"/>
    <x v="1"/>
    <x v="1"/>
    <s v="Linie 34"/>
    <n v="5034"/>
    <x v="0"/>
    <x v="0"/>
    <x v="1"/>
    <x v="0"/>
  </r>
  <r>
    <x v="0"/>
    <x v="0"/>
    <n v="47000082"/>
    <s v="GRS Räucher Natur 150g HU / ROM"/>
    <d v="2021-08-26T00:00:00"/>
    <x v="0"/>
    <n v="7000119085"/>
    <n v="4363"/>
    <x v="1"/>
    <x v="0"/>
    <n v="654.45000000000005"/>
    <n v="0.68379999999999996"/>
    <n v="2983.4194000000002"/>
    <x v="1"/>
    <x v="1"/>
    <s v="Linie 34"/>
    <n v="5034"/>
    <x v="0"/>
    <x v="0"/>
    <x v="1"/>
    <x v="0"/>
  </r>
  <r>
    <x v="0"/>
    <x v="0"/>
    <n v="47000104"/>
    <s v="GRS Natur 150g Lidl Giechenland"/>
    <d v="2021-08-26T00:00:00"/>
    <x v="0"/>
    <n v="7000119086"/>
    <n v="1968"/>
    <x v="1"/>
    <x v="0"/>
    <n v="295.2"/>
    <n v="0.68510000000000004"/>
    <n v="1348.2768000000001"/>
    <x v="1"/>
    <x v="1"/>
    <s v="Linie 34"/>
    <n v="5034"/>
    <x v="0"/>
    <x v="0"/>
    <x v="1"/>
    <x v="0"/>
  </r>
  <r>
    <x v="0"/>
    <x v="0"/>
    <n v="47000118"/>
    <s v="RS Natur Extra-Nat 200g Lidl Irland"/>
    <d v="2021-08-26T00:00:00"/>
    <x v="0"/>
    <n v="7000119137"/>
    <n v="30909"/>
    <x v="1"/>
    <x v="0"/>
    <n v="6181.8"/>
    <n v="0.78439999999999999"/>
    <n v="24245.0196"/>
    <x v="2"/>
    <x v="1"/>
    <s v="Linie 16"/>
    <n v="5016"/>
    <x v="0"/>
    <x v="0"/>
    <x v="1"/>
    <x v="0"/>
  </r>
  <r>
    <x v="0"/>
    <x v="0"/>
    <n v="47000119"/>
    <s v="RS Schinken-NAT 200g Lidl Irland"/>
    <d v="2021-08-26T00:00:00"/>
    <x v="0"/>
    <n v="7000119138"/>
    <n v="14338"/>
    <x v="1"/>
    <x v="0"/>
    <n v="2867.6"/>
    <n v="0.77449999999999997"/>
    <n v="11104.781000000001"/>
    <x v="2"/>
    <x v="1"/>
    <s v="Linie 16"/>
    <n v="5016"/>
    <x v="0"/>
    <x v="0"/>
    <x v="1"/>
    <x v="0"/>
  </r>
  <r>
    <x v="0"/>
    <x v="0"/>
    <n v="47000120"/>
    <s v="RS Jalapeno-NAT 200g Lidl Irland"/>
    <d v="2021-08-26T00:00:00"/>
    <x v="0"/>
    <n v="7000119139"/>
    <n v="14962"/>
    <x v="1"/>
    <x v="0"/>
    <n v="2992.4"/>
    <n v="0.74370000000000003"/>
    <n v="11127.2394"/>
    <x v="2"/>
    <x v="1"/>
    <s v="Linie 16"/>
    <n v="5016"/>
    <x v="0"/>
    <x v="0"/>
    <x v="1"/>
    <x v="0"/>
  </r>
  <r>
    <x v="0"/>
    <x v="0"/>
    <n v="47000594"/>
    <s v="GRS NATUR 150G NOR DE VLOG"/>
    <d v="2021-08-26T00:00:00"/>
    <x v="0"/>
    <n v="7000118836"/>
    <n v="7616"/>
    <x v="1"/>
    <x v="0"/>
    <n v="1142.4000000000001"/>
    <n v="0.69720000000000004"/>
    <n v="5309.8752000000004"/>
    <x v="1"/>
    <x v="1"/>
    <s v="Linie 34"/>
    <n v="5034"/>
    <x v="0"/>
    <x v="0"/>
    <x v="1"/>
    <x v="0"/>
  </r>
  <r>
    <x v="0"/>
    <x v="0"/>
    <n v="47000597"/>
    <s v="GRS NATUR 150G MIL DE VLOG"/>
    <d v="2021-08-26T00:00:00"/>
    <x v="0"/>
    <n v="7000115494"/>
    <n v="34860"/>
    <x v="1"/>
    <x v="0"/>
    <n v="5229"/>
    <n v="0.67290000000000005"/>
    <n v="23457.294000000002"/>
    <x v="1"/>
    <x v="1"/>
    <s v="Linie 34"/>
    <n v="5034"/>
    <x v="0"/>
    <x v="0"/>
    <x v="1"/>
    <x v="0"/>
  </r>
  <r>
    <x v="0"/>
    <x v="0"/>
    <n v="47000603"/>
    <s v="GRS NATUR 150G LID SI"/>
    <d v="2021-08-26T00:00:00"/>
    <x v="0"/>
    <n v="7000119087"/>
    <n v="910"/>
    <x v="1"/>
    <x v="0"/>
    <n v="136.5"/>
    <n v="0.70389999999999997"/>
    <n v="640.54899999999998"/>
    <x v="1"/>
    <x v="1"/>
    <s v="Linie 34"/>
    <n v="5034"/>
    <x v="0"/>
    <x v="0"/>
    <x v="1"/>
    <x v="0"/>
  </r>
  <r>
    <x v="0"/>
    <x v="0"/>
    <n v="47000849"/>
    <s v="TORT WAL 2160G"/>
    <d v="2021-08-26T00:00:00"/>
    <x v="0"/>
    <n v="7000119104"/>
    <n v="1229"/>
    <x v="1"/>
    <x v="0"/>
    <n v="2654.64"/>
    <n v="9.3513000000000002"/>
    <n v="11492.7477"/>
    <x v="1"/>
    <x v="1"/>
    <s v="Linie 3"/>
    <n v="5003"/>
    <x v="0"/>
    <x v="0"/>
    <x v="1"/>
    <x v="0"/>
  </r>
  <r>
    <x v="0"/>
    <x v="0"/>
    <n v="47000895"/>
    <s v="Pfeffertorte 2000g für Theke"/>
    <d v="2021-08-26T00:00:00"/>
    <x v="0"/>
    <n v="7000119108"/>
    <n v="818"/>
    <x v="1"/>
    <x v="0"/>
    <n v="1636"/>
    <n v="7.7100999999999997"/>
    <n v="6306.8617999999997"/>
    <x v="1"/>
    <x v="1"/>
    <s v="Linie 6"/>
    <n v="5006"/>
    <x v="0"/>
    <x v="0"/>
    <x v="1"/>
    <x v="0"/>
  </r>
  <r>
    <x v="0"/>
    <x v="0"/>
    <n v="47000897"/>
    <s v="GRS NATUR 150G JTAG VLOG"/>
    <d v="2021-08-26T00:00:00"/>
    <x v="0"/>
    <n v="7000118827"/>
    <n v="3274"/>
    <x v="1"/>
    <x v="0"/>
    <n v="491.1"/>
    <n v="0.67349999999999999"/>
    <n v="2205.0390000000002"/>
    <x v="1"/>
    <x v="1"/>
    <s v="Linie 34"/>
    <n v="5034"/>
    <x v="0"/>
    <x v="0"/>
    <x v="1"/>
    <x v="0"/>
  </r>
  <r>
    <x v="0"/>
    <x v="0"/>
    <n v="47000957"/>
    <s v="GRS NATUR 150G Slowakei / Kroatien"/>
    <d v="2021-08-26T00:00:00"/>
    <x v="0"/>
    <n v="7000119089"/>
    <n v="492"/>
    <x v="1"/>
    <x v="0"/>
    <n v="73.8"/>
    <n v="0.67949999999999999"/>
    <n v="334.31400000000002"/>
    <x v="1"/>
    <x v="1"/>
    <s v="Linie 34"/>
    <n v="5034"/>
    <x v="0"/>
    <x v="0"/>
    <x v="1"/>
    <x v="0"/>
  </r>
  <r>
    <x v="0"/>
    <x v="0"/>
    <n v="47000992"/>
    <s v="GRS SCHI-NAT 150G NORMA"/>
    <d v="2021-08-26T00:00:00"/>
    <x v="0"/>
    <n v="7000118837"/>
    <n v="5604"/>
    <x v="1"/>
    <x v="0"/>
    <n v="840.6"/>
    <n v="0.73329999999999995"/>
    <n v="4109.4132"/>
    <x v="1"/>
    <x v="1"/>
    <s v="Linie 34"/>
    <n v="5034"/>
    <x v="0"/>
    <x v="0"/>
    <x v="1"/>
    <x v="0"/>
  </r>
  <r>
    <x v="0"/>
    <x v="0"/>
    <n v="47000993"/>
    <s v="GRS CHILI-NAT 150G NORMA"/>
    <d v="2021-08-26T00:00:00"/>
    <x v="0"/>
    <n v="7000118838"/>
    <n v="4318"/>
    <x v="1"/>
    <x v="0"/>
    <n v="647.70000000000005"/>
    <n v="0.70050000000000001"/>
    <n v="3024.759"/>
    <x v="1"/>
    <x v="1"/>
    <s v="Linie 34"/>
    <n v="5034"/>
    <x v="0"/>
    <x v="0"/>
    <x v="1"/>
    <x v="0"/>
  </r>
  <r>
    <x v="0"/>
    <x v="0"/>
    <n v="47000994"/>
    <s v="GRS SCHI-NAT 150G JTAG"/>
    <d v="2021-08-26T00:00:00"/>
    <x v="0"/>
    <n v="7000118828"/>
    <n v="4763"/>
    <x v="1"/>
    <x v="0"/>
    <n v="714.45"/>
    <n v="0.71389999999999998"/>
    <n v="3400.3056999999999"/>
    <x v="1"/>
    <x v="1"/>
    <s v="Linie 34"/>
    <n v="5034"/>
    <x v="0"/>
    <x v="0"/>
    <x v="1"/>
    <x v="0"/>
  </r>
  <r>
    <x v="0"/>
    <x v="0"/>
    <n v="47001016"/>
    <s v="RS NATUR 150G ALDI"/>
    <d v="2021-08-26T00:00:00"/>
    <x v="0"/>
    <n v="7000115284"/>
    <n v="15120"/>
    <x v="1"/>
    <x v="0"/>
    <n v="2268"/>
    <n v="0.63939999999999997"/>
    <n v="9667.7279999999992"/>
    <x v="2"/>
    <x v="1"/>
    <s v="Linie 11"/>
    <n v="5011"/>
    <x v="0"/>
    <x v="0"/>
    <x v="1"/>
    <x v="0"/>
  </r>
  <r>
    <x v="0"/>
    <x v="0"/>
    <n v="47001018"/>
    <s v="RS CHILI-NAT 150G ALDI"/>
    <d v="2021-08-26T00:00:00"/>
    <x v="0"/>
    <n v="7000115286"/>
    <n v="13344"/>
    <x v="1"/>
    <x v="0"/>
    <n v="2001.6"/>
    <n v="0.65690000000000004"/>
    <n v="8765.6736000000001"/>
    <x v="2"/>
    <x v="1"/>
    <s v="Linie 11"/>
    <n v="5011"/>
    <x v="0"/>
    <x v="0"/>
    <x v="1"/>
    <x v="0"/>
  </r>
  <r>
    <x v="0"/>
    <x v="0"/>
    <n v="48000060"/>
    <s v="Käsewürfel 220g Bergkäse / Gouda Lidl DK"/>
    <d v="2021-08-26T00:00:00"/>
    <x v="0"/>
    <n v="7000116600"/>
    <n v="1536"/>
    <x v="1"/>
    <x v="0"/>
    <n v="337.92"/>
    <n v="1.0593999999999999"/>
    <n v="1627.2384"/>
    <x v="1"/>
    <x v="1"/>
    <s v="Linie 35"/>
    <n v="5035"/>
    <x v="0"/>
    <x v="0"/>
    <x v="1"/>
    <x v="0"/>
  </r>
  <r>
    <x v="0"/>
    <x v="0"/>
    <n v="48000080"/>
    <s v="Käsewürfel 220g Bergkäse / Gouda Lidl DE VLOG"/>
    <d v="2021-08-26T00:00:00"/>
    <x v="0"/>
    <n v="7000116604"/>
    <n v="53004"/>
    <x v="1"/>
    <x v="0"/>
    <n v="11660.88"/>
    <n v="1.044"/>
    <n v="55336.175999999999"/>
    <x v="1"/>
    <x v="1"/>
    <s v="Linie 35"/>
    <n v="5035"/>
    <x v="0"/>
    <x v="0"/>
    <x v="1"/>
    <x v="0"/>
  </r>
  <r>
    <x v="0"/>
    <x v="0"/>
    <n v="48000118"/>
    <s v="BMI Bio Landkäse 200g Gouda BIOLAND"/>
    <d v="2021-08-26T00:00:00"/>
    <x v="0"/>
    <n v="7000115353"/>
    <n v="12940"/>
    <x v="1"/>
    <x v="0"/>
    <n v="2588"/>
    <n v="0.98509999999999998"/>
    <n v="12747.194"/>
    <x v="1"/>
    <x v="1"/>
    <s v="Linie 15"/>
    <n v="5015"/>
    <x v="0"/>
    <x v="0"/>
    <x v="1"/>
    <x v="0"/>
  </r>
  <r>
    <x v="0"/>
    <x v="0"/>
    <n v="48000178"/>
    <s v="NKS 200g Emmentaler PT/ES"/>
    <d v="2021-08-26T00:00:00"/>
    <x v="0"/>
    <n v="7000118500"/>
    <n v="4336"/>
    <x v="1"/>
    <x v="0"/>
    <n v="867.2"/>
    <n v="0.94410000000000005"/>
    <n v="4093.6176"/>
    <x v="2"/>
    <x v="1"/>
    <s v="Linie 1"/>
    <n v="5001"/>
    <x v="0"/>
    <x v="0"/>
    <x v="1"/>
    <x v="0"/>
  </r>
  <r>
    <x v="0"/>
    <x v="0"/>
    <n v="48000949"/>
    <s v="NKST 200g Bio Bergkäse BIO"/>
    <d v="2021-08-26T00:00:00"/>
    <x v="0"/>
    <n v="7000118781"/>
    <n v="7883"/>
    <x v="1"/>
    <x v="0"/>
    <n v="1576.6"/>
    <n v="1.9142999999999999"/>
    <n v="15090.4269"/>
    <x v="1"/>
    <x v="1"/>
    <s v="Linie 18"/>
    <n v="5018"/>
    <x v="0"/>
    <x v="0"/>
    <x v="1"/>
    <x v="0"/>
  </r>
  <r>
    <x v="0"/>
    <x v="0"/>
    <n v="48000952"/>
    <s v="NKS BUTTERK 200G AN BIO"/>
    <d v="2021-08-26T00:00:00"/>
    <x v="0"/>
    <n v="7000115354"/>
    <n v="8269"/>
    <x v="1"/>
    <x v="0"/>
    <n v="1653.8"/>
    <n v="1.1088"/>
    <n v="9168.6671999999999"/>
    <x v="1"/>
    <x v="1"/>
    <s v="Linie 15"/>
    <n v="5015"/>
    <x v="0"/>
    <x v="0"/>
    <x v="1"/>
    <x v="0"/>
  </r>
  <r>
    <x v="0"/>
    <x v="0"/>
    <n v="48000954"/>
    <s v="NKS GOU 200G AN BIO"/>
    <d v="2021-08-26T00:00:00"/>
    <x v="0"/>
    <n v="7000115356"/>
    <n v="7990"/>
    <x v="1"/>
    <x v="0"/>
    <n v="1598"/>
    <n v="1.1083000000000001"/>
    <n v="8855.3169999999991"/>
    <x v="1"/>
    <x v="1"/>
    <s v="Linie 15"/>
    <n v="5015"/>
    <x v="0"/>
    <x v="0"/>
    <x v="1"/>
    <x v="0"/>
  </r>
  <r>
    <x v="0"/>
    <x v="0"/>
    <n v="49500178"/>
    <s v="RÄU-END NATUR ZIPFEL REZ-JER-AN"/>
    <d v="2021-08-26T00:00:00"/>
    <x v="0"/>
    <n v="7000119654"/>
    <n v="0"/>
    <x v="1"/>
    <x v="0"/>
    <n v="0"/>
    <n v="0.36659999999999998"/>
    <n v="0"/>
    <x v="2"/>
    <x v="1"/>
    <s v="Linie 9"/>
    <n v="5009"/>
    <x v="0"/>
    <x v="0"/>
    <x v="1"/>
    <x v="0"/>
  </r>
  <r>
    <x v="0"/>
    <x v="0"/>
    <n v="49500179"/>
    <s v="RÄU-END SCHI ZIPFEL REZ-JER-AN"/>
    <d v="2021-08-26T00:00:00"/>
    <x v="0"/>
    <n v="7000119668"/>
    <n v="0"/>
    <x v="1"/>
    <x v="0"/>
    <n v="0"/>
    <n v="0.36649999999999999"/>
    <n v="0"/>
    <x v="2"/>
    <x v="1"/>
    <s v="Linie 9"/>
    <n v="5009"/>
    <x v="0"/>
    <x v="0"/>
    <x v="1"/>
    <x v="0"/>
  </r>
  <r>
    <x v="0"/>
    <x v="0"/>
    <n v="49500181"/>
    <s v="RÄU-END GRW-NATUR ZIPFEL"/>
    <d v="2021-08-26T00:00:00"/>
    <x v="0"/>
    <n v="7000119664"/>
    <n v="0"/>
    <x v="1"/>
    <x v="0"/>
    <n v="0"/>
    <n v="0.36659999999999998"/>
    <n v="0"/>
    <x v="2"/>
    <x v="1"/>
    <s v="Linie 9"/>
    <n v="5009"/>
    <x v="0"/>
    <x v="0"/>
    <x v="1"/>
    <x v="0"/>
  </r>
  <r>
    <x v="0"/>
    <x v="0"/>
    <n v="49500182"/>
    <s v="RÄU-END GRW-SCHI-NAT ZIPFEL"/>
    <d v="2021-08-26T00:00:00"/>
    <x v="0"/>
    <n v="7000119672"/>
    <n v="0"/>
    <x v="1"/>
    <x v="0"/>
    <n v="0"/>
    <n v="0.36649999999999999"/>
    <n v="0"/>
    <x v="2"/>
    <x v="1"/>
    <s v="Linie 9"/>
    <n v="5009"/>
    <x v="0"/>
    <x v="0"/>
    <x v="1"/>
    <x v="0"/>
  </r>
  <r>
    <x v="0"/>
    <x v="0"/>
    <n v="49500183"/>
    <s v="RÄU-END NATUR-NAT ZIPFEL"/>
    <d v="2021-08-26T00:00:00"/>
    <x v="0"/>
    <n v="7000119659"/>
    <n v="389"/>
    <x v="1"/>
    <x v="0"/>
    <n v="77.8"/>
    <n v="0.36659999999999998"/>
    <n v="142.60740000000001"/>
    <x v="2"/>
    <x v="1"/>
    <s v="Linie 9"/>
    <n v="5009"/>
    <x v="0"/>
    <x v="0"/>
    <x v="1"/>
    <x v="0"/>
  </r>
  <r>
    <x v="0"/>
    <x v="0"/>
    <n v="49500184"/>
    <s v="RÄU-END NATUR ENDSTÜCK REZ-JER-AN"/>
    <d v="2021-08-26T00:00:00"/>
    <x v="0"/>
    <n v="7000119685"/>
    <n v="0"/>
    <x v="1"/>
    <x v="0"/>
    <n v="0"/>
    <n v="0.42659999999999998"/>
    <n v="0"/>
    <x v="2"/>
    <x v="1"/>
    <s v="Linie 9"/>
    <n v="5009"/>
    <x v="0"/>
    <x v="0"/>
    <x v="1"/>
    <x v="0"/>
  </r>
  <r>
    <x v="0"/>
    <x v="0"/>
    <n v="49500187"/>
    <s v="RÄU-END GRW-NATUR ENDSTÜCK"/>
    <d v="2021-08-26T00:00:00"/>
    <x v="0"/>
    <n v="7000119676"/>
    <n v="0"/>
    <x v="1"/>
    <x v="0"/>
    <n v="0"/>
    <n v="0.42659999999999998"/>
    <n v="0"/>
    <x v="2"/>
    <x v="1"/>
    <s v="Linie 9"/>
    <n v="5009"/>
    <x v="0"/>
    <x v="0"/>
    <x v="1"/>
    <x v="0"/>
  </r>
  <r>
    <x v="0"/>
    <x v="0"/>
    <n v="49500189"/>
    <s v="RÄU-END NATUR-NAT ENDSTÜCK"/>
    <d v="2021-08-26T00:00:00"/>
    <x v="0"/>
    <n v="7000119691"/>
    <n v="0"/>
    <x v="1"/>
    <x v="0"/>
    <n v="0"/>
    <n v="0.42659999999999998"/>
    <n v="0"/>
    <x v="2"/>
    <x v="1"/>
    <s v="Linie 9"/>
    <n v="5009"/>
    <x v="0"/>
    <x v="0"/>
    <x v="1"/>
    <x v="0"/>
  </r>
  <r>
    <x v="0"/>
    <x v="0"/>
    <n v="57000134"/>
    <s v="Räucherkäse Wurst 6 lb Saputo"/>
    <d v="2021-08-26T00:00:00"/>
    <x v="0"/>
    <n v="7000118049"/>
    <n v="110"/>
    <x v="2"/>
    <x v="1"/>
    <n v="1197.46"/>
    <n v="34.571100000000001"/>
    <n v="3802.8209999999999"/>
    <x v="2"/>
    <x v="1"/>
    <s v="Wurstverpackung"/>
    <n v="5330"/>
    <x v="0"/>
    <x v="0"/>
    <x v="1"/>
    <x v="0"/>
  </r>
  <r>
    <x v="0"/>
    <x v="0"/>
    <n v="57000213"/>
    <s v="Torte 1000g, Walnuss"/>
    <d v="2021-08-26T00:00:00"/>
    <x v="0"/>
    <n v="7000119213"/>
    <n v="369"/>
    <x v="2"/>
    <x v="1"/>
    <n v="369"/>
    <n v="5.3433000000000002"/>
    <n v="1971.6777"/>
    <x v="1"/>
    <x v="1"/>
    <s v="Linie 4"/>
    <n v="5004"/>
    <x v="0"/>
    <x v="0"/>
    <x v="1"/>
    <x v="0"/>
  </r>
  <r>
    <x v="0"/>
    <x v="0"/>
    <n v="57000230"/>
    <s v="Raeucherkaese-Scheiben 200g, Schinken"/>
    <d v="2021-08-26T00:00:00"/>
    <x v="0"/>
    <n v="7000118820"/>
    <n v="858"/>
    <x v="2"/>
    <x v="1"/>
    <n v="1029.5999999999999"/>
    <n v="5.4657"/>
    <n v="4689.5706"/>
    <x v="2"/>
    <x v="1"/>
    <s v="Linie 16"/>
    <n v="5016"/>
    <x v="0"/>
    <x v="0"/>
    <x v="1"/>
    <x v="0"/>
  </r>
  <r>
    <x v="0"/>
    <x v="0"/>
    <n v="57000232"/>
    <s v="Raeucherkaese-Scheiben 200g"/>
    <d v="2021-08-26T00:00:00"/>
    <x v="0"/>
    <n v="7000118821"/>
    <n v="825"/>
    <x v="2"/>
    <x v="1"/>
    <n v="990"/>
    <n v="5.1432000000000002"/>
    <n v="4243.1400000000003"/>
    <x v="2"/>
    <x v="1"/>
    <s v="Linie 16"/>
    <n v="5016"/>
    <x v="0"/>
    <x v="0"/>
    <x v="1"/>
    <x v="0"/>
  </r>
  <r>
    <x v="0"/>
    <x v="0"/>
    <n v="57000238"/>
    <s v="Raeucherkaese-Scheiben 250g"/>
    <d v="2021-08-26T00:00:00"/>
    <x v="0"/>
    <n v="7000118822"/>
    <n v="296"/>
    <x v="2"/>
    <x v="1"/>
    <n v="370"/>
    <n v="5.1844000000000001"/>
    <n v="1534.5824"/>
    <x v="2"/>
    <x v="1"/>
    <s v="Linie 16"/>
    <n v="5016"/>
    <x v="0"/>
    <x v="0"/>
    <x v="1"/>
    <x v="0"/>
  </r>
  <r>
    <x v="0"/>
    <x v="0"/>
    <n v="57000238"/>
    <s v="Raeucherkaese-Scheiben 250g"/>
    <d v="2021-08-26T00:00:00"/>
    <x v="0"/>
    <n v="7000120628"/>
    <n v="61"/>
    <x v="2"/>
    <x v="1"/>
    <n v="76.25"/>
    <n v="5.1844000000000001"/>
    <n v="316.2484"/>
    <x v="2"/>
    <x v="1"/>
    <s v="Linie 16"/>
    <n v="5016"/>
    <x v="0"/>
    <x v="0"/>
    <x v="1"/>
    <x v="0"/>
  </r>
  <r>
    <x v="0"/>
    <x v="0"/>
    <n v="57000262"/>
    <s v="Black Forest Schinken Räucherkäse-Wurst 2,72kg"/>
    <d v="2021-08-26T00:00:00"/>
    <x v="0"/>
    <n v="7000119626"/>
    <n v="36"/>
    <x v="2"/>
    <x v="1"/>
    <n v="391.68"/>
    <n v="27.015799999999999"/>
    <n v="972.56880000000001"/>
    <x v="2"/>
    <x v="1"/>
    <s v="Wurstverpackung"/>
    <n v="5330"/>
    <x v="0"/>
    <x v="0"/>
    <x v="1"/>
    <x v="0"/>
  </r>
  <r>
    <x v="0"/>
    <x v="0"/>
    <n v="57000381"/>
    <s v="Räucherwurst 2,72kg"/>
    <d v="2021-08-26T00:00:00"/>
    <x v="0"/>
    <n v="7000120629"/>
    <n v="72"/>
    <x v="2"/>
    <x v="1"/>
    <n v="783.36"/>
    <n v="35.168900000000001"/>
    <n v="2532.1608000000001"/>
    <x v="2"/>
    <x v="1"/>
    <s v="Wurstverpackung"/>
    <n v="5330"/>
    <x v="0"/>
    <x v="0"/>
    <x v="1"/>
    <x v="0"/>
  </r>
  <r>
    <x v="0"/>
    <x v="0"/>
    <n v="57000609"/>
    <s v="(N-AT) Meine Käserei, Walnusstorte 8x150g"/>
    <d v="2021-08-26T00:00:00"/>
    <x v="0"/>
    <n v="7000120082"/>
    <n v="374"/>
    <x v="2"/>
    <x v="2"/>
    <n v="448.8"/>
    <n v="5.2755000000000001"/>
    <n v="2367.6444000000001"/>
    <x v="4"/>
    <x v="3"/>
    <s v="Linie 22"/>
    <n v="5022"/>
    <x v="0"/>
    <x v="0"/>
    <x v="1"/>
    <x v="0"/>
  </r>
  <r>
    <x v="0"/>
    <x v="0"/>
    <n v="57000610"/>
    <s v="(N-GR) Milbona, Walnusstorte 8x150g"/>
    <d v="2021-08-26T00:00:00"/>
    <x v="0"/>
    <n v="7000120083"/>
    <n v="272"/>
    <x v="2"/>
    <x v="2"/>
    <n v="326.39999999999998"/>
    <n v="5.2880000000000003"/>
    <n v="1726.0032000000001"/>
    <x v="4"/>
    <x v="3"/>
    <s v="Linie 22"/>
    <n v="5022"/>
    <x v="0"/>
    <x v="0"/>
    <x v="1"/>
    <x v="0"/>
  </r>
  <r>
    <x v="0"/>
    <x v="0"/>
    <n v="57000653"/>
    <s v="(N-CY) Milbona Käsetheke, Walnusstorte aus DE 8x150g"/>
    <d v="2021-08-26T00:00:00"/>
    <x v="0"/>
    <n v="7000120089"/>
    <n v="34"/>
    <x v="2"/>
    <x v="2"/>
    <n v="40.799999999999997"/>
    <n v="5.2899000000000003"/>
    <n v="215.82792000000001"/>
    <x v="4"/>
    <x v="3"/>
    <s v="Linie 22"/>
    <n v="5022"/>
    <x v="0"/>
    <x v="0"/>
    <x v="1"/>
    <x v="0"/>
  </r>
  <r>
    <x v="0"/>
    <x v="0"/>
    <n v="57000665"/>
    <s v="(N-BG) Milbona Käsetheke, Walnusstorte aus DE 8x150g"/>
    <d v="2021-08-26T00:00:00"/>
    <x v="0"/>
    <n v="7000120093"/>
    <n v="272"/>
    <x v="2"/>
    <x v="2"/>
    <n v="326.39999999999998"/>
    <n v="5.2906000000000004"/>
    <n v="1726.85184"/>
    <x v="4"/>
    <x v="3"/>
    <s v="Linie 22"/>
    <n v="5022"/>
    <x v="0"/>
    <x v="0"/>
    <x v="1"/>
    <x v="0"/>
  </r>
  <r>
    <x v="0"/>
    <x v="0"/>
    <n v="57000683"/>
    <s v="Black Forest Schinken Räucherkäse-Wurst 2,72kg"/>
    <d v="2021-08-26T00:00:00"/>
    <x v="0"/>
    <n v="7000118746"/>
    <n v="262"/>
    <x v="2"/>
    <x v="1"/>
    <n v="2850.56"/>
    <n v="26.9344"/>
    <n v="7056.8127999999997"/>
    <x v="2"/>
    <x v="1"/>
    <s v="Wurstverpackung"/>
    <n v="5330"/>
    <x v="0"/>
    <x v="0"/>
    <x v="1"/>
    <x v="0"/>
  </r>
  <r>
    <x v="0"/>
    <x v="0"/>
    <n v="57000684"/>
    <s v="Black Forest Chili Räucherkäse-Wurst 2,72kg"/>
    <d v="2021-08-26T00:00:00"/>
    <x v="0"/>
    <n v="7000118747"/>
    <n v="241"/>
    <x v="2"/>
    <x v="1"/>
    <n v="2622.08"/>
    <n v="35.929499999999997"/>
    <n v="8659.0095000000001"/>
    <x v="2"/>
    <x v="1"/>
    <s v="Wurstverpackung"/>
    <n v="5330"/>
    <x v="0"/>
    <x v="0"/>
    <x v="1"/>
    <x v="0"/>
  </r>
  <r>
    <x v="0"/>
    <x v="0"/>
    <n v="57000732"/>
    <s v="Räucherwurst mit Blauschimmelkäse 8,1kg SoPo"/>
    <d v="2021-08-26T00:00:00"/>
    <x v="0"/>
    <n v="7000119472"/>
    <n v="0"/>
    <x v="2"/>
    <x v="2"/>
    <n v="0"/>
    <n v="1.3925000000000001"/>
    <n v="0"/>
    <x v="2"/>
    <x v="1"/>
    <s v="Wurstverpackung"/>
    <n v="5330"/>
    <x v="0"/>
    <x v="0"/>
    <x v="1"/>
    <x v="0"/>
  </r>
  <r>
    <x v="0"/>
    <x v="0"/>
    <n v="58000078"/>
    <s v="TRENTIN Gouda Scheiben 150g"/>
    <d v="2021-08-26T00:00:00"/>
    <x v="0"/>
    <n v="7000119520"/>
    <n v="256"/>
    <x v="2"/>
    <x v="1"/>
    <n v="422.4"/>
    <n v="6.9139999999999997"/>
    <n v="1769.9839999999999"/>
    <x v="2"/>
    <x v="1"/>
    <s v="Linie 1"/>
    <n v="5001"/>
    <x v="0"/>
    <x v="0"/>
    <x v="1"/>
    <x v="0"/>
  </r>
  <r>
    <x v="0"/>
    <x v="0"/>
    <n v="58000079"/>
    <s v="Gouda Scheiben 150g"/>
    <d v="2021-08-26T00:00:00"/>
    <x v="0"/>
    <n v="7000119389"/>
    <n v="288"/>
    <x v="2"/>
    <x v="1"/>
    <n v="475.2"/>
    <n v="7.2394999999999996"/>
    <n v="2084.9760000000001"/>
    <x v="2"/>
    <x v="1"/>
    <s v="Linie 1"/>
    <n v="5001"/>
    <x v="0"/>
    <x v="0"/>
    <x v="1"/>
    <x v="0"/>
  </r>
  <r>
    <x v="0"/>
    <x v="0"/>
    <n v="58000079"/>
    <s v="Gouda Scheiben 150g"/>
    <d v="2021-08-26T00:00:00"/>
    <x v="0"/>
    <n v="7000119583"/>
    <n v="128"/>
    <x v="2"/>
    <x v="1"/>
    <n v="211.2"/>
    <n v="7.2394999999999996"/>
    <n v="926.65599999999995"/>
    <x v="2"/>
    <x v="1"/>
    <s v="Linie 1"/>
    <n v="5001"/>
    <x v="0"/>
    <x v="0"/>
    <x v="1"/>
    <x v="0"/>
  </r>
  <r>
    <x v="0"/>
    <x v="0"/>
    <n v="58000088"/>
    <s v="TRENTIN Emmentaler Scheiben 150g"/>
    <d v="2021-08-26T00:00:00"/>
    <x v="0"/>
    <n v="7000119521"/>
    <n v="263"/>
    <x v="2"/>
    <x v="1"/>
    <n v="433.95"/>
    <n v="7.9255000000000004"/>
    <n v="2084.4065000000001"/>
    <x v="2"/>
    <x v="1"/>
    <s v="Linie 1"/>
    <n v="5001"/>
    <x v="0"/>
    <x v="0"/>
    <x v="1"/>
    <x v="0"/>
  </r>
  <r>
    <x v="0"/>
    <x v="0"/>
    <n v="58000089"/>
    <s v="Emmentaler Scheiben 150g Jermi"/>
    <d v="2021-08-26T00:00:00"/>
    <x v="0"/>
    <n v="7000119390"/>
    <n v="288"/>
    <x v="2"/>
    <x v="1"/>
    <n v="475.2"/>
    <n v="8.4968000000000004"/>
    <n v="2447.0783999999999"/>
    <x v="2"/>
    <x v="1"/>
    <s v="Linie 1"/>
    <n v="5001"/>
    <x v="0"/>
    <x v="0"/>
    <x v="1"/>
    <x v="0"/>
  </r>
  <r>
    <x v="0"/>
    <x v="0"/>
    <n v="58000089"/>
    <s v="Emmentaler Scheiben 150g Jermi"/>
    <d v="2021-08-26T00:00:00"/>
    <x v="0"/>
    <n v="7000119584"/>
    <n v="128"/>
    <x v="2"/>
    <x v="1"/>
    <n v="211.2"/>
    <n v="8.4968000000000004"/>
    <n v="1087.5904"/>
    <x v="2"/>
    <x v="1"/>
    <s v="Linie 1"/>
    <n v="5001"/>
    <x v="0"/>
    <x v="0"/>
    <x v="1"/>
    <x v="0"/>
  </r>
  <r>
    <x v="0"/>
    <x v="0"/>
    <n v="58000098"/>
    <s v="TRENTIN Tilsiter Scheiben 150g"/>
    <d v="2021-08-26T00:00:00"/>
    <x v="0"/>
    <n v="7000119522"/>
    <n v="256"/>
    <x v="2"/>
    <x v="1"/>
    <n v="422.4"/>
    <n v="6.6920999999999999"/>
    <n v="1713.1776"/>
    <x v="2"/>
    <x v="1"/>
    <s v="Linie 1"/>
    <n v="5001"/>
    <x v="0"/>
    <x v="0"/>
    <x v="1"/>
    <x v="0"/>
  </r>
  <r>
    <x v="0"/>
    <x v="0"/>
    <n v="58000099"/>
    <s v="Tilsiter Scheiben 150g"/>
    <d v="2021-08-26T00:00:00"/>
    <x v="0"/>
    <n v="7000119391"/>
    <n v="298"/>
    <x v="2"/>
    <x v="1"/>
    <n v="491.7"/>
    <n v="7.2716000000000003"/>
    <n v="2166.9367999999999"/>
    <x v="2"/>
    <x v="1"/>
    <s v="Linie 1"/>
    <n v="5001"/>
    <x v="0"/>
    <x v="0"/>
    <x v="1"/>
    <x v="0"/>
  </r>
  <r>
    <x v="0"/>
    <x v="0"/>
    <n v="58000297"/>
    <s v="96 kt/pl Hofburger Gouda 400g MAO 54642"/>
    <d v="2021-08-26T00:00:00"/>
    <x v="0"/>
    <n v="7000117598"/>
    <n v="0"/>
    <x v="2"/>
    <x v="1"/>
    <n v="0"/>
    <n v="23.196100000000001"/>
    <n v="0"/>
    <x v="3"/>
    <x v="2"/>
    <s v="Linie 31"/>
    <n v="5031"/>
    <x v="0"/>
    <x v="0"/>
    <x v="1"/>
    <x v="0"/>
  </r>
  <r>
    <x v="0"/>
    <x v="0"/>
    <n v="58000299"/>
    <s v="96 kt/pl Hofburger Gouda 400g MAO 54639"/>
    <d v="2021-08-26T00:00:00"/>
    <x v="0"/>
    <n v="7000116623"/>
    <n v="704"/>
    <x v="2"/>
    <x v="1"/>
    <n v="4505.6000000000004"/>
    <n v="23.2029"/>
    <n v="16334.8416"/>
    <x v="3"/>
    <x v="2"/>
    <s v="Linie 31"/>
    <n v="5031"/>
    <x v="0"/>
    <x v="0"/>
    <x v="1"/>
    <x v="0"/>
  </r>
  <r>
    <x v="0"/>
    <x v="0"/>
    <n v="58000339"/>
    <s v="Cour di Malga Emmentaler Scheiben 150g"/>
    <d v="2021-08-26T00:00:00"/>
    <x v="0"/>
    <n v="7000119528"/>
    <n v="510"/>
    <x v="2"/>
    <x v="1"/>
    <n v="841.5"/>
    <n v="8.4527000000000001"/>
    <n v="4310.8770000000004"/>
    <x v="2"/>
    <x v="1"/>
    <s v="Linie 1"/>
    <n v="5001"/>
    <x v="0"/>
    <x v="0"/>
    <x v="1"/>
    <x v="0"/>
  </r>
  <r>
    <x v="0"/>
    <x v="0"/>
    <n v="58000380"/>
    <s v="Leckerrom Gouda in Scheiben 400g VLOG"/>
    <d v="2021-08-26T00:00:00"/>
    <x v="0"/>
    <n v="7000117600"/>
    <n v="2163"/>
    <x v="2"/>
    <x v="1"/>
    <n v="13843.2"/>
    <n v="22.732299999999999"/>
    <n v="49169.964899999999"/>
    <x v="3"/>
    <x v="2"/>
    <s v="Linie 31"/>
    <n v="5031"/>
    <x v="0"/>
    <x v="0"/>
    <x v="1"/>
    <x v="0"/>
  </r>
  <r>
    <x v="0"/>
    <x v="0"/>
    <n v="58000458"/>
    <s v="0787 GOUDA IN SCHEIBEN AN VLOG"/>
    <d v="2021-08-26T00:00:00"/>
    <x v="0"/>
    <n v="7000117601"/>
    <n v="1863"/>
    <x v="2"/>
    <x v="1"/>
    <n v="11923.2"/>
    <n v="22.589700000000001"/>
    <n v="42084.611100000002"/>
    <x v="3"/>
    <x v="2"/>
    <s v="Linie 31"/>
    <n v="5031"/>
    <x v="0"/>
    <x v="0"/>
    <x v="1"/>
    <x v="0"/>
  </r>
  <r>
    <x v="0"/>
    <x v="0"/>
    <n v="58000554"/>
    <s v="MILBONA Gouda Scheiben 400g"/>
    <d v="2021-08-26T00:00:00"/>
    <x v="0"/>
    <n v="7000117175"/>
    <n v="4937"/>
    <x v="2"/>
    <x v="1"/>
    <n v="47395.199999999997"/>
    <n v="34.187100000000001"/>
    <n v="168781.7127"/>
    <x v="3"/>
    <x v="2"/>
    <s v="Linie 31"/>
    <n v="5031"/>
    <x v="0"/>
    <x v="0"/>
    <x v="1"/>
    <x v="0"/>
  </r>
  <r>
    <x v="0"/>
    <x v="0"/>
    <n v="58000555"/>
    <s v="MILBONA Tilsiter Scheiben 400g VLOG"/>
    <d v="2021-08-26T00:00:00"/>
    <x v="0"/>
    <n v="7000117120"/>
    <n v="4032"/>
    <x v="2"/>
    <x v="1"/>
    <n v="38707.199999999997"/>
    <n v="33.995899999999999"/>
    <n v="137071.4688"/>
    <x v="3"/>
    <x v="2"/>
    <s v="Linie 30"/>
    <n v="5030"/>
    <x v="0"/>
    <x v="0"/>
    <x v="1"/>
    <x v="0"/>
  </r>
  <r>
    <x v="0"/>
    <x v="0"/>
    <n v="58000639"/>
    <s v="(F-CZ) Milbona, Gruyère 9x150g"/>
    <d v="2021-08-26T00:00:00"/>
    <x v="0"/>
    <n v="7000120118"/>
    <n v="102"/>
    <x v="2"/>
    <x v="2"/>
    <n v="137.69999999999999"/>
    <n v="14.490500000000001"/>
    <n v="1995.34185"/>
    <x v="4"/>
    <x v="3"/>
    <s v="Linie 23"/>
    <n v="5023"/>
    <x v="0"/>
    <x v="0"/>
    <x v="1"/>
    <x v="0"/>
  </r>
  <r>
    <x v="0"/>
    <x v="0"/>
    <n v="58000642"/>
    <s v="(P-CZ) Milbona Käsetheke, Appenzeller aus CH ca. 10x100g"/>
    <d v="2021-08-26T00:00:00"/>
    <x v="0"/>
    <n v="7000120120"/>
    <n v="34"/>
    <x v="2"/>
    <x v="2"/>
    <n v="34"/>
    <n v="12.270899999999999"/>
    <n v="417.2106"/>
    <x v="4"/>
    <x v="3"/>
    <s v="Linie 23"/>
    <n v="5023"/>
    <x v="0"/>
    <x v="0"/>
    <x v="1"/>
    <x v="0"/>
  </r>
  <r>
    <x v="0"/>
    <x v="0"/>
    <n v="58000658"/>
    <s v="(F-HU) MILBONA, Gruyère 9x150g"/>
    <d v="2021-08-26T00:00:00"/>
    <x v="0"/>
    <n v="7000120122"/>
    <n v="272"/>
    <x v="2"/>
    <x v="2"/>
    <n v="367.2"/>
    <n v="14.4938"/>
    <n v="5322.1233599999996"/>
    <x v="4"/>
    <x v="3"/>
    <s v="Linie 23"/>
    <n v="5023"/>
    <x v="0"/>
    <x v="0"/>
    <x v="1"/>
    <x v="0"/>
  </r>
  <r>
    <x v="0"/>
    <x v="0"/>
    <n v="58000671"/>
    <s v="(F-HR) MILBONA Käsetheke, Gruyère 9x150g"/>
    <d v="2021-08-26T00:00:00"/>
    <x v="0"/>
    <n v="7000120124"/>
    <n v="34"/>
    <x v="2"/>
    <x v="2"/>
    <n v="45.9"/>
    <n v="14.490500000000001"/>
    <n v="665.11395000000005"/>
    <x v="4"/>
    <x v="3"/>
    <s v="Linie 23"/>
    <n v="5023"/>
    <x v="0"/>
    <x v="0"/>
    <x v="1"/>
    <x v="0"/>
  </r>
  <r>
    <x v="0"/>
    <x v="0"/>
    <n v="58000683"/>
    <s v="(F-SI) Milbona Käsetheke, Gruyère AOP Réserve 9x150g"/>
    <d v="2021-08-26T00:00:00"/>
    <x v="0"/>
    <n v="7000120125"/>
    <n v="68"/>
    <x v="2"/>
    <x v="2"/>
    <n v="91.8"/>
    <n v="14.491199999999999"/>
    <n v="1330.29216"/>
    <x v="4"/>
    <x v="3"/>
    <s v="Linie 23"/>
    <n v="5023"/>
    <x v="0"/>
    <x v="0"/>
    <x v="1"/>
    <x v="0"/>
  </r>
  <r>
    <x v="0"/>
    <x v="0"/>
    <n v="58000685"/>
    <s v="(AH-SI) MILBONA Käsetheke, Whisky &amp; Nut 9x110 g"/>
    <d v="2021-08-26T00:00:00"/>
    <x v="0"/>
    <n v="7000120008"/>
    <n v="68"/>
    <x v="2"/>
    <x v="2"/>
    <n v="67.319999999999993"/>
    <n v="7.5054999999999996"/>
    <n v="505.27026000000001"/>
    <x v="4"/>
    <x v="3"/>
    <s v="Linie 21"/>
    <n v="5021"/>
    <x v="0"/>
    <x v="0"/>
    <x v="1"/>
    <x v="0"/>
  </r>
  <r>
    <x v="0"/>
    <x v="0"/>
    <n v="58000697"/>
    <s v="(F-SE) MILBONA, Gruyère 9x150g"/>
    <d v="2021-08-26T00:00:00"/>
    <x v="0"/>
    <n v="7000120128"/>
    <n v="68"/>
    <x v="2"/>
    <x v="2"/>
    <n v="91.8"/>
    <n v="14.4877"/>
    <n v="1329.9708599999999"/>
    <x v="4"/>
    <x v="3"/>
    <s v="Linie 23"/>
    <n v="5023"/>
    <x v="0"/>
    <x v="0"/>
    <x v="1"/>
    <x v="0"/>
  </r>
  <r>
    <x v="0"/>
    <x v="0"/>
    <n v="58000703"/>
    <s v="(I-FI) Milbona, BluFou 10x110g"/>
    <d v="2021-08-26T00:00:00"/>
    <x v="0"/>
    <n v="7000119974"/>
    <n v="408"/>
    <x v="2"/>
    <x v="2"/>
    <n v="448.8"/>
    <n v="6.5829000000000004"/>
    <n v="2954.4055199999998"/>
    <x v="4"/>
    <x v="3"/>
    <s v="Linie 20"/>
    <n v="5020"/>
    <x v="0"/>
    <x v="0"/>
    <x v="1"/>
    <x v="0"/>
  </r>
  <r>
    <x v="0"/>
    <x v="0"/>
    <n v="58000708"/>
    <s v="(V-FI) Milbona, Tiroler Adler 9x110 g"/>
    <d v="2021-08-26T00:00:00"/>
    <x v="0"/>
    <n v="7000120130"/>
    <n v="102"/>
    <x v="2"/>
    <x v="2"/>
    <n v="100.98"/>
    <n v="7.7413999999999996"/>
    <n v="781.72657200000003"/>
    <x v="4"/>
    <x v="3"/>
    <s v="Linie 23"/>
    <n v="5023"/>
    <x v="0"/>
    <x v="0"/>
    <x v="1"/>
    <x v="0"/>
  </r>
  <r>
    <x v="0"/>
    <x v="0"/>
    <n v="58000716"/>
    <s v="(I-DK) Milbona, BluFou 10x110g"/>
    <d v="2021-08-26T00:00:00"/>
    <x v="0"/>
    <n v="7000120236"/>
    <n v="68"/>
    <x v="2"/>
    <x v="2"/>
    <n v="74.8"/>
    <n v="6.5819999999999999"/>
    <n v="492.33359999999999"/>
    <x v="4"/>
    <x v="3"/>
    <s v="Linie 20"/>
    <n v="5020"/>
    <x v="0"/>
    <x v="0"/>
    <x v="1"/>
    <x v="0"/>
  </r>
  <r>
    <x v="0"/>
    <x v="0"/>
    <n v="58000730"/>
    <s v="(I-PT) Milbona, BluFou 10x110g"/>
    <d v="2021-08-26T00:00:00"/>
    <x v="0"/>
    <n v="7000120238"/>
    <n v="204"/>
    <x v="2"/>
    <x v="2"/>
    <n v="224.4"/>
    <n v="6.5758000000000001"/>
    <n v="1475.60952"/>
    <x v="4"/>
    <x v="3"/>
    <s v="Linie 20"/>
    <n v="5020"/>
    <x v="0"/>
    <x v="0"/>
    <x v="1"/>
    <x v="0"/>
  </r>
  <r>
    <x v="0"/>
    <x v="0"/>
    <n v="58000731"/>
    <s v="(D-PT) Milbona, Unser Blütenkäse 10x100 g"/>
    <d v="2021-08-26T00:00:00"/>
    <x v="0"/>
    <n v="7000120099"/>
    <n v="408"/>
    <x v="2"/>
    <x v="2"/>
    <n v="408"/>
    <n v="9.4652999999999992"/>
    <n v="3861.8424"/>
    <x v="4"/>
    <x v="3"/>
    <s v="Linie 22"/>
    <n v="5022"/>
    <x v="0"/>
    <x v="0"/>
    <x v="1"/>
    <x v="0"/>
  </r>
  <r>
    <x v="0"/>
    <x v="0"/>
    <n v="58000736"/>
    <s v="(F-PT) Milbona, Gruyère 9x150 g"/>
    <d v="2021-08-26T00:00:00"/>
    <x v="0"/>
    <n v="7000120135"/>
    <n v="204"/>
    <x v="2"/>
    <x v="2"/>
    <n v="275.39999999999998"/>
    <n v="14.4909"/>
    <n v="3990.7938600000002"/>
    <x v="4"/>
    <x v="3"/>
    <s v="Linie 23"/>
    <n v="5023"/>
    <x v="0"/>
    <x v="0"/>
    <x v="1"/>
    <x v="0"/>
  </r>
  <r>
    <x v="0"/>
    <x v="0"/>
    <n v="58000739"/>
    <s v="(X-PT) Milbona, Scharfer Paul 8x150g"/>
    <d v="2021-08-26T00:00:00"/>
    <x v="0"/>
    <n v="7000120100"/>
    <n v="204"/>
    <x v="2"/>
    <x v="2"/>
    <n v="244.8"/>
    <n v="7.6052999999999997"/>
    <n v="1861.7774400000001"/>
    <x v="4"/>
    <x v="3"/>
    <s v="Linie 22"/>
    <n v="5022"/>
    <x v="0"/>
    <x v="0"/>
    <x v="1"/>
    <x v="0"/>
  </r>
  <r>
    <x v="0"/>
    <x v="0"/>
    <n v="58000740"/>
    <s v="(AH-PT) MILBONA, Whisky &amp; Nut 9x110g"/>
    <d v="2021-08-26T00:00:00"/>
    <x v="0"/>
    <n v="7000120013"/>
    <n v="204"/>
    <x v="2"/>
    <x v="2"/>
    <n v="201.96"/>
    <n v="7.5030000000000001"/>
    <n v="1515.3058799999999"/>
    <x v="4"/>
    <x v="3"/>
    <s v="Linie 21"/>
    <n v="5021"/>
    <x v="0"/>
    <x v="0"/>
    <x v="1"/>
    <x v="0"/>
  </r>
  <r>
    <x v="0"/>
    <x v="0"/>
    <n v="58000741"/>
    <s v="(R-PT) Milbona, Roviner 8x125 g"/>
    <d v="2021-08-26T00:00:00"/>
    <x v="0"/>
    <n v="7000120137"/>
    <n v="204"/>
    <x v="2"/>
    <x v="2"/>
    <n v="204"/>
    <n v="6.6139999999999999"/>
    <n v="1349.2560000000001"/>
    <x v="4"/>
    <x v="3"/>
    <s v="Linie 21"/>
    <n v="5021"/>
    <x v="0"/>
    <x v="0"/>
    <x v="1"/>
    <x v="0"/>
  </r>
  <r>
    <x v="0"/>
    <x v="0"/>
    <n v="58000747"/>
    <s v="(F-IE)-Milbona Käsetheke, Gruyère AOP Réserve 9x150 g"/>
    <d v="2021-08-26T00:00:00"/>
    <x v="0"/>
    <n v="7000120139"/>
    <n v="204"/>
    <x v="2"/>
    <x v="2"/>
    <n v="275.39999999999998"/>
    <n v="14.490500000000001"/>
    <n v="3990.6837"/>
    <x v="4"/>
    <x v="3"/>
    <s v="Linie 23"/>
    <n v="5023"/>
    <x v="0"/>
    <x v="0"/>
    <x v="1"/>
    <x v="0"/>
  </r>
  <r>
    <x v="0"/>
    <x v="0"/>
    <n v="58000749"/>
    <s v="(P-IE) Milbona Käsetheke, Appenzeller aus CH 10x100 g"/>
    <d v="2021-08-26T00:00:00"/>
    <x v="0"/>
    <n v="7000120141"/>
    <n v="340"/>
    <x v="2"/>
    <x v="2"/>
    <n v="340"/>
    <n v="12.2601"/>
    <n v="4168.4340000000002"/>
    <x v="4"/>
    <x v="3"/>
    <s v="Linie 23"/>
    <n v="5023"/>
    <x v="0"/>
    <x v="0"/>
    <x v="1"/>
    <x v="0"/>
  </r>
  <r>
    <x v="0"/>
    <x v="0"/>
    <n v="58000753"/>
    <s v="(I-AT) Meine Käserei, BluFou 10x110g"/>
    <d v="2021-08-26T00:00:00"/>
    <x v="0"/>
    <n v="7000119977"/>
    <n v="238"/>
    <x v="2"/>
    <x v="2"/>
    <n v="261.8"/>
    <n v="6.5780000000000003"/>
    <n v="1722.1204"/>
    <x v="4"/>
    <x v="3"/>
    <s v="Linie 20"/>
    <n v="5020"/>
    <x v="0"/>
    <x v="0"/>
    <x v="1"/>
    <x v="0"/>
  </r>
  <r>
    <x v="0"/>
    <x v="0"/>
    <n v="58000760"/>
    <s v="(V-AT) Meine Käserei, Tiroler Adler 9x110g"/>
    <d v="2021-08-26T00:00:00"/>
    <x v="0"/>
    <n v="7000120143"/>
    <n v="136"/>
    <x v="2"/>
    <x v="2"/>
    <n v="134.63999999999999"/>
    <n v="7.7198000000000002"/>
    <n v="1039.3938720000001"/>
    <x v="4"/>
    <x v="3"/>
    <s v="Linie 23"/>
    <n v="5023"/>
    <x v="0"/>
    <x v="0"/>
    <x v="1"/>
    <x v="0"/>
  </r>
  <r>
    <x v="0"/>
    <x v="0"/>
    <n v="58000761"/>
    <s v="(F-AT) Meine Käserei, Gruyère 9x150g"/>
    <d v="2021-08-26T00:00:00"/>
    <x v="0"/>
    <n v="7000120144"/>
    <n v="136"/>
    <x v="2"/>
    <x v="2"/>
    <n v="183.6"/>
    <n v="14.4718"/>
    <n v="2657.0224800000001"/>
    <x v="4"/>
    <x v="3"/>
    <s v="Linie 23"/>
    <n v="5023"/>
    <x v="0"/>
    <x v="0"/>
    <x v="1"/>
    <x v="0"/>
  </r>
  <r>
    <x v="0"/>
    <x v="0"/>
    <n v="58000765"/>
    <s v="(X-AT) Meine Käserei, Scharfer Paul 8x150g"/>
    <d v="2021-08-26T00:00:00"/>
    <x v="0"/>
    <n v="7000120101"/>
    <n v="102"/>
    <x v="2"/>
    <x v="2"/>
    <n v="122.4"/>
    <n v="7.6036000000000001"/>
    <n v="930.68064000000004"/>
    <x v="4"/>
    <x v="3"/>
    <s v="Linie 22"/>
    <n v="5022"/>
    <x v="0"/>
    <x v="0"/>
    <x v="1"/>
    <x v="0"/>
  </r>
  <r>
    <x v="0"/>
    <x v="0"/>
    <n v="58000774"/>
    <s v="(I-GR) Milbona, BluFou 10x110 g"/>
    <d v="2021-08-26T00:00:00"/>
    <x v="0"/>
    <n v="7000119979"/>
    <n v="136"/>
    <x v="2"/>
    <x v="2"/>
    <n v="149.6"/>
    <n v="6.5792000000000002"/>
    <n v="984.24832000000004"/>
    <x v="4"/>
    <x v="3"/>
    <s v="Linie 20"/>
    <n v="5020"/>
    <x v="0"/>
    <x v="0"/>
    <x v="1"/>
    <x v="0"/>
  </r>
  <r>
    <x v="0"/>
    <x v="0"/>
    <n v="58000774"/>
    <s v="(I-GR) Milbona, BluFou 10x110 g"/>
    <d v="2021-08-26T00:00:00"/>
    <x v="0"/>
    <n v="7000120239"/>
    <n v="68"/>
    <x v="2"/>
    <x v="2"/>
    <n v="74.8"/>
    <n v="6.5792000000000002"/>
    <n v="492.12416000000002"/>
    <x v="4"/>
    <x v="3"/>
    <s v="Linie 20"/>
    <n v="5020"/>
    <x v="0"/>
    <x v="0"/>
    <x v="1"/>
    <x v="0"/>
  </r>
  <r>
    <x v="0"/>
    <x v="0"/>
    <n v="58000780"/>
    <s v="(AH-GR) Milbona, Whisky &amp; Nut 9x110g"/>
    <d v="2021-08-26T00:00:00"/>
    <x v="0"/>
    <n v="7000120018"/>
    <n v="68"/>
    <x v="2"/>
    <x v="2"/>
    <n v="67.319999999999993"/>
    <n v="7.5030000000000001"/>
    <n v="505.10196000000002"/>
    <x v="4"/>
    <x v="3"/>
    <s v="Linie 21"/>
    <n v="5021"/>
    <x v="0"/>
    <x v="0"/>
    <x v="1"/>
    <x v="0"/>
  </r>
  <r>
    <x v="0"/>
    <x v="0"/>
    <n v="58000835"/>
    <s v="(V) Meine Käserei, Tiroler Adler 9x110g"/>
    <d v="2021-08-26T00:00:00"/>
    <x v="0"/>
    <n v="7000120149"/>
    <n v="340"/>
    <x v="2"/>
    <x v="2"/>
    <n v="336.6"/>
    <n v="7.7157999999999998"/>
    <n v="2597.1382800000001"/>
    <x v="4"/>
    <x v="3"/>
    <s v="Linie 23"/>
    <n v="5023"/>
    <x v="0"/>
    <x v="0"/>
    <x v="1"/>
    <x v="0"/>
  </r>
  <r>
    <x v="0"/>
    <x v="0"/>
    <n v="58000841"/>
    <s v="(J) Meine Käserei, Reblochon 9x120g"/>
    <d v="2021-08-26T00:00:00"/>
    <x v="0"/>
    <n v="7000120188"/>
    <n v="1615"/>
    <x v="2"/>
    <x v="2"/>
    <n v="1744.2"/>
    <n v="9.9016000000000002"/>
    <n v="17270.370719999999"/>
    <x v="4"/>
    <x v="3"/>
    <s v="Linie 29"/>
    <n v="5029"/>
    <x v="0"/>
    <x v="0"/>
    <x v="1"/>
    <x v="0"/>
  </r>
  <r>
    <x v="0"/>
    <x v="0"/>
    <n v="58000859"/>
    <s v="(I-NL) Milbona, BluFou 10x110g"/>
    <d v="2021-08-26T00:00:00"/>
    <x v="0"/>
    <n v="7000120240"/>
    <n v="374"/>
    <x v="2"/>
    <x v="2"/>
    <n v="411.4"/>
    <n v="6.5780000000000003"/>
    <n v="2706.1891999999998"/>
    <x v="4"/>
    <x v="3"/>
    <s v="Linie 20"/>
    <n v="5020"/>
    <x v="0"/>
    <x v="0"/>
    <x v="1"/>
    <x v="0"/>
  </r>
  <r>
    <x v="0"/>
    <x v="0"/>
    <n v="58000873"/>
    <s v="Meine Käserei Käsevielfalt 200g"/>
    <d v="2021-08-26T00:00:00"/>
    <x v="0"/>
    <n v="7000119193"/>
    <n v="701"/>
    <x v="2"/>
    <x v="1"/>
    <n v="1402"/>
    <n v="13.468500000000001"/>
    <n v="9441.4184999999998"/>
    <x v="1"/>
    <x v="1"/>
    <s v="Linie 33"/>
    <n v="5033"/>
    <x v="0"/>
    <x v="0"/>
    <x v="1"/>
    <x v="0"/>
  </r>
  <r>
    <x v="0"/>
    <x v="0"/>
    <n v="58000884"/>
    <s v="(F-IT) Milbona Käsetheke, Gruyère AOP Réserve ca. 9x150g"/>
    <d v="2021-08-26T00:00:00"/>
    <x v="0"/>
    <n v="7000120156"/>
    <n v="476"/>
    <x v="2"/>
    <x v="2"/>
    <n v="642.6"/>
    <n v="14.4894"/>
    <n v="9310.8884400000006"/>
    <x v="4"/>
    <x v="3"/>
    <s v="Linie 23"/>
    <n v="5023"/>
    <x v="0"/>
    <x v="0"/>
    <x v="1"/>
    <x v="0"/>
  </r>
  <r>
    <x v="0"/>
    <x v="0"/>
    <n v="58000885"/>
    <s v="(I-IT) Milbona Käsetheke BluFou aus AT ca. 10x110g"/>
    <d v="2021-08-26T00:00:00"/>
    <x v="0"/>
    <n v="7000120242"/>
    <n v="68"/>
    <x v="2"/>
    <x v="2"/>
    <n v="74.8"/>
    <n v="6.5925000000000002"/>
    <n v="493.11900000000003"/>
    <x v="4"/>
    <x v="3"/>
    <s v="Linie 20"/>
    <n v="5020"/>
    <x v="0"/>
    <x v="0"/>
    <x v="1"/>
    <x v="0"/>
  </r>
  <r>
    <x v="0"/>
    <x v="0"/>
    <n v="58000891"/>
    <s v="(F-ES) MILBONA, Gruyère 9x150g"/>
    <d v="2021-08-26T00:00:00"/>
    <x v="0"/>
    <n v="7000120158"/>
    <n v="816"/>
    <x v="2"/>
    <x v="2"/>
    <n v="1101.5999999999999"/>
    <n v="14.4916"/>
    <n v="15963.94656"/>
    <x v="4"/>
    <x v="3"/>
    <s v="Linie 23"/>
    <n v="5023"/>
    <x v="0"/>
    <x v="0"/>
    <x v="1"/>
    <x v="0"/>
  </r>
  <r>
    <x v="0"/>
    <x v="0"/>
    <n v="58000893"/>
    <s v="(I-ES) MILBONA, BluFou 10x110g"/>
    <d v="2021-08-26T00:00:00"/>
    <x v="0"/>
    <n v="7000119986"/>
    <n v="1088"/>
    <x v="2"/>
    <x v="2"/>
    <n v="1196.8"/>
    <n v="6.5758000000000001"/>
    <n v="7869.9174400000002"/>
    <x v="4"/>
    <x v="3"/>
    <s v="Linie 20"/>
    <n v="5020"/>
    <x v="0"/>
    <x v="0"/>
    <x v="1"/>
    <x v="0"/>
  </r>
  <r>
    <x v="0"/>
    <x v="0"/>
    <n v="58000896"/>
    <s v="(AH-ES) MILBONA, Whisky &amp; Nut 9x110g"/>
    <d v="2021-08-26T00:00:00"/>
    <x v="0"/>
    <n v="7000120022"/>
    <n v="884"/>
    <x v="2"/>
    <x v="2"/>
    <n v="875.16"/>
    <n v="7.5039999999999996"/>
    <n v="6567.20064"/>
    <x v="4"/>
    <x v="3"/>
    <s v="Linie 21"/>
    <n v="5021"/>
    <x v="0"/>
    <x v="0"/>
    <x v="1"/>
    <x v="0"/>
  </r>
  <r>
    <x v="0"/>
    <x v="0"/>
    <n v="58000904"/>
    <s v="(AH-NL) MILBONA, Whisky &amp; Nut 9x110g"/>
    <d v="2021-08-26T00:00:00"/>
    <x v="0"/>
    <n v="7000120024"/>
    <n v="170"/>
    <x v="2"/>
    <x v="2"/>
    <n v="168.3"/>
    <n v="7.5054999999999996"/>
    <n v="1263.1756499999999"/>
    <x v="4"/>
    <x v="3"/>
    <s v="Linie 21"/>
    <n v="5021"/>
    <x v="0"/>
    <x v="0"/>
    <x v="1"/>
    <x v="0"/>
  </r>
  <r>
    <x v="0"/>
    <x v="0"/>
    <n v="58000906"/>
    <s v="(AH-HU) MILBONA, Whisky &amp; Nut 9x110g"/>
    <d v="2021-08-26T00:00:00"/>
    <x v="0"/>
    <n v="7000120025"/>
    <n v="204"/>
    <x v="2"/>
    <x v="2"/>
    <n v="201.96"/>
    <n v="7.5088999999999997"/>
    <n v="1516.4974440000001"/>
    <x v="4"/>
    <x v="3"/>
    <s v="Linie 21"/>
    <n v="5021"/>
    <x v="0"/>
    <x v="0"/>
    <x v="1"/>
    <x v="0"/>
  </r>
  <r>
    <x v="0"/>
    <x v="0"/>
    <n v="58000907"/>
    <s v="(AH-AT) Meine Käserei, Whisky &amp; Nut 9x110g"/>
    <d v="2021-08-26T00:00:00"/>
    <x v="0"/>
    <n v="7000120026"/>
    <n v="204"/>
    <x v="2"/>
    <x v="2"/>
    <n v="201.96"/>
    <n v="7.5054999999999996"/>
    <n v="1515.81078"/>
    <x v="4"/>
    <x v="3"/>
    <s v="Linie 21"/>
    <n v="5021"/>
    <x v="0"/>
    <x v="0"/>
    <x v="1"/>
    <x v="0"/>
  </r>
  <r>
    <x v="0"/>
    <x v="0"/>
    <n v="58000908"/>
    <s v="(AH-CZ) MILBONA, Whisky &amp; Nut 9x110g"/>
    <d v="2021-08-26T00:00:00"/>
    <x v="0"/>
    <n v="7000120027"/>
    <n v="238"/>
    <x v="2"/>
    <x v="2"/>
    <n v="235.62"/>
    <n v="7.5054999999999996"/>
    <n v="1768.4459099999999"/>
    <x v="4"/>
    <x v="3"/>
    <s v="Linie 21"/>
    <n v="5021"/>
    <x v="0"/>
    <x v="0"/>
    <x v="1"/>
    <x v="0"/>
  </r>
  <r>
    <x v="0"/>
    <x v="0"/>
    <n v="58000910"/>
    <s v="(F-PL) MILBONA, Gruyère 9x150g"/>
    <d v="2021-08-26T00:00:00"/>
    <x v="0"/>
    <n v="7000120161"/>
    <n v="1768"/>
    <x v="2"/>
    <x v="2"/>
    <n v="2386.8000000000002"/>
    <n v="14.4887"/>
    <n v="34581.629159999997"/>
    <x v="4"/>
    <x v="3"/>
    <s v="Linie 23"/>
    <n v="5023"/>
    <x v="0"/>
    <x v="0"/>
    <x v="1"/>
    <x v="0"/>
  </r>
  <r>
    <x v="0"/>
    <x v="0"/>
    <n v="58000928"/>
    <s v="(Q-AT) Meine Käserei, Rotweinkäse 9x110g"/>
    <d v="2021-08-26T00:00:00"/>
    <x v="0"/>
    <n v="7000120030"/>
    <n v="136"/>
    <x v="2"/>
    <x v="2"/>
    <n v="134.63999999999999"/>
    <n v="7.3989000000000003"/>
    <n v="996.18789600000002"/>
    <x v="4"/>
    <x v="3"/>
    <s v="Linie 21"/>
    <n v="5021"/>
    <x v="0"/>
    <x v="0"/>
    <x v="1"/>
    <x v="0"/>
  </r>
  <r>
    <x v="0"/>
    <x v="0"/>
    <n v="58000931"/>
    <s v="(Q-FI) Milbona Käsetheke, Rotweinkäse aus AT ca. 110g"/>
    <d v="2021-08-26T00:00:00"/>
    <x v="0"/>
    <n v="7000120032"/>
    <n v="136"/>
    <x v="2"/>
    <x v="2"/>
    <n v="134.63999999999999"/>
    <n v="7.4097"/>
    <n v="997.64200800000003"/>
    <x v="4"/>
    <x v="3"/>
    <s v="Linie 21"/>
    <n v="5021"/>
    <x v="0"/>
    <x v="0"/>
    <x v="1"/>
    <x v="0"/>
  </r>
  <r>
    <x v="0"/>
    <x v="0"/>
    <n v="58000940"/>
    <s v="(I-CY) Milbona Käsetheke, BluFou aus AT 10x110g"/>
    <d v="2021-08-26T00:00:00"/>
    <x v="0"/>
    <n v="7000119988"/>
    <n v="34"/>
    <x v="2"/>
    <x v="2"/>
    <n v="37.4"/>
    <n v="6.5814000000000004"/>
    <n v="246.14436000000001"/>
    <x v="4"/>
    <x v="3"/>
    <s v="Linie 20"/>
    <n v="5020"/>
    <x v="0"/>
    <x v="0"/>
    <x v="1"/>
    <x v="0"/>
  </r>
  <r>
    <x v="0"/>
    <x v="0"/>
    <n v="58000944"/>
    <s v="(V-CY) Milbona Käsetheke, Tiroler Adler 9x110g"/>
    <d v="2021-08-26T00:00:00"/>
    <x v="0"/>
    <n v="7000120162"/>
    <n v="34"/>
    <x v="2"/>
    <x v="2"/>
    <n v="33.659999999999997"/>
    <n v="7.7423999999999999"/>
    <n v="260.60918400000003"/>
    <x v="4"/>
    <x v="3"/>
    <s v="Linie 23"/>
    <n v="5023"/>
    <x v="0"/>
    <x v="0"/>
    <x v="1"/>
    <x v="0"/>
  </r>
  <r>
    <x v="0"/>
    <x v="0"/>
    <n v="58000947"/>
    <s v="(I-RO) MILBONA Käsetheke, BluFou aus AT ca. 10x110g"/>
    <d v="2021-08-26T00:00:00"/>
    <x v="0"/>
    <n v="7000119989"/>
    <n v="204"/>
    <x v="2"/>
    <x v="2"/>
    <n v="224.4"/>
    <n v="6.5768000000000004"/>
    <n v="1475.83392"/>
    <x v="4"/>
    <x v="3"/>
    <s v="Linie 20"/>
    <n v="5020"/>
    <x v="0"/>
    <x v="0"/>
    <x v="1"/>
    <x v="0"/>
  </r>
  <r>
    <x v="0"/>
    <x v="0"/>
    <n v="58000947"/>
    <s v="(I-RO) MILBONA Käsetheke, BluFou aus AT ca. 10x110g"/>
    <d v="2021-08-26T00:00:00"/>
    <x v="0"/>
    <n v="7000120246"/>
    <n v="272"/>
    <x v="2"/>
    <x v="2"/>
    <n v="299.2"/>
    <n v="6.5768000000000004"/>
    <n v="1967.77856"/>
    <x v="4"/>
    <x v="3"/>
    <s v="Linie 20"/>
    <n v="5020"/>
    <x v="0"/>
    <x v="0"/>
    <x v="1"/>
    <x v="0"/>
  </r>
  <r>
    <x v="0"/>
    <x v="0"/>
    <n v="58000955"/>
    <s v="(X-RO) Milbona Käsetheke, Scharfer Paul aus DE 8x150g"/>
    <d v="2021-08-26T00:00:00"/>
    <x v="0"/>
    <n v="7000120104"/>
    <n v="68"/>
    <x v="2"/>
    <x v="2"/>
    <n v="81.599999999999994"/>
    <n v="7.6059999999999999"/>
    <n v="620.64959999999996"/>
    <x v="4"/>
    <x v="3"/>
    <s v="Linie 22"/>
    <n v="5022"/>
    <x v="0"/>
    <x v="0"/>
    <x v="1"/>
    <x v="0"/>
  </r>
  <r>
    <x v="0"/>
    <x v="0"/>
    <n v="58000960"/>
    <s v="(I-LT) MILBONA Käsetheke, BluFou aus DE ca. 10x110g"/>
    <d v="2021-08-26T00:00:00"/>
    <x v="0"/>
    <n v="7000119990"/>
    <n v="136"/>
    <x v="2"/>
    <x v="2"/>
    <n v="149.6"/>
    <n v="6.5747999999999998"/>
    <n v="983.59007999999994"/>
    <x v="4"/>
    <x v="3"/>
    <s v="Linie 20"/>
    <n v="5020"/>
    <x v="0"/>
    <x v="0"/>
    <x v="1"/>
    <x v="0"/>
  </r>
  <r>
    <x v="0"/>
    <x v="0"/>
    <n v="58000964"/>
    <s v="(R-LT) Milbona Käsetheke, Roviner aus DE 8x125 g"/>
    <d v="2021-08-26T00:00:00"/>
    <x v="0"/>
    <n v="7000120165"/>
    <n v="204"/>
    <x v="2"/>
    <x v="2"/>
    <n v="204"/>
    <n v="6.6166"/>
    <n v="1349.7864"/>
    <x v="4"/>
    <x v="3"/>
    <s v="Linie 21"/>
    <n v="5021"/>
    <x v="0"/>
    <x v="0"/>
    <x v="1"/>
    <x v="0"/>
  </r>
  <r>
    <x v="0"/>
    <x v="0"/>
    <n v="58000971"/>
    <s v="(I-CH) Milbona Käsetheke, BluFou aus AT 10x110 g"/>
    <d v="2021-08-26T00:00:00"/>
    <x v="0"/>
    <n v="7000119991"/>
    <n v="136"/>
    <x v="2"/>
    <x v="2"/>
    <n v="149.6"/>
    <n v="6.6104000000000003"/>
    <n v="988.91584"/>
    <x v="4"/>
    <x v="3"/>
    <s v="Linie 20"/>
    <n v="5020"/>
    <x v="0"/>
    <x v="0"/>
    <x v="1"/>
    <x v="0"/>
  </r>
  <r>
    <x v="0"/>
    <x v="0"/>
    <n v="58000971"/>
    <s v="(I-CH) Milbona Käsetheke, BluFou aus AT 10x110 g"/>
    <d v="2021-08-26T00:00:00"/>
    <x v="0"/>
    <n v="7000120247"/>
    <n v="68"/>
    <x v="2"/>
    <x v="2"/>
    <n v="74.8"/>
    <n v="6.6104000000000003"/>
    <n v="494.45792"/>
    <x v="4"/>
    <x v="3"/>
    <s v="Linie 20"/>
    <n v="5020"/>
    <x v="0"/>
    <x v="0"/>
    <x v="1"/>
    <x v="0"/>
  </r>
  <r>
    <x v="0"/>
    <x v="0"/>
    <n v="58000974"/>
    <s v="(V-CH) Milbona, Tiroler Adler 9x110g"/>
    <d v="2021-08-26T00:00:00"/>
    <x v="0"/>
    <n v="7000120166"/>
    <n v="68"/>
    <x v="2"/>
    <x v="2"/>
    <n v="67.319999999999993"/>
    <n v="7.7737999999999996"/>
    <n v="523.33221600000002"/>
    <x v="4"/>
    <x v="3"/>
    <s v="Linie 23"/>
    <n v="5023"/>
    <x v="0"/>
    <x v="0"/>
    <x v="1"/>
    <x v="0"/>
  </r>
  <r>
    <x v="0"/>
    <x v="0"/>
    <n v="58000977"/>
    <s v="(AH-CH) Milbona, Käsetheke Whisky &amp; Nut 9x110g"/>
    <d v="2021-08-26T00:00:00"/>
    <x v="0"/>
    <n v="7000120039"/>
    <n v="136"/>
    <x v="2"/>
    <x v="2"/>
    <n v="134.63999999999999"/>
    <n v="7.5378999999999996"/>
    <n v="1014.902856"/>
    <x v="4"/>
    <x v="3"/>
    <s v="Linie 21"/>
    <n v="5021"/>
    <x v="0"/>
    <x v="0"/>
    <x v="1"/>
    <x v="0"/>
  </r>
  <r>
    <x v="0"/>
    <x v="0"/>
    <n v="58000984"/>
    <s v="(I-BG) Milbona Käsetheke, BluFou aus AT 10x110 g"/>
    <d v="2021-08-26T00:00:00"/>
    <x v="0"/>
    <n v="7000119992"/>
    <n v="340"/>
    <x v="2"/>
    <x v="2"/>
    <n v="374"/>
    <n v="6.5829000000000004"/>
    <n v="2462.0046000000002"/>
    <x v="4"/>
    <x v="3"/>
    <s v="Linie 20"/>
    <n v="5020"/>
    <x v="0"/>
    <x v="0"/>
    <x v="1"/>
    <x v="0"/>
  </r>
  <r>
    <x v="0"/>
    <x v="0"/>
    <n v="58000984"/>
    <s v="(I-BG) Milbona Käsetheke, BluFou aus AT 10x110 g"/>
    <d v="2021-08-26T00:00:00"/>
    <x v="0"/>
    <n v="7000120248"/>
    <n v="68"/>
    <x v="2"/>
    <x v="2"/>
    <n v="74.8"/>
    <n v="6.5829000000000004"/>
    <n v="492.40091999999999"/>
    <x v="4"/>
    <x v="3"/>
    <s v="Linie 20"/>
    <n v="5020"/>
    <x v="0"/>
    <x v="0"/>
    <x v="1"/>
    <x v="0"/>
  </r>
  <r>
    <x v="0"/>
    <x v="0"/>
    <n v="58000987"/>
    <s v="(Q-BG) Milbona Käsetheke, Rotweinkäse aus AT 9x110g"/>
    <d v="2021-08-26T00:00:00"/>
    <x v="0"/>
    <n v="7000120041"/>
    <n v="136"/>
    <x v="2"/>
    <x v="2"/>
    <n v="134.63999999999999"/>
    <n v="7.4116"/>
    <n v="997.89782400000001"/>
    <x v="4"/>
    <x v="3"/>
    <s v="Linie 21"/>
    <n v="5021"/>
    <x v="0"/>
    <x v="0"/>
    <x v="1"/>
    <x v="0"/>
  </r>
  <r>
    <x v="0"/>
    <x v="0"/>
    <n v="58000988"/>
    <s v="(R-BG) Milbona Käsetheke, Roviner aus DE 8x125 g"/>
    <d v="2021-08-26T00:00:00"/>
    <x v="0"/>
    <n v="7000120168"/>
    <n v="136"/>
    <x v="2"/>
    <x v="2"/>
    <n v="136"/>
    <n v="6.6181000000000001"/>
    <n v="900.0616"/>
    <x v="4"/>
    <x v="3"/>
    <s v="Linie 21"/>
    <n v="5021"/>
    <x v="0"/>
    <x v="0"/>
    <x v="1"/>
    <x v="0"/>
  </r>
  <r>
    <x v="0"/>
    <x v="0"/>
    <n v="58000992"/>
    <s v="(AH-BG) Milbona Käsetheke, Whisky &amp; Nut 9x110g"/>
    <d v="2021-08-26T00:00:00"/>
    <x v="0"/>
    <n v="7000120042"/>
    <n v="203"/>
    <x v="2"/>
    <x v="2"/>
    <n v="200.97"/>
    <n v="7.5073999999999996"/>
    <n v="1508.7621779999999"/>
    <x v="4"/>
    <x v="3"/>
    <s v="Linie 21"/>
    <n v="5021"/>
    <x v="0"/>
    <x v="0"/>
    <x v="1"/>
    <x v="0"/>
  </r>
  <r>
    <x v="0"/>
    <x v="0"/>
    <n v="58000996"/>
    <s v="(I-SK) Milbona Käsetheke, Blu Fou 10x110 g"/>
    <d v="2021-08-26T00:00:00"/>
    <x v="0"/>
    <n v="7000120249"/>
    <n v="68"/>
    <x v="2"/>
    <x v="2"/>
    <n v="74.8"/>
    <n v="6.5730000000000004"/>
    <n v="491.66039999999998"/>
    <x v="4"/>
    <x v="3"/>
    <s v="Linie 20"/>
    <n v="5020"/>
    <x v="0"/>
    <x v="0"/>
    <x v="1"/>
    <x v="0"/>
  </r>
  <r>
    <x v="0"/>
    <x v="0"/>
    <n v="58001001"/>
    <s v="(Q-SK) Milbona Käsetheke, Rotweinkäse 9x110 g"/>
    <d v="2021-08-26T00:00:00"/>
    <x v="0"/>
    <n v="7000120044"/>
    <n v="68"/>
    <x v="2"/>
    <x v="2"/>
    <n v="67.319999999999993"/>
    <n v="7.4090999999999996"/>
    <n v="498.78061200000002"/>
    <x v="4"/>
    <x v="3"/>
    <s v="Linie 21"/>
    <n v="5021"/>
    <x v="0"/>
    <x v="0"/>
    <x v="1"/>
    <x v="0"/>
  </r>
  <r>
    <x v="0"/>
    <x v="0"/>
    <n v="58001015"/>
    <s v="(I-HU) Milbona, Blu Fou 10x110g"/>
    <d v="2021-08-26T00:00:00"/>
    <x v="0"/>
    <n v="7000119995"/>
    <n v="476"/>
    <x v="2"/>
    <x v="2"/>
    <n v="523.6"/>
    <n v="6.5904999999999996"/>
    <n v="3450.7858000000001"/>
    <x v="4"/>
    <x v="3"/>
    <s v="Linie 20"/>
    <n v="5020"/>
    <x v="0"/>
    <x v="0"/>
    <x v="1"/>
    <x v="0"/>
  </r>
  <r>
    <x v="0"/>
    <x v="0"/>
    <n v="58001016"/>
    <s v="(A-AT) Meine Käserei, Heublumenkäse 9x110g"/>
    <d v="2021-08-26T00:00:00"/>
    <x v="0"/>
    <n v="7000120295"/>
    <n v="170"/>
    <x v="2"/>
    <x v="2"/>
    <n v="168.3"/>
    <n v="7.7843"/>
    <n v="1310.0976900000001"/>
    <x v="4"/>
    <x v="3"/>
    <s v="Linie 22"/>
    <n v="5022"/>
    <x v="0"/>
    <x v="0"/>
    <x v="1"/>
    <x v="0"/>
  </r>
  <r>
    <x v="0"/>
    <x v="0"/>
    <n v="58001029"/>
    <s v="(I-IE) Milbona Käsetheke, Blu-Fou 10x110g"/>
    <d v="2021-08-26T00:00:00"/>
    <x v="0"/>
    <n v="7000120251"/>
    <n v="68"/>
    <x v="2"/>
    <x v="2"/>
    <n v="74.8"/>
    <n v="6.5814000000000004"/>
    <n v="492.28872000000001"/>
    <x v="4"/>
    <x v="3"/>
    <s v="Linie 20"/>
    <n v="5020"/>
    <x v="0"/>
    <x v="0"/>
    <x v="1"/>
    <x v="0"/>
  </r>
  <r>
    <x v="0"/>
    <x v="0"/>
    <n v="58001035"/>
    <s v="(AH-LT) Milbona Käsetheke, Whisky &amp; Nut ca. 9x110g"/>
    <d v="2021-08-26T00:00:00"/>
    <x v="0"/>
    <n v="7000120053"/>
    <n v="136"/>
    <x v="2"/>
    <x v="2"/>
    <n v="134.63999999999999"/>
    <n v="7.5137999999999998"/>
    <n v="1011.658032"/>
    <x v="4"/>
    <x v="3"/>
    <s v="Linie 21"/>
    <n v="5021"/>
    <x v="0"/>
    <x v="0"/>
    <x v="1"/>
    <x v="0"/>
  </r>
  <r>
    <x v="0"/>
    <x v="0"/>
    <n v="58001043"/>
    <s v="(P-HR) Milbona Käsetheke, Appenzeller 10x100g"/>
    <d v="2021-08-26T00:00:00"/>
    <x v="0"/>
    <n v="7000120172"/>
    <n v="34"/>
    <x v="2"/>
    <x v="2"/>
    <n v="34"/>
    <n v="12.259"/>
    <n v="416.80599999999998"/>
    <x v="4"/>
    <x v="3"/>
    <s v="Linie 23"/>
    <n v="5023"/>
    <x v="0"/>
    <x v="0"/>
    <x v="1"/>
    <x v="0"/>
  </r>
  <r>
    <x v="0"/>
    <x v="0"/>
    <n v="58001048"/>
    <s v="(P-SI) Milbona Käsetheke, Appenzeller 10x100g"/>
    <d v="2021-08-26T00:00:00"/>
    <x v="0"/>
    <n v="7000120173"/>
    <n v="34"/>
    <x v="2"/>
    <x v="2"/>
    <n v="34"/>
    <n v="12.259"/>
    <n v="416.80599999999998"/>
    <x v="4"/>
    <x v="3"/>
    <s v="Linie 23"/>
    <n v="5023"/>
    <x v="0"/>
    <x v="0"/>
    <x v="1"/>
    <x v="0"/>
  </r>
  <r>
    <x v="0"/>
    <x v="0"/>
    <n v="58001049"/>
    <s v="(AH-RO) Milbona Käsetheke, Whisky &amp; Nut ca. 9x110g"/>
    <d v="2021-08-26T00:00:00"/>
    <x v="0"/>
    <n v="7000120057"/>
    <n v="68"/>
    <x v="2"/>
    <x v="2"/>
    <n v="67.319999999999993"/>
    <n v="7.5098000000000003"/>
    <n v="505.55973599999999"/>
    <x v="4"/>
    <x v="3"/>
    <s v="Linie 21"/>
    <n v="5021"/>
    <x v="0"/>
    <x v="0"/>
    <x v="1"/>
    <x v="0"/>
  </r>
  <r>
    <x v="0"/>
    <x v="0"/>
    <n v="58001051"/>
    <s v="(R-RO) Milbona Käsetheke, Roviner aus DE 8x125g"/>
    <d v="2021-08-26T00:00:00"/>
    <x v="0"/>
    <n v="7000120174"/>
    <n v="136"/>
    <x v="2"/>
    <x v="2"/>
    <n v="136"/>
    <n v="6.6139999999999999"/>
    <n v="899.50400000000002"/>
    <x v="4"/>
    <x v="3"/>
    <s v="Linie 21"/>
    <n v="5021"/>
    <x v="0"/>
    <x v="0"/>
    <x v="1"/>
    <x v="0"/>
  </r>
  <r>
    <x v="0"/>
    <x v="0"/>
    <n v="58001066"/>
    <s v="TRENTIN Pecorino Schreiben 11x120g"/>
    <d v="2021-08-26T00:00:00"/>
    <x v="0"/>
    <n v="7000119836"/>
    <n v="266"/>
    <x v="2"/>
    <x v="1"/>
    <n v="351.12"/>
    <n v="12.438700000000001"/>
    <n v="3308.6941999999999"/>
    <x v="2"/>
    <x v="1"/>
    <s v="Linie 1"/>
    <n v="5001"/>
    <x v="0"/>
    <x v="0"/>
    <x v="1"/>
    <x v="0"/>
  </r>
  <r>
    <x v="0"/>
    <x v="0"/>
    <n v="58001068"/>
    <s v="(P-PT) Milbona, Appenzeller 10x100g"/>
    <d v="2021-08-26T00:00:00"/>
    <x v="0"/>
    <n v="7000120175"/>
    <n v="136"/>
    <x v="2"/>
    <x v="2"/>
    <n v="136"/>
    <n v="12.256500000000001"/>
    <n v="1666.884"/>
    <x v="4"/>
    <x v="3"/>
    <s v="Linie 23"/>
    <n v="5023"/>
    <x v="0"/>
    <x v="0"/>
    <x v="1"/>
    <x v="0"/>
  </r>
  <r>
    <x v="0"/>
    <x v="0"/>
    <n v="58001069"/>
    <s v="(F-NL) Milbona, Gruyère 9x150g"/>
    <d v="2021-08-26T00:00:00"/>
    <x v="0"/>
    <n v="7000120176"/>
    <n v="170"/>
    <x v="2"/>
    <x v="2"/>
    <n v="229.5"/>
    <n v="14.4895"/>
    <n v="3325.3402500000002"/>
    <x v="4"/>
    <x v="3"/>
    <s v="Linie 23"/>
    <n v="5023"/>
    <x v="0"/>
    <x v="0"/>
    <x v="1"/>
    <x v="0"/>
  </r>
  <r>
    <x v="0"/>
    <x v="0"/>
    <n v="58001070"/>
    <s v="(AW)Lidl Theke Naturkäsescheiben Allgäuer Emmentaler 9x150g"/>
    <d v="2021-08-26T00:00:00"/>
    <x v="0"/>
    <n v="7000120202"/>
    <n v="425"/>
    <x v="2"/>
    <x v="2"/>
    <n v="573.75"/>
    <n v="6.5937000000000001"/>
    <n v="3783.1353749999998"/>
    <x v="1"/>
    <x v="1"/>
    <s v="Linie 36"/>
    <n v="5036"/>
    <x v="0"/>
    <x v="0"/>
    <x v="1"/>
    <x v="0"/>
  </r>
  <r>
    <x v="0"/>
    <x v="0"/>
    <n v="58001072"/>
    <s v="(AY) Lidl Theke Naturkäsescheiben Jarlsberg 9x150g"/>
    <d v="2021-08-26T00:00:00"/>
    <x v="0"/>
    <n v="7000120617"/>
    <n v="170"/>
    <x v="2"/>
    <x v="2"/>
    <n v="229.5"/>
    <n v="6.5824999999999996"/>
    <n v="1510.6837499999999"/>
    <x v="1"/>
    <x v="1"/>
    <s v="Linie 36"/>
    <n v="5036"/>
    <x v="0"/>
    <x v="0"/>
    <x v="1"/>
    <x v="0"/>
  </r>
  <r>
    <x v="0"/>
    <x v="0"/>
    <n v="58001073"/>
    <s v="(AZ) Lidl Theke Naturkäsescheiben Gouda Royal 9x150g"/>
    <d v="2021-08-26T00:00:00"/>
    <x v="0"/>
    <n v="7000120204"/>
    <n v="425"/>
    <x v="2"/>
    <x v="2"/>
    <n v="573.75"/>
    <n v="9.7729999999999997"/>
    <n v="5607.25875"/>
    <x v="1"/>
    <x v="1"/>
    <s v="Linie 36"/>
    <n v="5036"/>
    <x v="0"/>
    <x v="0"/>
    <x v="1"/>
    <x v="0"/>
  </r>
  <r>
    <x v="0"/>
    <x v="0"/>
    <n v="58001081"/>
    <s v="(X-PL) Milbona, Scharfer Paul 8x150g"/>
    <d v="2021-08-26T00:00:00"/>
    <x v="0"/>
    <n v="7000120108"/>
    <n v="1156"/>
    <x v="2"/>
    <x v="2"/>
    <n v="1387.2"/>
    <n v="7.6127000000000002"/>
    <n v="10560.337439999999"/>
    <x v="4"/>
    <x v="3"/>
    <s v="Linie 22"/>
    <n v="5022"/>
    <x v="0"/>
    <x v="0"/>
    <x v="1"/>
    <x v="0"/>
  </r>
  <r>
    <x v="0"/>
    <x v="0"/>
    <n v="58001083"/>
    <s v="(AU-ES) Milbona, Old Amsterdam 10x100g"/>
    <d v="2021-08-26T00:00:00"/>
    <x v="0"/>
    <n v="7000120109"/>
    <n v="884"/>
    <x v="2"/>
    <x v="2"/>
    <n v="884"/>
    <n v="10.891"/>
    <n v="9627.6440000000002"/>
    <x v="4"/>
    <x v="3"/>
    <s v="Linie 22"/>
    <n v="5022"/>
    <x v="0"/>
    <x v="0"/>
    <x v="1"/>
    <x v="0"/>
  </r>
  <r>
    <x v="0"/>
    <x v="0"/>
    <n v="58001095"/>
    <s v="(D-SK) Milbona, Unserer Blütenkäse 10x100g"/>
    <d v="2021-08-26T00:00:00"/>
    <x v="0"/>
    <n v="7000120111"/>
    <n v="68"/>
    <x v="2"/>
    <x v="2"/>
    <n v="68"/>
    <n v="9.4652999999999992"/>
    <n v="643.6404"/>
    <x v="4"/>
    <x v="3"/>
    <s v="Linie 22"/>
    <n v="5022"/>
    <x v="0"/>
    <x v="0"/>
    <x v="1"/>
    <x v="0"/>
  </r>
  <r>
    <x v="0"/>
    <x v="0"/>
    <n v="58001099"/>
    <s v="(V-SK) Milbona, Tiroler Adler 9x110g"/>
    <d v="2021-08-26T00:00:00"/>
    <x v="0"/>
    <n v="7000120178"/>
    <n v="68"/>
    <x v="2"/>
    <x v="2"/>
    <n v="67.319999999999993"/>
    <n v="7.7374999999999998"/>
    <n v="520.88850000000002"/>
    <x v="4"/>
    <x v="3"/>
    <s v="Linie 23"/>
    <n v="5023"/>
    <x v="0"/>
    <x v="0"/>
    <x v="1"/>
    <x v="0"/>
  </r>
  <r>
    <x v="0"/>
    <x v="0"/>
    <n v="58001101"/>
    <s v="(X-SK) Milbona, Scharfer Paul 8x150g"/>
    <d v="2021-08-26T00:00:00"/>
    <x v="0"/>
    <n v="7000120112"/>
    <n v="68"/>
    <x v="2"/>
    <x v="2"/>
    <n v="81.599999999999994"/>
    <n v="7.6050000000000004"/>
    <n v="620.56799999999998"/>
    <x v="4"/>
    <x v="3"/>
    <s v="Linie 22"/>
    <n v="5022"/>
    <x v="0"/>
    <x v="0"/>
    <x v="1"/>
    <x v="0"/>
  </r>
  <r>
    <x v="0"/>
    <x v="0"/>
    <n v="58001146"/>
    <s v="(BA-AT) Meine Käserei, Simmental 8x120g"/>
    <d v="2021-08-26T00:00:00"/>
    <x v="0"/>
    <n v="7000120180"/>
    <n v="306"/>
    <x v="2"/>
    <x v="2"/>
    <n v="293.76"/>
    <n v="6.7148000000000003"/>
    <n v="1972.5396479999999"/>
    <x v="4"/>
    <x v="3"/>
    <s v="Linie 23"/>
    <n v="5023"/>
    <x v="0"/>
    <x v="0"/>
    <x v="1"/>
    <x v="0"/>
  </r>
  <r>
    <x v="0"/>
    <x v="0"/>
    <m/>
    <s v="Reinigung - 3010"/>
    <d v="2021-08-26T00:00:00"/>
    <x v="0"/>
    <n v="7000120379"/>
    <n v="0"/>
    <x v="3"/>
    <x v="3"/>
    <n v="0"/>
    <n v="0"/>
    <n v="0"/>
    <x v="0"/>
    <x v="0"/>
    <s v="Füller unter M1"/>
    <n v="3010"/>
    <x v="0"/>
    <x v="0"/>
    <x v="1"/>
    <x v="0"/>
  </r>
  <r>
    <x v="0"/>
    <x v="0"/>
    <m/>
    <s v="Reinigung - 3020"/>
    <d v="2021-08-26T00:00:00"/>
    <x v="0"/>
    <n v="7000120536"/>
    <n v="0"/>
    <x v="3"/>
    <x v="3"/>
    <n v="0"/>
    <n v="0"/>
    <n v="0"/>
    <x v="0"/>
    <x v="0"/>
    <s v="Füller unter M2"/>
    <n v="3020"/>
    <x v="0"/>
    <x v="0"/>
    <x v="1"/>
    <x v="0"/>
  </r>
  <r>
    <x v="0"/>
    <x v="0"/>
    <m/>
    <s v="Reinigung-3030"/>
    <d v="2021-08-26T00:00:00"/>
    <x v="0"/>
    <n v="7000120487"/>
    <n v="0"/>
    <x v="3"/>
    <x v="3"/>
    <n v="0"/>
    <n v="0"/>
    <n v="0"/>
    <x v="0"/>
    <x v="0"/>
    <s v="Füller unter Thrun 2"/>
    <n v="3030"/>
    <x v="0"/>
    <x v="0"/>
    <x v="1"/>
    <x v="0"/>
  </r>
  <r>
    <x v="0"/>
    <x v="0"/>
    <m/>
    <s v="Reinigung-5021"/>
    <d v="2021-08-26T00:00:00"/>
    <x v="0"/>
    <n v="7000118945"/>
    <n v="0"/>
    <x v="3"/>
    <x v="3"/>
    <n v="0"/>
    <n v="0"/>
    <n v="0"/>
    <x v="4"/>
    <x v="3"/>
    <s v="Linie 21"/>
    <n v="5021"/>
    <x v="0"/>
    <x v="0"/>
    <x v="1"/>
    <x v="0"/>
  </r>
  <r>
    <x v="0"/>
    <x v="0"/>
    <m/>
    <s v="Reinigung-5021"/>
    <d v="2021-08-26T00:00:00"/>
    <x v="0"/>
    <n v="7000120072"/>
    <n v="0"/>
    <x v="3"/>
    <x v="3"/>
    <n v="0"/>
    <n v="0"/>
    <n v="0"/>
    <x v="4"/>
    <x v="3"/>
    <s v="Linie 21"/>
    <n v="5021"/>
    <x v="0"/>
    <x v="0"/>
    <x v="1"/>
    <x v="0"/>
  </r>
  <r>
    <x v="0"/>
    <x v="0"/>
    <m/>
    <s v="Reinigung-5022"/>
    <d v="2021-08-26T00:00:00"/>
    <x v="0"/>
    <n v="7000120113"/>
    <n v="0.01"/>
    <x v="1"/>
    <x v="0"/>
    <n v="0"/>
    <n v="0"/>
    <n v="0"/>
    <x v="4"/>
    <x v="3"/>
    <s v="Linie 22"/>
    <n v="5022"/>
    <x v="0"/>
    <x v="0"/>
    <x v="1"/>
    <x v="0"/>
  </r>
  <r>
    <x v="0"/>
    <x v="0"/>
    <m/>
    <s v="Reinigung-5022"/>
    <d v="2021-08-26T00:00:00"/>
    <x v="0"/>
    <n v="7000120114"/>
    <n v="0.01"/>
    <x v="1"/>
    <x v="0"/>
    <n v="0"/>
    <n v="0"/>
    <n v="0"/>
    <x v="4"/>
    <x v="3"/>
    <s v="Linie 22"/>
    <n v="5022"/>
    <x v="0"/>
    <x v="0"/>
    <x v="1"/>
    <x v="0"/>
  </r>
  <r>
    <x v="0"/>
    <x v="0"/>
    <m/>
    <s v="ausspritzen - 3030"/>
    <d v="2021-08-26T00:00:00"/>
    <x v="0"/>
    <n v="7000120478"/>
    <n v="0"/>
    <x v="3"/>
    <x v="3"/>
    <n v="0"/>
    <n v="0"/>
    <n v="0"/>
    <x v="0"/>
    <x v="0"/>
    <s v="Füller unter Thrun 2"/>
    <n v="3030"/>
    <x v="0"/>
    <x v="0"/>
    <x v="1"/>
    <x v="0"/>
  </r>
  <r>
    <x v="0"/>
    <x v="0"/>
    <m/>
    <s v="Trockenreinigung-5336"/>
    <d v="2021-08-26T00:00:00"/>
    <x v="0"/>
    <n v="7000120205"/>
    <n v="0"/>
    <x v="3"/>
    <x v="3"/>
    <n v="0"/>
    <n v="0"/>
    <n v="0"/>
    <x v="1"/>
    <x v="1"/>
    <s v="Linie 36"/>
    <n v="5036"/>
    <x v="0"/>
    <x v="0"/>
    <x v="1"/>
    <x v="0"/>
  </r>
  <r>
    <x v="0"/>
    <x v="0"/>
    <m/>
    <s v="Trockenreinigung-5336"/>
    <d v="2021-08-26T00:00:00"/>
    <x v="0"/>
    <n v="7000120206"/>
    <n v="0"/>
    <x v="3"/>
    <x v="3"/>
    <n v="0"/>
    <n v="0"/>
    <n v="0"/>
    <x v="1"/>
    <x v="1"/>
    <s v="Linie 36"/>
    <n v="5036"/>
    <x v="0"/>
    <x v="0"/>
    <x v="1"/>
    <x v="0"/>
  </r>
  <r>
    <x v="0"/>
    <x v="0"/>
    <m/>
    <s v="Trockenreinigung-5336"/>
    <d v="2021-08-26T00:00:00"/>
    <x v="0"/>
    <n v="7000120209"/>
    <n v="0"/>
    <x v="3"/>
    <x v="3"/>
    <n v="0"/>
    <n v="0"/>
    <n v="0"/>
    <x v="1"/>
    <x v="1"/>
    <s v="Linie 36"/>
    <n v="5036"/>
    <x v="0"/>
    <x v="0"/>
    <x v="1"/>
    <x v="0"/>
  </r>
  <r>
    <x v="0"/>
    <x v="0"/>
    <m/>
    <s v="umstellen-3010"/>
    <d v="2021-08-26T00:00:00"/>
    <x v="0"/>
    <n v="7000120555"/>
    <n v="0"/>
    <x v="3"/>
    <x v="3"/>
    <n v="0"/>
    <n v="0"/>
    <n v="0"/>
    <x v="0"/>
    <x v="0"/>
    <s v="Füller unter M1"/>
    <n v="3010"/>
    <x v="0"/>
    <x v="0"/>
    <x v="1"/>
    <x v="0"/>
  </r>
  <r>
    <x v="0"/>
    <x v="0"/>
    <n v="24000493"/>
    <s v="Konzentrat in Würsten 10 kg Walnuss"/>
    <d v="2021-08-27T00:00:00"/>
    <x v="0"/>
    <n v="7000120499"/>
    <n v="3470"/>
    <x v="0"/>
    <x v="0"/>
    <n v="3470"/>
    <n v="0"/>
    <n v="0"/>
    <x v="0"/>
    <x v="0"/>
    <s v="Füller unter M1"/>
    <n v="3010"/>
    <x v="0"/>
    <x v="0"/>
    <x v="1"/>
    <x v="0"/>
  </r>
  <r>
    <x v="0"/>
    <x v="0"/>
    <n v="31000169"/>
    <s v="TORT WAL 1,93KG JER DE"/>
    <d v="2021-08-27T00:00:00"/>
    <x v="0"/>
    <n v="7000120479"/>
    <n v="2186"/>
    <x v="1"/>
    <x v="0"/>
    <n v="4218.9799999999996"/>
    <n v="5.9943999999999997"/>
    <n v="13103.758400000001"/>
    <x v="0"/>
    <x v="0"/>
    <s v="Füller unter Thrun 2"/>
    <n v="3030"/>
    <x v="0"/>
    <x v="0"/>
    <x v="1"/>
    <x v="0"/>
  </r>
  <r>
    <x v="0"/>
    <x v="0"/>
    <n v="31000218"/>
    <s v="WALK STANGE 4KG JER DE"/>
    <d v="2021-08-27T00:00:00"/>
    <x v="0"/>
    <n v="7000120476"/>
    <n v="196"/>
    <x v="1"/>
    <x v="0"/>
    <n v="784"/>
    <n v="13.7475"/>
    <n v="2694.51"/>
    <x v="0"/>
    <x v="0"/>
    <s v="Füller unter Thrun 2"/>
    <n v="3030"/>
    <x v="0"/>
    <x v="0"/>
    <x v="1"/>
    <x v="0"/>
  </r>
  <r>
    <x v="0"/>
    <x v="0"/>
    <n v="32000012"/>
    <s v="Räucherwürste Extra Natriumarm 9300g"/>
    <d v="2021-08-27T00:00:00"/>
    <x v="0"/>
    <n v="7000120548"/>
    <n v="479"/>
    <x v="1"/>
    <x v="0"/>
    <n v="4454.7"/>
    <n v="27.543199999999999"/>
    <n v="13193.192800000001"/>
    <x v="0"/>
    <x v="0"/>
    <s v="Füller unter M1"/>
    <n v="3010"/>
    <x v="0"/>
    <x v="0"/>
    <x v="1"/>
    <x v="0"/>
  </r>
  <r>
    <x v="0"/>
    <x v="0"/>
    <n v="32000027"/>
    <s v="Würste 9300g Räucher natriumarm"/>
    <d v="2021-08-27T00:00:00"/>
    <x v="0"/>
    <n v="7000120549"/>
    <n v="362"/>
    <x v="1"/>
    <x v="0"/>
    <n v="3366.6"/>
    <n v="27.664999999999999"/>
    <n v="10014.73"/>
    <x v="0"/>
    <x v="0"/>
    <s v="Füller unter M1"/>
    <n v="3010"/>
    <x v="0"/>
    <x v="0"/>
    <x v="1"/>
    <x v="0"/>
  </r>
  <r>
    <x v="0"/>
    <x v="0"/>
    <n v="32000049"/>
    <s v="GRW NATUR 7,2KG"/>
    <d v="2021-08-27T00:00:00"/>
    <x v="0"/>
    <n v="7000120533"/>
    <n v="521"/>
    <x v="1"/>
    <x v="0"/>
    <n v="3751.2"/>
    <n v="19.3871"/>
    <n v="10100.679099999999"/>
    <x v="0"/>
    <x v="0"/>
    <s v="Füller unter M2"/>
    <n v="3020"/>
    <x v="0"/>
    <x v="0"/>
    <x v="1"/>
    <x v="0"/>
  </r>
  <r>
    <x v="0"/>
    <x v="0"/>
    <n v="32000106"/>
    <s v="GRW SCHI-NAT 7,2GK NEUE REZ"/>
    <d v="2021-08-27T00:00:00"/>
    <x v="0"/>
    <n v="7000120535"/>
    <n v="905"/>
    <x v="1"/>
    <x v="0"/>
    <n v="6516"/>
    <n v="21.9801"/>
    <n v="19891.9905"/>
    <x v="0"/>
    <x v="0"/>
    <s v="Füller unter M2"/>
    <n v="3020"/>
    <x v="0"/>
    <x v="0"/>
    <x v="1"/>
    <x v="0"/>
  </r>
  <r>
    <x v="0"/>
    <x v="0"/>
    <n v="47000064"/>
    <s v="Räucherscheiben 200g Natur Monolith L16"/>
    <d v="2021-08-27T00:00:00"/>
    <x v="0"/>
    <n v="7000119730"/>
    <n v="4392"/>
    <x v="1"/>
    <x v="0"/>
    <n v="878.4"/>
    <n v="0.83299999999999996"/>
    <n v="3658.5360000000001"/>
    <x v="2"/>
    <x v="1"/>
    <s v="Linie 16"/>
    <n v="5016"/>
    <x v="0"/>
    <x v="0"/>
    <x v="1"/>
    <x v="0"/>
  </r>
  <r>
    <x v="0"/>
    <x v="0"/>
    <n v="47000646"/>
    <s v="RS NUSS 250G AN VLOG"/>
    <d v="2021-08-27T00:00:00"/>
    <x v="0"/>
    <n v="7000119122"/>
    <n v="5586"/>
    <x v="1"/>
    <x v="0"/>
    <n v="1396.5"/>
    <n v="1.0468"/>
    <n v="5847.4247999999998"/>
    <x v="2"/>
    <x v="1"/>
    <s v="Linie 16"/>
    <n v="5016"/>
    <x v="0"/>
    <x v="0"/>
    <x v="1"/>
    <x v="0"/>
  </r>
  <r>
    <x v="0"/>
    <x v="0"/>
    <n v="47000849"/>
    <s v="TORT WAL 2160G"/>
    <d v="2021-08-27T00:00:00"/>
    <x v="0"/>
    <n v="7000119105"/>
    <n v="1936"/>
    <x v="1"/>
    <x v="0"/>
    <n v="4181.76"/>
    <n v="9.3513000000000002"/>
    <n v="18104.1168"/>
    <x v="1"/>
    <x v="1"/>
    <s v="Linie 3"/>
    <n v="5003"/>
    <x v="0"/>
    <x v="0"/>
    <x v="1"/>
    <x v="0"/>
  </r>
  <r>
    <x v="0"/>
    <x v="0"/>
    <n v="47000956"/>
    <s v="RS NUSS 250G ALDI Portugal"/>
    <d v="2021-08-27T00:00:00"/>
    <x v="0"/>
    <n v="7000119126"/>
    <n v="693"/>
    <x v="1"/>
    <x v="0"/>
    <n v="173.25"/>
    <n v="1.0458000000000001"/>
    <n v="724.73940000000005"/>
    <x v="2"/>
    <x v="1"/>
    <s v="Linie 16"/>
    <n v="5016"/>
    <x v="0"/>
    <x v="0"/>
    <x v="1"/>
    <x v="0"/>
  </r>
  <r>
    <x v="0"/>
    <x v="0"/>
    <n v="47000995"/>
    <s v="GRS SCHI-NAT 150G LIDL DE"/>
    <d v="2021-08-27T00:00:00"/>
    <x v="0"/>
    <n v="7000115496"/>
    <n v="26175"/>
    <x v="1"/>
    <x v="0"/>
    <n v="3926.25"/>
    <n v="0.70760000000000001"/>
    <n v="18521.43"/>
    <x v="1"/>
    <x v="1"/>
    <s v="Linie 34"/>
    <n v="5034"/>
    <x v="0"/>
    <x v="0"/>
    <x v="1"/>
    <x v="0"/>
  </r>
  <r>
    <x v="0"/>
    <x v="0"/>
    <n v="48000116"/>
    <s v="BMI Bio Landkäse 200g Natur BIOLAND"/>
    <d v="2021-08-27T00:00:00"/>
    <x v="0"/>
    <n v="7000118769"/>
    <n v="18290"/>
    <x v="1"/>
    <x v="0"/>
    <n v="3658"/>
    <n v="0.98129999999999995"/>
    <n v="17947.976999999999"/>
    <x v="1"/>
    <x v="1"/>
    <s v="Linie 15"/>
    <n v="5015"/>
    <x v="0"/>
    <x v="0"/>
    <x v="1"/>
    <x v="0"/>
  </r>
  <r>
    <x v="0"/>
    <x v="0"/>
    <n v="48000170"/>
    <s v="NKS 200g Edamer PT/ES"/>
    <d v="2021-08-27T00:00:00"/>
    <x v="0"/>
    <n v="7000119546"/>
    <n v="6160"/>
    <x v="1"/>
    <x v="0"/>
    <n v="1232"/>
    <n v="0.79610000000000003"/>
    <n v="4903.9759999999997"/>
    <x v="2"/>
    <x v="1"/>
    <s v="Linie 1"/>
    <n v="5001"/>
    <x v="0"/>
    <x v="0"/>
    <x v="1"/>
    <x v="0"/>
  </r>
  <r>
    <x v="0"/>
    <x v="0"/>
    <n v="48000172"/>
    <s v="NKS 200g Edamer 4-SPRACHIG"/>
    <d v="2021-08-27T00:00:00"/>
    <x v="0"/>
    <n v="7000119517"/>
    <n v="5698"/>
    <x v="1"/>
    <x v="0"/>
    <n v="1139.5999999999999"/>
    <n v="0.78129999999999999"/>
    <n v="4451.8473999999997"/>
    <x v="2"/>
    <x v="1"/>
    <s v="Linie 1"/>
    <n v="5001"/>
    <x v="0"/>
    <x v="0"/>
    <x v="1"/>
    <x v="0"/>
  </r>
  <r>
    <x v="0"/>
    <x v="0"/>
    <n v="48000178"/>
    <s v="NKS 200g Emmentaler PT/ES"/>
    <d v="2021-08-27T00:00:00"/>
    <x v="0"/>
    <n v="7000119547"/>
    <n v="5280"/>
    <x v="1"/>
    <x v="0"/>
    <n v="1056"/>
    <n v="0.94410000000000005"/>
    <n v="4984.848"/>
    <x v="2"/>
    <x v="1"/>
    <s v="Linie 1"/>
    <n v="5001"/>
    <x v="0"/>
    <x v="0"/>
    <x v="1"/>
    <x v="0"/>
  </r>
  <r>
    <x v="0"/>
    <x v="0"/>
    <n v="48000182"/>
    <s v="NKS 200g Gouda 4-SPRACHIG"/>
    <d v="2021-08-27T00:00:00"/>
    <x v="0"/>
    <n v="7000119518"/>
    <n v="5760"/>
    <x v="1"/>
    <x v="0"/>
    <n v="1152"/>
    <n v="0.7883"/>
    <n v="4540.6080000000002"/>
    <x v="2"/>
    <x v="1"/>
    <s v="Linie 1"/>
    <n v="5001"/>
    <x v="0"/>
    <x v="0"/>
    <x v="1"/>
    <x v="0"/>
  </r>
  <r>
    <x v="0"/>
    <x v="0"/>
    <n v="48000193"/>
    <s v="NKS Havarti 55% 200g ES"/>
    <d v="2021-08-27T00:00:00"/>
    <x v="0"/>
    <n v="7000119551"/>
    <n v="7728"/>
    <x v="1"/>
    <x v="0"/>
    <n v="1545.6"/>
    <n v="1.0711999999999999"/>
    <n v="8278.2335999999996"/>
    <x v="2"/>
    <x v="1"/>
    <s v="Linie 1"/>
    <n v="5001"/>
    <x v="0"/>
    <x v="0"/>
    <x v="1"/>
    <x v="0"/>
  </r>
  <r>
    <x v="0"/>
    <x v="0"/>
    <n v="48000194"/>
    <s v="NKS Havarti Dill 200g ES"/>
    <d v="2021-08-27T00:00:00"/>
    <x v="0"/>
    <n v="7000119552"/>
    <n v="3039"/>
    <x v="1"/>
    <x v="0"/>
    <n v="607.79999999999995"/>
    <n v="1.0491999999999999"/>
    <n v="3188.5187999999998"/>
    <x v="2"/>
    <x v="1"/>
    <s v="Linie 1"/>
    <n v="5001"/>
    <x v="0"/>
    <x v="0"/>
    <x v="1"/>
    <x v="0"/>
  </r>
  <r>
    <x v="0"/>
    <x v="0"/>
    <n v="48000196"/>
    <s v="NKS Havarti light 30% 200g ES"/>
    <d v="2021-08-27T00:00:00"/>
    <x v="0"/>
    <n v="7000119553"/>
    <n v="4508"/>
    <x v="1"/>
    <x v="0"/>
    <n v="901.6"/>
    <n v="1.0729"/>
    <n v="4836.6332000000002"/>
    <x v="2"/>
    <x v="1"/>
    <s v="Linie 1"/>
    <n v="5001"/>
    <x v="0"/>
    <x v="0"/>
    <x v="1"/>
    <x v="0"/>
  </r>
  <r>
    <x v="0"/>
    <x v="0"/>
    <n v="48000203"/>
    <s v="NKS 200g Maasdamer PT/ES"/>
    <d v="2021-08-27T00:00:00"/>
    <x v="0"/>
    <n v="7000119548"/>
    <n v="5328"/>
    <x v="1"/>
    <x v="0"/>
    <n v="1065.5999999999999"/>
    <n v="0.85350000000000004"/>
    <n v="4547.4480000000003"/>
    <x v="2"/>
    <x v="1"/>
    <s v="Linie 1"/>
    <n v="5001"/>
    <x v="0"/>
    <x v="0"/>
    <x v="1"/>
    <x v="0"/>
  </r>
  <r>
    <x v="0"/>
    <x v="0"/>
    <n v="48000953"/>
    <s v="NKS MAAS 200G AN BIO"/>
    <d v="2021-08-27T00:00:00"/>
    <x v="0"/>
    <n v="7000115355"/>
    <n v="8256"/>
    <x v="1"/>
    <x v="0"/>
    <n v="1651.2"/>
    <n v="1.087"/>
    <n v="8974.2720000000008"/>
    <x v="1"/>
    <x v="1"/>
    <s v="Linie 15"/>
    <n v="5015"/>
    <x v="0"/>
    <x v="0"/>
    <x v="1"/>
    <x v="0"/>
  </r>
  <r>
    <x v="0"/>
    <x v="0"/>
    <n v="49500178"/>
    <s v="RÄU-END NATUR ZIPFEL REZ-JER-AN"/>
    <d v="2021-08-27T00:00:00"/>
    <x v="0"/>
    <n v="7000119655"/>
    <n v="0"/>
    <x v="1"/>
    <x v="0"/>
    <n v="0"/>
    <n v="0.36659999999999998"/>
    <n v="0"/>
    <x v="2"/>
    <x v="1"/>
    <s v="Linie 9"/>
    <n v="5009"/>
    <x v="0"/>
    <x v="0"/>
    <x v="1"/>
    <x v="0"/>
  </r>
  <r>
    <x v="0"/>
    <x v="0"/>
    <n v="49500179"/>
    <s v="RÄU-END SCHI ZIPFEL REZ-JER-AN"/>
    <d v="2021-08-27T00:00:00"/>
    <x v="0"/>
    <n v="7000119669"/>
    <n v="0"/>
    <x v="1"/>
    <x v="0"/>
    <n v="0"/>
    <n v="0.36649999999999999"/>
    <n v="0"/>
    <x v="2"/>
    <x v="1"/>
    <s v="Linie 9"/>
    <n v="5009"/>
    <x v="0"/>
    <x v="0"/>
    <x v="1"/>
    <x v="0"/>
  </r>
  <r>
    <x v="0"/>
    <x v="0"/>
    <n v="49500181"/>
    <s v="RÄU-END GRW-NATUR ZIPFEL"/>
    <d v="2021-08-27T00:00:00"/>
    <x v="0"/>
    <n v="7000119665"/>
    <n v="690"/>
    <x v="1"/>
    <x v="0"/>
    <n v="138"/>
    <n v="0.36659999999999998"/>
    <n v="252.95400000000001"/>
    <x v="2"/>
    <x v="1"/>
    <s v="Linie 9"/>
    <n v="5009"/>
    <x v="0"/>
    <x v="0"/>
    <x v="1"/>
    <x v="0"/>
  </r>
  <r>
    <x v="0"/>
    <x v="0"/>
    <n v="49500182"/>
    <s v="RÄU-END GRW-SCHI-NAT ZIPFEL"/>
    <d v="2021-08-27T00:00:00"/>
    <x v="0"/>
    <n v="7000119673"/>
    <n v="0"/>
    <x v="1"/>
    <x v="0"/>
    <n v="0"/>
    <n v="0.36649999999999999"/>
    <n v="0"/>
    <x v="2"/>
    <x v="1"/>
    <s v="Linie 9"/>
    <n v="5009"/>
    <x v="0"/>
    <x v="0"/>
    <x v="1"/>
    <x v="0"/>
  </r>
  <r>
    <x v="0"/>
    <x v="0"/>
    <n v="49500183"/>
    <s v="RÄU-END NATUR-NAT ZIPFEL"/>
    <d v="2021-08-27T00:00:00"/>
    <x v="0"/>
    <n v="7000119660"/>
    <n v="0"/>
    <x v="1"/>
    <x v="0"/>
    <n v="0"/>
    <n v="0.36659999999999998"/>
    <n v="0"/>
    <x v="2"/>
    <x v="1"/>
    <s v="Linie 9"/>
    <n v="5009"/>
    <x v="0"/>
    <x v="0"/>
    <x v="1"/>
    <x v="0"/>
  </r>
  <r>
    <x v="0"/>
    <x v="0"/>
    <n v="49500184"/>
    <s v="RÄU-END NATUR ENDSTÜCK REZ-JER-AN"/>
    <d v="2021-08-27T00:00:00"/>
    <x v="0"/>
    <n v="7000119686"/>
    <n v="0"/>
    <x v="1"/>
    <x v="0"/>
    <n v="0"/>
    <n v="0.42659999999999998"/>
    <n v="0"/>
    <x v="2"/>
    <x v="1"/>
    <s v="Linie 9"/>
    <n v="5009"/>
    <x v="0"/>
    <x v="0"/>
    <x v="1"/>
    <x v="0"/>
  </r>
  <r>
    <x v="0"/>
    <x v="0"/>
    <n v="49500187"/>
    <s v="RÄU-END GRW-NATUR ENDSTÜCK"/>
    <d v="2021-08-27T00:00:00"/>
    <x v="0"/>
    <n v="7000119677"/>
    <n v="0"/>
    <x v="1"/>
    <x v="0"/>
    <n v="0"/>
    <n v="0.42659999999999998"/>
    <n v="0"/>
    <x v="2"/>
    <x v="1"/>
    <s v="Linie 9"/>
    <n v="5009"/>
    <x v="0"/>
    <x v="0"/>
    <x v="1"/>
    <x v="0"/>
  </r>
  <r>
    <x v="0"/>
    <x v="0"/>
    <n v="49500189"/>
    <s v="RÄU-END NATUR-NAT ENDSTÜCK"/>
    <d v="2021-08-27T00:00:00"/>
    <x v="0"/>
    <n v="7000119692"/>
    <n v="0"/>
    <x v="1"/>
    <x v="0"/>
    <n v="0"/>
    <n v="0.42659999999999998"/>
    <n v="0"/>
    <x v="2"/>
    <x v="1"/>
    <s v="Linie 9"/>
    <n v="5009"/>
    <x v="0"/>
    <x v="0"/>
    <x v="1"/>
    <x v="0"/>
  </r>
  <r>
    <x v="0"/>
    <x v="0"/>
    <n v="57000097"/>
    <s v="Torte 1000g, Lachs Jermi"/>
    <d v="2021-08-27T00:00:00"/>
    <x v="0"/>
    <n v="7000118788"/>
    <n v="0"/>
    <x v="2"/>
    <x v="1"/>
    <n v="0"/>
    <n v="4.9330999999999996"/>
    <n v="0"/>
    <x v="1"/>
    <x v="1"/>
    <s v="Linie 4"/>
    <n v="5004"/>
    <x v="0"/>
    <x v="0"/>
    <x v="1"/>
    <x v="0"/>
  </r>
  <r>
    <x v="0"/>
    <x v="0"/>
    <n v="57000098"/>
    <s v="Torte 1000g, Lachs SL/NL"/>
    <d v="2021-08-27T00:00:00"/>
    <x v="0"/>
    <n v="7000118792"/>
    <n v="10"/>
    <x v="2"/>
    <x v="1"/>
    <n v="10"/>
    <n v="4.9330999999999996"/>
    <n v="49.331000000000003"/>
    <x v="1"/>
    <x v="1"/>
    <s v="Linie 4"/>
    <n v="5004"/>
    <x v="0"/>
    <x v="0"/>
    <x v="1"/>
    <x v="0"/>
  </r>
  <r>
    <x v="0"/>
    <x v="0"/>
    <n v="57000141"/>
    <s v="Raeucherkaese Wurst 2000g"/>
    <d v="2021-08-27T00:00:00"/>
    <x v="0"/>
    <n v="7000120671"/>
    <n v="0"/>
    <x v="2"/>
    <x v="1"/>
    <n v="0"/>
    <n v="7.1058000000000003"/>
    <n v="0"/>
    <x v="2"/>
    <x v="1"/>
    <s v="Wurstverpackung"/>
    <n v="5330"/>
    <x v="0"/>
    <x v="0"/>
    <x v="1"/>
    <x v="0"/>
  </r>
  <r>
    <x v="0"/>
    <x v="0"/>
    <n v="57000144"/>
    <s v="Räucherkäse Wurst 2000g 6S"/>
    <d v="2021-08-27T00:00:00"/>
    <x v="0"/>
    <n v="7000120672"/>
    <n v="86"/>
    <x v="2"/>
    <x v="1"/>
    <n v="172"/>
    <n v="7.0970000000000004"/>
    <n v="610.34199999999998"/>
    <x v="2"/>
    <x v="1"/>
    <s v="Wurstverpackung"/>
    <n v="5330"/>
    <x v="0"/>
    <x v="0"/>
    <x v="1"/>
    <x v="0"/>
  </r>
  <r>
    <x v="0"/>
    <x v="0"/>
    <n v="57000274"/>
    <s v="Räucherkäse Wurst 2000g"/>
    <d v="2021-08-27T00:00:00"/>
    <x v="0"/>
    <n v="7000119349"/>
    <n v="0"/>
    <x v="2"/>
    <x v="1"/>
    <n v="0"/>
    <n v="7.2601000000000004"/>
    <n v="0"/>
    <x v="2"/>
    <x v="1"/>
    <s v="Wurstverpackung"/>
    <n v="5330"/>
    <x v="0"/>
    <x v="0"/>
    <x v="1"/>
    <x v="0"/>
  </r>
  <r>
    <x v="0"/>
    <x v="0"/>
    <n v="57000624"/>
    <s v="(U) Meine Käserei, Pfefferkäse 8x150g"/>
    <d v="2021-08-27T00:00:00"/>
    <x v="0"/>
    <n v="7000120312"/>
    <n v="1273"/>
    <x v="2"/>
    <x v="2"/>
    <n v="1527.6"/>
    <n v="4.4725000000000001"/>
    <n v="6832.1909999999998"/>
    <x v="4"/>
    <x v="3"/>
    <s v="Linie 22"/>
    <n v="5022"/>
    <x v="0"/>
    <x v="0"/>
    <x v="1"/>
    <x v="0"/>
  </r>
  <r>
    <x v="0"/>
    <x v="0"/>
    <n v="58000068"/>
    <s v="TRENTIN Edamer Scheiben 150g"/>
    <d v="2021-08-27T00:00:00"/>
    <x v="0"/>
    <n v="7000119519"/>
    <n v="512"/>
    <x v="2"/>
    <x v="1"/>
    <n v="844.8"/>
    <n v="6.6814999999999998"/>
    <n v="3420.9279999999999"/>
    <x v="2"/>
    <x v="1"/>
    <s v="Linie 1"/>
    <n v="5001"/>
    <x v="0"/>
    <x v="0"/>
    <x v="1"/>
    <x v="0"/>
  </r>
  <r>
    <x v="0"/>
    <x v="0"/>
    <n v="58000069"/>
    <s v="Edamer Scheiben 150g"/>
    <d v="2021-08-27T00:00:00"/>
    <x v="0"/>
    <n v="7000119388"/>
    <n v="200"/>
    <x v="2"/>
    <x v="1"/>
    <n v="330"/>
    <n v="7.1574"/>
    <n v="1431.48"/>
    <x v="2"/>
    <x v="1"/>
    <s v="Linie 1"/>
    <n v="5001"/>
    <x v="0"/>
    <x v="0"/>
    <x v="1"/>
    <x v="0"/>
  </r>
  <r>
    <x v="0"/>
    <x v="0"/>
    <n v="58000069"/>
    <s v="Edamer Scheiben 150g"/>
    <d v="2021-08-27T00:00:00"/>
    <x v="0"/>
    <n v="7000119582"/>
    <n v="128"/>
    <x v="2"/>
    <x v="1"/>
    <n v="211.2"/>
    <n v="7.1574"/>
    <n v="916.1472"/>
    <x v="2"/>
    <x v="1"/>
    <s v="Linie 1"/>
    <n v="5001"/>
    <x v="0"/>
    <x v="0"/>
    <x v="1"/>
    <x v="0"/>
  </r>
  <r>
    <x v="0"/>
    <x v="0"/>
    <n v="58000183"/>
    <s v="55650 MA Rauchk. Gouda 48%, 4x1,5kg Brot"/>
    <d v="2021-08-27T00:00:00"/>
    <x v="0"/>
    <n v="7000118568"/>
    <n v="782"/>
    <x v="2"/>
    <x v="2"/>
    <n v="4692"/>
    <n v="3.8100999999999998"/>
    <n v="17876.9892"/>
    <x v="2"/>
    <x v="1"/>
    <s v="Wurstverpackung"/>
    <n v="5330"/>
    <x v="0"/>
    <x v="0"/>
    <x v="1"/>
    <x v="0"/>
  </r>
  <r>
    <x v="0"/>
    <x v="0"/>
    <n v="58000230"/>
    <s v="TRENTIN Cheddar rot Scheiben 150g"/>
    <d v="2021-08-27T00:00:00"/>
    <x v="0"/>
    <n v="7000119525"/>
    <n v="0"/>
    <x v="2"/>
    <x v="1"/>
    <n v="0"/>
    <n v="9.1646999999999998"/>
    <n v="0"/>
    <x v="2"/>
    <x v="1"/>
    <s v="Linie 1"/>
    <n v="5001"/>
    <x v="0"/>
    <x v="0"/>
    <x v="1"/>
    <x v="0"/>
  </r>
  <r>
    <x v="0"/>
    <x v="0"/>
    <n v="58000541"/>
    <s v="K-Classic Käse Snack Bergkäse-Gouda 220g VLOG"/>
    <d v="2021-08-27T00:00:00"/>
    <x v="0"/>
    <n v="7000116609"/>
    <n v="1116"/>
    <x v="2"/>
    <x v="1"/>
    <n v="2455.1999999999998"/>
    <n v="10.577"/>
    <n v="11803.932000000001"/>
    <x v="1"/>
    <x v="1"/>
    <s v="Linie 35"/>
    <n v="5035"/>
    <x v="0"/>
    <x v="0"/>
    <x v="1"/>
    <x v="0"/>
  </r>
  <r>
    <x v="0"/>
    <x v="0"/>
    <n v="58000709"/>
    <s v="(F-FI) Milbona, Gruyère 9x150 g"/>
    <d v="2021-08-27T00:00:00"/>
    <x v="0"/>
    <n v="7000120131"/>
    <n v="68"/>
    <x v="2"/>
    <x v="2"/>
    <n v="91.8"/>
    <n v="14.4895"/>
    <n v="1330.1360999999999"/>
    <x v="4"/>
    <x v="3"/>
    <s v="Linie 23"/>
    <n v="5023"/>
    <x v="0"/>
    <x v="0"/>
    <x v="1"/>
    <x v="0"/>
  </r>
  <r>
    <x v="0"/>
    <x v="0"/>
    <n v="58000719"/>
    <s v="(L-DK) Milbona, Brie de Nangis 10x100g"/>
    <d v="2021-08-27T00:00:00"/>
    <x v="0"/>
    <n v="7000120237"/>
    <n v="68"/>
    <x v="2"/>
    <x v="2"/>
    <n v="68"/>
    <n v="11.0724"/>
    <n v="752.92319999999995"/>
    <x v="4"/>
    <x v="3"/>
    <s v="Linie 20"/>
    <n v="5020"/>
    <x v="0"/>
    <x v="0"/>
    <x v="1"/>
    <x v="0"/>
  </r>
  <r>
    <x v="0"/>
    <x v="0"/>
    <n v="58000721"/>
    <s v="(B-DK) Milbona, Mediterrane Kräuter 9x110g"/>
    <d v="2021-08-27T00:00:00"/>
    <x v="0"/>
    <n v="7000120256"/>
    <n v="102"/>
    <x v="2"/>
    <x v="2"/>
    <n v="100.98"/>
    <n v="6.7342000000000004"/>
    <n v="680.01951599999995"/>
    <x v="4"/>
    <x v="3"/>
    <s v="Linie 21"/>
    <n v="5021"/>
    <x v="0"/>
    <x v="0"/>
    <x v="1"/>
    <x v="0"/>
  </r>
  <r>
    <x v="0"/>
    <x v="0"/>
    <n v="58000722"/>
    <s v="(V-DK) Milbona, Tiroler Adler 9x110g"/>
    <d v="2021-08-27T00:00:00"/>
    <x v="0"/>
    <n v="7000120343"/>
    <n v="68"/>
    <x v="2"/>
    <x v="2"/>
    <n v="67.319999999999993"/>
    <n v="7.7413999999999996"/>
    <n v="521.15104799999995"/>
    <x v="4"/>
    <x v="3"/>
    <s v="Linie 23"/>
    <n v="5023"/>
    <x v="0"/>
    <x v="0"/>
    <x v="1"/>
    <x v="0"/>
  </r>
  <r>
    <x v="0"/>
    <x v="0"/>
    <n v="58000724"/>
    <s v="(E-DK) Milbona, Ziegengouda 9x110g"/>
    <d v="2021-08-27T00:00:00"/>
    <x v="0"/>
    <n v="7000120345"/>
    <n v="68"/>
    <x v="2"/>
    <x v="2"/>
    <n v="67.319999999999993"/>
    <n v="8.9121000000000006"/>
    <n v="599.96257200000002"/>
    <x v="4"/>
    <x v="3"/>
    <s v="Linie 23"/>
    <n v="5023"/>
    <x v="0"/>
    <x v="0"/>
    <x v="1"/>
    <x v="0"/>
  </r>
  <r>
    <x v="0"/>
    <x v="0"/>
    <n v="58000726"/>
    <s v="(H-DK) Milbona, Pecorino Prezioso 10x100g"/>
    <d v="2021-08-27T00:00:00"/>
    <x v="0"/>
    <n v="7000120346"/>
    <n v="68"/>
    <x v="2"/>
    <x v="2"/>
    <n v="68"/>
    <n v="8.7861999999999991"/>
    <n v="597.46159999999998"/>
    <x v="4"/>
    <x v="3"/>
    <s v="Linie 23"/>
    <n v="5023"/>
    <x v="0"/>
    <x v="0"/>
    <x v="1"/>
    <x v="0"/>
  </r>
  <r>
    <x v="0"/>
    <x v="0"/>
    <n v="58000733"/>
    <s v="(B-PT) Milbona, Mediterrane Kräuter 9x110 g"/>
    <d v="2021-08-27T00:00:00"/>
    <x v="0"/>
    <n v="7000120257"/>
    <n v="136"/>
    <x v="2"/>
    <x v="2"/>
    <n v="134.63999999999999"/>
    <n v="6.7229000000000001"/>
    <n v="905.17125599999997"/>
    <x v="4"/>
    <x v="3"/>
    <s v="Linie 21"/>
    <n v="5021"/>
    <x v="0"/>
    <x v="0"/>
    <x v="1"/>
    <x v="0"/>
  </r>
  <r>
    <x v="0"/>
    <x v="0"/>
    <n v="58000735"/>
    <s v="(V-PT) Milbona, Tiroler Adler 9x110 g"/>
    <d v="2021-08-27T00:00:00"/>
    <x v="0"/>
    <n v="7000120347"/>
    <n v="68"/>
    <x v="2"/>
    <x v="2"/>
    <n v="67.319999999999993"/>
    <n v="7.7487000000000004"/>
    <n v="521.64248399999997"/>
    <x v="4"/>
    <x v="3"/>
    <s v="Linie 23"/>
    <n v="5023"/>
    <x v="0"/>
    <x v="0"/>
    <x v="1"/>
    <x v="0"/>
  </r>
  <r>
    <x v="0"/>
    <x v="0"/>
    <n v="58000737"/>
    <s v="(E-PT) Milbona, Ziegengouda 9x110 g"/>
    <d v="2021-08-27T00:00:00"/>
    <x v="0"/>
    <n v="7000120349"/>
    <n v="68"/>
    <x v="2"/>
    <x v="2"/>
    <n v="67.319999999999993"/>
    <n v="8.9164999999999992"/>
    <n v="600.25878"/>
    <x v="4"/>
    <x v="3"/>
    <s v="Linie 23"/>
    <n v="5023"/>
    <x v="0"/>
    <x v="0"/>
    <x v="1"/>
    <x v="0"/>
  </r>
  <r>
    <x v="0"/>
    <x v="0"/>
    <n v="58000738"/>
    <s v="(J-PT) Milbona, Reblochon 9x120 g"/>
    <d v="2021-08-27T00:00:00"/>
    <x v="0"/>
    <n v="7000120418"/>
    <n v="68"/>
    <x v="2"/>
    <x v="2"/>
    <n v="73.44"/>
    <n v="9.9603999999999999"/>
    <n v="731.49177599999996"/>
    <x v="4"/>
    <x v="3"/>
    <s v="Linie 29"/>
    <n v="5029"/>
    <x v="0"/>
    <x v="0"/>
    <x v="1"/>
    <x v="0"/>
  </r>
  <r>
    <x v="0"/>
    <x v="0"/>
    <n v="58000743"/>
    <s v="(H-PT) Milbona, Pecorino Prezioso 10x100 g"/>
    <d v="2021-08-27T00:00:00"/>
    <x v="0"/>
    <n v="7000120351"/>
    <n v="136"/>
    <x v="2"/>
    <x v="2"/>
    <n v="136"/>
    <n v="8.7881"/>
    <n v="1195.1815999999999"/>
    <x v="4"/>
    <x v="3"/>
    <s v="Linie 23"/>
    <n v="5023"/>
    <x v="0"/>
    <x v="0"/>
    <x v="1"/>
    <x v="0"/>
  </r>
  <r>
    <x v="0"/>
    <x v="0"/>
    <n v="58000746"/>
    <s v="(B-IE) Milbona Käsetheke, Mediterrane Kräuter NL 9x110 g"/>
    <d v="2021-08-27T00:00:00"/>
    <x v="0"/>
    <n v="7000120259"/>
    <n v="68"/>
    <x v="2"/>
    <x v="2"/>
    <n v="67.319999999999993"/>
    <n v="6.7253999999999996"/>
    <n v="452.75392799999997"/>
    <x v="4"/>
    <x v="3"/>
    <s v="Linie 21"/>
    <n v="5021"/>
    <x v="0"/>
    <x v="0"/>
    <x v="1"/>
    <x v="0"/>
  </r>
  <r>
    <x v="0"/>
    <x v="0"/>
    <n v="58000748"/>
    <s v="(E-IE) Milbona Käsetheke, Gouda aus Ziegenmilch NL 9x110 g"/>
    <d v="2021-08-27T00:00:00"/>
    <x v="0"/>
    <n v="7000120352"/>
    <n v="204"/>
    <x v="2"/>
    <x v="2"/>
    <n v="201.96"/>
    <n v="8.9092000000000002"/>
    <n v="1799.3020320000001"/>
    <x v="4"/>
    <x v="3"/>
    <s v="Linie 23"/>
    <n v="5023"/>
    <x v="0"/>
    <x v="0"/>
    <x v="1"/>
    <x v="0"/>
  </r>
  <r>
    <x v="0"/>
    <x v="0"/>
    <n v="58000751"/>
    <s v="(H-IE) Milbona Käsetheke, Pecorino Prezioso IT 10x100 g"/>
    <d v="2021-08-27T00:00:00"/>
    <x v="0"/>
    <n v="7000120354"/>
    <n v="136"/>
    <x v="2"/>
    <x v="2"/>
    <n v="136"/>
    <n v="8.7841000000000005"/>
    <n v="1194.6376"/>
    <x v="4"/>
    <x v="3"/>
    <s v="Linie 23"/>
    <n v="5023"/>
    <x v="0"/>
    <x v="0"/>
    <x v="1"/>
    <x v="0"/>
  </r>
  <r>
    <x v="0"/>
    <x v="0"/>
    <n v="58000827"/>
    <s v="(R) Meine Käserei, Roviner 8x125g"/>
    <d v="2021-08-27T00:00:00"/>
    <x v="0"/>
    <n v="7000120356"/>
    <n v="850"/>
    <x v="2"/>
    <x v="2"/>
    <n v="850"/>
    <n v="6.5709999999999997"/>
    <n v="5585.35"/>
    <x v="4"/>
    <x v="3"/>
    <s v="Linie 21"/>
    <n v="5021"/>
    <x v="0"/>
    <x v="0"/>
    <x v="1"/>
    <x v="0"/>
  </r>
  <r>
    <x v="0"/>
    <x v="0"/>
    <n v="58000830"/>
    <s v="(I) Meine Käserei, Blue Fou aus AT 10x110g"/>
    <d v="2021-08-27T00:00:00"/>
    <x v="0"/>
    <n v="7000120302"/>
    <n v="1955"/>
    <x v="2"/>
    <x v="2"/>
    <n v="2150.5"/>
    <n v="6.5404"/>
    <n v="14065.1302"/>
    <x v="4"/>
    <x v="3"/>
    <s v="Linie 20"/>
    <n v="5020"/>
    <x v="0"/>
    <x v="0"/>
    <x v="1"/>
    <x v="0"/>
  </r>
  <r>
    <x v="0"/>
    <x v="0"/>
    <n v="58000831"/>
    <s v="(B) Meine Käserei, Med. Kräuterkäse 9x110g"/>
    <d v="2021-08-27T00:00:00"/>
    <x v="0"/>
    <n v="7000120260"/>
    <n v="680"/>
    <x v="2"/>
    <x v="2"/>
    <n v="673.2"/>
    <n v="6.665"/>
    <n v="4486.8779999999997"/>
    <x v="4"/>
    <x v="3"/>
    <s v="Linie 21"/>
    <n v="5021"/>
    <x v="0"/>
    <x v="0"/>
    <x v="1"/>
    <x v="0"/>
  </r>
  <r>
    <x v="0"/>
    <x v="0"/>
    <n v="58000835"/>
    <s v="(V) Meine Käserei, Tiroler Adler 9x110g"/>
    <d v="2021-08-27T00:00:00"/>
    <x v="0"/>
    <n v="7000120357"/>
    <n v="255"/>
    <x v="2"/>
    <x v="2"/>
    <n v="252.45"/>
    <n v="7.7157999999999998"/>
    <n v="1947.8537100000001"/>
    <x v="4"/>
    <x v="3"/>
    <s v="Linie 23"/>
    <n v="5023"/>
    <x v="0"/>
    <x v="0"/>
    <x v="1"/>
    <x v="0"/>
  </r>
  <r>
    <x v="0"/>
    <x v="0"/>
    <n v="58000838"/>
    <s v="(X) Meine Käserei, Scharfer Paul 8x150g"/>
    <d v="2021-08-27T00:00:00"/>
    <x v="0"/>
    <n v="7000120321"/>
    <n v="1105"/>
    <x v="2"/>
    <x v="2"/>
    <n v="1326"/>
    <n v="7.5674999999999999"/>
    <n v="10034.504999999999"/>
    <x v="4"/>
    <x v="3"/>
    <s v="Linie 22"/>
    <n v="5022"/>
    <x v="0"/>
    <x v="0"/>
    <x v="1"/>
    <x v="0"/>
  </r>
  <r>
    <x v="0"/>
    <x v="0"/>
    <n v="58000843"/>
    <s v="(E) Meine Käserei, Ziegengouda 9x110g"/>
    <d v="2021-08-27T00:00:00"/>
    <x v="0"/>
    <n v="7000120358"/>
    <n v="850"/>
    <x v="2"/>
    <x v="2"/>
    <n v="841.5"/>
    <n v="8.8459000000000003"/>
    <n v="7443.82485"/>
    <x v="4"/>
    <x v="3"/>
    <s v="Linie 23"/>
    <n v="5023"/>
    <x v="0"/>
    <x v="0"/>
    <x v="1"/>
    <x v="0"/>
  </r>
  <r>
    <x v="0"/>
    <x v="0"/>
    <n v="58000861"/>
    <s v="(V-NL) Milbona, Tiroler Adler 9x110g"/>
    <d v="2021-08-27T00:00:00"/>
    <x v="0"/>
    <n v="7000120359"/>
    <n v="170"/>
    <x v="2"/>
    <x v="2"/>
    <n v="168.3"/>
    <n v="7.7413999999999996"/>
    <n v="1302.87762"/>
    <x v="4"/>
    <x v="3"/>
    <s v="Linie 23"/>
    <n v="5023"/>
    <x v="0"/>
    <x v="0"/>
    <x v="1"/>
    <x v="0"/>
  </r>
  <r>
    <x v="0"/>
    <x v="0"/>
    <n v="58000863"/>
    <s v="(H-NL) Milbona, Pecorino Prezioso 10x100g"/>
    <d v="2021-08-27T00:00:00"/>
    <x v="0"/>
    <n v="7000120360"/>
    <n v="170"/>
    <x v="2"/>
    <x v="2"/>
    <n v="170"/>
    <n v="8.7910000000000004"/>
    <n v="1494.47"/>
    <x v="4"/>
    <x v="3"/>
    <s v="Linie 23"/>
    <n v="5023"/>
    <x v="0"/>
    <x v="0"/>
    <x v="1"/>
    <x v="0"/>
  </r>
  <r>
    <x v="0"/>
    <x v="0"/>
    <n v="58000866"/>
    <s v="(L-NL) Milbona, Brie de Nangis 10x100g"/>
    <d v="2021-08-27T00:00:00"/>
    <x v="0"/>
    <n v="7000120241"/>
    <n v="340"/>
    <x v="2"/>
    <x v="2"/>
    <n v="340"/>
    <n v="11.060499999999999"/>
    <n v="3760.57"/>
    <x v="4"/>
    <x v="3"/>
    <s v="Linie 20"/>
    <n v="5020"/>
    <x v="0"/>
    <x v="0"/>
    <x v="1"/>
    <x v="0"/>
  </r>
  <r>
    <x v="0"/>
    <x v="0"/>
    <n v="58000873"/>
    <s v="Meine Käserei Käsevielfalt 200g"/>
    <d v="2021-08-27T00:00:00"/>
    <x v="0"/>
    <n v="7000119192"/>
    <n v="347"/>
    <x v="2"/>
    <x v="1"/>
    <n v="694"/>
    <n v="13.468500000000001"/>
    <n v="4673.5694999999996"/>
    <x v="1"/>
    <x v="1"/>
    <s v="Linie 33"/>
    <n v="5033"/>
    <x v="0"/>
    <x v="0"/>
    <x v="1"/>
    <x v="0"/>
  </r>
  <r>
    <x v="0"/>
    <x v="0"/>
    <n v="58000883"/>
    <s v="(E-IT) Milbona Käsetheke, Gouda aus Ziegenmilch NL 9x110g"/>
    <d v="2021-08-27T00:00:00"/>
    <x v="0"/>
    <n v="7000120361"/>
    <n v="68"/>
    <x v="2"/>
    <x v="2"/>
    <n v="67.319999999999993"/>
    <n v="8.9116"/>
    <n v="599.92891199999997"/>
    <x v="4"/>
    <x v="3"/>
    <s v="Linie 23"/>
    <n v="5023"/>
    <x v="0"/>
    <x v="0"/>
    <x v="1"/>
    <x v="0"/>
  </r>
  <r>
    <x v="0"/>
    <x v="0"/>
    <n v="58000887"/>
    <s v="(L-IT) Milbona Käsetheke, Brie de Nangis FR ca. 10x100g"/>
    <d v="2021-08-27T00:00:00"/>
    <x v="0"/>
    <n v="7000120243"/>
    <n v="68"/>
    <x v="2"/>
    <x v="2"/>
    <n v="68"/>
    <n v="11.056900000000001"/>
    <n v="751.86919999999998"/>
    <x v="4"/>
    <x v="3"/>
    <s v="Linie 20"/>
    <n v="5020"/>
    <x v="0"/>
    <x v="0"/>
    <x v="1"/>
    <x v="0"/>
  </r>
  <r>
    <x v="0"/>
    <x v="0"/>
    <n v="58000888"/>
    <s v="(B-ES) MILBONA, Mediterrane Kräuter 9x110g"/>
    <d v="2021-08-27T00:00:00"/>
    <x v="0"/>
    <n v="7000120262"/>
    <n v="544"/>
    <x v="2"/>
    <x v="2"/>
    <n v="538.55999999999995"/>
    <n v="6.7248000000000001"/>
    <n v="3621.7082879999998"/>
    <x v="4"/>
    <x v="3"/>
    <s v="Linie 21"/>
    <n v="5021"/>
    <x v="0"/>
    <x v="0"/>
    <x v="1"/>
    <x v="0"/>
  </r>
  <r>
    <x v="0"/>
    <x v="0"/>
    <n v="58000890"/>
    <s v="(E-ES) MILBONA, Ziegengouda 9x110g"/>
    <d v="2021-08-27T00:00:00"/>
    <x v="0"/>
    <n v="7000120363"/>
    <n v="544"/>
    <x v="2"/>
    <x v="2"/>
    <n v="538.55999999999995"/>
    <n v="8.9067000000000007"/>
    <n v="4796.7923520000004"/>
    <x v="4"/>
    <x v="3"/>
    <s v="Linie 23"/>
    <n v="5023"/>
    <x v="0"/>
    <x v="0"/>
    <x v="1"/>
    <x v="0"/>
  </r>
  <r>
    <x v="0"/>
    <x v="0"/>
    <n v="58000892"/>
    <s v="(H-ES) MILBONA, Pecorino Prezioso 10x100g"/>
    <d v="2021-08-27T00:00:00"/>
    <x v="0"/>
    <n v="7000120365"/>
    <n v="272"/>
    <x v="2"/>
    <x v="2"/>
    <n v="272"/>
    <n v="8.7815999999999992"/>
    <n v="2388.5952000000002"/>
    <x v="4"/>
    <x v="3"/>
    <s v="Linie 23"/>
    <n v="5023"/>
    <x v="0"/>
    <x v="0"/>
    <x v="1"/>
    <x v="0"/>
  </r>
  <r>
    <x v="0"/>
    <x v="0"/>
    <n v="58000893"/>
    <s v="(I-ES) MILBONA, BluFou 10x110g"/>
    <d v="2021-08-27T00:00:00"/>
    <x v="0"/>
    <n v="7000120244"/>
    <n v="612"/>
    <x v="2"/>
    <x v="2"/>
    <n v="673.2"/>
    <n v="6.5758000000000001"/>
    <n v="4426.8285599999999"/>
    <x v="4"/>
    <x v="3"/>
    <s v="Linie 20"/>
    <n v="5020"/>
    <x v="0"/>
    <x v="0"/>
    <x v="1"/>
    <x v="0"/>
  </r>
  <r>
    <x v="0"/>
    <x v="0"/>
    <n v="58000894"/>
    <s v="(J-ES) Milbona, Reblochon 9x120g"/>
    <d v="2021-08-27T00:00:00"/>
    <x v="0"/>
    <n v="7000120422"/>
    <n v="748"/>
    <x v="2"/>
    <x v="2"/>
    <n v="807.84"/>
    <n v="9.9556000000000004"/>
    <n v="8042.5319040000004"/>
    <x v="4"/>
    <x v="3"/>
    <s v="Linie 29"/>
    <n v="5029"/>
    <x v="0"/>
    <x v="0"/>
    <x v="1"/>
    <x v="0"/>
  </r>
  <r>
    <x v="0"/>
    <x v="0"/>
    <n v="58000895"/>
    <s v="(L-ES) MILBONA, Brie de Nangis 10x100g"/>
    <d v="2021-08-27T00:00:00"/>
    <x v="0"/>
    <n v="7000120245"/>
    <n v="1020"/>
    <x v="2"/>
    <x v="2"/>
    <n v="1020"/>
    <n v="11.069900000000001"/>
    <n v="11291.298000000001"/>
    <x v="4"/>
    <x v="3"/>
    <s v="Linie 20"/>
    <n v="5020"/>
    <x v="0"/>
    <x v="0"/>
    <x v="1"/>
    <x v="0"/>
  </r>
  <r>
    <x v="0"/>
    <x v="0"/>
    <n v="58000896"/>
    <s v="(AH-ES) MILBONA, Whisky &amp; Nut 9x110g"/>
    <d v="2021-08-27T00:00:00"/>
    <x v="0"/>
    <n v="7000120263"/>
    <n v="204"/>
    <x v="2"/>
    <x v="2"/>
    <n v="201.96"/>
    <n v="7.5039999999999996"/>
    <n v="1515.50784"/>
    <x v="4"/>
    <x v="3"/>
    <s v="Linie 21"/>
    <n v="5021"/>
    <x v="0"/>
    <x v="0"/>
    <x v="1"/>
    <x v="0"/>
  </r>
  <r>
    <x v="0"/>
    <x v="0"/>
    <n v="58000899"/>
    <s v="(V-ES) MILBONA, Tiroler Adler 9x110g"/>
    <d v="2021-08-27T00:00:00"/>
    <x v="0"/>
    <n v="7000120366"/>
    <n v="340"/>
    <x v="2"/>
    <x v="2"/>
    <n v="336.6"/>
    <n v="7.7389000000000001"/>
    <n v="2604.91374"/>
    <x v="4"/>
    <x v="3"/>
    <s v="Linie 23"/>
    <n v="5023"/>
    <x v="0"/>
    <x v="0"/>
    <x v="1"/>
    <x v="0"/>
  </r>
  <r>
    <x v="0"/>
    <x v="0"/>
    <n v="58000904"/>
    <s v="(AH-NL) MILBONA, Whisky &amp; Nut 9x110g"/>
    <d v="2021-08-27T00:00:00"/>
    <x v="0"/>
    <n v="7000120265"/>
    <n v="238"/>
    <x v="2"/>
    <x v="2"/>
    <n v="235.62"/>
    <n v="7.5054999999999996"/>
    <n v="1768.4459099999999"/>
    <x v="4"/>
    <x v="3"/>
    <s v="Linie 21"/>
    <n v="5021"/>
    <x v="0"/>
    <x v="0"/>
    <x v="1"/>
    <x v="0"/>
  </r>
  <r>
    <x v="0"/>
    <x v="0"/>
    <n v="58000918"/>
    <s v="MILBONA Gouda Scheiben 400g VLOG"/>
    <d v="2021-08-27T00:00:00"/>
    <x v="0"/>
    <n v="7000117121"/>
    <n v="0"/>
    <x v="2"/>
    <x v="1"/>
    <n v="0"/>
    <n v="33.941699999999997"/>
    <n v="0"/>
    <x v="3"/>
    <x v="2"/>
    <s v="Linie 30"/>
    <n v="5030"/>
    <x v="0"/>
    <x v="0"/>
    <x v="1"/>
    <x v="0"/>
  </r>
  <r>
    <x v="0"/>
    <x v="0"/>
    <n v="58000952"/>
    <s v="(H-RO) Milbona Käsetheke, Pecorino aus IT 10x100g"/>
    <d v="2021-08-27T00:00:00"/>
    <x v="0"/>
    <n v="7000120368"/>
    <n v="68"/>
    <x v="2"/>
    <x v="2"/>
    <n v="68"/>
    <n v="8.7815999999999992"/>
    <n v="597.14880000000005"/>
    <x v="4"/>
    <x v="3"/>
    <s v="Linie 23"/>
    <n v="5023"/>
    <x v="0"/>
    <x v="0"/>
    <x v="1"/>
    <x v="0"/>
  </r>
  <r>
    <x v="0"/>
    <x v="0"/>
    <n v="58000958"/>
    <s v="(E-RO) Milbona Käsetheke, Gouda aus Ziegenmilch NL 9x110 g"/>
    <d v="2021-08-27T00:00:00"/>
    <x v="0"/>
    <n v="7000120369"/>
    <n v="68"/>
    <x v="2"/>
    <x v="2"/>
    <n v="67.319999999999993"/>
    <n v="8.9067000000000007"/>
    <n v="599.59904400000005"/>
    <x v="4"/>
    <x v="3"/>
    <s v="Linie 23"/>
    <n v="5023"/>
    <x v="0"/>
    <x v="0"/>
    <x v="1"/>
    <x v="0"/>
  </r>
  <r>
    <x v="0"/>
    <x v="0"/>
    <n v="58000961"/>
    <s v="(B-LT) Milbona Käsetheke, mediterraner Kräuterkäse 9x110g"/>
    <d v="2021-08-27T00:00:00"/>
    <x v="0"/>
    <n v="7000120270"/>
    <n v="136"/>
    <x v="2"/>
    <x v="2"/>
    <n v="134.63999999999999"/>
    <n v="6.6875"/>
    <n v="900.40499999999997"/>
    <x v="4"/>
    <x v="3"/>
    <s v="Linie 21"/>
    <n v="5021"/>
    <x v="0"/>
    <x v="0"/>
    <x v="1"/>
    <x v="0"/>
  </r>
  <r>
    <x v="0"/>
    <x v="0"/>
    <n v="58000962"/>
    <s v="(H-LT) Milbona Käsetheke, Pecorino aus IT 10x100g"/>
    <d v="2021-08-27T00:00:00"/>
    <x v="0"/>
    <n v="7000120370"/>
    <n v="68"/>
    <x v="2"/>
    <x v="2"/>
    <n v="68"/>
    <n v="8.7827000000000002"/>
    <n v="597.22360000000003"/>
    <x v="4"/>
    <x v="3"/>
    <s v="Linie 23"/>
    <n v="5023"/>
    <x v="0"/>
    <x v="0"/>
    <x v="1"/>
    <x v="0"/>
  </r>
  <r>
    <x v="0"/>
    <x v="0"/>
    <n v="58000964"/>
    <s v="(R-LT) Milbona Käsetheke, Roviner aus DE 8x125 g"/>
    <d v="2021-08-27T00:00:00"/>
    <x v="0"/>
    <n v="7000120441"/>
    <n v="68"/>
    <x v="2"/>
    <x v="2"/>
    <n v="68"/>
    <n v="6.6166"/>
    <n v="449.92880000000002"/>
    <x v="4"/>
    <x v="3"/>
    <s v="Linie 21"/>
    <n v="5021"/>
    <x v="0"/>
    <x v="0"/>
    <x v="1"/>
    <x v="0"/>
  </r>
  <r>
    <x v="0"/>
    <x v="0"/>
    <n v="58000974"/>
    <s v="(V-CH) Milbona, Tiroler Adler 9x110g"/>
    <d v="2021-08-27T00:00:00"/>
    <x v="0"/>
    <n v="7000120371"/>
    <n v="68"/>
    <x v="2"/>
    <x v="2"/>
    <n v="67.319999999999993"/>
    <n v="7.7737999999999996"/>
    <n v="523.33221600000002"/>
    <x v="4"/>
    <x v="3"/>
    <s v="Linie 23"/>
    <n v="5023"/>
    <x v="0"/>
    <x v="0"/>
    <x v="1"/>
    <x v="0"/>
  </r>
  <r>
    <x v="0"/>
    <x v="0"/>
    <n v="58000993"/>
    <s v="(E-BG) Milbona Käsetheke, Ziegengouda 9x110g"/>
    <d v="2021-08-27T00:00:00"/>
    <x v="0"/>
    <n v="7000120372"/>
    <n v="68"/>
    <x v="2"/>
    <x v="2"/>
    <n v="67.319999999999993"/>
    <n v="8.9110999999999994"/>
    <n v="599.89525200000003"/>
    <x v="4"/>
    <x v="3"/>
    <s v="Linie 23"/>
    <n v="5023"/>
    <x v="0"/>
    <x v="0"/>
    <x v="1"/>
    <x v="0"/>
  </r>
  <r>
    <x v="0"/>
    <x v="0"/>
    <n v="58000997"/>
    <s v="(L-SK) Milbona Käsetheke, Brie 10x100 g"/>
    <d v="2021-08-27T00:00:00"/>
    <x v="0"/>
    <n v="7000120250"/>
    <n v="68"/>
    <x v="2"/>
    <x v="2"/>
    <n v="68"/>
    <n v="11.059100000000001"/>
    <n v="752.01880000000006"/>
    <x v="4"/>
    <x v="3"/>
    <s v="Linie 20"/>
    <n v="5020"/>
    <x v="0"/>
    <x v="0"/>
    <x v="1"/>
    <x v="0"/>
  </r>
  <r>
    <x v="0"/>
    <x v="0"/>
    <n v="58000999"/>
    <s v="(B-SK) Milbona Käsetheke, Med. Kräuterkäse 9x110 g"/>
    <d v="2021-08-27T00:00:00"/>
    <x v="0"/>
    <n v="7000120274"/>
    <n v="68"/>
    <x v="2"/>
    <x v="2"/>
    <n v="67.319999999999993"/>
    <n v="6.7214999999999998"/>
    <n v="452.49137999999999"/>
    <x v="4"/>
    <x v="3"/>
    <s v="Linie 21"/>
    <n v="5021"/>
    <x v="0"/>
    <x v="0"/>
    <x v="1"/>
    <x v="0"/>
  </r>
  <r>
    <x v="0"/>
    <x v="0"/>
    <n v="58001009"/>
    <s v="(AM) Meine Käserei, Kellergeist 10x100g"/>
    <d v="2021-08-27T00:00:00"/>
    <x v="0"/>
    <n v="7000120323"/>
    <n v="850"/>
    <x v="2"/>
    <x v="2"/>
    <n v="850"/>
    <n v="8.0266999999999999"/>
    <n v="6822.6949999999997"/>
    <x v="4"/>
    <x v="3"/>
    <s v="Linie 22"/>
    <n v="5022"/>
    <x v="0"/>
    <x v="0"/>
    <x v="1"/>
    <x v="0"/>
  </r>
  <r>
    <x v="0"/>
    <x v="0"/>
    <n v="58001010"/>
    <s v="(AN) Meine Käserei, Bruschetta 9x110g"/>
    <d v="2021-08-27T00:00:00"/>
    <x v="0"/>
    <n v="7000120276"/>
    <n v="425"/>
    <x v="2"/>
    <x v="2"/>
    <n v="420.75"/>
    <n v="7.2190000000000003"/>
    <n v="3037.3942499999998"/>
    <x v="4"/>
    <x v="3"/>
    <s v="Linie 21"/>
    <n v="5021"/>
    <x v="0"/>
    <x v="0"/>
    <x v="1"/>
    <x v="0"/>
  </r>
  <r>
    <x v="0"/>
    <x v="0"/>
    <n v="58001022"/>
    <s v="(A) Meine Käserei, Heublumenkäse 9x110g"/>
    <d v="2021-08-27T00:00:00"/>
    <x v="0"/>
    <n v="7000120854"/>
    <n v="1700"/>
    <x v="2"/>
    <x v="2"/>
    <n v="1683"/>
    <n v="7.7476000000000003"/>
    <n v="13039.210800000001"/>
    <x v="4"/>
    <x v="3"/>
    <s v="Linie 22"/>
    <n v="5022"/>
    <x v="0"/>
    <x v="0"/>
    <x v="1"/>
    <x v="0"/>
  </r>
  <r>
    <x v="0"/>
    <x v="0"/>
    <n v="58001028"/>
    <s v="(AN-HU) Milbona, Bruschetta 9x110g"/>
    <d v="2021-08-27T00:00:00"/>
    <x v="0"/>
    <n v="7000120488"/>
    <n v="204"/>
    <x v="2"/>
    <x v="2"/>
    <n v="201.96"/>
    <n v="7.2778"/>
    <n v="1469.824488"/>
    <x v="4"/>
    <x v="3"/>
    <s v="Linie 21"/>
    <n v="5021"/>
    <x v="0"/>
    <x v="0"/>
    <x v="1"/>
    <x v="0"/>
  </r>
  <r>
    <x v="0"/>
    <x v="0"/>
    <n v="58001035"/>
    <s v="(AH-LT) Milbona Käsetheke, Whisky &amp; Nut ca. 9x110g"/>
    <d v="2021-08-27T00:00:00"/>
    <x v="0"/>
    <n v="7000120279"/>
    <n v="68"/>
    <x v="2"/>
    <x v="2"/>
    <n v="67.319999999999993"/>
    <n v="7.5137999999999998"/>
    <n v="505.82901600000002"/>
    <x v="4"/>
    <x v="3"/>
    <s v="Linie 21"/>
    <n v="5021"/>
    <x v="0"/>
    <x v="0"/>
    <x v="1"/>
    <x v="0"/>
  </r>
  <r>
    <x v="0"/>
    <x v="0"/>
    <n v="58001039"/>
    <s v="(AH-DK) Milbona, Whisky &amp; Nut 9x110g"/>
    <d v="2021-08-27T00:00:00"/>
    <x v="0"/>
    <n v="7000120280"/>
    <n v="102"/>
    <x v="2"/>
    <x v="2"/>
    <n v="102"/>
    <n v="7.4294000000000002"/>
    <n v="757.79880000000003"/>
    <x v="4"/>
    <x v="3"/>
    <s v="Linie 21"/>
    <n v="5021"/>
    <x v="0"/>
    <x v="0"/>
    <x v="1"/>
    <x v="0"/>
  </r>
  <r>
    <x v="0"/>
    <x v="0"/>
    <n v="58001049"/>
    <s v="(AH-RO) Milbona Käsetheke, Whisky &amp; Nut ca. 9x110g"/>
    <d v="2021-08-27T00:00:00"/>
    <x v="0"/>
    <n v="7000120281"/>
    <n v="68"/>
    <x v="2"/>
    <x v="2"/>
    <n v="67.319999999999993"/>
    <n v="7.5098000000000003"/>
    <n v="505.55973599999999"/>
    <x v="4"/>
    <x v="3"/>
    <s v="Linie 21"/>
    <n v="5021"/>
    <x v="0"/>
    <x v="0"/>
    <x v="1"/>
    <x v="0"/>
  </r>
  <r>
    <x v="0"/>
    <x v="0"/>
    <n v="58001065"/>
    <s v="(B-CH) Milbona, Mediterraner Kräuterkäse 9x110g"/>
    <d v="2021-08-27T00:00:00"/>
    <x v="0"/>
    <n v="7000120284"/>
    <n v="68"/>
    <x v="2"/>
    <x v="2"/>
    <n v="67.319999999999993"/>
    <n v="6.7577999999999996"/>
    <n v="454.93509599999999"/>
    <x v="4"/>
    <x v="3"/>
    <s v="Linie 21"/>
    <n v="5021"/>
    <x v="0"/>
    <x v="0"/>
    <x v="1"/>
    <x v="0"/>
  </r>
  <r>
    <x v="0"/>
    <x v="0"/>
    <n v="58001071"/>
    <s v="(AX) Lidl Theke Naturkäsescheiben Cremiger Tilsiter 10x130g"/>
    <d v="2021-08-27T00:00:00"/>
    <x v="0"/>
    <n v="7000120203"/>
    <n v="680"/>
    <x v="2"/>
    <x v="2"/>
    <n v="884"/>
    <n v="7.1657999999999999"/>
    <n v="6334.5672000000004"/>
    <x v="1"/>
    <x v="1"/>
    <s v="Linie 36"/>
    <n v="5036"/>
    <x v="0"/>
    <x v="0"/>
    <x v="1"/>
    <x v="0"/>
  </r>
  <r>
    <x v="0"/>
    <x v="0"/>
    <n v="58001082"/>
    <s v="(L-PT) Milbona, Brie de Nangis 10x100g"/>
    <d v="2021-08-27T00:00:00"/>
    <x v="0"/>
    <n v="7000120252"/>
    <n v="68"/>
    <x v="2"/>
    <x v="2"/>
    <n v="68"/>
    <n v="11.0677"/>
    <n v="752.60360000000003"/>
    <x v="4"/>
    <x v="3"/>
    <s v="Linie 20"/>
    <n v="5020"/>
    <x v="0"/>
    <x v="0"/>
    <x v="1"/>
    <x v="0"/>
  </r>
  <r>
    <x v="0"/>
    <x v="0"/>
    <n v="58001092"/>
    <s v="(AH-SK) Milbona, Whisky &amp; Nut 9x110g"/>
    <d v="2021-08-27T00:00:00"/>
    <x v="0"/>
    <n v="7000120285"/>
    <n v="136"/>
    <x v="2"/>
    <x v="2"/>
    <n v="134.63999999999999"/>
    <n v="7.5015999999999998"/>
    <n v="1010.0154240000001"/>
    <x v="4"/>
    <x v="3"/>
    <s v="Linie 21"/>
    <n v="5021"/>
    <x v="0"/>
    <x v="0"/>
    <x v="1"/>
    <x v="0"/>
  </r>
  <r>
    <x v="0"/>
    <x v="0"/>
    <n v="58001093"/>
    <s v="(AN-SK) Milbona, Bruschetta 9x110g"/>
    <d v="2021-08-27T00:00:00"/>
    <x v="0"/>
    <n v="7000120286"/>
    <n v="68"/>
    <x v="2"/>
    <x v="2"/>
    <n v="67.319999999999993"/>
    <n v="7.2784000000000004"/>
    <n v="489.98188800000003"/>
    <x v="4"/>
    <x v="3"/>
    <s v="Linie 21"/>
    <n v="5021"/>
    <x v="0"/>
    <x v="0"/>
    <x v="1"/>
    <x v="0"/>
  </r>
  <r>
    <x v="0"/>
    <x v="0"/>
    <n v="58001096"/>
    <s v="(E-SK) Milbona, Ziegengouda 9x110g"/>
    <d v="2021-08-27T00:00:00"/>
    <x v="0"/>
    <n v="7000120374"/>
    <n v="136"/>
    <x v="2"/>
    <x v="2"/>
    <n v="130.56"/>
    <n v="9.1835000000000004"/>
    <n v="1198.99776"/>
    <x v="4"/>
    <x v="3"/>
    <s v="Linie 23"/>
    <n v="5023"/>
    <x v="0"/>
    <x v="0"/>
    <x v="1"/>
    <x v="0"/>
  </r>
  <r>
    <x v="0"/>
    <x v="0"/>
    <n v="58001097"/>
    <s v="NKS 400g, Tilsiter VLOG MOA Lidl DE"/>
    <d v="2021-08-27T00:00:00"/>
    <x v="0"/>
    <n v="7000117123"/>
    <n v="2952"/>
    <x v="2"/>
    <x v="1"/>
    <n v="28339.200000000001"/>
    <n v="34.000999999999998"/>
    <n v="100370.952"/>
    <x v="3"/>
    <x v="2"/>
    <s v="Linie 30"/>
    <n v="5030"/>
    <x v="0"/>
    <x v="0"/>
    <x v="1"/>
    <x v="0"/>
  </r>
  <r>
    <x v="0"/>
    <x v="0"/>
    <n v="58001102"/>
    <s v="(AN-RO) Milbona, Bruschetta 9x110g"/>
    <d v="2021-08-27T00:00:00"/>
    <x v="0"/>
    <n v="7000120288"/>
    <n v="68"/>
    <x v="2"/>
    <x v="2"/>
    <n v="67.319999999999993"/>
    <n v="7.2784000000000004"/>
    <n v="489.98188800000003"/>
    <x v="4"/>
    <x v="3"/>
    <s v="Linie 21"/>
    <n v="5021"/>
    <x v="0"/>
    <x v="0"/>
    <x v="1"/>
    <x v="0"/>
  </r>
  <r>
    <x v="0"/>
    <x v="0"/>
    <n v="58001103"/>
    <s v="MILBONA Gouda Scheiben 400g"/>
    <d v="2021-08-27T00:00:00"/>
    <x v="0"/>
    <n v="7000117124"/>
    <n v="0"/>
    <x v="2"/>
    <x v="1"/>
    <n v="0"/>
    <n v="34.500300000000003"/>
    <n v="0"/>
    <x v="3"/>
    <x v="2"/>
    <s v="Linie 30"/>
    <n v="5030"/>
    <x v="0"/>
    <x v="0"/>
    <x v="1"/>
    <x v="0"/>
  </r>
  <r>
    <x v="0"/>
    <x v="0"/>
    <n v="58001131"/>
    <s v="(BA) Meine Käserei, Simmental 8x120g"/>
    <d v="2021-08-27T00:00:00"/>
    <x v="0"/>
    <n v="7000120376"/>
    <n v="765"/>
    <x v="2"/>
    <x v="2"/>
    <n v="734.4"/>
    <n v="6.6844000000000001"/>
    <n v="4909.0233600000001"/>
    <x v="4"/>
    <x v="3"/>
    <s v="Linie 23"/>
    <n v="5023"/>
    <x v="0"/>
    <x v="0"/>
    <x v="1"/>
    <x v="0"/>
  </r>
  <r>
    <x v="0"/>
    <x v="0"/>
    <n v="59500008"/>
    <s v="18199 RÄU-END RSTK 3KG MON"/>
    <d v="2021-08-27T00:00:00"/>
    <x v="0"/>
    <n v="7000119727"/>
    <n v="41"/>
    <x v="2"/>
    <x v="2"/>
    <n v="123"/>
    <n v="2.6974"/>
    <n v="331.78019999999998"/>
    <x v="2"/>
    <x v="1"/>
    <s v="Espera"/>
    <n v="5901"/>
    <x v="0"/>
    <x v="0"/>
    <x v="1"/>
    <x v="0"/>
  </r>
  <r>
    <x v="0"/>
    <x v="0"/>
    <m/>
    <s v="Reinigung - 3010"/>
    <d v="2021-08-27T00:00:00"/>
    <x v="0"/>
    <n v="7000120547"/>
    <n v="0"/>
    <x v="3"/>
    <x v="3"/>
    <n v="0"/>
    <n v="0"/>
    <n v="0"/>
    <x v="0"/>
    <x v="0"/>
    <s v="Füller unter M1"/>
    <n v="3010"/>
    <x v="0"/>
    <x v="0"/>
    <x v="1"/>
    <x v="0"/>
  </r>
  <r>
    <x v="0"/>
    <x v="0"/>
    <m/>
    <s v="Reinigung - 3020"/>
    <d v="2021-08-27T00:00:00"/>
    <x v="0"/>
    <n v="7000120537"/>
    <n v="0"/>
    <x v="3"/>
    <x v="3"/>
    <n v="0"/>
    <n v="0"/>
    <n v="0"/>
    <x v="0"/>
    <x v="0"/>
    <s v="Füller unter M2"/>
    <n v="3020"/>
    <x v="0"/>
    <x v="0"/>
    <x v="1"/>
    <x v="0"/>
  </r>
  <r>
    <x v="0"/>
    <x v="0"/>
    <m/>
    <s v="Reinigung-3030"/>
    <d v="2021-08-27T00:00:00"/>
    <x v="0"/>
    <n v="7000120294"/>
    <n v="0"/>
    <x v="3"/>
    <x v="3"/>
    <n v="0"/>
    <n v="0"/>
    <n v="0"/>
    <x v="0"/>
    <x v="0"/>
    <s v="Füller unter Thrun 2"/>
    <n v="3030"/>
    <x v="0"/>
    <x v="0"/>
    <x v="1"/>
    <x v="0"/>
  </r>
  <r>
    <x v="0"/>
    <x v="0"/>
    <m/>
    <s v="Reinigung-5020"/>
    <d v="2021-08-27T00:00:00"/>
    <x v="0"/>
    <n v="7000120001"/>
    <n v="0"/>
    <x v="3"/>
    <x v="3"/>
    <n v="0"/>
    <n v="0"/>
    <n v="0"/>
    <x v="4"/>
    <x v="3"/>
    <s v="Linie 20"/>
    <n v="5020"/>
    <x v="0"/>
    <x v="0"/>
    <x v="1"/>
    <x v="0"/>
  </r>
  <r>
    <x v="0"/>
    <x v="0"/>
    <m/>
    <s v="Reinigung-5021"/>
    <d v="2021-08-27T00:00:00"/>
    <x v="0"/>
    <n v="7000118947"/>
    <n v="0"/>
    <x v="3"/>
    <x v="3"/>
    <n v="0"/>
    <n v="0"/>
    <n v="0"/>
    <x v="4"/>
    <x v="3"/>
    <s v="Linie 21"/>
    <n v="5021"/>
    <x v="0"/>
    <x v="0"/>
    <x v="1"/>
    <x v="0"/>
  </r>
  <r>
    <x v="0"/>
    <x v="0"/>
    <m/>
    <s v="Reinigung-5022"/>
    <d v="2021-08-27T00:00:00"/>
    <x v="0"/>
    <n v="7000120115"/>
    <n v="0.01"/>
    <x v="1"/>
    <x v="0"/>
    <n v="0"/>
    <n v="0"/>
    <n v="0"/>
    <x v="4"/>
    <x v="3"/>
    <s v="Linie 22"/>
    <n v="5022"/>
    <x v="0"/>
    <x v="0"/>
    <x v="1"/>
    <x v="0"/>
  </r>
  <r>
    <x v="0"/>
    <x v="0"/>
    <m/>
    <s v="Reinigung-5022"/>
    <d v="2021-08-27T00:00:00"/>
    <x v="0"/>
    <n v="7000120296"/>
    <n v="0.01"/>
    <x v="1"/>
    <x v="0"/>
    <n v="0"/>
    <n v="0"/>
    <n v="0"/>
    <x v="4"/>
    <x v="3"/>
    <s v="Linie 22"/>
    <n v="5022"/>
    <x v="0"/>
    <x v="0"/>
    <x v="1"/>
    <x v="0"/>
  </r>
  <r>
    <x v="0"/>
    <x v="0"/>
    <m/>
    <s v="Reinigung-5023"/>
    <d v="2021-08-27T00:00:00"/>
    <x v="0"/>
    <n v="7000120182"/>
    <n v="0.01"/>
    <x v="1"/>
    <x v="0"/>
    <n v="0"/>
    <n v="0"/>
    <n v="0"/>
    <x v="4"/>
    <x v="3"/>
    <s v="Linie 23"/>
    <n v="5023"/>
    <x v="0"/>
    <x v="0"/>
    <x v="1"/>
    <x v="0"/>
  </r>
  <r>
    <x v="0"/>
    <x v="0"/>
    <m/>
    <s v="Reinigung-5023"/>
    <d v="2021-08-27T00:00:00"/>
    <x v="0"/>
    <n v="7000120183"/>
    <n v="0.55000000000000004"/>
    <x v="1"/>
    <x v="0"/>
    <n v="0"/>
    <n v="0"/>
    <n v="0"/>
    <x v="4"/>
    <x v="3"/>
    <s v="Linie 23"/>
    <n v="5023"/>
    <x v="0"/>
    <x v="0"/>
    <x v="1"/>
    <x v="0"/>
  </r>
  <r>
    <x v="0"/>
    <x v="0"/>
    <m/>
    <s v="Reinigung-5029"/>
    <d v="2021-08-27T00:00:00"/>
    <x v="0"/>
    <n v="7000119071"/>
    <n v="0"/>
    <x v="3"/>
    <x v="3"/>
    <n v="0"/>
    <n v="0"/>
    <n v="0"/>
    <x v="4"/>
    <x v="3"/>
    <s v="Linie 29"/>
    <n v="5029"/>
    <x v="0"/>
    <x v="0"/>
    <x v="1"/>
    <x v="0"/>
  </r>
  <r>
    <x v="0"/>
    <x v="0"/>
    <m/>
    <s v="Reinigung-5330"/>
    <d v="2021-08-27T00:00:00"/>
    <x v="0"/>
    <n v="7000120631"/>
    <n v="0"/>
    <x v="3"/>
    <x v="3"/>
    <n v="0"/>
    <n v="0"/>
    <n v="0"/>
    <x v="2"/>
    <x v="1"/>
    <s v="Wurstverpackung"/>
    <n v="5330"/>
    <x v="0"/>
    <x v="0"/>
    <x v="1"/>
    <x v="0"/>
  </r>
  <r>
    <x v="0"/>
    <x v="0"/>
    <m/>
    <s v="Trockenreinigung-5021"/>
    <d v="2021-08-27T00:00:00"/>
    <x v="0"/>
    <n v="7000120447"/>
    <n v="0"/>
    <x v="3"/>
    <x v="3"/>
    <n v="0"/>
    <n v="0"/>
    <n v="0"/>
    <x v="4"/>
    <x v="3"/>
    <s v="Linie 21"/>
    <n v="5021"/>
    <x v="0"/>
    <x v="0"/>
    <x v="1"/>
    <x v="0"/>
  </r>
  <r>
    <x v="0"/>
    <x v="0"/>
    <m/>
    <s v="Trockenreinigung-5022"/>
    <d v="2021-08-27T00:00:00"/>
    <x v="0"/>
    <n v="7000120116"/>
    <n v="0.01"/>
    <x v="1"/>
    <x v="0"/>
    <n v="0"/>
    <n v="0"/>
    <n v="0"/>
    <x v="4"/>
    <x v="3"/>
    <s v="Linie 22"/>
    <n v="5022"/>
    <x v="0"/>
    <x v="0"/>
    <x v="1"/>
    <x v="0"/>
  </r>
  <r>
    <x v="0"/>
    <x v="0"/>
    <m/>
    <s v="Vorlage Dummy ArtikelTrockenreinigung-5023"/>
    <d v="2021-08-27T00:00:00"/>
    <x v="0"/>
    <n v="7000120185"/>
    <n v="0"/>
    <x v="3"/>
    <x v="3"/>
    <n v="0"/>
    <n v="0"/>
    <n v="0"/>
    <x v="4"/>
    <x v="3"/>
    <s v="Linie 23"/>
    <n v="5023"/>
    <x v="0"/>
    <x v="0"/>
    <x v="1"/>
    <x v="0"/>
  </r>
  <r>
    <x v="0"/>
    <x v="0"/>
    <m/>
    <s v="umstellen-3030"/>
    <d v="2021-08-27T00:00:00"/>
    <x v="0"/>
    <n v="7000120477"/>
    <n v="0"/>
    <x v="3"/>
    <x v="3"/>
    <n v="0"/>
    <n v="0"/>
    <n v="0"/>
    <x v="0"/>
    <x v="0"/>
    <s v="Füller unter Thrun 2"/>
    <n v="3030"/>
    <x v="0"/>
    <x v="0"/>
    <x v="1"/>
    <x v="0"/>
  </r>
  <r>
    <x v="0"/>
    <x v="0"/>
    <m/>
    <s v="ZWREIN-5036 150min"/>
    <d v="2021-08-27T00:00:00"/>
    <x v="0"/>
    <n v="7000120210"/>
    <n v="0"/>
    <x v="3"/>
    <x v="3"/>
    <n v="0"/>
    <n v="0"/>
    <n v="0"/>
    <x v="1"/>
    <x v="1"/>
    <s v="Linie 36"/>
    <n v="5036"/>
    <x v="0"/>
    <x v="0"/>
    <x v="1"/>
    <x v="0"/>
  </r>
  <r>
    <x v="0"/>
    <x v="0"/>
    <n v="31000169"/>
    <s v="TORT WAL 1,93KG JER DE"/>
    <d v="2021-08-28T00:00:00"/>
    <x v="0"/>
    <n v="7000119959"/>
    <n v="1390"/>
    <x v="1"/>
    <x v="0"/>
    <n v="2682.7"/>
    <n v="5.9943999999999997"/>
    <n v="8332.2160000000003"/>
    <x v="0"/>
    <x v="0"/>
    <s v="Füller unter Thrun 2"/>
    <n v="3030"/>
    <x v="0"/>
    <x v="0"/>
    <x v="1"/>
    <x v="0"/>
  </r>
  <r>
    <x v="0"/>
    <x v="0"/>
    <n v="58000723"/>
    <s v="(F-DK) Milbona, Gruyère 9x150g"/>
    <d v="2021-08-28T00:00:00"/>
    <x v="0"/>
    <n v="7000120344"/>
    <n v="136"/>
    <x v="2"/>
    <x v="2"/>
    <n v="183.6"/>
    <n v="14.490500000000001"/>
    <n v="2660.4558000000002"/>
    <x v="4"/>
    <x v="3"/>
    <s v="Linie 23"/>
    <n v="5023"/>
    <x v="0"/>
    <x v="0"/>
    <x v="1"/>
    <x v="0"/>
  </r>
  <r>
    <x v="0"/>
    <x v="0"/>
    <n v="58000736"/>
    <s v="(F-PT) Milbona, Gruyère 9x150 g"/>
    <d v="2021-08-28T00:00:00"/>
    <x v="0"/>
    <n v="7000120348"/>
    <n v="136"/>
    <x v="2"/>
    <x v="2"/>
    <n v="183.6"/>
    <n v="14.4909"/>
    <n v="2660.5292399999998"/>
    <x v="4"/>
    <x v="3"/>
    <s v="Linie 23"/>
    <n v="5023"/>
    <x v="0"/>
    <x v="0"/>
    <x v="1"/>
    <x v="0"/>
  </r>
  <r>
    <x v="0"/>
    <x v="0"/>
    <m/>
    <s v="Reinigung-3030"/>
    <d v="2021-08-28T00:00:00"/>
    <x v="0"/>
    <n v="7000119960"/>
    <n v="0"/>
    <x v="3"/>
    <x v="3"/>
    <n v="0"/>
    <n v="0"/>
    <n v="0"/>
    <x v="0"/>
    <x v="0"/>
    <s v="Füller unter Thrun 2"/>
    <n v="3030"/>
    <x v="0"/>
    <x v="0"/>
    <x v="1"/>
    <x v="0"/>
  </r>
  <r>
    <x v="0"/>
    <x v="0"/>
    <m/>
    <s v="Reinigung-5030"/>
    <d v="2021-08-28T00:00:00"/>
    <x v="0"/>
    <n v="7000117164"/>
    <n v="0"/>
    <x v="3"/>
    <x v="3"/>
    <n v="0"/>
    <n v="0"/>
    <n v="0"/>
    <x v="3"/>
    <x v="2"/>
    <s v="Linie 30"/>
    <n v="5030"/>
    <x v="0"/>
    <x v="0"/>
    <x v="1"/>
    <x v="0"/>
  </r>
  <r>
    <x v="0"/>
    <x v="0"/>
    <m/>
    <s v="Reinigung-5035"/>
    <d v="2021-08-28T00:00:00"/>
    <x v="0"/>
    <n v="7000117436"/>
    <n v="0"/>
    <x v="3"/>
    <x v="3"/>
    <n v="0"/>
    <n v="0"/>
    <n v="0"/>
    <x v="1"/>
    <x v="1"/>
    <s v="Linie 35"/>
    <n v="5035"/>
    <x v="0"/>
    <x v="0"/>
    <x v="1"/>
    <x v="0"/>
  </r>
  <r>
    <x v="0"/>
    <x v="0"/>
    <m/>
    <s v="Trockenreinigung-5021"/>
    <d v="2021-08-28T00:00:00"/>
    <x v="0"/>
    <n v="7000120299"/>
    <n v="0"/>
    <x v="3"/>
    <x v="3"/>
    <n v="0"/>
    <n v="0"/>
    <n v="0"/>
    <x v="4"/>
    <x v="3"/>
    <s v="Linie 21"/>
    <n v="5021"/>
    <x v="0"/>
    <x v="0"/>
    <x v="1"/>
    <x v="0"/>
  </r>
  <r>
    <x v="0"/>
    <x v="0"/>
    <n v="57000606"/>
    <s v="(N-DK) Milbona, Walnusstorte 8x150g"/>
    <d v="2021-08-29T00:00:00"/>
    <x v="0"/>
    <n v="7000120307"/>
    <n v="170"/>
    <x v="2"/>
    <x v="2"/>
    <n v="204"/>
    <n v="5.2906000000000004"/>
    <n v="1079.2824000000001"/>
    <x v="4"/>
    <x v="3"/>
    <s v="Linie 22"/>
    <n v="5022"/>
    <x v="0"/>
    <x v="0"/>
    <x v="1"/>
    <x v="0"/>
  </r>
  <r>
    <x v="0"/>
    <x v="0"/>
    <n v="57000623"/>
    <s v="(N) Meine Käserei, Walnusskäse 8x150g"/>
    <d v="2021-08-29T00:00:00"/>
    <x v="0"/>
    <n v="7000120598"/>
    <n v="5610"/>
    <x v="2"/>
    <x v="2"/>
    <n v="6732"/>
    <n v="5.2507000000000001"/>
    <n v="35347.712399999997"/>
    <x v="4"/>
    <x v="3"/>
    <s v="Linie 22"/>
    <n v="5022"/>
    <x v="0"/>
    <x v="0"/>
    <x v="1"/>
    <x v="0"/>
  </r>
  <r>
    <x v="0"/>
    <x v="0"/>
    <n v="57000655"/>
    <s v="(N-LT) Milbona Käsetheke, Walnusstorte aus DE 8x150g"/>
    <d v="2021-08-29T00:00:00"/>
    <x v="0"/>
    <n v="7000120314"/>
    <n v="136"/>
    <x v="2"/>
    <x v="2"/>
    <n v="163.19999999999999"/>
    <n v="5.2930999999999999"/>
    <n v="863.83392000000003"/>
    <x v="4"/>
    <x v="3"/>
    <s v="Linie 22"/>
    <n v="5022"/>
    <x v="0"/>
    <x v="0"/>
    <x v="1"/>
    <x v="0"/>
  </r>
  <r>
    <x v="0"/>
    <x v="0"/>
    <n v="57000657"/>
    <s v="(N-CH) Milbona, Walnusskäse DE 8x150g"/>
    <d v="2021-08-29T00:00:00"/>
    <x v="0"/>
    <n v="7000120315"/>
    <n v="136"/>
    <x v="2"/>
    <x v="2"/>
    <n v="163.19999999999999"/>
    <n v="5.3136999999999999"/>
    <n v="867.19583999999998"/>
    <x v="4"/>
    <x v="3"/>
    <s v="Linie 22"/>
    <n v="5022"/>
    <x v="0"/>
    <x v="0"/>
    <x v="1"/>
    <x v="0"/>
  </r>
  <r>
    <x v="0"/>
    <x v="0"/>
    <n v="57000666"/>
    <s v="(N-SK) Milbona Käsetheke, Walnusstorte 8x150g"/>
    <d v="2021-08-29T00:00:00"/>
    <x v="0"/>
    <n v="7000120316"/>
    <n v="272"/>
    <x v="2"/>
    <x v="2"/>
    <n v="326.39999999999998"/>
    <n v="5.2884000000000002"/>
    <n v="1726.1337599999999"/>
    <x v="4"/>
    <x v="3"/>
    <s v="Linie 22"/>
    <n v="5022"/>
    <x v="0"/>
    <x v="0"/>
    <x v="1"/>
    <x v="0"/>
  </r>
  <r>
    <x v="0"/>
    <x v="0"/>
    <n v="58000734"/>
    <s v="(Q-PT) Milbona, Rotweinkäse 9x110 g"/>
    <d v="2021-08-29T00:00:00"/>
    <x v="0"/>
    <n v="7000120258"/>
    <n v="204"/>
    <x v="2"/>
    <x v="2"/>
    <n v="201.96"/>
    <n v="7.4071999999999996"/>
    <n v="1495.958112"/>
    <x v="4"/>
    <x v="3"/>
    <s v="Linie 21"/>
    <n v="5021"/>
    <x v="0"/>
    <x v="0"/>
    <x v="1"/>
    <x v="0"/>
  </r>
  <r>
    <x v="0"/>
    <x v="0"/>
    <n v="58000747"/>
    <s v="(F-IE)-Milbona Käsetheke, Gruyère AOP Réserve 9x150 g"/>
    <d v="2021-08-29T00:00:00"/>
    <x v="0"/>
    <n v="7000120440"/>
    <n v="136"/>
    <x v="2"/>
    <x v="2"/>
    <n v="183.6"/>
    <n v="14.490500000000001"/>
    <n v="2660.4558000000002"/>
    <x v="4"/>
    <x v="3"/>
    <s v="Linie 23"/>
    <n v="5023"/>
    <x v="0"/>
    <x v="0"/>
    <x v="1"/>
    <x v="0"/>
  </r>
  <r>
    <x v="0"/>
    <x v="0"/>
    <n v="58000826"/>
    <s v="(F) Meine Käserei, Gruyère 9x150g"/>
    <d v="2021-08-29T00:00:00"/>
    <x v="0"/>
    <n v="7000120355"/>
    <n v="1020"/>
    <x v="2"/>
    <x v="2"/>
    <n v="1377"/>
    <n v="14.4465"/>
    <n v="19892.8305"/>
    <x v="4"/>
    <x v="3"/>
    <s v="Linie 23"/>
    <n v="5023"/>
    <x v="0"/>
    <x v="0"/>
    <x v="1"/>
    <x v="0"/>
  </r>
  <r>
    <x v="0"/>
    <x v="0"/>
    <n v="58000826"/>
    <s v="(F) Meine Käserei, Gruyère 9x150g"/>
    <d v="2021-08-29T00:00:00"/>
    <x v="0"/>
    <n v="7000120607"/>
    <n v="3230"/>
    <x v="2"/>
    <x v="2"/>
    <n v="4360.5"/>
    <n v="14.4465"/>
    <n v="62993.963250000001"/>
    <x v="4"/>
    <x v="3"/>
    <s v="Linie 23"/>
    <n v="5023"/>
    <x v="0"/>
    <x v="0"/>
    <x v="1"/>
    <x v="0"/>
  </r>
  <r>
    <x v="0"/>
    <x v="0"/>
    <n v="58000845"/>
    <s v="(D) Meine Käserei, Unserer Blütenkäse 10x100g"/>
    <d v="2021-08-29T00:00:00"/>
    <x v="0"/>
    <n v="7000120322"/>
    <n v="2125"/>
    <x v="2"/>
    <x v="2"/>
    <n v="2125"/>
    <n v="9.4031000000000002"/>
    <n v="19981.587500000001"/>
    <x v="4"/>
    <x v="3"/>
    <s v="Linie 22"/>
    <n v="5022"/>
    <x v="0"/>
    <x v="0"/>
    <x v="1"/>
    <x v="0"/>
  </r>
  <r>
    <x v="0"/>
    <x v="0"/>
    <n v="58000846"/>
    <s v="(W) Meine Käserei, Grünes Pesto 9x110g"/>
    <d v="2021-08-29T00:00:00"/>
    <x v="0"/>
    <n v="7000120261"/>
    <n v="935"/>
    <x v="2"/>
    <x v="2"/>
    <n v="925.65"/>
    <n v="7.2548000000000004"/>
    <n v="6715.4056200000005"/>
    <x v="4"/>
    <x v="3"/>
    <s v="Linie 21"/>
    <n v="5021"/>
    <x v="0"/>
    <x v="0"/>
    <x v="1"/>
    <x v="0"/>
  </r>
  <r>
    <x v="0"/>
    <x v="0"/>
    <n v="58000847"/>
    <s v="(Y) Meine Käserei, Crémeux 9x110g"/>
    <d v="2021-08-29T00:00:00"/>
    <x v="0"/>
    <n v="7000120421"/>
    <n v="510"/>
    <x v="2"/>
    <x v="2"/>
    <n v="504.9"/>
    <n v="8.0831999999999997"/>
    <n v="4081.20768"/>
    <x v="4"/>
    <x v="3"/>
    <s v="Linie 29"/>
    <n v="5029"/>
    <x v="0"/>
    <x v="0"/>
    <x v="1"/>
    <x v="0"/>
  </r>
  <r>
    <x v="0"/>
    <x v="0"/>
    <n v="58000849"/>
    <s v="(L) Meine Käserei, Brie de Nangis 10x100g"/>
    <d v="2021-08-29T00:00:00"/>
    <x v="0"/>
    <n v="7000120816"/>
    <n v="1615"/>
    <x v="2"/>
    <x v="2"/>
    <n v="1615"/>
    <n v="11.0169"/>
    <n v="17792.2935"/>
    <x v="4"/>
    <x v="3"/>
    <s v="Linie 29"/>
    <n v="5029"/>
    <x v="0"/>
    <x v="0"/>
    <x v="1"/>
    <x v="0"/>
  </r>
  <r>
    <x v="0"/>
    <x v="0"/>
    <n v="58000884"/>
    <s v="(F-IT) Milbona Käsetheke, Gruyère AOP Réserve ca. 9x150g"/>
    <d v="2021-08-29T00:00:00"/>
    <x v="0"/>
    <n v="7000120362"/>
    <n v="68"/>
    <x v="2"/>
    <x v="2"/>
    <n v="91.8"/>
    <n v="14.4894"/>
    <n v="1330.1269199999999"/>
    <x v="4"/>
    <x v="3"/>
    <s v="Linie 23"/>
    <n v="5023"/>
    <x v="0"/>
    <x v="0"/>
    <x v="1"/>
    <x v="0"/>
  </r>
  <r>
    <x v="0"/>
    <x v="0"/>
    <n v="58000891"/>
    <s v="(F-ES) MILBONA, Gruyère 9x150g"/>
    <d v="2021-08-29T00:00:00"/>
    <x v="0"/>
    <n v="7000120364"/>
    <n v="408"/>
    <x v="2"/>
    <x v="2"/>
    <n v="550.79999999999995"/>
    <n v="14.4916"/>
    <n v="7981.9732800000002"/>
    <x v="4"/>
    <x v="3"/>
    <s v="Linie 23"/>
    <n v="5023"/>
    <x v="0"/>
    <x v="0"/>
    <x v="1"/>
    <x v="0"/>
  </r>
  <r>
    <x v="0"/>
    <x v="0"/>
    <n v="58000919"/>
    <s v="(W-DK) Milbona, Grünes Pesto 9x110g"/>
    <d v="2021-08-29T00:00:00"/>
    <x v="0"/>
    <n v="7000120266"/>
    <n v="102"/>
    <x v="2"/>
    <x v="2"/>
    <n v="100.98"/>
    <n v="7.32"/>
    <n v="739.17359999999996"/>
    <x v="4"/>
    <x v="3"/>
    <s v="Linie 21"/>
    <n v="5021"/>
    <x v="0"/>
    <x v="0"/>
    <x v="1"/>
    <x v="0"/>
  </r>
  <r>
    <x v="0"/>
    <x v="0"/>
    <n v="58000920"/>
    <s v="(W-NL) Milbona, Grünes Pesto 9x110g"/>
    <d v="2021-08-29T00:00:00"/>
    <x v="0"/>
    <n v="7000120267"/>
    <n v="238"/>
    <x v="2"/>
    <x v="2"/>
    <n v="235.62"/>
    <n v="7.3190999999999997"/>
    <n v="1724.5263420000001"/>
    <x v="4"/>
    <x v="3"/>
    <s v="Linie 21"/>
    <n v="5021"/>
    <x v="0"/>
    <x v="0"/>
    <x v="1"/>
    <x v="0"/>
  </r>
  <r>
    <x v="0"/>
    <x v="0"/>
    <n v="58000950"/>
    <s v="(F-RO) Milbona Käsetheke, Gruyère 9x150g"/>
    <d v="2021-08-29T00:00:00"/>
    <x v="0"/>
    <n v="7000120367"/>
    <n v="136"/>
    <x v="2"/>
    <x v="2"/>
    <n v="183.6"/>
    <n v="14.4887"/>
    <n v="2660.1253200000001"/>
    <x v="4"/>
    <x v="3"/>
    <s v="Linie 23"/>
    <n v="5023"/>
    <x v="0"/>
    <x v="0"/>
    <x v="1"/>
    <x v="0"/>
  </r>
  <r>
    <x v="0"/>
    <x v="0"/>
    <n v="58000954"/>
    <s v="(Q-RO) Milbona Käsetheke, Rotweinkäse aus AT ca. 9x110g"/>
    <d v="2021-08-29T00:00:00"/>
    <x v="0"/>
    <n v="7000120269"/>
    <n v="136"/>
    <x v="2"/>
    <x v="2"/>
    <n v="134.63999999999999"/>
    <n v="7.4071999999999996"/>
    <n v="997.30540800000006"/>
    <x v="4"/>
    <x v="3"/>
    <s v="Linie 21"/>
    <n v="5021"/>
    <x v="0"/>
    <x v="0"/>
    <x v="1"/>
    <x v="0"/>
  </r>
  <r>
    <x v="0"/>
    <x v="0"/>
    <n v="58000963"/>
    <s v="(Q-LT) Milbona Käsetheke, Rotweinkäse aus AT ca. 9x110g"/>
    <d v="2021-08-29T00:00:00"/>
    <x v="0"/>
    <n v="7000120271"/>
    <n v="68"/>
    <x v="2"/>
    <x v="2"/>
    <n v="67.319999999999993"/>
    <n v="7.4051999999999998"/>
    <n v="498.51806399999998"/>
    <x v="4"/>
    <x v="3"/>
    <s v="Linie 21"/>
    <n v="5021"/>
    <x v="0"/>
    <x v="0"/>
    <x v="1"/>
    <x v="0"/>
  </r>
  <r>
    <x v="0"/>
    <x v="0"/>
    <n v="58000972"/>
    <s v="(W-CH) Milbona, Grünes Pesto 9x110g"/>
    <d v="2021-08-29T00:00:00"/>
    <x v="0"/>
    <n v="7000120272"/>
    <n v="136"/>
    <x v="2"/>
    <x v="2"/>
    <n v="134.63999999999999"/>
    <n v="7.3494999999999999"/>
    <n v="989.53668000000005"/>
    <x v="4"/>
    <x v="3"/>
    <s v="Linie 21"/>
    <n v="5021"/>
    <x v="0"/>
    <x v="0"/>
    <x v="1"/>
    <x v="0"/>
  </r>
  <r>
    <x v="0"/>
    <x v="0"/>
    <n v="58000998"/>
    <s v="(W-SK) Milbona Käsetheke, Grünes Pesto 9x110 g"/>
    <d v="2021-08-29T00:00:00"/>
    <x v="0"/>
    <n v="7000120273"/>
    <n v="136"/>
    <x v="2"/>
    <x v="2"/>
    <n v="134.63999999999999"/>
    <n v="7.3155999999999999"/>
    <n v="984.97238400000003"/>
    <x v="4"/>
    <x v="3"/>
    <s v="Linie 21"/>
    <n v="5021"/>
    <x v="0"/>
    <x v="0"/>
    <x v="1"/>
    <x v="0"/>
  </r>
  <r>
    <x v="0"/>
    <x v="0"/>
    <n v="58001004"/>
    <s v="(AK) Meine Käserei, Cambozola 8x120g"/>
    <d v="2021-08-29T00:00:00"/>
    <x v="0"/>
    <n v="7000120580"/>
    <n v="4590"/>
    <x v="2"/>
    <x v="2"/>
    <n v="4406.3999999999996"/>
    <n v="8.9006000000000007"/>
    <n v="39219.603840000003"/>
    <x v="4"/>
    <x v="3"/>
    <s v="Linie 20"/>
    <n v="5020"/>
    <x v="0"/>
    <x v="0"/>
    <x v="1"/>
    <x v="0"/>
  </r>
  <r>
    <x v="0"/>
    <x v="0"/>
    <n v="58001052"/>
    <s v="(W-RO) Milbona Käsetheke, Grünes Pesto 9x110g"/>
    <d v="2021-08-29T00:00:00"/>
    <x v="0"/>
    <n v="7000120283"/>
    <n v="68"/>
    <x v="2"/>
    <x v="2"/>
    <n v="67.319999999999993"/>
    <n v="7.3166000000000002"/>
    <n v="492.55351200000001"/>
    <x v="4"/>
    <x v="3"/>
    <s v="Linie 21"/>
    <n v="5021"/>
    <x v="0"/>
    <x v="0"/>
    <x v="1"/>
    <x v="0"/>
  </r>
  <r>
    <x v="0"/>
    <x v="0"/>
    <n v="58001060"/>
    <s v="(AT) Meine Käserei, Munster 8x125g"/>
    <d v="2021-08-29T00:00:00"/>
    <x v="0"/>
    <n v="7000120305"/>
    <n v="850"/>
    <x v="2"/>
    <x v="2"/>
    <n v="850"/>
    <n v="8.5521999999999991"/>
    <n v="7269.37"/>
    <x v="4"/>
    <x v="3"/>
    <s v="Linie 20"/>
    <n v="5020"/>
    <x v="0"/>
    <x v="0"/>
    <x v="1"/>
    <x v="0"/>
  </r>
  <r>
    <x v="0"/>
    <x v="0"/>
    <n v="58001069"/>
    <s v="(F-NL) Milbona, Gruyère 9x150g"/>
    <d v="2021-08-29T00:00:00"/>
    <x v="0"/>
    <n v="7000120443"/>
    <n v="170"/>
    <x v="2"/>
    <x v="2"/>
    <n v="229.5"/>
    <n v="14.4895"/>
    <n v="3325.3402500000002"/>
    <x v="4"/>
    <x v="3"/>
    <s v="Linie 23"/>
    <n v="5023"/>
    <x v="0"/>
    <x v="0"/>
    <x v="1"/>
    <x v="0"/>
  </r>
  <r>
    <x v="0"/>
    <x v="0"/>
    <n v="58001100"/>
    <s v="(F-SK) Milbona, Gruyère 9x150g"/>
    <d v="2021-08-29T00:00:00"/>
    <x v="0"/>
    <n v="7000120375"/>
    <n v="136"/>
    <x v="2"/>
    <x v="2"/>
    <n v="183.6"/>
    <n v="14.4877"/>
    <n v="2659.9417199999998"/>
    <x v="4"/>
    <x v="3"/>
    <s v="Linie 23"/>
    <n v="5023"/>
    <x v="0"/>
    <x v="0"/>
    <x v="1"/>
    <x v="0"/>
  </r>
  <r>
    <x v="0"/>
    <x v="0"/>
    <n v="58001108"/>
    <s v="(W-IE) Milbona, Grünes Pesto 9x110g"/>
    <d v="2021-08-29T00:00:00"/>
    <x v="0"/>
    <n v="7000120289"/>
    <n v="204"/>
    <x v="2"/>
    <x v="2"/>
    <n v="201.96"/>
    <n v="7.3167"/>
    <n v="1477.680732"/>
    <x v="4"/>
    <x v="3"/>
    <s v="Linie 21"/>
    <n v="5021"/>
    <x v="0"/>
    <x v="0"/>
    <x v="1"/>
    <x v="0"/>
  </r>
  <r>
    <x v="0"/>
    <x v="0"/>
    <n v="58001109"/>
    <s v="(Q-IE) Milbona, Rotweinkäse 9x110g"/>
    <d v="2021-08-29T00:00:00"/>
    <x v="0"/>
    <n v="7000120290"/>
    <n v="136"/>
    <x v="2"/>
    <x v="2"/>
    <n v="134.63999999999999"/>
    <n v="7.4082999999999997"/>
    <n v="997.45351200000005"/>
    <x v="4"/>
    <x v="3"/>
    <s v="Linie 21"/>
    <n v="5021"/>
    <x v="0"/>
    <x v="0"/>
    <x v="1"/>
    <x v="0"/>
  </r>
  <r>
    <x v="0"/>
    <x v="0"/>
    <m/>
    <s v="Reinigung-5020"/>
    <d v="2021-08-29T00:00:00"/>
    <x v="0"/>
    <n v="7000120000"/>
    <n v="0"/>
    <x v="3"/>
    <x v="3"/>
    <n v="0"/>
    <n v="0"/>
    <n v="0"/>
    <x v="4"/>
    <x v="3"/>
    <s v="Linie 20"/>
    <n v="5020"/>
    <x v="0"/>
    <x v="0"/>
    <x v="1"/>
    <x v="0"/>
  </r>
  <r>
    <x v="0"/>
    <x v="0"/>
    <m/>
    <s v="Reinigung-5020"/>
    <d v="2021-08-29T00:00:00"/>
    <x v="0"/>
    <n v="7000120585"/>
    <n v="0"/>
    <x v="3"/>
    <x v="3"/>
    <n v="0"/>
    <n v="0"/>
    <n v="0"/>
    <x v="4"/>
    <x v="3"/>
    <s v="Linie 20"/>
    <n v="5020"/>
    <x v="0"/>
    <x v="0"/>
    <x v="1"/>
    <x v="0"/>
  </r>
  <r>
    <x v="0"/>
    <x v="0"/>
    <m/>
    <s v="Reinigung-5022"/>
    <d v="2021-08-29T00:00:00"/>
    <x v="0"/>
    <n v="7000120341"/>
    <n v="0.01"/>
    <x v="1"/>
    <x v="0"/>
    <n v="0"/>
    <n v="0"/>
    <n v="0"/>
    <x v="4"/>
    <x v="3"/>
    <s v="Linie 22"/>
    <n v="5022"/>
    <x v="0"/>
    <x v="0"/>
    <x v="1"/>
    <x v="0"/>
  </r>
  <r>
    <x v="0"/>
    <x v="0"/>
    <m/>
    <s v="Trockenreinigung-5021"/>
    <d v="2021-08-29T00:00:00"/>
    <x v="0"/>
    <n v="7000120300"/>
    <n v="0"/>
    <x v="3"/>
    <x v="3"/>
    <n v="0"/>
    <n v="0"/>
    <n v="0"/>
    <x v="4"/>
    <x v="3"/>
    <s v="Linie 21"/>
    <n v="5021"/>
    <x v="0"/>
    <x v="0"/>
    <x v="1"/>
    <x v="0"/>
  </r>
  <r>
    <x v="0"/>
    <x v="0"/>
    <n v="31000150"/>
    <s v="KÄPA CHED-CL 10KG JER DE"/>
    <d v="2021-08-30T00:00:00"/>
    <x v="0"/>
    <n v="7000120744"/>
    <n v="513"/>
    <x v="1"/>
    <x v="0"/>
    <n v="5130"/>
    <n v="27.45"/>
    <n v="14081.85"/>
    <x v="0"/>
    <x v="0"/>
    <s v="Füller unter UHT"/>
    <n v="3040"/>
    <x v="0"/>
    <x v="0"/>
    <x v="2"/>
    <x v="0"/>
  </r>
  <r>
    <x v="0"/>
    <x v="0"/>
    <n v="31000161"/>
    <s v="SKZ PF 10KG"/>
    <d v="2021-08-30T00:00:00"/>
    <x v="0"/>
    <n v="7000120745"/>
    <n v="329"/>
    <x v="1"/>
    <x v="0"/>
    <n v="3290"/>
    <n v="23.571000000000002"/>
    <n v="7754.8590000000004"/>
    <x v="0"/>
    <x v="0"/>
    <s v="Füller unter UHT"/>
    <n v="3040"/>
    <x v="0"/>
    <x v="0"/>
    <x v="2"/>
    <x v="0"/>
  </r>
  <r>
    <x v="0"/>
    <x v="0"/>
    <n v="31000169"/>
    <s v="TORT WAL 1,93KG JER DE"/>
    <d v="2021-08-30T00:00:00"/>
    <x v="0"/>
    <n v="7000120874"/>
    <n v="488"/>
    <x v="1"/>
    <x v="0"/>
    <n v="941.84"/>
    <n v="5.9943999999999997"/>
    <n v="2925.2671999999998"/>
    <x v="0"/>
    <x v="0"/>
    <s v="Füller unter Thrun 2"/>
    <n v="3030"/>
    <x v="0"/>
    <x v="0"/>
    <x v="2"/>
    <x v="0"/>
  </r>
  <r>
    <x v="0"/>
    <x v="0"/>
    <n v="31000170"/>
    <s v="TORT SCHW-PF 2KG JER DE"/>
    <d v="2021-08-30T00:00:00"/>
    <x v="0"/>
    <n v="7000120869"/>
    <n v="2058"/>
    <x v="1"/>
    <x v="0"/>
    <n v="4116"/>
    <n v="6.3164999999999996"/>
    <n v="12999.357"/>
    <x v="0"/>
    <x v="0"/>
    <s v="Füller unter Thrun 2"/>
    <n v="3030"/>
    <x v="0"/>
    <x v="0"/>
    <x v="2"/>
    <x v="0"/>
  </r>
  <r>
    <x v="0"/>
    <x v="0"/>
    <n v="32000029"/>
    <s v="Würste 6700g Räucher"/>
    <d v="2021-08-30T00:00:00"/>
    <x v="0"/>
    <n v="7000120565"/>
    <n v="224"/>
    <x v="1"/>
    <x v="0"/>
    <n v="1500.8"/>
    <n v="19.2867"/>
    <n v="4320.2208000000001"/>
    <x v="0"/>
    <x v="0"/>
    <s v="Füller unter M1"/>
    <n v="3010"/>
    <x v="0"/>
    <x v="0"/>
    <x v="2"/>
    <x v="0"/>
  </r>
  <r>
    <x v="0"/>
    <x v="0"/>
    <n v="32000049"/>
    <s v="GRW NATUR 7,2KG"/>
    <d v="2021-08-30T00:00:00"/>
    <x v="0"/>
    <n v="7000120807"/>
    <n v="1262"/>
    <x v="1"/>
    <x v="0"/>
    <n v="9086.4"/>
    <n v="19.3871"/>
    <n v="24466.520199999999"/>
    <x v="0"/>
    <x v="0"/>
    <s v="Füller unter M2"/>
    <n v="3020"/>
    <x v="0"/>
    <x v="0"/>
    <x v="2"/>
    <x v="0"/>
  </r>
  <r>
    <x v="0"/>
    <x v="0"/>
    <n v="32000066"/>
    <s v="RW JALA-NAT 9,3KG JER DE"/>
    <d v="2021-08-30T00:00:00"/>
    <x v="0"/>
    <n v="7000120806"/>
    <n v="259"/>
    <x v="1"/>
    <x v="0"/>
    <n v="2408.6999999999998"/>
    <n v="25.763100000000001"/>
    <n v="6672.6428999999998"/>
    <x v="0"/>
    <x v="0"/>
    <s v="Füller unter M1"/>
    <n v="3010"/>
    <x v="0"/>
    <x v="0"/>
    <x v="2"/>
    <x v="0"/>
  </r>
  <r>
    <x v="0"/>
    <x v="0"/>
    <n v="32000067"/>
    <s v="RW NATUR 10,0KG AN"/>
    <d v="2021-08-30T00:00:00"/>
    <x v="0"/>
    <n v="7000120561"/>
    <n v="294"/>
    <x v="1"/>
    <x v="0"/>
    <n v="2940"/>
    <n v="29.679400000000001"/>
    <n v="8725.7435999999998"/>
    <x v="0"/>
    <x v="0"/>
    <s v="Füller unter M1"/>
    <n v="3010"/>
    <x v="0"/>
    <x v="0"/>
    <x v="2"/>
    <x v="0"/>
  </r>
  <r>
    <x v="0"/>
    <x v="0"/>
    <n v="32000069"/>
    <s v="RW CHILI 10,0KG AN"/>
    <d v="2021-08-30T00:00:00"/>
    <x v="0"/>
    <n v="7000120562"/>
    <n v="244"/>
    <x v="1"/>
    <x v="0"/>
    <n v="2440"/>
    <n v="28.915199999999999"/>
    <n v="7055.3087999999998"/>
    <x v="0"/>
    <x v="0"/>
    <s v="Füller unter M1"/>
    <n v="3010"/>
    <x v="0"/>
    <x v="0"/>
    <x v="2"/>
    <x v="0"/>
  </r>
  <r>
    <x v="0"/>
    <x v="0"/>
    <n v="32000081"/>
    <s v="RW CHILI 6,7KG"/>
    <d v="2021-08-30T00:00:00"/>
    <x v="0"/>
    <n v="7000120566"/>
    <n v="16"/>
    <x v="1"/>
    <x v="0"/>
    <n v="107.2"/>
    <n v="19.492899999999999"/>
    <n v="311.88639999999998"/>
    <x v="0"/>
    <x v="0"/>
    <s v="Füller unter M1"/>
    <n v="3010"/>
    <x v="0"/>
    <x v="0"/>
    <x v="2"/>
    <x v="0"/>
  </r>
  <r>
    <x v="0"/>
    <x v="0"/>
    <n v="32000090"/>
    <s v="RÄU-TÖRT-NATUR 125G"/>
    <d v="2021-08-30T00:00:00"/>
    <x v="0"/>
    <n v="7000118566"/>
    <n v="2416"/>
    <x v="1"/>
    <x v="0"/>
    <n v="302"/>
    <n v="0.73350000000000004"/>
    <n v="1772.136"/>
    <x v="1"/>
    <x v="1"/>
    <s v="Linie 7"/>
    <n v="5007"/>
    <x v="0"/>
    <x v="0"/>
    <x v="2"/>
    <x v="0"/>
  </r>
  <r>
    <x v="0"/>
    <x v="0"/>
    <n v="32000091"/>
    <s v="SKZ 8OZ"/>
    <d v="2021-08-30T00:00:00"/>
    <x v="0"/>
    <n v="7000119776"/>
    <n v="14720"/>
    <x v="1"/>
    <x v="0"/>
    <n v="3326.72"/>
    <n v="0.86809999999999998"/>
    <n v="12778.432000000001"/>
    <x v="1"/>
    <x v="1"/>
    <s v="Linie 18"/>
    <n v="5018"/>
    <x v="0"/>
    <x v="0"/>
    <x v="2"/>
    <x v="0"/>
  </r>
  <r>
    <x v="0"/>
    <x v="0"/>
    <n v="32000106"/>
    <s v="GRW SCHI-NAT 7,2GK NEUE REZ"/>
    <d v="2021-08-30T00:00:00"/>
    <x v="0"/>
    <n v="7000120808"/>
    <n v="860"/>
    <x v="1"/>
    <x v="0"/>
    <n v="6192"/>
    <n v="21.9801"/>
    <n v="18902.885999999999"/>
    <x v="0"/>
    <x v="0"/>
    <s v="Füller unter M2"/>
    <n v="3020"/>
    <x v="0"/>
    <x v="0"/>
    <x v="2"/>
    <x v="0"/>
  </r>
  <r>
    <x v="0"/>
    <x v="0"/>
    <n v="32000107"/>
    <s v="GRW CHILI-NAT 7,2GK NEUE REZ"/>
    <d v="2021-08-30T00:00:00"/>
    <x v="0"/>
    <n v="7000120563"/>
    <n v="642"/>
    <x v="1"/>
    <x v="0"/>
    <n v="4622.3999999999996"/>
    <n v="20.6584"/>
    <n v="13262.692800000001"/>
    <x v="0"/>
    <x v="0"/>
    <s v="Füller unter M1"/>
    <n v="3010"/>
    <x v="0"/>
    <x v="0"/>
    <x v="2"/>
    <x v="0"/>
  </r>
  <r>
    <x v="0"/>
    <x v="0"/>
    <n v="47000071"/>
    <s v="RS Natriumarm 150g Co-oP / Golden Acre"/>
    <d v="2021-08-30T00:00:00"/>
    <x v="0"/>
    <n v="7000120619"/>
    <n v="10740"/>
    <x v="1"/>
    <x v="0"/>
    <n v="1611"/>
    <n v="0.66559999999999997"/>
    <n v="7148.5439999999999"/>
    <x v="2"/>
    <x v="1"/>
    <s v="Linie 16"/>
    <n v="5016"/>
    <x v="0"/>
    <x v="0"/>
    <x v="2"/>
    <x v="0"/>
  </r>
  <r>
    <x v="0"/>
    <x v="0"/>
    <n v="47000597"/>
    <s v="GRS NATUR 150G MIL DE VLOG"/>
    <d v="2021-08-30T00:00:00"/>
    <x v="0"/>
    <n v="7000119106"/>
    <n v="34784"/>
    <x v="1"/>
    <x v="0"/>
    <n v="5217.6000000000004"/>
    <n v="0.67290000000000005"/>
    <n v="23406.153600000001"/>
    <x v="1"/>
    <x v="1"/>
    <s v="Linie 34"/>
    <n v="5034"/>
    <x v="0"/>
    <x v="0"/>
    <x v="2"/>
    <x v="0"/>
  </r>
  <r>
    <x v="0"/>
    <x v="0"/>
    <n v="47000619"/>
    <s v="RSTK NATUR-NAT 150G GAC"/>
    <d v="2021-08-30T00:00:00"/>
    <x v="0"/>
    <n v="7000120471"/>
    <n v="5621"/>
    <x v="1"/>
    <x v="0"/>
    <n v="843.15"/>
    <n v="0.6179"/>
    <n v="3473.2159000000001"/>
    <x v="1"/>
    <x v="1"/>
    <s v="Linie 18"/>
    <n v="5018"/>
    <x v="0"/>
    <x v="0"/>
    <x v="2"/>
    <x v="0"/>
  </r>
  <r>
    <x v="0"/>
    <x v="0"/>
    <n v="47000652"/>
    <s v="GRS PUR 150G K-C VLOG"/>
    <d v="2021-08-30T00:00:00"/>
    <x v="0"/>
    <n v="7000119839"/>
    <n v="8608"/>
    <x v="1"/>
    <x v="0"/>
    <n v="1291.2"/>
    <n v="0.64229999999999998"/>
    <n v="5528.9183999999996"/>
    <x v="2"/>
    <x v="1"/>
    <s v="Linie 11"/>
    <n v="5011"/>
    <x v="0"/>
    <x v="0"/>
    <x v="2"/>
    <x v="0"/>
  </r>
  <r>
    <x v="0"/>
    <x v="0"/>
    <n v="47000849"/>
    <s v="TORT WAL 2160G"/>
    <d v="2021-08-30T00:00:00"/>
    <x v="0"/>
    <n v="7000120222"/>
    <n v="1623"/>
    <x v="1"/>
    <x v="0"/>
    <n v="3505.68"/>
    <n v="9.3513000000000002"/>
    <n v="15177.159900000001"/>
    <x v="1"/>
    <x v="1"/>
    <s v="Linie 3"/>
    <n v="5003"/>
    <x v="0"/>
    <x v="0"/>
    <x v="2"/>
    <x v="0"/>
  </r>
  <r>
    <x v="0"/>
    <x v="0"/>
    <n v="47000887"/>
    <s v="RST NATUR-EXTRA-NAT 300G MON"/>
    <d v="2021-08-30T00:00:00"/>
    <x v="0"/>
    <n v="7000119725"/>
    <n v="378"/>
    <x v="1"/>
    <x v="0"/>
    <n v="113.4"/>
    <n v="1.1556"/>
    <n v="436.8168"/>
    <x v="1"/>
    <x v="1"/>
    <s v="Linie 18"/>
    <n v="5018"/>
    <x v="0"/>
    <x v="0"/>
    <x v="2"/>
    <x v="0"/>
  </r>
  <r>
    <x v="0"/>
    <x v="0"/>
    <n v="47000946"/>
    <s v="RS NATUR-NAT 160G Iceland"/>
    <d v="2021-08-30T00:00:00"/>
    <x v="0"/>
    <n v="7000119166"/>
    <n v="6492"/>
    <x v="1"/>
    <x v="0"/>
    <n v="1038.72"/>
    <n v="0.71789999999999998"/>
    <n v="4660.6067999999996"/>
    <x v="2"/>
    <x v="1"/>
    <s v="Linie 16"/>
    <n v="5016"/>
    <x v="0"/>
    <x v="0"/>
    <x v="2"/>
    <x v="0"/>
  </r>
  <r>
    <x v="0"/>
    <x v="0"/>
    <n v="47001019"/>
    <s v="RS GARTK 150G ALDI"/>
    <d v="2021-08-30T00:00:00"/>
    <x v="0"/>
    <n v="7000115287"/>
    <n v="10016"/>
    <x v="1"/>
    <x v="0"/>
    <n v="1502.4"/>
    <n v="0.66159999999999997"/>
    <n v="6626.5856000000003"/>
    <x v="2"/>
    <x v="1"/>
    <s v="Linie 11"/>
    <n v="5011"/>
    <x v="0"/>
    <x v="0"/>
    <x v="2"/>
    <x v="0"/>
  </r>
  <r>
    <x v="0"/>
    <x v="0"/>
    <n v="47900002"/>
    <s v="VEG-SCH MILD 150G VEM"/>
    <d v="2021-08-30T00:00:00"/>
    <x v="0"/>
    <n v="7000120698"/>
    <n v="21724"/>
    <x v="1"/>
    <x v="0"/>
    <n v="3258.6"/>
    <n v="0.53359999999999996"/>
    <n v="11591.9264"/>
    <x v="2"/>
    <x v="1"/>
    <s v="Linie 1"/>
    <n v="5001"/>
    <x v="0"/>
    <x v="0"/>
    <x v="2"/>
    <x v="0"/>
  </r>
  <r>
    <x v="0"/>
    <x v="0"/>
    <n v="47900003"/>
    <s v="VEG-SCH WÜRZIG 150G VEM"/>
    <d v="2021-08-30T00:00:00"/>
    <x v="0"/>
    <n v="7000120699"/>
    <n v="21760"/>
    <x v="1"/>
    <x v="0"/>
    <n v="3264"/>
    <n v="0.57630000000000003"/>
    <n v="12540.288"/>
    <x v="2"/>
    <x v="1"/>
    <s v="Linie 1"/>
    <n v="5001"/>
    <x v="0"/>
    <x v="0"/>
    <x v="2"/>
    <x v="0"/>
  </r>
  <r>
    <x v="0"/>
    <x v="0"/>
    <n v="48000080"/>
    <s v="Käsewürfel 220g Bergkäse / Gouda Lidl DE VLOG"/>
    <d v="2021-08-30T00:00:00"/>
    <x v="0"/>
    <n v="7000120645"/>
    <n v="9216"/>
    <x v="1"/>
    <x v="0"/>
    <n v="2027.52"/>
    <n v="1.044"/>
    <n v="9621.5040000000008"/>
    <x v="1"/>
    <x v="1"/>
    <s v="Linie 35"/>
    <n v="5035"/>
    <x v="0"/>
    <x v="0"/>
    <x v="2"/>
    <x v="0"/>
  </r>
  <r>
    <x v="0"/>
    <x v="0"/>
    <n v="49500178"/>
    <s v="RÄU-END NATUR ZIPFEL REZ-JER-AN"/>
    <d v="2021-08-30T00:00:00"/>
    <x v="0"/>
    <n v="7000120835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81"/>
    <s v="RÄU-END GRW-NATUR ZIPFEL"/>
    <d v="2021-08-30T00:00:00"/>
    <x v="0"/>
    <n v="7000120845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83"/>
    <s v="RÄU-END NATUR-NAT ZIPFEL"/>
    <d v="2021-08-30T00:00:00"/>
    <x v="0"/>
    <n v="7000120840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84"/>
    <s v="RÄU-END NATUR ENDSTÜCK REZ-JER-AN"/>
    <d v="2021-08-30T00:00:00"/>
    <x v="0"/>
    <n v="7000120855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49500187"/>
    <s v="RÄU-END GRW-NATUR ENDSTÜCK"/>
    <d v="2021-08-30T00:00:00"/>
    <x v="0"/>
    <n v="7000120850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49500189"/>
    <s v="RÄU-END NATUR-NAT ENDSTÜCK"/>
    <d v="2021-08-30T00:00:00"/>
    <x v="0"/>
    <n v="7000120859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57000141"/>
    <s v="Raeucherkaese Wurst 2000g"/>
    <d v="2021-08-30T00:00:00"/>
    <x v="0"/>
    <n v="7000120678"/>
    <n v="1022"/>
    <x v="2"/>
    <x v="1"/>
    <n v="2044"/>
    <n v="7.1058000000000003"/>
    <n v="7262.1275999999998"/>
    <x v="2"/>
    <x v="1"/>
    <s v="Wurstverpackung"/>
    <n v="5330"/>
    <x v="0"/>
    <x v="0"/>
    <x v="2"/>
    <x v="0"/>
  </r>
  <r>
    <x v="0"/>
    <x v="0"/>
    <n v="57000164"/>
    <s v="Roulette 1000g, Walnuss Jermi"/>
    <d v="2021-08-30T00:00:00"/>
    <x v="0"/>
    <n v="7000119878"/>
    <n v="317"/>
    <x v="2"/>
    <x v="1"/>
    <n v="317"/>
    <n v="6.4859999999999998"/>
    <n v="2056.0619999999999"/>
    <x v="1"/>
    <x v="1"/>
    <s v="Linie 4"/>
    <n v="5004"/>
    <x v="0"/>
    <x v="0"/>
    <x v="2"/>
    <x v="0"/>
  </r>
  <r>
    <x v="0"/>
    <x v="0"/>
    <n v="57000167"/>
    <s v="Roulette Walnuss 1000g Attard"/>
    <d v="2021-08-30T00:00:00"/>
    <x v="0"/>
    <n v="7000119573"/>
    <n v="12"/>
    <x v="2"/>
    <x v="1"/>
    <n v="12"/>
    <n v="6.4859999999999998"/>
    <n v="77.831999999999994"/>
    <x v="1"/>
    <x v="1"/>
    <s v="Linie 4"/>
    <n v="5004"/>
    <x v="0"/>
    <x v="0"/>
    <x v="2"/>
    <x v="0"/>
  </r>
  <r>
    <x v="0"/>
    <x v="0"/>
    <n v="57000170"/>
    <s v="Continente Roulette 1000g, Walnuss"/>
    <d v="2021-08-30T00:00:00"/>
    <x v="0"/>
    <n v="7000119209"/>
    <n v="180"/>
    <x v="2"/>
    <x v="1"/>
    <n v="180"/>
    <n v="6.3853999999999997"/>
    <n v="1149.3720000000001"/>
    <x v="1"/>
    <x v="1"/>
    <s v="Linie 4"/>
    <n v="5004"/>
    <x v="0"/>
    <x v="0"/>
    <x v="2"/>
    <x v="0"/>
  </r>
  <r>
    <x v="0"/>
    <x v="0"/>
    <n v="57000171"/>
    <s v="Roulette 500g, Walnuss Jermi"/>
    <d v="2021-08-30T00:00:00"/>
    <x v="0"/>
    <n v="7000118790"/>
    <n v="81"/>
    <x v="2"/>
    <x v="1"/>
    <n v="162"/>
    <n v="14.370699999999999"/>
    <n v="1164.0266999999999"/>
    <x v="1"/>
    <x v="1"/>
    <s v="Linie 4"/>
    <n v="5004"/>
    <x v="0"/>
    <x v="0"/>
    <x v="2"/>
    <x v="0"/>
  </r>
  <r>
    <x v="0"/>
    <x v="0"/>
    <n v="57000176"/>
    <s v="Raeucherkaese Wurst 2000g, Schinken"/>
    <d v="2021-08-30T00:00:00"/>
    <x v="0"/>
    <n v="7000120673"/>
    <n v="1177"/>
    <x v="2"/>
    <x v="1"/>
    <n v="2354"/>
    <n v="7.5667"/>
    <n v="8906.0059000000001"/>
    <x v="2"/>
    <x v="1"/>
    <s v="Wurstverpackung"/>
    <n v="5330"/>
    <x v="0"/>
    <x v="0"/>
    <x v="2"/>
    <x v="0"/>
  </r>
  <r>
    <x v="0"/>
    <x v="0"/>
    <n v="57000178"/>
    <s v="Schinken-Raeucherkaese Wurst 2000g FR-NL"/>
    <d v="2021-08-30T00:00:00"/>
    <x v="0"/>
    <n v="7000119082"/>
    <n v="480"/>
    <x v="2"/>
    <x v="1"/>
    <n v="960"/>
    <n v="7.5796999999999999"/>
    <n v="3638.2559999999999"/>
    <x v="2"/>
    <x v="1"/>
    <s v="Wurstverpackung"/>
    <n v="5330"/>
    <x v="0"/>
    <x v="0"/>
    <x v="2"/>
    <x v="0"/>
  </r>
  <r>
    <x v="0"/>
    <x v="0"/>
    <n v="57000178"/>
    <s v="Schinken-Raeucherkaese Wurst 2000g FR-NL"/>
    <d v="2021-08-30T00:00:00"/>
    <x v="0"/>
    <n v="7000120674"/>
    <n v="300"/>
    <x v="2"/>
    <x v="1"/>
    <n v="600"/>
    <n v="7.5796999999999999"/>
    <n v="2273.91"/>
    <x v="2"/>
    <x v="1"/>
    <s v="Wurstverpackung"/>
    <n v="5330"/>
    <x v="0"/>
    <x v="0"/>
    <x v="2"/>
    <x v="0"/>
  </r>
  <r>
    <x v="0"/>
    <x v="0"/>
    <n v="57000179"/>
    <s v="Schinken-Raeucherkaese Wurst 2000g GB-ES"/>
    <d v="2021-08-30T00:00:00"/>
    <x v="0"/>
    <n v="7000119625"/>
    <n v="64"/>
    <x v="2"/>
    <x v="1"/>
    <n v="128"/>
    <n v="7.5736999999999997"/>
    <n v="484.71679999999998"/>
    <x v="2"/>
    <x v="1"/>
    <s v="Wurstverpackung"/>
    <n v="5330"/>
    <x v="0"/>
    <x v="0"/>
    <x v="2"/>
    <x v="0"/>
  </r>
  <r>
    <x v="0"/>
    <x v="0"/>
    <n v="57000183"/>
    <s v="Raeucherkaese Wurst 2000g, Schinken SL-MK"/>
    <d v="2021-08-30T00:00:00"/>
    <x v="0"/>
    <n v="7000120675"/>
    <n v="15"/>
    <x v="2"/>
    <x v="1"/>
    <n v="30"/>
    <n v="7.5736999999999997"/>
    <n v="113.60550000000001"/>
    <x v="2"/>
    <x v="1"/>
    <s v="Wurstverpackung"/>
    <n v="5330"/>
    <x v="0"/>
    <x v="0"/>
    <x v="2"/>
    <x v="0"/>
  </r>
  <r>
    <x v="0"/>
    <x v="0"/>
    <n v="57000274"/>
    <s v="Räucherkäse Wurst 2000g"/>
    <d v="2021-08-30T00:00:00"/>
    <x v="0"/>
    <n v="7000120916"/>
    <n v="1359"/>
    <x v="2"/>
    <x v="1"/>
    <n v="2718"/>
    <n v="7.2601000000000004"/>
    <n v="9866.4758999999995"/>
    <x v="2"/>
    <x v="1"/>
    <s v="Wurstverpackung"/>
    <n v="5330"/>
    <x v="0"/>
    <x v="0"/>
    <x v="2"/>
    <x v="0"/>
  </r>
  <r>
    <x v="0"/>
    <x v="0"/>
    <n v="57000601"/>
    <s v="(U-CZ) Milbona, Pfeffer-Torte 8x150g"/>
    <d v="2021-08-30T00:00:00"/>
    <x v="0"/>
    <n v="7000121173"/>
    <n v="0"/>
    <x v="2"/>
    <x v="2"/>
    <n v="0"/>
    <n v="4.5082000000000004"/>
    <n v="0"/>
    <x v="4"/>
    <x v="3"/>
    <s v="Linie 22"/>
    <n v="5022"/>
    <x v="0"/>
    <x v="0"/>
    <x v="2"/>
    <x v="0"/>
  </r>
  <r>
    <x v="0"/>
    <x v="0"/>
    <n v="57000611"/>
    <s v="(U-AT) Meine Käserei, Pfeffer-Torte 8x150g"/>
    <d v="2021-08-30T00:00:00"/>
    <x v="0"/>
    <n v="7000121181"/>
    <n v="102"/>
    <x v="2"/>
    <x v="2"/>
    <n v="122.4"/>
    <n v="4.4973999999999998"/>
    <n v="550.48176000000001"/>
    <x v="4"/>
    <x v="3"/>
    <s v="Linie 22"/>
    <n v="5022"/>
    <x v="0"/>
    <x v="0"/>
    <x v="2"/>
    <x v="0"/>
  </r>
  <r>
    <x v="0"/>
    <x v="0"/>
    <n v="57000624"/>
    <s v="(U) Meine Käserei, Pfefferkäse 8x150g"/>
    <d v="2021-08-30T00:00:00"/>
    <x v="0"/>
    <n v="7000120599"/>
    <n v="2550"/>
    <x v="2"/>
    <x v="2"/>
    <n v="3060"/>
    <n v="4.4725000000000001"/>
    <n v="13685.85"/>
    <x v="4"/>
    <x v="3"/>
    <s v="Linie 22"/>
    <n v="5022"/>
    <x v="0"/>
    <x v="0"/>
    <x v="2"/>
    <x v="0"/>
  </r>
  <r>
    <x v="0"/>
    <x v="0"/>
    <n v="57000637"/>
    <s v="Morrisons Räucherscheiben 180g"/>
    <d v="2021-08-30T00:00:00"/>
    <x v="0"/>
    <n v="7000119169"/>
    <n v="1043"/>
    <x v="2"/>
    <x v="1"/>
    <n v="1126.44"/>
    <n v="4.649"/>
    <n v="4848.9070000000002"/>
    <x v="2"/>
    <x v="1"/>
    <s v="Linie 16"/>
    <n v="5016"/>
    <x v="0"/>
    <x v="0"/>
    <x v="2"/>
    <x v="0"/>
  </r>
  <r>
    <x v="0"/>
    <x v="0"/>
    <n v="57000640"/>
    <s v="Räucherscheiben 200g Enjoy/GA"/>
    <d v="2021-08-30T00:00:00"/>
    <x v="0"/>
    <n v="7000118272"/>
    <n v="818"/>
    <x v="2"/>
    <x v="1"/>
    <n v="981.6"/>
    <n v="5.5026000000000002"/>
    <n v="4501.1268"/>
    <x v="2"/>
    <x v="1"/>
    <s v="Linie 16"/>
    <n v="5016"/>
    <x v="0"/>
    <x v="0"/>
    <x v="2"/>
    <x v="0"/>
  </r>
  <r>
    <x v="0"/>
    <x v="0"/>
    <n v="57000654"/>
    <s v="(U-RO) Milbona Käsetheke, Pfeffer-Torte aus DE 8x150g"/>
    <d v="2021-08-30T00:00:00"/>
    <x v="0"/>
    <n v="7000121186"/>
    <n v="0"/>
    <x v="2"/>
    <x v="2"/>
    <n v="0"/>
    <n v="4.5091999999999999"/>
    <n v="0"/>
    <x v="4"/>
    <x v="3"/>
    <s v="Linie 22"/>
    <n v="5022"/>
    <x v="0"/>
    <x v="0"/>
    <x v="2"/>
    <x v="0"/>
  </r>
  <r>
    <x v="0"/>
    <x v="0"/>
    <n v="57000709"/>
    <s v="Räucherscheiben 160g Leis"/>
    <d v="2021-08-30T00:00:00"/>
    <x v="0"/>
    <n v="7000120195"/>
    <n v="280"/>
    <x v="2"/>
    <x v="1"/>
    <n v="358.4"/>
    <n v="5.8090999999999999"/>
    <n v="1626.548"/>
    <x v="2"/>
    <x v="1"/>
    <s v="Linie 16"/>
    <n v="5016"/>
    <x v="0"/>
    <x v="0"/>
    <x v="2"/>
    <x v="0"/>
  </r>
  <r>
    <x v="0"/>
    <x v="0"/>
    <n v="57000729"/>
    <s v="(U-SK) Milbona, Pfefferkäse 8x150g"/>
    <d v="2021-08-30T00:00:00"/>
    <x v="0"/>
    <n v="7000121192"/>
    <n v="68"/>
    <x v="2"/>
    <x v="2"/>
    <n v="81.599999999999994"/>
    <n v="4.5053000000000001"/>
    <n v="367.63247999999999"/>
    <x v="4"/>
    <x v="3"/>
    <s v="Linie 22"/>
    <n v="5022"/>
    <x v="0"/>
    <x v="0"/>
    <x v="2"/>
    <x v="0"/>
  </r>
  <r>
    <x v="0"/>
    <x v="0"/>
    <n v="57000738"/>
    <s v="(U-IE) Milbona, Pfefferkäse 8x150g"/>
    <d v="2021-08-30T00:00:00"/>
    <x v="0"/>
    <n v="7000121193"/>
    <n v="544"/>
    <x v="2"/>
    <x v="2"/>
    <n v="652.79999999999995"/>
    <n v="4.5096999999999996"/>
    <n v="2943.9321599999998"/>
    <x v="4"/>
    <x v="3"/>
    <s v="Linie 22"/>
    <n v="5022"/>
    <x v="0"/>
    <x v="0"/>
    <x v="2"/>
    <x v="0"/>
  </r>
  <r>
    <x v="0"/>
    <x v="0"/>
    <n v="58000300"/>
    <s v="Hofburger Gouda 400g VLOG MAO 56215"/>
    <d v="2021-08-30T00:00:00"/>
    <x v="0"/>
    <n v="7000117617"/>
    <n v="4216"/>
    <x v="2"/>
    <x v="1"/>
    <n v="26982.400000000001"/>
    <n v="22.683900000000001"/>
    <n v="95635.322400000005"/>
    <x v="3"/>
    <x v="2"/>
    <s v="Linie 31"/>
    <n v="5031"/>
    <x v="0"/>
    <x v="0"/>
    <x v="2"/>
    <x v="0"/>
  </r>
  <r>
    <x v="0"/>
    <x v="0"/>
    <n v="58000474"/>
    <s v="Meierie Käseplatte 150g VLOG"/>
    <d v="2021-08-30T00:00:00"/>
    <x v="0"/>
    <n v="7000119883"/>
    <n v="600"/>
    <x v="2"/>
    <x v="1"/>
    <n v="720"/>
    <n v="7.6704999999999997"/>
    <n v="4602.3"/>
    <x v="1"/>
    <x v="1"/>
    <s v="Linie 33"/>
    <n v="5033"/>
    <x v="0"/>
    <x v="0"/>
    <x v="2"/>
    <x v="0"/>
  </r>
  <r>
    <x v="0"/>
    <x v="0"/>
    <n v="58000540"/>
    <s v="K-Classic Käse Snack Butterkäse-Edamer 220g VLOG"/>
    <d v="2021-08-30T00:00:00"/>
    <x v="0"/>
    <n v="7000116608"/>
    <n v="2615"/>
    <x v="2"/>
    <x v="1"/>
    <n v="5753"/>
    <n v="9.2394999999999996"/>
    <n v="24161.2925"/>
    <x v="1"/>
    <x v="1"/>
    <s v="Linie 35"/>
    <n v="5035"/>
    <x v="0"/>
    <x v="0"/>
    <x v="2"/>
    <x v="0"/>
  </r>
  <r>
    <x v="0"/>
    <x v="0"/>
    <n v="58000827"/>
    <s v="(R) Meine Käserei, Roviner 8x125g"/>
    <d v="2021-08-30T00:00:00"/>
    <x v="0"/>
    <n v="7000120608"/>
    <n v="2295"/>
    <x v="2"/>
    <x v="2"/>
    <n v="2295"/>
    <n v="6.5709999999999997"/>
    <n v="15080.445"/>
    <x v="4"/>
    <x v="3"/>
    <s v="Linie 23"/>
    <n v="5023"/>
    <x v="0"/>
    <x v="0"/>
    <x v="2"/>
    <x v="0"/>
  </r>
  <r>
    <x v="0"/>
    <x v="0"/>
    <n v="58000831"/>
    <s v="(B) Meine Käserei, Med. Kräuterkäse 9x110g"/>
    <d v="2021-08-30T00:00:00"/>
    <x v="0"/>
    <n v="7000120588"/>
    <n v="765"/>
    <x v="2"/>
    <x v="2"/>
    <n v="757.35"/>
    <n v="6.665"/>
    <n v="5047.7377500000002"/>
    <x v="4"/>
    <x v="3"/>
    <s v="Linie 21"/>
    <n v="5021"/>
    <x v="0"/>
    <x v="0"/>
    <x v="2"/>
    <x v="0"/>
  </r>
  <r>
    <x v="0"/>
    <x v="0"/>
    <n v="58000841"/>
    <s v="(J) Meine Käserei, Reblochon 9x120g"/>
    <d v="2021-08-30T00:00:00"/>
    <x v="0"/>
    <n v="7000120613"/>
    <n v="1275"/>
    <x v="2"/>
    <x v="2"/>
    <n v="1377"/>
    <n v="9.9016000000000002"/>
    <n v="13634.503199999999"/>
    <x v="4"/>
    <x v="3"/>
    <s v="Linie 29"/>
    <n v="5029"/>
    <x v="0"/>
    <x v="0"/>
    <x v="2"/>
    <x v="0"/>
  </r>
  <r>
    <x v="0"/>
    <x v="0"/>
    <n v="58000843"/>
    <s v="(E) Meine Käserei, Ziegengouda 9x110g"/>
    <d v="2021-08-30T00:00:00"/>
    <x v="0"/>
    <n v="7000120610"/>
    <n v="1700"/>
    <x v="2"/>
    <x v="2"/>
    <n v="1683"/>
    <n v="8.8459000000000003"/>
    <n v="14887.6497"/>
    <x v="4"/>
    <x v="3"/>
    <s v="Linie 23"/>
    <n v="5023"/>
    <x v="0"/>
    <x v="0"/>
    <x v="2"/>
    <x v="0"/>
  </r>
  <r>
    <x v="0"/>
    <x v="0"/>
    <n v="58000846"/>
    <s v="(W) Meine Käserei, Grünes Pesto 9x110g"/>
    <d v="2021-08-30T00:00:00"/>
    <x v="0"/>
    <n v="7000120589"/>
    <n v="1615"/>
    <x v="2"/>
    <x v="2"/>
    <n v="1598.85"/>
    <n v="7.2548000000000004"/>
    <n v="11599.33698"/>
    <x v="4"/>
    <x v="3"/>
    <s v="Linie 21"/>
    <n v="5021"/>
    <x v="0"/>
    <x v="0"/>
    <x v="2"/>
    <x v="0"/>
  </r>
  <r>
    <x v="0"/>
    <x v="0"/>
    <n v="58000847"/>
    <s v="(Y) Meine Käserei, Crémeux 9x110g"/>
    <d v="2021-08-30T00:00:00"/>
    <x v="0"/>
    <n v="7000120614"/>
    <n v="1785"/>
    <x v="2"/>
    <x v="2"/>
    <n v="1767.15"/>
    <n v="8.0831999999999997"/>
    <n v="14284.22688"/>
    <x v="4"/>
    <x v="3"/>
    <s v="Linie 29"/>
    <n v="5029"/>
    <x v="0"/>
    <x v="0"/>
    <x v="2"/>
    <x v="0"/>
  </r>
  <r>
    <x v="0"/>
    <x v="0"/>
    <n v="58000849"/>
    <s v="(L) Meine Käserei, Brie de Nangis 10x100g"/>
    <d v="2021-08-30T00:00:00"/>
    <x v="0"/>
    <n v="7000120579"/>
    <n v="2550"/>
    <x v="2"/>
    <x v="2"/>
    <n v="2550"/>
    <n v="11.0169"/>
    <n v="28093.095000000001"/>
    <x v="4"/>
    <x v="3"/>
    <s v="Linie 20"/>
    <n v="5020"/>
    <x v="0"/>
    <x v="0"/>
    <x v="2"/>
    <x v="0"/>
  </r>
  <r>
    <x v="0"/>
    <x v="0"/>
    <n v="58000927"/>
    <s v="(Q) Meine Käserei, Rotweinkäse 9x110g"/>
    <d v="2021-08-30T00:00:00"/>
    <x v="0"/>
    <n v="7000120268"/>
    <n v="765"/>
    <x v="2"/>
    <x v="2"/>
    <n v="757.35"/>
    <n v="7.3616999999999999"/>
    <n v="5575.383495"/>
    <x v="4"/>
    <x v="3"/>
    <s v="Linie 21"/>
    <n v="5021"/>
    <x v="0"/>
    <x v="0"/>
    <x v="2"/>
    <x v="0"/>
  </r>
  <r>
    <x v="0"/>
    <x v="0"/>
    <n v="58000927"/>
    <s v="(Q) Meine Käserei, Rotweinkäse 9x110g"/>
    <d v="2021-08-30T00:00:00"/>
    <x v="0"/>
    <n v="7000120591"/>
    <n v="1530"/>
    <x v="2"/>
    <x v="2"/>
    <n v="1514.7"/>
    <n v="7.3616999999999999"/>
    <n v="11150.76699"/>
    <x v="4"/>
    <x v="3"/>
    <s v="Linie 21"/>
    <n v="5021"/>
    <x v="0"/>
    <x v="0"/>
    <x v="2"/>
    <x v="0"/>
  </r>
  <r>
    <x v="0"/>
    <x v="0"/>
    <n v="58001001"/>
    <s v="(Q-SK) Milbona Käsetheke, Rotweinkäse 9x110 g"/>
    <d v="2021-08-30T00:00:00"/>
    <x v="0"/>
    <n v="7000120275"/>
    <n v="136"/>
    <x v="2"/>
    <x v="2"/>
    <n v="134.63999999999999"/>
    <n v="7.4090999999999996"/>
    <n v="997.56122400000004"/>
    <x v="4"/>
    <x v="3"/>
    <s v="Linie 21"/>
    <n v="5021"/>
    <x v="0"/>
    <x v="0"/>
    <x v="2"/>
    <x v="0"/>
  </r>
  <r>
    <x v="0"/>
    <x v="0"/>
    <n v="58001010"/>
    <s v="(AN) Meine Käserei, Bruschetta 9x110g"/>
    <d v="2021-08-30T00:00:00"/>
    <x v="0"/>
    <n v="7000120592"/>
    <n v="1955"/>
    <x v="2"/>
    <x v="2"/>
    <n v="1935.45"/>
    <n v="7.2190000000000003"/>
    <n v="13972.01355"/>
    <x v="4"/>
    <x v="3"/>
    <s v="Linie 21"/>
    <n v="5021"/>
    <x v="0"/>
    <x v="0"/>
    <x v="2"/>
    <x v="0"/>
  </r>
  <r>
    <x v="0"/>
    <x v="0"/>
    <n v="58001058"/>
    <s v="MILBONA Gouda Scheiben 400g"/>
    <d v="2021-08-30T00:00:00"/>
    <x v="0"/>
    <n v="7000117133"/>
    <n v="4026"/>
    <x v="2"/>
    <x v="1"/>
    <n v="38649.599999999999"/>
    <n v="34.1492"/>
    <n v="137484.67920000001"/>
    <x v="3"/>
    <x v="2"/>
    <s v="Linie 30"/>
    <n v="5030"/>
    <x v="0"/>
    <x v="0"/>
    <x v="2"/>
    <x v="0"/>
  </r>
  <r>
    <x v="0"/>
    <x v="0"/>
    <n v="58001060"/>
    <s v="(AT) Meine Käserei, Munster 8x125g"/>
    <d v="2021-08-30T00:00:00"/>
    <x v="0"/>
    <n v="7000120770"/>
    <n v="1275"/>
    <x v="2"/>
    <x v="2"/>
    <n v="1275"/>
    <n v="8.5521999999999991"/>
    <n v="10904.055"/>
    <x v="4"/>
    <x v="3"/>
    <s v="Linie 20"/>
    <n v="5020"/>
    <x v="0"/>
    <x v="0"/>
    <x v="2"/>
    <x v="0"/>
  </r>
  <r>
    <x v="0"/>
    <x v="0"/>
    <n v="58001062"/>
    <s v="(AV) Meine Käserei, Saint André 8x125g"/>
    <d v="2021-08-30T00:00:00"/>
    <x v="0"/>
    <n v="7000120582"/>
    <n v="0"/>
    <x v="2"/>
    <x v="2"/>
    <n v="0"/>
    <n v="9.41"/>
    <n v="0"/>
    <x v="4"/>
    <x v="3"/>
    <s v="Linie 20"/>
    <n v="5020"/>
    <x v="0"/>
    <x v="0"/>
    <x v="2"/>
    <x v="0"/>
  </r>
  <r>
    <x v="0"/>
    <x v="0"/>
    <n v="58001064"/>
    <s v="BIO BERGBAUERNKÄSE 150 BIO MAAS-45 a. Bio Bergb.Milchg"/>
    <d v="2021-08-30T00:00:00"/>
    <x v="0"/>
    <n v="7000117602"/>
    <n v="2931"/>
    <x v="2"/>
    <x v="1"/>
    <n v="4836.1499999999996"/>
    <n v="10.072699999999999"/>
    <n v="29523.083699999999"/>
    <x v="3"/>
    <x v="2"/>
    <s v="Linie 31"/>
    <n v="5031"/>
    <x v="0"/>
    <x v="0"/>
    <x v="2"/>
    <x v="0"/>
  </r>
  <r>
    <x v="0"/>
    <x v="0"/>
    <n v="58001103"/>
    <s v="MILBONA Gouda Scheiben 400g"/>
    <d v="2021-08-30T00:00:00"/>
    <x v="0"/>
    <n v="7000117135"/>
    <n v="1599"/>
    <x v="2"/>
    <x v="1"/>
    <n v="15350.4"/>
    <n v="34.500300000000003"/>
    <n v="55165.979700000004"/>
    <x v="3"/>
    <x v="2"/>
    <s v="Linie 30"/>
    <n v="5030"/>
    <x v="0"/>
    <x v="0"/>
    <x v="2"/>
    <x v="0"/>
  </r>
  <r>
    <x v="0"/>
    <x v="0"/>
    <n v="58001104"/>
    <s v="MILBONA Butterkäse Scheiben 400g VLOG"/>
    <d v="2021-08-30T00:00:00"/>
    <x v="0"/>
    <n v="7000117795"/>
    <n v="2312"/>
    <x v="2"/>
    <x v="1"/>
    <n v="22195.200000000001"/>
    <n v="33.679099999999998"/>
    <n v="77866.079199999993"/>
    <x v="3"/>
    <x v="2"/>
    <s v="Linie 30"/>
    <n v="5030"/>
    <x v="0"/>
    <x v="0"/>
    <x v="2"/>
    <x v="0"/>
  </r>
  <r>
    <x v="0"/>
    <x v="0"/>
    <n v="58001131"/>
    <s v="(BA) Meine Käserei, Simmental 8x120g"/>
    <d v="2021-08-30T00:00:00"/>
    <x v="0"/>
    <n v="7000120611"/>
    <n v="1360"/>
    <x v="2"/>
    <x v="2"/>
    <n v="1305.5999999999999"/>
    <n v="6.6844000000000001"/>
    <n v="8727.1526400000002"/>
    <x v="4"/>
    <x v="3"/>
    <s v="Linie 23"/>
    <n v="5023"/>
    <x v="0"/>
    <x v="0"/>
    <x v="2"/>
    <x v="0"/>
  </r>
  <r>
    <x v="0"/>
    <x v="0"/>
    <n v="58001140"/>
    <s v="(Q-CH) Milbona, Rotweinkäse 9x110g"/>
    <d v="2021-08-30T00:00:00"/>
    <x v="0"/>
    <n v="7000120292"/>
    <n v="136"/>
    <x v="2"/>
    <x v="2"/>
    <n v="134.63999999999999"/>
    <n v="7.4420999999999999"/>
    <n v="1002.0043439999999"/>
    <x v="4"/>
    <x v="3"/>
    <s v="Linie 21"/>
    <n v="5021"/>
    <x v="0"/>
    <x v="0"/>
    <x v="2"/>
    <x v="0"/>
  </r>
  <r>
    <x v="0"/>
    <x v="0"/>
    <n v="59500001"/>
    <s v="18128 Raeucher-Endstuecke 3,- kg"/>
    <d v="2021-08-30T00:00:00"/>
    <x v="0"/>
    <n v="7000119728"/>
    <n v="128"/>
    <x v="2"/>
    <x v="2"/>
    <n v="384"/>
    <n v="2.5142000000000002"/>
    <n v="965.45280000000002"/>
    <x v="2"/>
    <x v="1"/>
    <s v="Espera"/>
    <n v="5901"/>
    <x v="0"/>
    <x v="0"/>
    <x v="2"/>
    <x v="0"/>
  </r>
  <r>
    <x v="0"/>
    <x v="0"/>
    <n v="59500008"/>
    <s v="18199 RÄU-END RSTK 3KG MON"/>
    <d v="2021-08-30T00:00:00"/>
    <x v="0"/>
    <n v="7000120823"/>
    <n v="13"/>
    <x v="2"/>
    <x v="2"/>
    <n v="39"/>
    <n v="2.6974"/>
    <n v="105.1986"/>
    <x v="2"/>
    <x v="1"/>
    <s v="Espera"/>
    <n v="5901"/>
    <x v="0"/>
    <x v="0"/>
    <x v="2"/>
    <x v="0"/>
  </r>
  <r>
    <x v="0"/>
    <x v="0"/>
    <m/>
    <s v="Reinigung - 3010"/>
    <d v="2021-08-30T00:00:00"/>
    <x v="0"/>
    <n v="7000120564"/>
    <n v="0"/>
    <x v="3"/>
    <x v="3"/>
    <n v="0"/>
    <n v="0"/>
    <n v="0"/>
    <x v="0"/>
    <x v="0"/>
    <s v="Füller unter M1"/>
    <n v="3010"/>
    <x v="0"/>
    <x v="0"/>
    <x v="2"/>
    <x v="0"/>
  </r>
  <r>
    <x v="0"/>
    <x v="0"/>
    <m/>
    <s v="Reinigung - 3020"/>
    <d v="2021-08-30T00:00:00"/>
    <x v="0"/>
    <n v="7000120809"/>
    <n v="0"/>
    <x v="3"/>
    <x v="3"/>
    <n v="0"/>
    <n v="0"/>
    <n v="0"/>
    <x v="0"/>
    <x v="0"/>
    <s v="Füller unter M2"/>
    <n v="3020"/>
    <x v="0"/>
    <x v="0"/>
    <x v="2"/>
    <x v="0"/>
  </r>
  <r>
    <x v="0"/>
    <x v="0"/>
    <m/>
    <s v="Reinigung-3030"/>
    <d v="2021-08-30T00:00:00"/>
    <x v="0"/>
    <n v="7000120870"/>
    <n v="0"/>
    <x v="3"/>
    <x v="3"/>
    <n v="0"/>
    <n v="0"/>
    <n v="0"/>
    <x v="0"/>
    <x v="0"/>
    <s v="Füller unter Thrun 2"/>
    <n v="3030"/>
    <x v="0"/>
    <x v="0"/>
    <x v="2"/>
    <x v="0"/>
  </r>
  <r>
    <x v="0"/>
    <x v="0"/>
    <m/>
    <s v="Reinigung-3040"/>
    <d v="2021-08-30T00:00:00"/>
    <x v="0"/>
    <n v="7000120746"/>
    <n v="0"/>
    <x v="3"/>
    <x v="3"/>
    <n v="0"/>
    <n v="0"/>
    <n v="0"/>
    <x v="0"/>
    <x v="0"/>
    <s v="Füller unter UHT"/>
    <n v="3040"/>
    <x v="0"/>
    <x v="0"/>
    <x v="2"/>
    <x v="0"/>
  </r>
  <r>
    <x v="0"/>
    <x v="0"/>
    <m/>
    <s v="Reinigung-5020"/>
    <d v="2021-08-30T00:00:00"/>
    <x v="0"/>
    <n v="7000119310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Reinigung-5020"/>
    <d v="2021-08-30T00:00:00"/>
    <x v="0"/>
    <n v="7000120002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Reinigung-5020"/>
    <d v="2021-08-30T00:00:00"/>
    <x v="0"/>
    <n v="7000120583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Reinigung-5022"/>
    <d v="2021-08-30T00:00:00"/>
    <x v="0"/>
    <n v="7000120604"/>
    <n v="0.01"/>
    <x v="1"/>
    <x v="0"/>
    <n v="0"/>
    <n v="0"/>
    <n v="0"/>
    <x v="4"/>
    <x v="3"/>
    <s v="Linie 22"/>
    <n v="5022"/>
    <x v="0"/>
    <x v="0"/>
    <x v="2"/>
    <x v="0"/>
  </r>
  <r>
    <x v="0"/>
    <x v="0"/>
    <m/>
    <s v="Reinigung-5023"/>
    <d v="2021-08-30T00:00:00"/>
    <x v="0"/>
    <n v="7000120401"/>
    <n v="0.01"/>
    <x v="1"/>
    <x v="0"/>
    <n v="0"/>
    <n v="0"/>
    <n v="0"/>
    <x v="4"/>
    <x v="3"/>
    <s v="Linie 23"/>
    <n v="5023"/>
    <x v="0"/>
    <x v="0"/>
    <x v="2"/>
    <x v="0"/>
  </r>
  <r>
    <x v="0"/>
    <x v="0"/>
    <m/>
    <s v="Reinigung-5029"/>
    <d v="2021-08-30T00:00:00"/>
    <x v="0"/>
    <n v="7000120817"/>
    <n v="0"/>
    <x v="3"/>
    <x v="3"/>
    <n v="0"/>
    <n v="0"/>
    <n v="0"/>
    <x v="4"/>
    <x v="3"/>
    <s v="Linie 29"/>
    <n v="5029"/>
    <x v="0"/>
    <x v="0"/>
    <x v="2"/>
    <x v="0"/>
  </r>
  <r>
    <x v="0"/>
    <x v="0"/>
    <m/>
    <s v="Reinigung-5029"/>
    <d v="2021-08-30T00:00:00"/>
    <x v="0"/>
    <n v="7000120818"/>
    <n v="0"/>
    <x v="3"/>
    <x v="3"/>
    <n v="0"/>
    <n v="0"/>
    <n v="0"/>
    <x v="4"/>
    <x v="3"/>
    <s v="Linie 29"/>
    <n v="5029"/>
    <x v="0"/>
    <x v="0"/>
    <x v="2"/>
    <x v="0"/>
  </r>
  <r>
    <x v="0"/>
    <x v="0"/>
    <m/>
    <s v="ausspritzen - 3010"/>
    <d v="2021-08-30T00:00:00"/>
    <x v="0"/>
    <n v="7000120551"/>
    <n v="0"/>
    <x v="3"/>
    <x v="3"/>
    <n v="0"/>
    <n v="0"/>
    <n v="0"/>
    <x v="0"/>
    <x v="0"/>
    <s v="Füller unter M1"/>
    <n v="3010"/>
    <x v="0"/>
    <x v="0"/>
    <x v="2"/>
    <x v="0"/>
  </r>
  <r>
    <x v="0"/>
    <x v="0"/>
    <m/>
    <s v="Trockenreinigung-5021"/>
    <d v="2021-08-30T00:00:00"/>
    <x v="0"/>
    <n v="7000120301"/>
    <n v="0"/>
    <x v="3"/>
    <x v="3"/>
    <n v="0"/>
    <n v="0"/>
    <n v="0"/>
    <x v="4"/>
    <x v="3"/>
    <s v="Linie 21"/>
    <n v="5021"/>
    <x v="0"/>
    <x v="0"/>
    <x v="2"/>
    <x v="0"/>
  </r>
  <r>
    <x v="0"/>
    <x v="0"/>
    <m/>
    <s v="Trockenreinigung-5021"/>
    <d v="2021-08-30T00:00:00"/>
    <x v="0"/>
    <n v="7000120596"/>
    <n v="0"/>
    <x v="3"/>
    <x v="3"/>
    <n v="0"/>
    <n v="0"/>
    <n v="0"/>
    <x v="4"/>
    <x v="3"/>
    <s v="Linie 21"/>
    <n v="5021"/>
    <x v="0"/>
    <x v="0"/>
    <x v="2"/>
    <x v="0"/>
  </r>
  <r>
    <x v="0"/>
    <x v="0"/>
    <m/>
    <s v="Trockenreinigung-5021"/>
    <d v="2021-08-30T00:00:00"/>
    <x v="0"/>
    <n v="7000120976"/>
    <n v="0"/>
    <x v="3"/>
    <x v="3"/>
    <n v="0"/>
    <n v="0"/>
    <n v="0"/>
    <x v="4"/>
    <x v="3"/>
    <s v="Linie 21"/>
    <n v="5021"/>
    <x v="0"/>
    <x v="0"/>
    <x v="2"/>
    <x v="0"/>
  </r>
  <r>
    <x v="0"/>
    <x v="0"/>
    <m/>
    <s v="Vorlage Dummy ArtikelTrockenreinigung-5023"/>
    <d v="2021-08-30T00:00:00"/>
    <x v="0"/>
    <n v="7000120184"/>
    <n v="0"/>
    <x v="3"/>
    <x v="3"/>
    <n v="0"/>
    <n v="0"/>
    <n v="0"/>
    <x v="4"/>
    <x v="3"/>
    <s v="Linie 23"/>
    <n v="5023"/>
    <x v="0"/>
    <x v="0"/>
    <x v="2"/>
    <x v="0"/>
  </r>
  <r>
    <x v="0"/>
    <x v="0"/>
    <m/>
    <s v="Vorlage Dummy ArtikelTrockenreinigung-5023"/>
    <d v="2021-08-30T00:00:00"/>
    <x v="0"/>
    <n v="7000120402"/>
    <n v="0"/>
    <x v="3"/>
    <x v="3"/>
    <n v="0"/>
    <n v="0"/>
    <n v="0"/>
    <x v="4"/>
    <x v="3"/>
    <s v="Linie 23"/>
    <n v="5023"/>
    <x v="0"/>
    <x v="0"/>
    <x v="2"/>
    <x v="0"/>
  </r>
  <r>
    <x v="0"/>
    <x v="0"/>
    <m/>
    <s v="umstellen-3030"/>
    <d v="2021-08-30T00:00:00"/>
    <x v="0"/>
    <n v="7000120871"/>
    <n v="0"/>
    <x v="3"/>
    <x v="3"/>
    <n v="0"/>
    <n v="0"/>
    <n v="0"/>
    <x v="0"/>
    <x v="0"/>
    <s v="Füller unter Thrun 2"/>
    <n v="3030"/>
    <x v="0"/>
    <x v="0"/>
    <x v="2"/>
    <x v="0"/>
  </r>
  <r>
    <x v="0"/>
    <x v="0"/>
    <m/>
    <s v="Zwischenreinigung-5018"/>
    <d v="2021-08-30T00:00:00"/>
    <x v="0"/>
    <n v="7000119783"/>
    <n v="0"/>
    <x v="3"/>
    <x v="3"/>
    <n v="0"/>
    <n v="0"/>
    <n v="0"/>
    <x v="1"/>
    <x v="1"/>
    <s v="Linie 18"/>
    <n v="5018"/>
    <x v="0"/>
    <x v="0"/>
    <x v="2"/>
    <x v="0"/>
  </r>
  <r>
    <x v="0"/>
    <x v="0"/>
    <m/>
    <s v="ZWREIN-5031"/>
    <d v="2021-08-30T00:00:00"/>
    <x v="0"/>
    <n v="7000117604"/>
    <n v="0"/>
    <x v="3"/>
    <x v="3"/>
    <n v="0"/>
    <n v="0"/>
    <n v="0"/>
    <x v="3"/>
    <x v="2"/>
    <s v="Linie 31"/>
    <n v="5031"/>
    <x v="0"/>
    <x v="0"/>
    <x v="2"/>
    <x v="0"/>
  </r>
  <r>
    <x v="0"/>
    <x v="0"/>
    <n v="31000150"/>
    <s v="KÄPA CHED-CL 10KG JER DE"/>
    <d v="2021-08-31T00:00:00"/>
    <x v="0"/>
    <n v="7000120939"/>
    <n v="206"/>
    <x v="1"/>
    <x v="0"/>
    <n v="2060"/>
    <n v="27.45"/>
    <n v="5654.7"/>
    <x v="0"/>
    <x v="0"/>
    <s v="Füller unter Thrun 2"/>
    <n v="3030"/>
    <x v="0"/>
    <x v="0"/>
    <x v="2"/>
    <x v="0"/>
  </r>
  <r>
    <x v="0"/>
    <x v="0"/>
    <n v="31000151"/>
    <s v="4KÄPA * 10KG JER DE"/>
    <d v="2021-08-31T00:00:00"/>
    <x v="0"/>
    <n v="7000120959"/>
    <n v="259"/>
    <x v="1"/>
    <x v="0"/>
    <n v="2590"/>
    <n v="21.707000000000001"/>
    <n v="5622.1130000000003"/>
    <x v="0"/>
    <x v="0"/>
    <s v="Füller unter Thrun 2"/>
    <n v="3030"/>
    <x v="0"/>
    <x v="0"/>
    <x v="2"/>
    <x v="0"/>
  </r>
  <r>
    <x v="0"/>
    <x v="0"/>
    <n v="31000154"/>
    <s v="SKZ GOU-40 10KG JER DE"/>
    <d v="2021-08-31T00:00:00"/>
    <x v="0"/>
    <n v="7000120940"/>
    <n v="219"/>
    <x v="1"/>
    <x v="0"/>
    <n v="2190"/>
    <n v="14.897"/>
    <n v="3262.4430000000002"/>
    <x v="0"/>
    <x v="0"/>
    <s v="Füller unter Thrun 2"/>
    <n v="3030"/>
    <x v="0"/>
    <x v="0"/>
    <x v="2"/>
    <x v="0"/>
  </r>
  <r>
    <x v="0"/>
    <x v="0"/>
    <n v="31000156"/>
    <s v="SKZ EMM-PASTE 10KG JÜTRO"/>
    <d v="2021-08-31T00:00:00"/>
    <x v="0"/>
    <n v="7000120941"/>
    <n v="0"/>
    <x v="1"/>
    <x v="0"/>
    <n v="0"/>
    <n v="13.795"/>
    <n v="0"/>
    <x v="0"/>
    <x v="0"/>
    <s v="Füller unter Thrun 2"/>
    <n v="3030"/>
    <x v="0"/>
    <x v="0"/>
    <x v="2"/>
    <x v="0"/>
  </r>
  <r>
    <x v="0"/>
    <x v="0"/>
    <n v="31000217"/>
    <s v="BLO FRUCHT 5KG mit ganzen Früchten"/>
    <d v="2021-08-31T00:00:00"/>
    <x v="0"/>
    <n v="7000119231"/>
    <n v="0"/>
    <x v="1"/>
    <x v="0"/>
    <n v="0"/>
    <n v="41.8855"/>
    <n v="0"/>
    <x v="1"/>
    <x v="1"/>
    <s v="Linie 4"/>
    <n v="5004"/>
    <x v="0"/>
    <x v="0"/>
    <x v="2"/>
    <x v="0"/>
  </r>
  <r>
    <x v="0"/>
    <x v="0"/>
    <n v="31000234"/>
    <s v="BLO FRUCHT 5KG mit geh. Früchten"/>
    <d v="2021-08-31T00:00:00"/>
    <x v="0"/>
    <n v="7000119233"/>
    <n v="147"/>
    <x v="1"/>
    <x v="0"/>
    <n v="0"/>
    <n v="41.058599999999998"/>
    <n v="6035.6142"/>
    <x v="1"/>
    <x v="1"/>
    <s v="Linie 4"/>
    <n v="5004"/>
    <x v="0"/>
    <x v="0"/>
    <x v="2"/>
    <x v="0"/>
  </r>
  <r>
    <x v="0"/>
    <x v="0"/>
    <n v="32000012"/>
    <s v="Räucherwürste Extra Natriumarm 9300g"/>
    <d v="2021-08-31T00:00:00"/>
    <x v="0"/>
    <n v="7000120991"/>
    <n v="650"/>
    <x v="1"/>
    <x v="0"/>
    <n v="6045"/>
    <n v="27.543199999999999"/>
    <n v="17903.080000000002"/>
    <x v="0"/>
    <x v="0"/>
    <s v="Füller unter M1"/>
    <n v="3010"/>
    <x v="0"/>
    <x v="0"/>
    <x v="2"/>
    <x v="0"/>
  </r>
  <r>
    <x v="0"/>
    <x v="0"/>
    <n v="32000020"/>
    <s v="Würste 9100g USA- Räucher"/>
    <d v="2021-08-31T00:00:00"/>
    <x v="0"/>
    <n v="7000120980"/>
    <n v="600"/>
    <x v="1"/>
    <x v="0"/>
    <n v="5460"/>
    <n v="24.438600000000001"/>
    <n v="14663.16"/>
    <x v="0"/>
    <x v="0"/>
    <s v="Füller unter M1"/>
    <n v="3010"/>
    <x v="0"/>
    <x v="0"/>
    <x v="2"/>
    <x v="0"/>
  </r>
  <r>
    <x v="0"/>
    <x v="0"/>
    <n v="32000027"/>
    <s v="Würste 9300g Räucher natriumarm"/>
    <d v="2021-08-31T00:00:00"/>
    <x v="0"/>
    <n v="7000120992"/>
    <n v="479"/>
    <x v="1"/>
    <x v="0"/>
    <n v="4454.7"/>
    <n v="27.664999999999999"/>
    <n v="13251.535"/>
    <x v="0"/>
    <x v="0"/>
    <s v="Füller unter M1"/>
    <n v="3010"/>
    <x v="0"/>
    <x v="0"/>
    <x v="2"/>
    <x v="0"/>
  </r>
  <r>
    <x v="0"/>
    <x v="0"/>
    <n v="32000065"/>
    <s v="RW SCHI-NAT 9,3KG ALD GB"/>
    <d v="2021-08-31T00:00:00"/>
    <x v="0"/>
    <n v="7000121325"/>
    <n v="417"/>
    <x v="1"/>
    <x v="0"/>
    <n v="3878.1"/>
    <n v="27.1145"/>
    <n v="11306.746499999999"/>
    <x v="0"/>
    <x v="0"/>
    <s v="Füller unter M2"/>
    <n v="3020"/>
    <x v="0"/>
    <x v="0"/>
    <x v="2"/>
    <x v="0"/>
  </r>
  <r>
    <x v="0"/>
    <x v="0"/>
    <n v="32000067"/>
    <s v="RW NATUR 10,0KG AN"/>
    <d v="2021-08-31T00:00:00"/>
    <x v="0"/>
    <n v="7000120998"/>
    <n v="359"/>
    <x v="1"/>
    <x v="0"/>
    <n v="3590"/>
    <n v="29.679400000000001"/>
    <n v="10654.9046"/>
    <x v="0"/>
    <x v="0"/>
    <s v="Füller unter M2"/>
    <n v="3020"/>
    <x v="0"/>
    <x v="0"/>
    <x v="2"/>
    <x v="0"/>
  </r>
  <r>
    <x v="0"/>
    <x v="0"/>
    <n v="32000068"/>
    <s v="RW SCHI 10,0KG AN"/>
    <d v="2021-08-31T00:00:00"/>
    <x v="0"/>
    <n v="7000120999"/>
    <n v="346"/>
    <x v="1"/>
    <x v="0"/>
    <n v="3460"/>
    <n v="32.257899999999999"/>
    <n v="11161.233399999999"/>
    <x v="0"/>
    <x v="0"/>
    <s v="Füller unter M2"/>
    <n v="3020"/>
    <x v="0"/>
    <x v="0"/>
    <x v="2"/>
    <x v="0"/>
  </r>
  <r>
    <x v="0"/>
    <x v="0"/>
    <n v="32000106"/>
    <s v="GRW SCHI-NAT 7,2GK NEUE REZ"/>
    <d v="2021-08-31T00:00:00"/>
    <x v="0"/>
    <n v="7000121000"/>
    <n v="689"/>
    <x v="1"/>
    <x v="0"/>
    <n v="4960.8"/>
    <n v="21.9801"/>
    <n v="15144.2889"/>
    <x v="0"/>
    <x v="0"/>
    <s v="Füller unter M2"/>
    <n v="3020"/>
    <x v="0"/>
    <x v="0"/>
    <x v="2"/>
    <x v="0"/>
  </r>
  <r>
    <x v="0"/>
    <x v="0"/>
    <n v="32100038"/>
    <s v="RW VS-SCHI 1KG Einzelstück"/>
    <d v="2021-08-31T00:00:00"/>
    <x v="0"/>
    <n v="7000120884"/>
    <n v="0"/>
    <x v="1"/>
    <x v="0"/>
    <n v="0"/>
    <n v="2.6124999999999998"/>
    <n v="0"/>
    <x v="2"/>
    <x v="1"/>
    <s v="Wurstverpackung"/>
    <n v="5330"/>
    <x v="0"/>
    <x v="0"/>
    <x v="2"/>
    <x v="0"/>
  </r>
  <r>
    <x v="0"/>
    <x v="0"/>
    <n v="40000059"/>
    <s v="FK-Röllchen 100g Ananas  gestrudelt Morrison"/>
    <d v="2021-08-31T00:00:00"/>
    <x v="0"/>
    <n v="7000120452"/>
    <n v="3637"/>
    <x v="1"/>
    <x v="0"/>
    <n v="363.7"/>
    <n v="0.63070000000000004"/>
    <n v="2293.8559"/>
    <x v="0"/>
    <x v="0"/>
    <s v="Strudellinie"/>
    <n v="5160"/>
    <x v="0"/>
    <x v="0"/>
    <x v="2"/>
    <x v="0"/>
  </r>
  <r>
    <x v="0"/>
    <x v="0"/>
    <n v="40000089"/>
    <s v="FK-röllchen Kräuter 100g ASDA Eurilait"/>
    <d v="2021-08-31T00:00:00"/>
    <x v="0"/>
    <n v="7000120453"/>
    <n v="3024"/>
    <x v="1"/>
    <x v="0"/>
    <n v="302.39999999999998"/>
    <n v="0.57769999999999999"/>
    <n v="1746.9648"/>
    <x v="0"/>
    <x v="0"/>
    <s v="Strudellinie"/>
    <n v="5160"/>
    <x v="0"/>
    <x v="0"/>
    <x v="2"/>
    <x v="0"/>
  </r>
  <r>
    <x v="0"/>
    <x v="0"/>
    <n v="40000141"/>
    <s v="FKR KRÄU 100G ICE"/>
    <d v="2021-08-31T00:00:00"/>
    <x v="0"/>
    <n v="7000120454"/>
    <n v="4940"/>
    <x v="1"/>
    <x v="0"/>
    <n v="494"/>
    <n v="0.57189999999999996"/>
    <n v="2825.1860000000001"/>
    <x v="0"/>
    <x v="0"/>
    <s v="Strudellinie"/>
    <n v="5160"/>
    <x v="0"/>
    <x v="0"/>
    <x v="2"/>
    <x v="0"/>
  </r>
  <r>
    <x v="0"/>
    <x v="0"/>
    <n v="47000603"/>
    <s v="GRS NATUR 150G LID SI"/>
    <d v="2021-08-31T00:00:00"/>
    <x v="0"/>
    <n v="7000119810"/>
    <n v="882"/>
    <x v="1"/>
    <x v="0"/>
    <n v="132.30000000000001"/>
    <n v="0.70389999999999997"/>
    <n v="620.83979999999997"/>
    <x v="1"/>
    <x v="1"/>
    <s v="Linie 34"/>
    <n v="5034"/>
    <x v="0"/>
    <x v="0"/>
    <x v="2"/>
    <x v="0"/>
  </r>
  <r>
    <x v="0"/>
    <x v="0"/>
    <n v="47000643"/>
    <s v="RS NATUR 250G AN VLOG"/>
    <d v="2021-08-31T00:00:00"/>
    <x v="0"/>
    <n v="7000119848"/>
    <n v="17616"/>
    <x v="1"/>
    <x v="0"/>
    <n v="4404"/>
    <n v="1.0004"/>
    <n v="17623.046399999999"/>
    <x v="2"/>
    <x v="1"/>
    <s v="Linie 16"/>
    <n v="5016"/>
    <x v="0"/>
    <x v="0"/>
    <x v="2"/>
    <x v="0"/>
  </r>
  <r>
    <x v="0"/>
    <x v="0"/>
    <n v="47000644"/>
    <s v="RS SCHI 250G AN VLOG"/>
    <d v="2021-08-31T00:00:00"/>
    <x v="0"/>
    <n v="7000119849"/>
    <n v="19611"/>
    <x v="1"/>
    <x v="0"/>
    <n v="4902.75"/>
    <n v="1.0784"/>
    <n v="21148.502400000001"/>
    <x v="2"/>
    <x v="1"/>
    <s v="Linie 16"/>
    <n v="5016"/>
    <x v="0"/>
    <x v="0"/>
    <x v="2"/>
    <x v="0"/>
  </r>
  <r>
    <x v="0"/>
    <x v="0"/>
    <n v="47000823"/>
    <s v="RS NATUR 150G MEI VLOG"/>
    <d v="2021-08-31T00:00:00"/>
    <x v="0"/>
    <n v="7000118833"/>
    <n v="3205"/>
    <x v="1"/>
    <x v="0"/>
    <n v="480.75"/>
    <n v="0.7006"/>
    <n v="2245.4229999999998"/>
    <x v="1"/>
    <x v="1"/>
    <s v="Linie 34"/>
    <n v="5034"/>
    <x v="0"/>
    <x v="0"/>
    <x v="2"/>
    <x v="0"/>
  </r>
  <r>
    <x v="0"/>
    <x v="0"/>
    <n v="47000824"/>
    <s v="RS SCHI 150G MEI VLOG"/>
    <d v="2021-08-31T00:00:00"/>
    <x v="0"/>
    <n v="7000118834"/>
    <n v="2646"/>
    <x v="1"/>
    <x v="0"/>
    <n v="396.9"/>
    <n v="0.75009999999999999"/>
    <n v="1984.7646"/>
    <x v="1"/>
    <x v="1"/>
    <s v="Linie 34"/>
    <n v="5034"/>
    <x v="0"/>
    <x v="0"/>
    <x v="2"/>
    <x v="0"/>
  </r>
  <r>
    <x v="0"/>
    <x v="0"/>
    <n v="47000825"/>
    <s v="RS CHILI 150G MEI VLOG"/>
    <d v="2021-08-31T00:00:00"/>
    <x v="0"/>
    <n v="7000118835"/>
    <n v="1784"/>
    <x v="1"/>
    <x v="0"/>
    <n v="267.60000000000002"/>
    <n v="0.69069999999999998"/>
    <n v="1232.2088000000001"/>
    <x v="1"/>
    <x v="1"/>
    <s v="Linie 34"/>
    <n v="5034"/>
    <x v="0"/>
    <x v="0"/>
    <x v="2"/>
    <x v="0"/>
  </r>
  <r>
    <x v="0"/>
    <x v="0"/>
    <n v="47000849"/>
    <s v="TORT WAL 2160G"/>
    <d v="2021-08-31T00:00:00"/>
    <x v="0"/>
    <n v="7000120223"/>
    <n v="414"/>
    <x v="1"/>
    <x v="0"/>
    <n v="894.24"/>
    <n v="9.3513000000000002"/>
    <n v="3871.4382000000001"/>
    <x v="1"/>
    <x v="1"/>
    <s v="Linie 3"/>
    <n v="5003"/>
    <x v="0"/>
    <x v="0"/>
    <x v="2"/>
    <x v="0"/>
  </r>
  <r>
    <x v="0"/>
    <x v="0"/>
    <n v="47000849"/>
    <s v="TORT WAL 2160G"/>
    <d v="2021-08-31T00:00:00"/>
    <x v="0"/>
    <n v="7000120630"/>
    <n v="552"/>
    <x v="1"/>
    <x v="0"/>
    <n v="1192.32"/>
    <n v="9.3513000000000002"/>
    <n v="5161.9175999999998"/>
    <x v="1"/>
    <x v="1"/>
    <s v="Linie 6"/>
    <n v="5006"/>
    <x v="0"/>
    <x v="0"/>
    <x v="2"/>
    <x v="0"/>
  </r>
  <r>
    <x v="0"/>
    <x v="0"/>
    <n v="47000895"/>
    <s v="Pfeffertorte 2000g für Theke"/>
    <d v="2021-08-31T00:00:00"/>
    <x v="0"/>
    <n v="7000119929"/>
    <n v="601"/>
    <x v="1"/>
    <x v="0"/>
    <n v="1202"/>
    <n v="7.7100999999999997"/>
    <n v="4633.7700999999997"/>
    <x v="1"/>
    <x v="1"/>
    <s v="Linie 6"/>
    <n v="5006"/>
    <x v="0"/>
    <x v="0"/>
    <x v="2"/>
    <x v="0"/>
  </r>
  <r>
    <x v="0"/>
    <x v="0"/>
    <n v="47000995"/>
    <s v="GRS SCHI-NAT 150G LIDL DE"/>
    <d v="2021-08-31T00:00:00"/>
    <x v="0"/>
    <n v="7000119107"/>
    <n v="25937"/>
    <x v="1"/>
    <x v="0"/>
    <n v="3890.55"/>
    <n v="0.70760000000000001"/>
    <n v="18353.021199999999"/>
    <x v="1"/>
    <x v="1"/>
    <s v="Linie 34"/>
    <n v="5034"/>
    <x v="0"/>
    <x v="0"/>
    <x v="2"/>
    <x v="0"/>
  </r>
  <r>
    <x v="0"/>
    <x v="0"/>
    <n v="47000997"/>
    <s v="GRS SCHI-NAT 150G K-C"/>
    <d v="2021-08-31T00:00:00"/>
    <x v="0"/>
    <n v="7000119840"/>
    <n v="6348"/>
    <x v="1"/>
    <x v="0"/>
    <n v="952.2"/>
    <n v="0.67949999999999999"/>
    <n v="4313.4660000000003"/>
    <x v="2"/>
    <x v="1"/>
    <s v="Linie 11"/>
    <n v="5011"/>
    <x v="0"/>
    <x v="0"/>
    <x v="2"/>
    <x v="0"/>
  </r>
  <r>
    <x v="0"/>
    <x v="0"/>
    <n v="47000998"/>
    <s v="GRS CHILI-NAT 150G K-C"/>
    <d v="2021-08-31T00:00:00"/>
    <x v="0"/>
    <n v="7000119841"/>
    <n v="3324"/>
    <x v="1"/>
    <x v="0"/>
    <n v="498.6"/>
    <n v="0.64959999999999996"/>
    <n v="2159.2703999999999"/>
    <x v="2"/>
    <x v="1"/>
    <s v="Linie 11"/>
    <n v="5011"/>
    <x v="0"/>
    <x v="0"/>
    <x v="2"/>
    <x v="0"/>
  </r>
  <r>
    <x v="0"/>
    <x v="0"/>
    <n v="47001001"/>
    <s v="GRS SCHI-NAT 150G GR"/>
    <d v="2021-08-31T00:00:00"/>
    <x v="0"/>
    <n v="7000119814"/>
    <n v="983"/>
    <x v="1"/>
    <x v="0"/>
    <n v="147.44999999999999"/>
    <n v="0.70779999999999998"/>
    <n v="695.76739999999995"/>
    <x v="1"/>
    <x v="1"/>
    <s v="Linie 34"/>
    <n v="5034"/>
    <x v="0"/>
    <x v="0"/>
    <x v="2"/>
    <x v="0"/>
  </r>
  <r>
    <x v="0"/>
    <x v="0"/>
    <n v="47001005"/>
    <s v="GRS SCHI-NAT 150G SI"/>
    <d v="2021-08-31T00:00:00"/>
    <x v="0"/>
    <n v="7000119816"/>
    <n v="716"/>
    <x v="1"/>
    <x v="0"/>
    <n v="107.4"/>
    <n v="0.73799999999999999"/>
    <n v="528.40800000000002"/>
    <x v="1"/>
    <x v="1"/>
    <s v="Linie 34"/>
    <n v="5034"/>
    <x v="0"/>
    <x v="0"/>
    <x v="2"/>
    <x v="0"/>
  </r>
  <r>
    <x v="0"/>
    <x v="0"/>
    <n v="47001018"/>
    <s v="RS CHILI-NAT 150G ALDI"/>
    <d v="2021-08-31T00:00:00"/>
    <x v="0"/>
    <n v="7000119844"/>
    <n v="13334"/>
    <x v="1"/>
    <x v="0"/>
    <n v="2000.1"/>
    <n v="0.65690000000000004"/>
    <n v="8759.1046000000006"/>
    <x v="2"/>
    <x v="1"/>
    <s v="Linie 11"/>
    <n v="5011"/>
    <x v="0"/>
    <x v="0"/>
    <x v="2"/>
    <x v="0"/>
  </r>
  <r>
    <x v="0"/>
    <x v="0"/>
    <n v="48000057"/>
    <s v="Käse Snack 220g Bergkäse/Gouda Leckerrom VLOG"/>
    <d v="2021-08-31T00:00:00"/>
    <x v="0"/>
    <n v="7000116610"/>
    <n v="5495"/>
    <x v="1"/>
    <x v="0"/>
    <n v="1208.9000000000001"/>
    <n v="1.1458999999999999"/>
    <n v="6296.7205000000004"/>
    <x v="1"/>
    <x v="1"/>
    <s v="Linie 35"/>
    <n v="5035"/>
    <x v="0"/>
    <x v="0"/>
    <x v="2"/>
    <x v="0"/>
  </r>
  <r>
    <x v="0"/>
    <x v="0"/>
    <n v="48000117"/>
    <s v="BMI Bio Landkäse 200g geräuchert BIOLAND"/>
    <d v="2021-08-31T00:00:00"/>
    <x v="0"/>
    <n v="7000118770"/>
    <n v="5732"/>
    <x v="1"/>
    <x v="0"/>
    <n v="1146.4000000000001"/>
    <n v="1.0744"/>
    <n v="6158.4607999999998"/>
    <x v="1"/>
    <x v="1"/>
    <s v="Linie 15"/>
    <n v="5015"/>
    <x v="0"/>
    <x v="0"/>
    <x v="2"/>
    <x v="0"/>
  </r>
  <r>
    <x v="0"/>
    <x v="0"/>
    <n v="48000118"/>
    <s v="BMI Bio Landkäse 200g Gouda BIOLAND"/>
    <d v="2021-08-31T00:00:00"/>
    <x v="0"/>
    <n v="7000118771"/>
    <n v="8483"/>
    <x v="1"/>
    <x v="0"/>
    <n v="1696.6"/>
    <n v="0.98509999999999998"/>
    <n v="8356.6033000000007"/>
    <x v="1"/>
    <x v="1"/>
    <s v="Linie 15"/>
    <n v="5015"/>
    <x v="0"/>
    <x v="0"/>
    <x v="2"/>
    <x v="0"/>
  </r>
  <r>
    <x v="0"/>
    <x v="0"/>
    <n v="48000210"/>
    <s v="NKS 200g Mozzarella PT/ES"/>
    <d v="2021-08-31T00:00:00"/>
    <x v="0"/>
    <n v="7000120695"/>
    <n v="7712"/>
    <x v="1"/>
    <x v="0"/>
    <n v="1542.4"/>
    <n v="0.87060000000000004"/>
    <n v="6714.0672000000004"/>
    <x v="2"/>
    <x v="1"/>
    <s v="Linie 1"/>
    <n v="5001"/>
    <x v="0"/>
    <x v="0"/>
    <x v="2"/>
    <x v="0"/>
  </r>
  <r>
    <x v="0"/>
    <x v="0"/>
    <n v="48000956"/>
    <s v="NKS Bio Butterkäse 200g Aldi Polen BIO"/>
    <d v="2021-08-31T00:00:00"/>
    <x v="0"/>
    <n v="7000119919"/>
    <n v="1140"/>
    <x v="1"/>
    <x v="0"/>
    <n v="228"/>
    <n v="1.1841999999999999"/>
    <n v="1349.9880000000001"/>
    <x v="1"/>
    <x v="1"/>
    <s v="Linie 15"/>
    <n v="5015"/>
    <x v="0"/>
    <x v="0"/>
    <x v="2"/>
    <x v="0"/>
  </r>
  <r>
    <x v="0"/>
    <x v="0"/>
    <n v="48001017"/>
    <s v="KS BERGK-GOU 220G NET FRIJA"/>
    <d v="2021-08-31T00:00:00"/>
    <x v="0"/>
    <n v="7000116619"/>
    <n v="3072"/>
    <x v="1"/>
    <x v="0"/>
    <n v="675.84"/>
    <n v="1.0744"/>
    <n v="3300.5567999999998"/>
    <x v="1"/>
    <x v="1"/>
    <s v="Linie 35"/>
    <n v="5035"/>
    <x v="0"/>
    <x v="0"/>
    <x v="2"/>
    <x v="0"/>
  </r>
  <r>
    <x v="0"/>
    <x v="0"/>
    <n v="49500178"/>
    <s v="RÄU-END NATUR ZIPFEL REZ-JER-AN"/>
    <d v="2021-08-31T00:00:00"/>
    <x v="0"/>
    <n v="7000120836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81"/>
    <s v="RÄU-END GRW-NATUR ZIPFEL"/>
    <d v="2021-08-31T00:00:00"/>
    <x v="0"/>
    <n v="7000120847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83"/>
    <s v="RÄU-END NATUR-NAT ZIPFEL"/>
    <d v="2021-08-31T00:00:00"/>
    <x v="0"/>
    <n v="7000120841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57000074"/>
    <s v="Räuchertörtchen 125g Chesco"/>
    <d v="2021-08-31T00:00:00"/>
    <x v="0"/>
    <n v="7000118567"/>
    <n v="230"/>
    <x v="2"/>
    <x v="1"/>
    <n v="287.5"/>
    <n v="9.7975999999999992"/>
    <n v="2253.4479999999999"/>
    <x v="1"/>
    <x v="1"/>
    <s v="Linie 7"/>
    <n v="5007"/>
    <x v="0"/>
    <x v="0"/>
    <x v="2"/>
    <x v="0"/>
  </r>
  <r>
    <x v="0"/>
    <x v="0"/>
    <n v="57000274"/>
    <s v="Räucherkäse Wurst 2000g"/>
    <d v="2021-08-31T00:00:00"/>
    <x v="0"/>
    <n v="7000121273"/>
    <n v="488"/>
    <x v="2"/>
    <x v="1"/>
    <n v="976"/>
    <n v="7.2601000000000004"/>
    <n v="3542.9288000000001"/>
    <x v="2"/>
    <x v="1"/>
    <s v="Wurstverpackung"/>
    <n v="5330"/>
    <x v="0"/>
    <x v="0"/>
    <x v="2"/>
    <x v="0"/>
  </r>
  <r>
    <x v="0"/>
    <x v="0"/>
    <n v="57000328"/>
    <s v="18126 Räucherwurst 700g"/>
    <d v="2021-08-31T00:00:00"/>
    <x v="0"/>
    <n v="7000119656"/>
    <n v="114"/>
    <x v="2"/>
    <x v="1"/>
    <n v="399"/>
    <n v="10.5847"/>
    <n v="1206.6558"/>
    <x v="2"/>
    <x v="1"/>
    <s v="Wurstverpackung"/>
    <n v="5330"/>
    <x v="0"/>
    <x v="0"/>
    <x v="2"/>
    <x v="0"/>
  </r>
  <r>
    <x v="0"/>
    <x v="0"/>
    <n v="57000423"/>
    <s v="COOP Räucherstücke natur 12x150g"/>
    <d v="2021-08-31T00:00:00"/>
    <x v="0"/>
    <n v="7000120437"/>
    <n v="466"/>
    <x v="2"/>
    <x v="1"/>
    <n v="838.8"/>
    <n v="10.6493"/>
    <n v="4962.5738000000001"/>
    <x v="2"/>
    <x v="1"/>
    <s v="Linie 9"/>
    <n v="5009"/>
    <x v="0"/>
    <x v="0"/>
    <x v="2"/>
    <x v="0"/>
  </r>
  <r>
    <x v="0"/>
    <x v="0"/>
    <n v="57000482"/>
    <s v="Boar's Head Hickory Smoked 8oz Schmelzkäsezubereitung"/>
    <d v="2021-08-31T00:00:00"/>
    <x v="0"/>
    <n v="7000119955"/>
    <n v="1419"/>
    <x v="2"/>
    <x v="1"/>
    <n v="3218.2919999999999"/>
    <n v="12.892899999999999"/>
    <n v="18295.025099999999"/>
    <x v="2"/>
    <x v="1"/>
    <s v="Wurstverpackung"/>
    <n v="5330"/>
    <x v="0"/>
    <x v="0"/>
    <x v="2"/>
    <x v="0"/>
  </r>
  <r>
    <x v="0"/>
    <x v="0"/>
    <n v="57000579"/>
    <s v="18340 RSTK * 300G MON RU"/>
    <d v="2021-08-31T00:00:00"/>
    <x v="0"/>
    <n v="7000119720"/>
    <n v="61"/>
    <x v="2"/>
    <x v="1"/>
    <n v="109.8"/>
    <n v="8.9760000000000009"/>
    <n v="547.53599999999994"/>
    <x v="2"/>
    <x v="1"/>
    <s v="Linie 9"/>
    <n v="5009"/>
    <x v="0"/>
    <x v="0"/>
    <x v="2"/>
    <x v="0"/>
  </r>
  <r>
    <x v="0"/>
    <x v="0"/>
    <n v="57000584"/>
    <s v="ASDA Räucherscheiben 180g ohne Interleaver"/>
    <d v="2021-08-31T00:00:00"/>
    <x v="0"/>
    <n v="7000119151"/>
    <n v="2574"/>
    <x v="2"/>
    <x v="1"/>
    <n v="2779.92"/>
    <n v="4.5556999999999999"/>
    <n v="11726.371800000001"/>
    <x v="2"/>
    <x v="1"/>
    <s v="Linie 16"/>
    <n v="5016"/>
    <x v="0"/>
    <x v="0"/>
    <x v="2"/>
    <x v="0"/>
  </r>
  <r>
    <x v="0"/>
    <x v="0"/>
    <n v="57000605"/>
    <s v="(N-SE) MILBONA, Walnusstorte 8x150g"/>
    <d v="2021-08-31T00:00:00"/>
    <x v="0"/>
    <n v="7000121176"/>
    <n v="68"/>
    <x v="2"/>
    <x v="2"/>
    <n v="81.599999999999994"/>
    <n v="5.2884000000000002"/>
    <n v="431.53343999999998"/>
    <x v="4"/>
    <x v="3"/>
    <s v="Linie 22"/>
    <n v="5022"/>
    <x v="0"/>
    <x v="0"/>
    <x v="2"/>
    <x v="0"/>
  </r>
  <r>
    <x v="0"/>
    <x v="0"/>
    <n v="57000608"/>
    <s v="(N-IE) Milbona Käsetheke, Walnusstorte aus DE 8x150g"/>
    <d v="2021-08-31T00:00:00"/>
    <x v="0"/>
    <n v="7000121178"/>
    <n v="476"/>
    <x v="2"/>
    <x v="2"/>
    <n v="571.20000000000005"/>
    <n v="5.2899000000000003"/>
    <n v="3021.5908800000002"/>
    <x v="4"/>
    <x v="3"/>
    <s v="Linie 22"/>
    <n v="5022"/>
    <x v="0"/>
    <x v="0"/>
    <x v="2"/>
    <x v="0"/>
  </r>
  <r>
    <x v="0"/>
    <x v="0"/>
    <n v="57000610"/>
    <s v="(N-GR) Milbona, Walnusstorte 8x150g"/>
    <d v="2021-08-31T00:00:00"/>
    <x v="0"/>
    <n v="7000121180"/>
    <n v="68"/>
    <x v="2"/>
    <x v="2"/>
    <n v="81.599999999999994"/>
    <n v="5.2880000000000003"/>
    <n v="431.50080000000003"/>
    <x v="4"/>
    <x v="3"/>
    <s v="Linie 22"/>
    <n v="5022"/>
    <x v="0"/>
    <x v="0"/>
    <x v="2"/>
    <x v="0"/>
  </r>
  <r>
    <x v="0"/>
    <x v="0"/>
    <n v="57000641"/>
    <s v="(N-PL) MILBONA, Walnusstorte 8x150g"/>
    <d v="2021-08-31T00:00:00"/>
    <x v="0"/>
    <n v="7000121184"/>
    <n v="2992"/>
    <x v="2"/>
    <x v="2"/>
    <n v="3590.4"/>
    <n v="5.2706999999999997"/>
    <n v="18923.921279999999"/>
    <x v="4"/>
    <x v="3"/>
    <s v="Linie 22"/>
    <n v="5022"/>
    <x v="0"/>
    <x v="0"/>
    <x v="2"/>
    <x v="0"/>
  </r>
  <r>
    <x v="0"/>
    <x v="0"/>
    <n v="57000652"/>
    <s v="(N-RO) Milbona Käsetheke, Walnusstorte aus DE 8x150g"/>
    <d v="2021-08-31T00:00:00"/>
    <x v="0"/>
    <n v="7000121185"/>
    <n v="68"/>
    <x v="2"/>
    <x v="2"/>
    <n v="81.599999999999994"/>
    <n v="5.3045999999999998"/>
    <n v="432.85536000000002"/>
    <x v="4"/>
    <x v="3"/>
    <s v="Linie 22"/>
    <n v="5022"/>
    <x v="0"/>
    <x v="0"/>
    <x v="2"/>
    <x v="0"/>
  </r>
  <r>
    <x v="0"/>
    <x v="0"/>
    <n v="57000655"/>
    <s v="(N-LT) Milbona Käsetheke, Walnusstorte aus DE 8x150g"/>
    <d v="2021-08-31T00:00:00"/>
    <x v="0"/>
    <n v="7000121187"/>
    <n v="136"/>
    <x v="2"/>
    <x v="2"/>
    <n v="163.19999999999999"/>
    <n v="5.2930999999999999"/>
    <n v="863.83392000000003"/>
    <x v="4"/>
    <x v="3"/>
    <s v="Linie 22"/>
    <n v="5022"/>
    <x v="0"/>
    <x v="0"/>
    <x v="2"/>
    <x v="0"/>
  </r>
  <r>
    <x v="0"/>
    <x v="0"/>
    <n v="57000665"/>
    <s v="(N-BG) Milbona Käsetheke, Walnusstorte aus DE 8x150g"/>
    <d v="2021-08-31T00:00:00"/>
    <x v="0"/>
    <n v="7000121188"/>
    <n v="204"/>
    <x v="2"/>
    <x v="2"/>
    <n v="244.8"/>
    <n v="5.2906000000000004"/>
    <n v="1295.13888"/>
    <x v="4"/>
    <x v="3"/>
    <s v="Linie 22"/>
    <n v="5022"/>
    <x v="0"/>
    <x v="0"/>
    <x v="2"/>
    <x v="0"/>
  </r>
  <r>
    <x v="0"/>
    <x v="0"/>
    <n v="57000666"/>
    <s v="(N-SK) Milbona Käsetheke, Walnusstorte 8x150g"/>
    <d v="2021-08-31T00:00:00"/>
    <x v="0"/>
    <n v="7000121189"/>
    <n v="136"/>
    <x v="2"/>
    <x v="2"/>
    <n v="163.19999999999999"/>
    <n v="5.2884000000000002"/>
    <n v="863.06687999999997"/>
    <x v="4"/>
    <x v="3"/>
    <s v="Linie 22"/>
    <n v="5022"/>
    <x v="0"/>
    <x v="0"/>
    <x v="2"/>
    <x v="0"/>
  </r>
  <r>
    <x v="0"/>
    <x v="0"/>
    <n v="57000673"/>
    <s v="(U-FI) Milbona, Pfefferkäse 8x150g"/>
    <d v="2021-08-31T00:00:00"/>
    <x v="0"/>
    <n v="7000121190"/>
    <n v="0"/>
    <x v="2"/>
    <x v="2"/>
    <n v="0"/>
    <n v="4.5125000000000002"/>
    <n v="0"/>
    <x v="4"/>
    <x v="3"/>
    <s v="Linie 22"/>
    <n v="5022"/>
    <x v="0"/>
    <x v="0"/>
    <x v="2"/>
    <x v="0"/>
  </r>
  <r>
    <x v="0"/>
    <x v="0"/>
    <n v="57000682"/>
    <s v="Black Forest Räucherkaese-Wurst 2,72kg"/>
    <d v="2021-08-31T00:00:00"/>
    <x v="0"/>
    <n v="7000118745"/>
    <n v="360"/>
    <x v="2"/>
    <x v="1"/>
    <n v="3916.8"/>
    <n v="26.2059"/>
    <n v="9434.1239999999998"/>
    <x v="2"/>
    <x v="1"/>
    <s v="Wurstverpackung"/>
    <n v="5330"/>
    <x v="0"/>
    <x v="0"/>
    <x v="2"/>
    <x v="0"/>
  </r>
  <r>
    <x v="0"/>
    <x v="0"/>
    <n v="57000719"/>
    <s v="(U-BG) Milbona, Pfefferkäse 8x150g"/>
    <d v="2021-08-31T00:00:00"/>
    <x v="0"/>
    <n v="7000121191"/>
    <n v="68"/>
    <x v="2"/>
    <x v="2"/>
    <n v="81.599999999999994"/>
    <n v="4.5068000000000001"/>
    <n v="367.75488000000001"/>
    <x v="4"/>
    <x v="3"/>
    <s v="Linie 22"/>
    <n v="5022"/>
    <x v="0"/>
    <x v="0"/>
    <x v="2"/>
    <x v="0"/>
  </r>
  <r>
    <x v="0"/>
    <x v="0"/>
    <n v="57000730"/>
    <s v="Räucherwurst 5,6kg  &lt; 1,7% Salz"/>
    <d v="2021-08-31T00:00:00"/>
    <x v="0"/>
    <n v="7000120697"/>
    <n v="0"/>
    <x v="2"/>
    <x v="2"/>
    <n v="0"/>
    <n v="3.5546000000000002"/>
    <n v="0"/>
    <x v="2"/>
    <x v="1"/>
    <s v="Wurstverpackung"/>
    <n v="5330"/>
    <x v="0"/>
    <x v="0"/>
    <x v="2"/>
    <x v="0"/>
  </r>
  <r>
    <x v="0"/>
    <x v="0"/>
    <n v="58000237"/>
    <s v="NKS 400g, Butterkäse VLOG MAO Lidl De"/>
    <d v="2021-08-31T00:00:00"/>
    <x v="0"/>
    <n v="7000120515"/>
    <n v="4800"/>
    <x v="2"/>
    <x v="1"/>
    <n v="46080"/>
    <n v="33.716999999999999"/>
    <n v="161841.60000000001"/>
    <x v="3"/>
    <x v="2"/>
    <s v="Linie 31"/>
    <n v="5031"/>
    <x v="0"/>
    <x v="0"/>
    <x v="2"/>
    <x v="0"/>
  </r>
  <r>
    <x v="0"/>
    <x v="0"/>
    <n v="58000237"/>
    <s v="NKS 400g, Butterkäse VLOG MAO Lidl De"/>
    <d v="2021-08-31T00:00:00"/>
    <x v="0"/>
    <n v="7000120627"/>
    <n v="5889"/>
    <x v="2"/>
    <x v="1"/>
    <n v="56534.400000000001"/>
    <n v="33.716999999999999"/>
    <n v="198559.413"/>
    <x v="3"/>
    <x v="2"/>
    <s v="Linie 30"/>
    <n v="5030"/>
    <x v="0"/>
    <x v="0"/>
    <x v="2"/>
    <x v="0"/>
  </r>
  <r>
    <x v="0"/>
    <x v="0"/>
    <n v="58000458"/>
    <s v="0787 GOUDA IN SCHEIBEN AN VLOG"/>
    <d v="2021-08-31T00:00:00"/>
    <x v="0"/>
    <n v="7000117619"/>
    <n v="1882"/>
    <x v="2"/>
    <x v="1"/>
    <n v="12044.8"/>
    <n v="22.589700000000001"/>
    <n v="42513.815399999999"/>
    <x v="3"/>
    <x v="2"/>
    <s v="Linie 31"/>
    <n v="5031"/>
    <x v="0"/>
    <x v="0"/>
    <x v="2"/>
    <x v="0"/>
  </r>
  <r>
    <x v="0"/>
    <x v="0"/>
    <n v="58000541"/>
    <s v="K-Classic Käse Snack Bergkäse-Gouda 220g VLOG"/>
    <d v="2021-08-31T00:00:00"/>
    <x v="0"/>
    <n v="7000119514"/>
    <n v="1488"/>
    <x v="2"/>
    <x v="1"/>
    <n v="3273.6"/>
    <n v="10.577"/>
    <n v="15738.575999999999"/>
    <x v="1"/>
    <x v="1"/>
    <s v="Linie 35"/>
    <n v="5035"/>
    <x v="0"/>
    <x v="0"/>
    <x v="2"/>
    <x v="0"/>
  </r>
  <r>
    <x v="0"/>
    <x v="0"/>
    <n v="58000569"/>
    <s v="NK Gouda in Scheiben 3.570g gestapelt für Cordonbleu - Natur"/>
    <d v="2021-08-31T00:00:00"/>
    <x v="0"/>
    <n v="7000120545"/>
    <n v="58"/>
    <x v="2"/>
    <x v="1"/>
    <n v="828.24"/>
    <n v="69.806899999999999"/>
    <n v="4048.8002000000001"/>
    <x v="1"/>
    <x v="1"/>
    <s v="Linie 3"/>
    <n v="5003"/>
    <x v="0"/>
    <x v="0"/>
    <x v="2"/>
    <x v="0"/>
  </r>
  <r>
    <x v="0"/>
    <x v="0"/>
    <n v="58000572"/>
    <s v="Käseplatte aus dem Allgäu 180g VLOG"/>
    <d v="2021-08-31T00:00:00"/>
    <x v="0"/>
    <n v="7000119884"/>
    <n v="455"/>
    <x v="2"/>
    <x v="1"/>
    <n v="819"/>
    <n v="11.056100000000001"/>
    <n v="5030.5254999999997"/>
    <x v="1"/>
    <x v="1"/>
    <s v="Linie 33"/>
    <n v="5033"/>
    <x v="0"/>
    <x v="0"/>
    <x v="2"/>
    <x v="0"/>
  </r>
  <r>
    <x v="0"/>
    <x v="0"/>
    <n v="58000609"/>
    <s v="Meine Käserei Allgäuer Käseselektion 180g VLOG"/>
    <d v="2021-08-31T00:00:00"/>
    <x v="0"/>
    <n v="7000120221"/>
    <n v="260"/>
    <x v="2"/>
    <x v="1"/>
    <n v="468"/>
    <n v="10.9306"/>
    <n v="2841.9560000000001"/>
    <x v="1"/>
    <x v="1"/>
    <s v="Linie 33"/>
    <n v="5033"/>
    <x v="0"/>
    <x v="0"/>
    <x v="2"/>
    <x v="0"/>
  </r>
  <r>
    <x v="0"/>
    <x v="0"/>
    <n v="58000631"/>
    <s v="(I-CZ) Milbona, BluFou 10x110g"/>
    <d v="2021-08-31T00:00:00"/>
    <x v="0"/>
    <n v="7000121031"/>
    <n v="544"/>
    <x v="2"/>
    <x v="2"/>
    <n v="598.4"/>
    <n v="6.5789999999999997"/>
    <n v="3936.8735999999999"/>
    <x v="4"/>
    <x v="3"/>
    <s v="Linie 20"/>
    <n v="5020"/>
    <x v="0"/>
    <x v="0"/>
    <x v="2"/>
    <x v="0"/>
  </r>
  <r>
    <x v="0"/>
    <x v="0"/>
    <n v="58000638"/>
    <s v="(V-CZ) Milbona, Tiroler Adler 9x110g"/>
    <d v="2021-08-31T00:00:00"/>
    <x v="0"/>
    <n v="7000121205"/>
    <n v="136"/>
    <x v="2"/>
    <x v="2"/>
    <n v="134.63999999999999"/>
    <n v="7.7550999999999997"/>
    <n v="1044.1466640000001"/>
    <x v="4"/>
    <x v="3"/>
    <s v="Linie 23"/>
    <n v="5023"/>
    <x v="0"/>
    <x v="0"/>
    <x v="2"/>
    <x v="0"/>
  </r>
  <r>
    <x v="0"/>
    <x v="0"/>
    <n v="58000651"/>
    <s v="(W-CZ) Milbona, Grünes Pesto 9x110g"/>
    <d v="2021-08-31T00:00:00"/>
    <x v="0"/>
    <n v="7000121105"/>
    <n v="918"/>
    <x v="2"/>
    <x v="2"/>
    <n v="908.82"/>
    <n v="7.3226000000000004"/>
    <n v="6654.9253319999998"/>
    <x v="4"/>
    <x v="3"/>
    <s v="Linie 21"/>
    <n v="5021"/>
    <x v="0"/>
    <x v="0"/>
    <x v="2"/>
    <x v="0"/>
  </r>
  <r>
    <x v="0"/>
    <x v="0"/>
    <n v="58000670"/>
    <s v="(V-HR) MILBONA Käsetheke, Tiroler Adler 9x110g"/>
    <d v="2021-08-31T00:00:00"/>
    <x v="0"/>
    <n v="7000121212"/>
    <n v="34"/>
    <x v="2"/>
    <x v="2"/>
    <n v="33.659999999999997"/>
    <n v="7.7590000000000003"/>
    <n v="261.16793999999999"/>
    <x v="4"/>
    <x v="3"/>
    <s v="Linie 23"/>
    <n v="5023"/>
    <x v="0"/>
    <x v="0"/>
    <x v="2"/>
    <x v="0"/>
  </r>
  <r>
    <x v="0"/>
    <x v="0"/>
    <n v="58000678"/>
    <s v="(I-SI) Milbona Käsetheke, BluFou aus AT 10x110g"/>
    <d v="2021-08-31T00:00:00"/>
    <x v="0"/>
    <n v="7000121035"/>
    <n v="68"/>
    <x v="2"/>
    <x v="2"/>
    <n v="74.8"/>
    <n v="6.5829000000000004"/>
    <n v="492.40091999999999"/>
    <x v="4"/>
    <x v="3"/>
    <s v="Linie 20"/>
    <n v="5020"/>
    <x v="0"/>
    <x v="0"/>
    <x v="2"/>
    <x v="0"/>
  </r>
  <r>
    <x v="0"/>
    <x v="0"/>
    <n v="58000682"/>
    <s v="(V-SI) Milbona Käsetheke, Tiroler Adler AT 9x110g"/>
    <d v="2021-08-31T00:00:00"/>
    <x v="0"/>
    <n v="7000121213"/>
    <n v="34"/>
    <x v="2"/>
    <x v="2"/>
    <n v="33.659999999999997"/>
    <n v="7.7423999999999999"/>
    <n v="260.60918400000003"/>
    <x v="4"/>
    <x v="3"/>
    <s v="Linie 23"/>
    <n v="5023"/>
    <x v="0"/>
    <x v="0"/>
    <x v="2"/>
    <x v="0"/>
  </r>
  <r>
    <x v="0"/>
    <x v="0"/>
    <n v="58000685"/>
    <s v="(AH-SI) MILBONA Käsetheke, Whisky &amp; Nut 9x110 g"/>
    <d v="2021-08-31T00:00:00"/>
    <x v="0"/>
    <n v="7000121109"/>
    <n v="68"/>
    <x v="2"/>
    <x v="2"/>
    <n v="67.319999999999993"/>
    <n v="7.5054999999999996"/>
    <n v="505.27026000000001"/>
    <x v="4"/>
    <x v="3"/>
    <s v="Linie 21"/>
    <n v="5021"/>
    <x v="0"/>
    <x v="0"/>
    <x v="2"/>
    <x v="0"/>
  </r>
  <r>
    <x v="0"/>
    <x v="0"/>
    <n v="58000689"/>
    <s v="(I-SE) MILBONA, BluFou 10x110g"/>
    <d v="2021-08-31T00:00:00"/>
    <x v="0"/>
    <n v="7000121037"/>
    <n v="68"/>
    <x v="2"/>
    <x v="2"/>
    <n v="74.8"/>
    <n v="6.5807000000000002"/>
    <n v="492.23635999999999"/>
    <x v="4"/>
    <x v="3"/>
    <s v="Linie 20"/>
    <n v="5020"/>
    <x v="0"/>
    <x v="0"/>
    <x v="2"/>
    <x v="0"/>
  </r>
  <r>
    <x v="0"/>
    <x v="0"/>
    <n v="58000696"/>
    <s v="(V-SE) MILBONA, Tiroler Adler 9x110g"/>
    <d v="2021-08-31T00:00:00"/>
    <x v="0"/>
    <n v="7000121217"/>
    <n v="68"/>
    <x v="2"/>
    <x v="2"/>
    <n v="67.319999999999993"/>
    <n v="7.7389000000000001"/>
    <n v="520.98274800000002"/>
    <x v="4"/>
    <x v="3"/>
    <s v="Linie 23"/>
    <n v="5023"/>
    <x v="0"/>
    <x v="0"/>
    <x v="2"/>
    <x v="0"/>
  </r>
  <r>
    <x v="0"/>
    <x v="0"/>
    <n v="58000703"/>
    <s v="(I-FI) Milbona, BluFou 10x110g"/>
    <d v="2021-08-31T00:00:00"/>
    <x v="0"/>
    <n v="7000121039"/>
    <n v="102"/>
    <x v="2"/>
    <x v="2"/>
    <n v="112.2"/>
    <n v="6.5829000000000004"/>
    <n v="738.60137999999995"/>
    <x v="4"/>
    <x v="3"/>
    <s v="Linie 20"/>
    <n v="5020"/>
    <x v="0"/>
    <x v="0"/>
    <x v="2"/>
    <x v="0"/>
  </r>
  <r>
    <x v="0"/>
    <x v="0"/>
    <n v="58000708"/>
    <s v="(V-FI) Milbona, Tiroler Adler 9x110 g"/>
    <d v="2021-08-31T00:00:00"/>
    <x v="0"/>
    <n v="7000121220"/>
    <n v="68"/>
    <x v="2"/>
    <x v="2"/>
    <n v="67.319999999999993"/>
    <n v="7.7413999999999996"/>
    <n v="521.15104799999995"/>
    <x v="4"/>
    <x v="3"/>
    <s v="Linie 23"/>
    <n v="5023"/>
    <x v="0"/>
    <x v="0"/>
    <x v="2"/>
    <x v="0"/>
  </r>
  <r>
    <x v="0"/>
    <x v="0"/>
    <n v="58000716"/>
    <s v="(I-DK) Milbona, BluFou 10x110g"/>
    <d v="2021-08-31T00:00:00"/>
    <x v="0"/>
    <n v="7000121043"/>
    <n v="68"/>
    <x v="2"/>
    <x v="2"/>
    <n v="74.8"/>
    <n v="6.5819999999999999"/>
    <n v="492.33359999999999"/>
    <x v="4"/>
    <x v="3"/>
    <s v="Linie 20"/>
    <n v="5020"/>
    <x v="0"/>
    <x v="0"/>
    <x v="2"/>
    <x v="0"/>
  </r>
  <r>
    <x v="0"/>
    <x v="0"/>
    <n v="58000730"/>
    <s v="(I-PT) Milbona, BluFou 10x110g"/>
    <d v="2021-08-31T00:00:00"/>
    <x v="0"/>
    <n v="7000121046"/>
    <n v="136"/>
    <x v="2"/>
    <x v="2"/>
    <n v="149.6"/>
    <n v="6.5758000000000001"/>
    <n v="983.73968000000002"/>
    <x v="4"/>
    <x v="3"/>
    <s v="Linie 20"/>
    <n v="5020"/>
    <x v="0"/>
    <x v="0"/>
    <x v="2"/>
    <x v="0"/>
  </r>
  <r>
    <x v="0"/>
    <x v="0"/>
    <n v="58000760"/>
    <s v="(V-AT) Meine Käserei, Tiroler Adler 9x110g"/>
    <d v="2021-08-31T00:00:00"/>
    <x v="0"/>
    <n v="7000121229"/>
    <n v="68"/>
    <x v="2"/>
    <x v="2"/>
    <n v="67.319999999999993"/>
    <n v="7.7198000000000002"/>
    <n v="519.69693600000005"/>
    <x v="4"/>
    <x v="3"/>
    <s v="Linie 23"/>
    <n v="5023"/>
    <x v="0"/>
    <x v="0"/>
    <x v="2"/>
    <x v="0"/>
  </r>
  <r>
    <x v="0"/>
    <x v="0"/>
    <n v="58000772"/>
    <s v="(W-AT) Meine Käserei, Grünes Pesto 9x110g"/>
    <d v="2021-08-31T00:00:00"/>
    <x v="0"/>
    <n v="7000121116"/>
    <n v="204"/>
    <x v="2"/>
    <x v="2"/>
    <n v="201.96"/>
    <n v="7.2915999999999999"/>
    <n v="1472.6115359999999"/>
    <x v="4"/>
    <x v="3"/>
    <s v="Linie 21"/>
    <n v="5021"/>
    <x v="0"/>
    <x v="0"/>
    <x v="2"/>
    <x v="0"/>
  </r>
  <r>
    <x v="0"/>
    <x v="0"/>
    <n v="58000774"/>
    <s v="(I-GR) Milbona, BluFou 10x110 g"/>
    <d v="2021-08-31T00:00:00"/>
    <x v="0"/>
    <n v="7000121051"/>
    <n v="68"/>
    <x v="2"/>
    <x v="2"/>
    <n v="74.8"/>
    <n v="6.5792000000000002"/>
    <n v="492.12416000000002"/>
    <x v="4"/>
    <x v="3"/>
    <s v="Linie 20"/>
    <n v="5020"/>
    <x v="0"/>
    <x v="0"/>
    <x v="2"/>
    <x v="0"/>
  </r>
  <r>
    <x v="0"/>
    <x v="0"/>
    <n v="58000780"/>
    <s v="(AH-GR) Milbona, Whisky &amp; Nut 9x110g"/>
    <d v="2021-08-31T00:00:00"/>
    <x v="0"/>
    <n v="7000121118"/>
    <n v="136"/>
    <x v="2"/>
    <x v="2"/>
    <n v="134.63999999999999"/>
    <n v="7.5030000000000001"/>
    <n v="1010.20392"/>
    <x v="4"/>
    <x v="3"/>
    <s v="Linie 21"/>
    <n v="5021"/>
    <x v="0"/>
    <x v="0"/>
    <x v="2"/>
    <x v="0"/>
  </r>
  <r>
    <x v="0"/>
    <x v="0"/>
    <n v="58000833"/>
    <s v="(C) Meine Käserei, Ziegenrolle 9x110g"/>
    <d v="2021-08-31T00:00:00"/>
    <x v="0"/>
    <n v="7000121055"/>
    <n v="340"/>
    <x v="2"/>
    <x v="2"/>
    <n v="336.6"/>
    <n v="7.9766000000000004"/>
    <n v="2684.9235600000002"/>
    <x v="4"/>
    <x v="3"/>
    <s v="Linie 20"/>
    <n v="5020"/>
    <x v="0"/>
    <x v="0"/>
    <x v="2"/>
    <x v="0"/>
  </r>
  <r>
    <x v="0"/>
    <x v="0"/>
    <n v="58000835"/>
    <s v="(V) Meine Käserei, Tiroler Adler 9x110g"/>
    <d v="2021-08-31T00:00:00"/>
    <x v="0"/>
    <n v="7000120609"/>
    <n v="2975"/>
    <x v="2"/>
    <x v="2"/>
    <n v="2945.25"/>
    <n v="7.7157999999999998"/>
    <n v="22724.95995"/>
    <x v="4"/>
    <x v="3"/>
    <s v="Linie 23"/>
    <n v="5023"/>
    <x v="0"/>
    <x v="0"/>
    <x v="2"/>
    <x v="0"/>
  </r>
  <r>
    <x v="0"/>
    <x v="0"/>
    <n v="58000851"/>
    <s v="(I-PL) Käsetheke, Blu Fou 10x110g"/>
    <d v="2021-08-31T00:00:00"/>
    <x v="0"/>
    <n v="7000121058"/>
    <n v="272"/>
    <x v="2"/>
    <x v="2"/>
    <n v="299.2"/>
    <n v="6.5758000000000001"/>
    <n v="1967.47936"/>
    <x v="4"/>
    <x v="3"/>
    <s v="Linie 20"/>
    <n v="5020"/>
    <x v="0"/>
    <x v="0"/>
    <x v="2"/>
    <x v="0"/>
  </r>
  <r>
    <x v="0"/>
    <x v="0"/>
    <n v="58000853"/>
    <s v="(V-PL) Milbona, Tiroler Adler 9x110g"/>
    <d v="2021-08-31T00:00:00"/>
    <x v="0"/>
    <n v="7000121237"/>
    <n v="136"/>
    <x v="2"/>
    <x v="2"/>
    <n v="134.63999999999999"/>
    <n v="7.7427999999999999"/>
    <n v="1042.4905920000001"/>
    <x v="4"/>
    <x v="3"/>
    <s v="Linie 23"/>
    <n v="5023"/>
    <x v="0"/>
    <x v="0"/>
    <x v="2"/>
    <x v="0"/>
  </r>
  <r>
    <x v="0"/>
    <x v="0"/>
    <n v="58000859"/>
    <s v="(I-NL) Milbona, BluFou 10x110g"/>
    <d v="2021-08-31T00:00:00"/>
    <x v="0"/>
    <n v="7000121059"/>
    <n v="136"/>
    <x v="2"/>
    <x v="2"/>
    <n v="149.6"/>
    <n v="6.5780000000000003"/>
    <n v="984.06880000000001"/>
    <x v="4"/>
    <x v="3"/>
    <s v="Linie 20"/>
    <n v="5020"/>
    <x v="0"/>
    <x v="0"/>
    <x v="2"/>
    <x v="0"/>
  </r>
  <r>
    <x v="0"/>
    <x v="0"/>
    <n v="58000861"/>
    <s v="(V-NL) Milbona, Tiroler Adler 9x110g"/>
    <d v="2021-08-31T00:00:00"/>
    <x v="0"/>
    <n v="7000121239"/>
    <n v="102"/>
    <x v="2"/>
    <x v="2"/>
    <n v="100.98"/>
    <n v="7.7413999999999996"/>
    <n v="781.72657200000003"/>
    <x v="4"/>
    <x v="3"/>
    <s v="Linie 23"/>
    <n v="5023"/>
    <x v="0"/>
    <x v="0"/>
    <x v="2"/>
    <x v="0"/>
  </r>
  <r>
    <x v="0"/>
    <x v="0"/>
    <n v="58000885"/>
    <s v="(I-IT) Milbona Käsetheke BluFou aus AT ca. 10x110g"/>
    <d v="2021-08-31T00:00:00"/>
    <x v="0"/>
    <n v="7000121063"/>
    <n v="408"/>
    <x v="2"/>
    <x v="2"/>
    <n v="448.8"/>
    <n v="6.5925000000000002"/>
    <n v="2958.7139999999999"/>
    <x v="4"/>
    <x v="3"/>
    <s v="Linie 20"/>
    <n v="5020"/>
    <x v="0"/>
    <x v="0"/>
    <x v="2"/>
    <x v="0"/>
  </r>
  <r>
    <x v="0"/>
    <x v="0"/>
    <n v="58000899"/>
    <s v="(V-ES) MILBONA, Tiroler Adler 9x110g"/>
    <d v="2021-08-31T00:00:00"/>
    <x v="0"/>
    <n v="7000121245"/>
    <n v="272"/>
    <x v="2"/>
    <x v="2"/>
    <n v="269.27999999999997"/>
    <n v="7.7389000000000001"/>
    <n v="2083.9309920000001"/>
    <x v="4"/>
    <x v="3"/>
    <s v="Linie 23"/>
    <n v="5023"/>
    <x v="0"/>
    <x v="0"/>
    <x v="2"/>
    <x v="0"/>
  </r>
  <r>
    <x v="0"/>
    <x v="0"/>
    <n v="58000904"/>
    <s v="(AH-NL) MILBONA, Whisky &amp; Nut 9x110g"/>
    <d v="2021-08-31T00:00:00"/>
    <x v="0"/>
    <n v="7000121124"/>
    <n v="306"/>
    <x v="2"/>
    <x v="2"/>
    <n v="302.94"/>
    <n v="7.5054999999999996"/>
    <n v="2273.7161700000001"/>
    <x v="4"/>
    <x v="3"/>
    <s v="Linie 21"/>
    <n v="5021"/>
    <x v="0"/>
    <x v="0"/>
    <x v="2"/>
    <x v="0"/>
  </r>
  <r>
    <x v="0"/>
    <x v="0"/>
    <n v="58000906"/>
    <s v="(AH-HU) MILBONA, Whisky &amp; Nut 9x110g"/>
    <d v="2021-08-31T00:00:00"/>
    <x v="0"/>
    <n v="7000121125"/>
    <n v="408"/>
    <x v="2"/>
    <x v="2"/>
    <n v="403.92"/>
    <n v="7.5088999999999997"/>
    <n v="3032.9948880000002"/>
    <x v="4"/>
    <x v="3"/>
    <s v="Linie 21"/>
    <n v="5021"/>
    <x v="0"/>
    <x v="0"/>
    <x v="2"/>
    <x v="0"/>
  </r>
  <r>
    <x v="0"/>
    <x v="0"/>
    <n v="58000908"/>
    <s v="(AH-CZ) MILBONA, Whisky &amp; Nut 9x110g"/>
    <d v="2021-08-31T00:00:00"/>
    <x v="0"/>
    <n v="7000121127"/>
    <n v="544"/>
    <x v="2"/>
    <x v="2"/>
    <n v="538.55999999999995"/>
    <n v="7.5054999999999996"/>
    <n v="4042.1620800000001"/>
    <x v="4"/>
    <x v="3"/>
    <s v="Linie 21"/>
    <n v="5021"/>
    <x v="0"/>
    <x v="0"/>
    <x v="2"/>
    <x v="0"/>
  </r>
  <r>
    <x v="0"/>
    <x v="0"/>
    <n v="58000920"/>
    <s v="(W-NL) Milbona, Grünes Pesto 9x110g"/>
    <d v="2021-08-31T00:00:00"/>
    <x v="0"/>
    <n v="7000121128"/>
    <n v="170"/>
    <x v="2"/>
    <x v="2"/>
    <n v="168.3"/>
    <n v="7.3190999999999997"/>
    <n v="1231.8045300000001"/>
    <x v="4"/>
    <x v="3"/>
    <s v="Linie 21"/>
    <n v="5021"/>
    <x v="0"/>
    <x v="0"/>
    <x v="2"/>
    <x v="0"/>
  </r>
  <r>
    <x v="0"/>
    <x v="0"/>
    <n v="58000939"/>
    <s v="(AH-IE) MILBONA Käsetheke, Whisky &amp; Nut 9x110 g"/>
    <d v="2021-08-31T00:00:00"/>
    <x v="0"/>
    <n v="7000121132"/>
    <n v="408"/>
    <x v="2"/>
    <x v="2"/>
    <n v="403.92"/>
    <n v="7.5054999999999996"/>
    <n v="3031.62156"/>
    <x v="4"/>
    <x v="3"/>
    <s v="Linie 21"/>
    <n v="5021"/>
    <x v="0"/>
    <x v="0"/>
    <x v="2"/>
    <x v="0"/>
  </r>
  <r>
    <x v="0"/>
    <x v="0"/>
    <n v="58000940"/>
    <s v="(I-CY) Milbona Käsetheke, BluFou aus AT 10x110g"/>
    <d v="2021-08-31T00:00:00"/>
    <x v="0"/>
    <n v="7000121071"/>
    <n v="34"/>
    <x v="2"/>
    <x v="2"/>
    <n v="37.4"/>
    <n v="6.5814000000000004"/>
    <n v="246.14436000000001"/>
    <x v="4"/>
    <x v="3"/>
    <s v="Linie 20"/>
    <n v="5020"/>
    <x v="0"/>
    <x v="0"/>
    <x v="2"/>
    <x v="0"/>
  </r>
  <r>
    <x v="0"/>
    <x v="0"/>
    <n v="58000947"/>
    <s v="(I-RO) MILBONA Käsetheke, BluFou aus AT ca. 10x110g"/>
    <d v="2021-08-31T00:00:00"/>
    <x v="0"/>
    <n v="7000121072"/>
    <n v="170"/>
    <x v="2"/>
    <x v="2"/>
    <n v="187"/>
    <n v="6.5768000000000004"/>
    <n v="1229.8616"/>
    <x v="4"/>
    <x v="3"/>
    <s v="Linie 20"/>
    <n v="5020"/>
    <x v="0"/>
    <x v="0"/>
    <x v="2"/>
    <x v="0"/>
  </r>
  <r>
    <x v="0"/>
    <x v="0"/>
    <n v="58000956"/>
    <s v="(V-RO) Milbona Käsetheke, Tiroler Adler AT ca. 9x110g"/>
    <d v="2021-08-31T00:00:00"/>
    <x v="0"/>
    <n v="7000121248"/>
    <n v="68"/>
    <x v="2"/>
    <x v="2"/>
    <n v="67.319999999999993"/>
    <n v="7.7389000000000001"/>
    <n v="520.98274800000002"/>
    <x v="4"/>
    <x v="3"/>
    <s v="Linie 23"/>
    <n v="5023"/>
    <x v="0"/>
    <x v="0"/>
    <x v="2"/>
    <x v="0"/>
  </r>
  <r>
    <x v="0"/>
    <x v="0"/>
    <n v="58000960"/>
    <s v="(I-LT) MILBONA Käsetheke, BluFou aus DE ca. 10x110g"/>
    <d v="2021-08-31T00:00:00"/>
    <x v="0"/>
    <n v="7000121074"/>
    <n v="68"/>
    <x v="2"/>
    <x v="2"/>
    <n v="74.8"/>
    <n v="6.5747999999999998"/>
    <n v="491.79503999999997"/>
    <x v="4"/>
    <x v="3"/>
    <s v="Linie 20"/>
    <n v="5020"/>
    <x v="0"/>
    <x v="0"/>
    <x v="2"/>
    <x v="0"/>
  </r>
  <r>
    <x v="0"/>
    <x v="0"/>
    <n v="58000977"/>
    <s v="(AH-CH) Milbona, Käsetheke Whisky &amp; Nut 9x110g"/>
    <d v="2021-08-31T00:00:00"/>
    <x v="0"/>
    <n v="7000121136"/>
    <n v="68"/>
    <x v="2"/>
    <x v="2"/>
    <n v="67.319999999999993"/>
    <n v="7.5378999999999996"/>
    <n v="507.45142800000002"/>
    <x v="4"/>
    <x v="3"/>
    <s v="Linie 21"/>
    <n v="5021"/>
    <x v="0"/>
    <x v="0"/>
    <x v="2"/>
    <x v="0"/>
  </r>
  <r>
    <x v="0"/>
    <x v="0"/>
    <n v="58000984"/>
    <s v="(I-BG) Milbona Käsetheke, BluFou aus AT 10x110 g"/>
    <d v="2021-08-31T00:00:00"/>
    <x v="0"/>
    <n v="7000121077"/>
    <n v="68"/>
    <x v="2"/>
    <x v="2"/>
    <n v="74.8"/>
    <n v="6.5829000000000004"/>
    <n v="492.40091999999999"/>
    <x v="4"/>
    <x v="3"/>
    <s v="Linie 20"/>
    <n v="5020"/>
    <x v="0"/>
    <x v="0"/>
    <x v="2"/>
    <x v="0"/>
  </r>
  <r>
    <x v="0"/>
    <x v="0"/>
    <n v="58000985"/>
    <s v="(W-BG) Milbona Käsetheke, Grünes Pesto ca. 9x110g"/>
    <d v="2021-08-31T00:00:00"/>
    <x v="0"/>
    <n v="7000121137"/>
    <n v="136"/>
    <x v="2"/>
    <x v="2"/>
    <n v="134.63999999999999"/>
    <n v="7.3181000000000003"/>
    <n v="985.30898400000001"/>
    <x v="4"/>
    <x v="3"/>
    <s v="Linie 21"/>
    <n v="5021"/>
    <x v="0"/>
    <x v="0"/>
    <x v="2"/>
    <x v="0"/>
  </r>
  <r>
    <x v="0"/>
    <x v="0"/>
    <n v="58000992"/>
    <s v="(AH-BG) Milbona Käsetheke, Whisky &amp; Nut 9x110g"/>
    <d v="2021-08-31T00:00:00"/>
    <x v="0"/>
    <n v="7000121139"/>
    <n v="68"/>
    <x v="2"/>
    <x v="2"/>
    <n v="67.319999999999993"/>
    <n v="7.5073999999999996"/>
    <n v="505.398168"/>
    <x v="4"/>
    <x v="3"/>
    <s v="Linie 21"/>
    <n v="5021"/>
    <x v="0"/>
    <x v="0"/>
    <x v="2"/>
    <x v="0"/>
  </r>
  <r>
    <x v="0"/>
    <x v="0"/>
    <n v="58000996"/>
    <s v="(I-SK) Milbona Käsetheke, Blu Fou 10x110 g"/>
    <d v="2021-08-31T00:00:00"/>
    <x v="0"/>
    <n v="7000121079"/>
    <n v="136"/>
    <x v="2"/>
    <x v="2"/>
    <n v="149.6"/>
    <n v="6.5730000000000004"/>
    <n v="983.32079999999996"/>
    <x v="4"/>
    <x v="3"/>
    <s v="Linie 20"/>
    <n v="5020"/>
    <x v="0"/>
    <x v="0"/>
    <x v="2"/>
    <x v="0"/>
  </r>
  <r>
    <x v="0"/>
    <x v="0"/>
    <n v="58000998"/>
    <s v="(W-SK) Milbona Käsetheke, Grünes Pesto 9x110 g"/>
    <d v="2021-08-31T00:00:00"/>
    <x v="0"/>
    <n v="7000121140"/>
    <n v="68"/>
    <x v="2"/>
    <x v="2"/>
    <n v="67.319999999999993"/>
    <n v="7.3155999999999999"/>
    <n v="492.48619200000002"/>
    <x v="4"/>
    <x v="3"/>
    <s v="Linie 21"/>
    <n v="5021"/>
    <x v="0"/>
    <x v="0"/>
    <x v="2"/>
    <x v="0"/>
  </r>
  <r>
    <x v="0"/>
    <x v="0"/>
    <n v="58001013"/>
    <s v="(W-FI) Milbona, Grünes Pesto 9x110g"/>
    <d v="2021-08-31T00:00:00"/>
    <x v="0"/>
    <n v="7000121144"/>
    <n v="102"/>
    <x v="2"/>
    <x v="2"/>
    <n v="100.98"/>
    <n v="7.32"/>
    <n v="739.17359999999996"/>
    <x v="4"/>
    <x v="3"/>
    <s v="Linie 21"/>
    <n v="5021"/>
    <x v="0"/>
    <x v="0"/>
    <x v="2"/>
    <x v="0"/>
  </r>
  <r>
    <x v="0"/>
    <x v="0"/>
    <n v="58001014"/>
    <s v="(Y-FI) Milbona, Crémeux 9x110g"/>
    <d v="2021-08-31T00:00:00"/>
    <x v="0"/>
    <n v="7000121268"/>
    <n v="204"/>
    <x v="2"/>
    <x v="2"/>
    <n v="201.96"/>
    <n v="8.1450999999999993"/>
    <n v="1644.9843960000001"/>
    <x v="4"/>
    <x v="3"/>
    <s v="Linie 29"/>
    <n v="5029"/>
    <x v="0"/>
    <x v="0"/>
    <x v="2"/>
    <x v="0"/>
  </r>
  <r>
    <x v="0"/>
    <x v="0"/>
    <n v="58001021"/>
    <s v="(W-HU) Milbona, Grünes Pesto 9x110g"/>
    <d v="2021-08-31T00:00:00"/>
    <x v="0"/>
    <n v="7000121146"/>
    <n v="340"/>
    <x v="2"/>
    <x v="2"/>
    <n v="336.6"/>
    <n v="7.3174999999999999"/>
    <n v="2463.0704999999998"/>
    <x v="4"/>
    <x v="3"/>
    <s v="Linie 21"/>
    <n v="5021"/>
    <x v="0"/>
    <x v="0"/>
    <x v="2"/>
    <x v="0"/>
  </r>
  <r>
    <x v="0"/>
    <x v="0"/>
    <n v="58001029"/>
    <s v="(I-IE) Milbona Käsetheke, Blu-Fou 10x110g"/>
    <d v="2021-08-31T00:00:00"/>
    <x v="0"/>
    <n v="7000121086"/>
    <n v="204"/>
    <x v="2"/>
    <x v="2"/>
    <n v="224.4"/>
    <n v="6.5814000000000004"/>
    <n v="1476.86616"/>
    <x v="4"/>
    <x v="3"/>
    <s v="Linie 20"/>
    <n v="5020"/>
    <x v="0"/>
    <x v="0"/>
    <x v="2"/>
    <x v="0"/>
  </r>
  <r>
    <x v="0"/>
    <x v="0"/>
    <n v="58001049"/>
    <s v="(AH-RO) Milbona Käsetheke, Whisky &amp; Nut ca. 9x110g"/>
    <d v="2021-08-31T00:00:00"/>
    <x v="0"/>
    <n v="7000121153"/>
    <n v="68"/>
    <x v="2"/>
    <x v="2"/>
    <n v="67.319999999999993"/>
    <n v="7.5098000000000003"/>
    <n v="505.55973599999999"/>
    <x v="4"/>
    <x v="3"/>
    <s v="Linie 21"/>
    <n v="5021"/>
    <x v="0"/>
    <x v="0"/>
    <x v="2"/>
    <x v="0"/>
  </r>
  <r>
    <x v="0"/>
    <x v="0"/>
    <n v="58001052"/>
    <s v="(W-RO) Milbona Käsetheke, Grünes Pesto 9x110g"/>
    <d v="2021-08-31T00:00:00"/>
    <x v="0"/>
    <n v="7000121155"/>
    <n v="204"/>
    <x v="2"/>
    <x v="2"/>
    <n v="201.96"/>
    <n v="7.3166000000000002"/>
    <n v="1477.6605360000001"/>
    <x v="4"/>
    <x v="3"/>
    <s v="Linie 21"/>
    <n v="5021"/>
    <x v="0"/>
    <x v="0"/>
    <x v="2"/>
    <x v="0"/>
  </r>
  <r>
    <x v="0"/>
    <x v="0"/>
    <n v="58001060"/>
    <s v="(AT) Meine Käserei, Munster 8x125g"/>
    <d v="2021-08-31T00:00:00"/>
    <x v="0"/>
    <n v="7000121090"/>
    <n v="595"/>
    <x v="2"/>
    <x v="2"/>
    <n v="595"/>
    <n v="8.5521999999999991"/>
    <n v="5088.5590000000002"/>
    <x v="4"/>
    <x v="3"/>
    <s v="Linie 20"/>
    <n v="5020"/>
    <x v="0"/>
    <x v="0"/>
    <x v="2"/>
    <x v="0"/>
  </r>
  <r>
    <x v="0"/>
    <x v="0"/>
    <n v="58001092"/>
    <s v="(AH-SK) Milbona, Whisky &amp; Nut 9x110g"/>
    <d v="2021-08-31T00:00:00"/>
    <x v="0"/>
    <n v="7000121160"/>
    <n v="204"/>
    <x v="2"/>
    <x v="2"/>
    <n v="201.96"/>
    <n v="7.5015999999999998"/>
    <n v="1515.023136"/>
    <x v="4"/>
    <x v="3"/>
    <s v="Linie 21"/>
    <n v="5021"/>
    <x v="0"/>
    <x v="0"/>
    <x v="2"/>
    <x v="0"/>
  </r>
  <r>
    <x v="0"/>
    <x v="0"/>
    <n v="58001099"/>
    <s v="(V-SK) Milbona, Tiroler Adler 9x110g"/>
    <d v="2021-08-31T00:00:00"/>
    <x v="0"/>
    <n v="7000121256"/>
    <n v="136"/>
    <x v="2"/>
    <x v="2"/>
    <n v="134.63999999999999"/>
    <n v="7.7374999999999998"/>
    <n v="1041.777"/>
    <x v="4"/>
    <x v="3"/>
    <s v="Linie 23"/>
    <n v="5023"/>
    <x v="0"/>
    <x v="0"/>
    <x v="2"/>
    <x v="0"/>
  </r>
  <r>
    <x v="0"/>
    <x v="0"/>
    <n v="58001108"/>
    <s v="(W-IE) Milbona, Grünes Pesto 9x110g"/>
    <d v="2021-08-31T00:00:00"/>
    <x v="0"/>
    <n v="7000121163"/>
    <n v="272"/>
    <x v="2"/>
    <x v="2"/>
    <n v="269.27999999999997"/>
    <n v="7.3167"/>
    <n v="1970.240976"/>
    <x v="4"/>
    <x v="3"/>
    <s v="Linie 21"/>
    <n v="5021"/>
    <x v="0"/>
    <x v="0"/>
    <x v="2"/>
    <x v="0"/>
  </r>
  <r>
    <x v="0"/>
    <x v="0"/>
    <n v="58001143"/>
    <s v="(BB) Meine Käserei, Paprika-Chili-Brie 9x110g"/>
    <d v="2021-08-31T00:00:00"/>
    <x v="0"/>
    <n v="7000120615"/>
    <n v="1955"/>
    <x v="2"/>
    <x v="2"/>
    <n v="1935.45"/>
    <n v="8.6516999999999999"/>
    <n v="16744.932765000001"/>
    <x v="4"/>
    <x v="3"/>
    <s v="Linie 29"/>
    <n v="5029"/>
    <x v="0"/>
    <x v="0"/>
    <x v="2"/>
    <x v="0"/>
  </r>
  <r>
    <x v="0"/>
    <x v="0"/>
    <m/>
    <s v="auskratzen-3010"/>
    <d v="2021-08-31T00:00:00"/>
    <x v="0"/>
    <n v="7000120988"/>
    <n v="0"/>
    <x v="3"/>
    <x v="3"/>
    <n v="0"/>
    <n v="0"/>
    <n v="0"/>
    <x v="0"/>
    <x v="0"/>
    <s v="Füller unter M1"/>
    <n v="3010"/>
    <x v="0"/>
    <x v="0"/>
    <x v="2"/>
    <x v="0"/>
  </r>
  <r>
    <x v="0"/>
    <x v="0"/>
    <m/>
    <s v="Reinigung - 3010"/>
    <d v="2021-08-31T00:00:00"/>
    <x v="0"/>
    <n v="7000120981"/>
    <n v="0"/>
    <x v="3"/>
    <x v="3"/>
    <n v="0"/>
    <n v="0"/>
    <n v="0"/>
    <x v="0"/>
    <x v="0"/>
    <s v="Füller unter M1"/>
    <n v="3010"/>
    <x v="0"/>
    <x v="0"/>
    <x v="2"/>
    <x v="0"/>
  </r>
  <r>
    <x v="0"/>
    <x v="0"/>
    <m/>
    <s v="Reinigung - 3020"/>
    <d v="2021-08-31T00:00:00"/>
    <x v="0"/>
    <n v="7000121001"/>
    <n v="0"/>
    <x v="3"/>
    <x v="3"/>
    <n v="0"/>
    <n v="0"/>
    <n v="0"/>
    <x v="0"/>
    <x v="0"/>
    <s v="Füller unter M2"/>
    <n v="3020"/>
    <x v="0"/>
    <x v="0"/>
    <x v="2"/>
    <x v="0"/>
  </r>
  <r>
    <x v="0"/>
    <x v="0"/>
    <m/>
    <s v="Reinigung-3030"/>
    <d v="2021-08-31T00:00:00"/>
    <x v="0"/>
    <n v="7000120923"/>
    <n v="0"/>
    <x v="3"/>
    <x v="3"/>
    <n v="0"/>
    <n v="0"/>
    <n v="0"/>
    <x v="0"/>
    <x v="0"/>
    <s v="Füller unter Thrun 2"/>
    <n v="3030"/>
    <x v="0"/>
    <x v="0"/>
    <x v="2"/>
    <x v="0"/>
  </r>
  <r>
    <x v="0"/>
    <x v="0"/>
    <m/>
    <s v="Reinigung-5001"/>
    <d v="2021-08-31T00:00:00"/>
    <x v="0"/>
    <n v="7000120700"/>
    <n v="0"/>
    <x v="3"/>
    <x v="3"/>
    <n v="0"/>
    <n v="0"/>
    <n v="0"/>
    <x v="2"/>
    <x v="1"/>
    <s v="Linie 1"/>
    <n v="5001"/>
    <x v="0"/>
    <x v="0"/>
    <x v="2"/>
    <x v="0"/>
  </r>
  <r>
    <x v="0"/>
    <x v="0"/>
    <m/>
    <s v="Reinigung-5020"/>
    <d v="2021-08-31T00:00:00"/>
    <x v="0"/>
    <n v="7000119309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Reinigung-5020"/>
    <d v="2021-08-31T00:00:00"/>
    <x v="0"/>
    <n v="7000121102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Reinigung-5022"/>
    <d v="2021-08-31T00:00:00"/>
    <x v="0"/>
    <n v="7000120605"/>
    <n v="0.01"/>
    <x v="1"/>
    <x v="0"/>
    <n v="0"/>
    <n v="0"/>
    <n v="0"/>
    <x v="4"/>
    <x v="3"/>
    <s v="Linie 22"/>
    <n v="5022"/>
    <x v="0"/>
    <x v="0"/>
    <x v="2"/>
    <x v="0"/>
  </r>
  <r>
    <x v="0"/>
    <x v="0"/>
    <m/>
    <s v="Reinigung-5023"/>
    <d v="2021-08-31T00:00:00"/>
    <x v="0"/>
    <n v="7000121259"/>
    <n v="0.01"/>
    <x v="1"/>
    <x v="0"/>
    <n v="0"/>
    <n v="0"/>
    <n v="0"/>
    <x v="4"/>
    <x v="3"/>
    <s v="Linie 23"/>
    <n v="5023"/>
    <x v="0"/>
    <x v="0"/>
    <x v="2"/>
    <x v="0"/>
  </r>
  <r>
    <x v="0"/>
    <x v="0"/>
    <m/>
    <s v="Reinigung-5160"/>
    <d v="2021-08-31T00:00:00"/>
    <x v="0"/>
    <n v="7000120455"/>
    <n v="0"/>
    <x v="3"/>
    <x v="3"/>
    <n v="0"/>
    <n v="0"/>
    <n v="0"/>
    <x v="0"/>
    <x v="0"/>
    <s v="Strudellinie"/>
    <n v="5160"/>
    <x v="0"/>
    <x v="0"/>
    <x v="2"/>
    <x v="0"/>
  </r>
  <r>
    <x v="0"/>
    <x v="0"/>
    <m/>
    <s v="ausspritzen - 3030"/>
    <d v="2021-08-31T00:00:00"/>
    <x v="0"/>
    <n v="7000120938"/>
    <n v="0"/>
    <x v="3"/>
    <x v="3"/>
    <n v="0"/>
    <n v="0"/>
    <n v="0"/>
    <x v="0"/>
    <x v="0"/>
    <s v="Füller unter Thrun 2"/>
    <n v="3030"/>
    <x v="0"/>
    <x v="0"/>
    <x v="2"/>
    <x v="0"/>
  </r>
  <r>
    <x v="0"/>
    <x v="0"/>
    <m/>
    <s v="Trockenreinigung-5021"/>
    <d v="2021-08-31T00:00:00"/>
    <x v="0"/>
    <n v="7000120597"/>
    <n v="0"/>
    <x v="3"/>
    <x v="3"/>
    <n v="0"/>
    <n v="0"/>
    <n v="0"/>
    <x v="4"/>
    <x v="3"/>
    <s v="Linie 21"/>
    <n v="5021"/>
    <x v="0"/>
    <x v="0"/>
    <x v="2"/>
    <x v="0"/>
  </r>
  <r>
    <x v="0"/>
    <x v="0"/>
    <m/>
    <s v="Zwischenreinigung-5018"/>
    <d v="2021-08-31T00:00:00"/>
    <x v="0"/>
    <n v="7000120475"/>
    <n v="0"/>
    <x v="3"/>
    <x v="3"/>
    <n v="0"/>
    <n v="0"/>
    <n v="0"/>
    <x v="1"/>
    <x v="1"/>
    <s v="Linie 18"/>
    <n v="5018"/>
    <x v="0"/>
    <x v="0"/>
    <x v="2"/>
    <x v="0"/>
  </r>
  <r>
    <x v="0"/>
    <x v="0"/>
    <m/>
    <s v="Zwischenreinigung-5160"/>
    <d v="2021-08-31T00:00:00"/>
    <x v="0"/>
    <n v="7000120456"/>
    <n v="0"/>
    <x v="3"/>
    <x v="3"/>
    <n v="0"/>
    <n v="0"/>
    <n v="0"/>
    <x v="0"/>
    <x v="0"/>
    <s v="Strudellinie"/>
    <n v="5160"/>
    <x v="0"/>
    <x v="0"/>
    <x v="2"/>
    <x v="0"/>
  </r>
  <r>
    <x v="0"/>
    <x v="0"/>
    <n v="31000142"/>
    <s v="ROUL WAL-DAR 4,2KG"/>
    <d v="2021-09-01T00:00:00"/>
    <x v="1"/>
    <n v="7000121351"/>
    <n v="373"/>
    <x v="1"/>
    <x v="0"/>
    <n v="1566.6"/>
    <n v="12.0174"/>
    <n v="4482.4902000000002"/>
    <x v="0"/>
    <x v="0"/>
    <s v="Füller unter Thrun 2"/>
    <n v="3030"/>
    <x v="0"/>
    <x v="0"/>
    <x v="2"/>
    <x v="0"/>
  </r>
  <r>
    <x v="0"/>
    <x v="0"/>
    <n v="31000169"/>
    <s v="TORT WAL 1,93KG JER DE"/>
    <d v="2021-09-01T00:00:00"/>
    <x v="1"/>
    <n v="7000120921"/>
    <n v="2311"/>
    <x v="1"/>
    <x v="0"/>
    <n v="4460.2299999999996"/>
    <n v="5.9943999999999997"/>
    <n v="13853.0584"/>
    <x v="0"/>
    <x v="0"/>
    <s v="Füller unter UHT"/>
    <n v="3040"/>
    <x v="0"/>
    <x v="0"/>
    <x v="2"/>
    <x v="0"/>
  </r>
  <r>
    <x v="0"/>
    <x v="0"/>
    <n v="31000208"/>
    <s v="SKZ Walnusswürste 10kg zum Extrudieren"/>
    <d v="2021-09-01T00:00:00"/>
    <x v="1"/>
    <n v="7000121326"/>
    <n v="0"/>
    <x v="1"/>
    <x v="0"/>
    <n v="0"/>
    <n v="28.403400000000001"/>
    <n v="0"/>
    <x v="0"/>
    <x v="0"/>
    <s v="Füller unter Thrun 2"/>
    <n v="3030"/>
    <x v="0"/>
    <x v="0"/>
    <x v="2"/>
    <x v="0"/>
  </r>
  <r>
    <x v="0"/>
    <x v="0"/>
    <n v="31000227"/>
    <s v="SKZ 17,9KG AMM FÜR 8OZ"/>
    <d v="2021-09-01T00:00:00"/>
    <x v="1"/>
    <n v="7000121285"/>
    <n v="177"/>
    <x v="1"/>
    <x v="2"/>
    <n v="3168.3"/>
    <n v="2.6059000000000001"/>
    <n v="8256.27297"/>
    <x v="0"/>
    <x v="0"/>
    <s v="Füller unter M1"/>
    <n v="3010"/>
    <x v="0"/>
    <x v="0"/>
    <x v="2"/>
    <x v="0"/>
  </r>
  <r>
    <x v="0"/>
    <x v="0"/>
    <n v="32000012"/>
    <s v="Räucherwürste Extra Natriumarm 9300g"/>
    <d v="2021-09-01T00:00:00"/>
    <x v="1"/>
    <n v="7000121371"/>
    <n v="507"/>
    <x v="1"/>
    <x v="0"/>
    <n v="4715.1000000000004"/>
    <n v="27.543199999999999"/>
    <n v="13964.402400000001"/>
    <x v="0"/>
    <x v="0"/>
    <s v="Füller unter M1"/>
    <n v="3010"/>
    <x v="0"/>
    <x v="0"/>
    <x v="2"/>
    <x v="0"/>
  </r>
  <r>
    <x v="0"/>
    <x v="0"/>
    <n v="32000027"/>
    <s v="Würste 9300g Räucher natriumarm"/>
    <d v="2021-09-01T00:00:00"/>
    <x v="1"/>
    <n v="7000121372"/>
    <n v="608"/>
    <x v="1"/>
    <x v="0"/>
    <n v="5654.4"/>
    <n v="27.664999999999999"/>
    <n v="16820.32"/>
    <x v="0"/>
    <x v="0"/>
    <s v="Füller unter M1"/>
    <n v="3010"/>
    <x v="0"/>
    <x v="0"/>
    <x v="2"/>
    <x v="0"/>
  </r>
  <r>
    <x v="0"/>
    <x v="0"/>
    <n v="32000049"/>
    <s v="GRW NATUR 7,2KG"/>
    <d v="2021-09-01T00:00:00"/>
    <x v="1"/>
    <n v="7000121356"/>
    <n v="1358"/>
    <x v="1"/>
    <x v="0"/>
    <n v="9777.6"/>
    <n v="19.3871"/>
    <n v="26327.681799999998"/>
    <x v="0"/>
    <x v="0"/>
    <s v="Füller unter M2"/>
    <n v="3020"/>
    <x v="0"/>
    <x v="0"/>
    <x v="2"/>
    <x v="0"/>
  </r>
  <r>
    <x v="0"/>
    <x v="0"/>
    <n v="32000091"/>
    <s v="SKZ 8OZ"/>
    <d v="2021-09-01T00:00:00"/>
    <x v="1"/>
    <n v="7000119777"/>
    <n v="13440"/>
    <x v="1"/>
    <x v="0"/>
    <n v="3037.44"/>
    <n v="0.86809999999999998"/>
    <n v="11667.263999999999"/>
    <x v="1"/>
    <x v="1"/>
    <s v="Linie 18"/>
    <n v="5018"/>
    <x v="0"/>
    <x v="0"/>
    <x v="2"/>
    <x v="0"/>
  </r>
  <r>
    <x v="0"/>
    <x v="0"/>
    <n v="32000106"/>
    <s v="GRW SCHI-NAT 7,2GK NEUE REZ"/>
    <d v="2021-09-01T00:00:00"/>
    <x v="1"/>
    <n v="7000121357"/>
    <n v="887"/>
    <x v="1"/>
    <x v="0"/>
    <n v="6386.4"/>
    <n v="21.9801"/>
    <n v="19496.348699999999"/>
    <x v="0"/>
    <x v="0"/>
    <s v="Füller unter M2"/>
    <n v="3020"/>
    <x v="0"/>
    <x v="0"/>
    <x v="2"/>
    <x v="0"/>
  </r>
  <r>
    <x v="0"/>
    <x v="0"/>
    <n v="47000081"/>
    <s v="GRS Räucher Natur 150g Fin / Swe"/>
    <d v="2021-09-01T00:00:00"/>
    <x v="1"/>
    <n v="7000119807"/>
    <n v="7216"/>
    <x v="1"/>
    <x v="0"/>
    <n v="1082.4000000000001"/>
    <n v="0.68410000000000004"/>
    <n v="4936.4656000000004"/>
    <x v="1"/>
    <x v="1"/>
    <s v="Linie 34"/>
    <n v="5034"/>
    <x v="0"/>
    <x v="0"/>
    <x v="2"/>
    <x v="0"/>
  </r>
  <r>
    <x v="0"/>
    <x v="0"/>
    <n v="47000082"/>
    <s v="GRS Räucher Natur 150g HU / ROM"/>
    <d v="2021-09-01T00:00:00"/>
    <x v="1"/>
    <n v="7000119808"/>
    <n v="4359"/>
    <x v="1"/>
    <x v="0"/>
    <n v="653.85"/>
    <n v="0.68379999999999996"/>
    <n v="2980.6842000000001"/>
    <x v="1"/>
    <x v="1"/>
    <s v="Linie 34"/>
    <n v="5034"/>
    <x v="0"/>
    <x v="0"/>
    <x v="2"/>
    <x v="0"/>
  </r>
  <r>
    <x v="0"/>
    <x v="0"/>
    <n v="47000118"/>
    <s v="RS Natur Extra-Nat 200g Lidl Irland"/>
    <d v="2021-09-01T00:00:00"/>
    <x v="1"/>
    <n v="7000119854"/>
    <n v="34104"/>
    <x v="1"/>
    <x v="0"/>
    <n v="6820.8"/>
    <n v="0.78439999999999999"/>
    <n v="26751.177599999999"/>
    <x v="2"/>
    <x v="1"/>
    <s v="Linie 16"/>
    <n v="5016"/>
    <x v="0"/>
    <x v="0"/>
    <x v="2"/>
    <x v="0"/>
  </r>
  <r>
    <x v="0"/>
    <x v="0"/>
    <n v="47000849"/>
    <s v="TORT WAL 2160G"/>
    <d v="2021-09-01T00:00:00"/>
    <x v="1"/>
    <n v="7000120224"/>
    <n v="736"/>
    <x v="1"/>
    <x v="0"/>
    <n v="1589.76"/>
    <n v="9.3513000000000002"/>
    <n v="6882.5568000000003"/>
    <x v="1"/>
    <x v="1"/>
    <s v="Linie 3"/>
    <n v="5003"/>
    <x v="0"/>
    <x v="0"/>
    <x v="2"/>
    <x v="0"/>
  </r>
  <r>
    <x v="0"/>
    <x v="0"/>
    <n v="47000889"/>
    <s v="SKZ MOZZ 880G in Wurstform"/>
    <d v="2021-09-01T00:00:00"/>
    <x v="1"/>
    <n v="7000121327"/>
    <n v="2037"/>
    <x v="1"/>
    <x v="0"/>
    <n v="1792.56"/>
    <n v="3.2675999999999998"/>
    <n v="6656.1012000000001"/>
    <x v="0"/>
    <x v="0"/>
    <s v="Füller unter Thrun 2"/>
    <n v="3030"/>
    <x v="0"/>
    <x v="0"/>
    <x v="2"/>
    <x v="0"/>
  </r>
  <r>
    <x v="0"/>
    <x v="0"/>
    <n v="47000895"/>
    <s v="Pfeffertorte 2000g für Theke"/>
    <d v="2021-09-01T00:00:00"/>
    <x v="1"/>
    <n v="7000119930"/>
    <n v="1257"/>
    <x v="1"/>
    <x v="0"/>
    <n v="2514"/>
    <n v="7.7100999999999997"/>
    <n v="9691.5956999999999"/>
    <x v="1"/>
    <x v="1"/>
    <s v="Linie 6"/>
    <n v="5006"/>
    <x v="0"/>
    <x v="0"/>
    <x v="2"/>
    <x v="0"/>
  </r>
  <r>
    <x v="0"/>
    <x v="0"/>
    <n v="47000901"/>
    <s v="RS NATUR 250G GUL VLOG"/>
    <d v="2021-09-01T00:00:00"/>
    <x v="1"/>
    <n v="7000119852"/>
    <n v="6583"/>
    <x v="1"/>
    <x v="0"/>
    <n v="1645.75"/>
    <n v="1.0027999999999999"/>
    <n v="6601.4323999999997"/>
    <x v="2"/>
    <x v="1"/>
    <s v="Linie 16"/>
    <n v="5016"/>
    <x v="0"/>
    <x v="0"/>
    <x v="2"/>
    <x v="0"/>
  </r>
  <r>
    <x v="0"/>
    <x v="0"/>
    <n v="47000902"/>
    <s v="RS SCHI 250G GUL VLOG"/>
    <d v="2021-09-01T00:00:00"/>
    <x v="1"/>
    <n v="7000119853"/>
    <n v="7553"/>
    <x v="1"/>
    <x v="0"/>
    <n v="1888.25"/>
    <n v="1.0782"/>
    <n v="8143.6445999999996"/>
    <x v="2"/>
    <x v="1"/>
    <s v="Linie 16"/>
    <n v="5016"/>
    <x v="0"/>
    <x v="0"/>
    <x v="2"/>
    <x v="0"/>
  </r>
  <r>
    <x v="0"/>
    <x v="0"/>
    <n v="47000999"/>
    <s v="GRS SCHI-NAT 150G HU"/>
    <d v="2021-09-01T00:00:00"/>
    <x v="1"/>
    <n v="7000119812"/>
    <n v="2956"/>
    <x v="1"/>
    <x v="0"/>
    <n v="443.4"/>
    <n v="0.71"/>
    <n v="2098.7600000000002"/>
    <x v="1"/>
    <x v="1"/>
    <s v="Linie 34"/>
    <n v="5034"/>
    <x v="0"/>
    <x v="0"/>
    <x v="2"/>
    <x v="0"/>
  </r>
  <r>
    <x v="0"/>
    <x v="0"/>
    <n v="47001017"/>
    <s v="RS SCHI-NAT 150G ALDI"/>
    <d v="2021-09-01T00:00:00"/>
    <x v="1"/>
    <n v="7000119843"/>
    <n v="19714"/>
    <x v="1"/>
    <x v="0"/>
    <n v="2957.1"/>
    <n v="0.68730000000000002"/>
    <n v="13549.432199999999"/>
    <x v="2"/>
    <x v="1"/>
    <s v="Linie 11"/>
    <n v="5011"/>
    <x v="0"/>
    <x v="0"/>
    <x v="2"/>
    <x v="0"/>
  </r>
  <r>
    <x v="0"/>
    <x v="0"/>
    <n v="47001019"/>
    <s v="RS GARTK 150G ALDI"/>
    <d v="2021-09-01T00:00:00"/>
    <x v="1"/>
    <n v="7000119845"/>
    <n v="9791"/>
    <x v="1"/>
    <x v="0"/>
    <n v="1468.65"/>
    <n v="0.66159999999999997"/>
    <n v="6477.7255999999998"/>
    <x v="2"/>
    <x v="1"/>
    <s v="Linie 11"/>
    <n v="5011"/>
    <x v="0"/>
    <x v="0"/>
    <x v="2"/>
    <x v="0"/>
  </r>
  <r>
    <x v="0"/>
    <x v="0"/>
    <n v="48000060"/>
    <s v="Käsewürfel 220g Bergkäse / Gouda Lidl DK"/>
    <d v="2021-09-01T00:00:00"/>
    <x v="1"/>
    <n v="7000116622"/>
    <n v="1536"/>
    <x v="1"/>
    <x v="0"/>
    <n v="337.92"/>
    <n v="1.0593999999999999"/>
    <n v="1627.2384"/>
    <x v="1"/>
    <x v="1"/>
    <s v="Linie 35"/>
    <n v="5035"/>
    <x v="0"/>
    <x v="0"/>
    <x v="2"/>
    <x v="0"/>
  </r>
  <r>
    <x v="0"/>
    <x v="0"/>
    <n v="48000063"/>
    <s v="Käsewürfel 220g Bergkäse/Gouda Lidl CH"/>
    <d v="2021-09-01T00:00:00"/>
    <x v="1"/>
    <n v="7000116614"/>
    <n v="5406"/>
    <x v="1"/>
    <x v="0"/>
    <n v="1189.32"/>
    <n v="1.0587"/>
    <n v="5723.3321999999998"/>
    <x v="1"/>
    <x v="1"/>
    <s v="Linie 35"/>
    <n v="5035"/>
    <x v="0"/>
    <x v="0"/>
    <x v="2"/>
    <x v="0"/>
  </r>
  <r>
    <x v="0"/>
    <x v="0"/>
    <n v="48000080"/>
    <s v="Käsewürfel 220g Bergkäse / Gouda Lidl DE VLOG"/>
    <d v="2021-09-01T00:00:00"/>
    <x v="1"/>
    <n v="7000116616"/>
    <n v="47380"/>
    <x v="1"/>
    <x v="0"/>
    <n v="10423.6"/>
    <n v="1.044"/>
    <n v="49464.72"/>
    <x v="1"/>
    <x v="1"/>
    <s v="Linie 35"/>
    <n v="5035"/>
    <x v="0"/>
    <x v="0"/>
    <x v="2"/>
    <x v="0"/>
  </r>
  <r>
    <x v="0"/>
    <x v="0"/>
    <n v="48000093"/>
    <s v="Geräuchert 200g Provola"/>
    <d v="2021-09-01T00:00:00"/>
    <x v="1"/>
    <n v="7000120686"/>
    <n v="7652"/>
    <x v="1"/>
    <x v="0"/>
    <n v="1530.4"/>
    <n v="0.94069999999999998"/>
    <n v="7198.2363999999998"/>
    <x v="2"/>
    <x v="1"/>
    <s v="Linie 1"/>
    <n v="5001"/>
    <x v="0"/>
    <x v="0"/>
    <x v="2"/>
    <x v="0"/>
  </r>
  <r>
    <x v="0"/>
    <x v="0"/>
    <n v="48000952"/>
    <s v="NKS BUTTERK 200G AN BIO"/>
    <d v="2021-09-01T00:00:00"/>
    <x v="1"/>
    <n v="7000119761"/>
    <n v="8394"/>
    <x v="1"/>
    <x v="0"/>
    <n v="1678.8"/>
    <n v="1.1088"/>
    <n v="9307.2672000000002"/>
    <x v="1"/>
    <x v="1"/>
    <s v="Linie 15"/>
    <n v="5015"/>
    <x v="0"/>
    <x v="0"/>
    <x v="2"/>
    <x v="0"/>
  </r>
  <r>
    <x v="0"/>
    <x v="0"/>
    <n v="48000956"/>
    <s v="NKS Bio Butterkäse 200g Aldi Polen BIO"/>
    <d v="2021-09-01T00:00:00"/>
    <x v="1"/>
    <n v="7000121292"/>
    <n v="915"/>
    <x v="1"/>
    <x v="0"/>
    <n v="183"/>
    <n v="1.1841999999999999"/>
    <n v="1083.5429999999999"/>
    <x v="1"/>
    <x v="1"/>
    <s v="Linie 15"/>
    <n v="5015"/>
    <x v="0"/>
    <x v="0"/>
    <x v="2"/>
    <x v="0"/>
  </r>
  <r>
    <x v="0"/>
    <x v="0"/>
    <n v="49500178"/>
    <s v="RÄU-END NATUR ZIPFEL REZ-JER-AN"/>
    <d v="2021-09-01T00:00:00"/>
    <x v="1"/>
    <n v="7000120837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81"/>
    <s v="RÄU-END GRW-NATUR ZIPFEL"/>
    <d v="2021-09-01T00:00:00"/>
    <x v="1"/>
    <n v="7000120846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83"/>
    <s v="RÄU-END NATUR-NAT ZIPFEL"/>
    <d v="2021-09-01T00:00:00"/>
    <x v="1"/>
    <n v="7000120842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84"/>
    <s v="RÄU-END NATUR ENDSTÜCK REZ-JER-AN"/>
    <d v="2021-09-01T00:00:00"/>
    <x v="1"/>
    <n v="7000120856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49500187"/>
    <s v="RÄU-END GRW-NATUR ENDSTÜCK"/>
    <d v="2021-09-01T00:00:00"/>
    <x v="1"/>
    <n v="7000120851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49500189"/>
    <s v="RÄU-END NATUR-NAT ENDSTÜCK"/>
    <d v="2021-09-01T00:00:00"/>
    <x v="1"/>
    <n v="7000120860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57000164"/>
    <s v="Roulette 1000g, Walnuss Jermi"/>
    <d v="2021-09-01T00:00:00"/>
    <x v="1"/>
    <n v="7000120383"/>
    <n v="725"/>
    <x v="2"/>
    <x v="1"/>
    <n v="725"/>
    <n v="6.4859999999999998"/>
    <n v="4702.3500000000004"/>
    <x v="1"/>
    <x v="1"/>
    <s v="Linie 4"/>
    <n v="5004"/>
    <x v="0"/>
    <x v="0"/>
    <x v="2"/>
    <x v="0"/>
  </r>
  <r>
    <x v="0"/>
    <x v="0"/>
    <n v="57000171"/>
    <s v="Roulette 500g, Walnuss Jermi"/>
    <d v="2021-09-01T00:00:00"/>
    <x v="1"/>
    <n v="7000119879"/>
    <n v="131"/>
    <x v="2"/>
    <x v="1"/>
    <n v="262"/>
    <n v="14.370699999999999"/>
    <n v="1882.5617"/>
    <x v="1"/>
    <x v="1"/>
    <s v="Linie 4"/>
    <n v="5004"/>
    <x v="0"/>
    <x v="0"/>
    <x v="2"/>
    <x v="0"/>
  </r>
  <r>
    <x v="0"/>
    <x v="0"/>
    <n v="57000230"/>
    <s v="Raeucherkaese-Scheiben 200g, Schinken"/>
    <d v="2021-09-01T00:00:00"/>
    <x v="1"/>
    <n v="7000119857"/>
    <n v="486"/>
    <x v="2"/>
    <x v="1"/>
    <n v="583.20000000000005"/>
    <n v="5.4657"/>
    <n v="2656.3301999999999"/>
    <x v="2"/>
    <x v="1"/>
    <s v="Linie 16"/>
    <n v="5016"/>
    <x v="0"/>
    <x v="0"/>
    <x v="2"/>
    <x v="0"/>
  </r>
  <r>
    <x v="0"/>
    <x v="0"/>
    <n v="57000232"/>
    <s v="Raeucherkaese-Scheiben 200g"/>
    <d v="2021-09-01T00:00:00"/>
    <x v="1"/>
    <n v="7000119858"/>
    <n v="1102"/>
    <x v="2"/>
    <x v="1"/>
    <n v="1322.4"/>
    <n v="5.1432000000000002"/>
    <n v="5667.8064000000004"/>
    <x v="2"/>
    <x v="1"/>
    <s v="Linie 16"/>
    <n v="5016"/>
    <x v="0"/>
    <x v="0"/>
    <x v="2"/>
    <x v="0"/>
  </r>
  <r>
    <x v="0"/>
    <x v="0"/>
    <n v="57000237"/>
    <s v="Raeucherkaese-Scheiben 250g, Schinken"/>
    <d v="2021-09-01T00:00:00"/>
    <x v="1"/>
    <n v="7000119859"/>
    <n v="315"/>
    <x v="2"/>
    <x v="1"/>
    <n v="393.75"/>
    <n v="5.5540000000000003"/>
    <n v="1749.51"/>
    <x v="2"/>
    <x v="1"/>
    <s v="Linie 16"/>
    <n v="5016"/>
    <x v="0"/>
    <x v="0"/>
    <x v="2"/>
    <x v="0"/>
  </r>
  <r>
    <x v="0"/>
    <x v="0"/>
    <n v="58000068"/>
    <s v="TRENTIN Edamer Scheiben 150g"/>
    <d v="2021-09-01T00:00:00"/>
    <x v="1"/>
    <n v="7000120679"/>
    <n v="365"/>
    <x v="2"/>
    <x v="1"/>
    <n v="602.25"/>
    <n v="6.6814999999999998"/>
    <n v="2438.7474999999999"/>
    <x v="2"/>
    <x v="1"/>
    <s v="Linie 1"/>
    <n v="5001"/>
    <x v="0"/>
    <x v="0"/>
    <x v="2"/>
    <x v="0"/>
  </r>
  <r>
    <x v="0"/>
    <x v="0"/>
    <n v="58000069"/>
    <s v="Edamer Scheiben 150g"/>
    <d v="2021-09-01T00:00:00"/>
    <x v="1"/>
    <n v="7000119934"/>
    <n v="135"/>
    <x v="2"/>
    <x v="1"/>
    <n v="222.75"/>
    <n v="7.1574"/>
    <n v="966.24900000000002"/>
    <x v="2"/>
    <x v="1"/>
    <s v="Linie 1"/>
    <n v="5001"/>
    <x v="0"/>
    <x v="0"/>
    <x v="2"/>
    <x v="0"/>
  </r>
  <r>
    <x v="0"/>
    <x v="0"/>
    <n v="58000106"/>
    <s v="Mozzarella Scheiben 150g Van Loo"/>
    <d v="2021-09-01T00:00:00"/>
    <x v="1"/>
    <n v="7000119938"/>
    <n v="164"/>
    <x v="2"/>
    <x v="1"/>
    <n v="221.4"/>
    <n v="6.7637999999999998"/>
    <n v="1109.2632000000001"/>
    <x v="2"/>
    <x v="1"/>
    <s v="Linie 1"/>
    <n v="5001"/>
    <x v="0"/>
    <x v="0"/>
    <x v="2"/>
    <x v="0"/>
  </r>
  <r>
    <x v="0"/>
    <x v="0"/>
    <n v="58000112"/>
    <s v="TRENTIN Mozzarella Scheiben 150g"/>
    <d v="2021-09-01T00:00:00"/>
    <x v="1"/>
    <n v="7000120683"/>
    <n v="777"/>
    <x v="2"/>
    <x v="1"/>
    <n v="1048.95"/>
    <n v="6.6712999999999996"/>
    <n v="5183.6000999999997"/>
    <x v="2"/>
    <x v="1"/>
    <s v="Linie 1"/>
    <n v="5001"/>
    <x v="0"/>
    <x v="0"/>
    <x v="2"/>
    <x v="0"/>
  </r>
  <r>
    <x v="0"/>
    <x v="0"/>
    <n v="58000116"/>
    <s v="TRENTIN Provola Scheiben geräuchert 150g"/>
    <d v="2021-09-01T00:00:00"/>
    <x v="1"/>
    <n v="7000119717"/>
    <n v="512"/>
    <x v="2"/>
    <x v="1"/>
    <n v="691.2"/>
    <n v="7.3334999999999999"/>
    <n v="3754.752"/>
    <x v="2"/>
    <x v="1"/>
    <s v="Linie 1"/>
    <n v="5001"/>
    <x v="0"/>
    <x v="0"/>
    <x v="2"/>
    <x v="0"/>
  </r>
  <r>
    <x v="0"/>
    <x v="0"/>
    <n v="58000119"/>
    <s v="Maasdamer Scheiben 150g"/>
    <d v="2021-09-01T00:00:00"/>
    <x v="1"/>
    <n v="7000119586"/>
    <n v="151"/>
    <x v="2"/>
    <x v="1"/>
    <n v="249.15"/>
    <n v="9.07"/>
    <n v="1369.57"/>
    <x v="2"/>
    <x v="1"/>
    <s v="Linie 1"/>
    <n v="5001"/>
    <x v="0"/>
    <x v="0"/>
    <x v="2"/>
    <x v="0"/>
  </r>
  <r>
    <x v="0"/>
    <x v="0"/>
    <n v="58000237"/>
    <s v="NKS 400g, Butterkäse VLOG MAO Lidl De"/>
    <d v="2021-09-01T00:00:00"/>
    <x v="1"/>
    <n v="7000117778"/>
    <n v="0"/>
    <x v="2"/>
    <x v="1"/>
    <n v="0"/>
    <n v="33.716999999999999"/>
    <n v="0"/>
    <x v="1"/>
    <x v="1"/>
    <s v="Linie 32"/>
    <n v="5032"/>
    <x v="0"/>
    <x v="0"/>
    <x v="2"/>
    <x v="0"/>
  </r>
  <r>
    <x v="0"/>
    <x v="0"/>
    <n v="58000337"/>
    <s v="Cour di Malga Mozzarella Scheiben 150g"/>
    <d v="2021-09-01T00:00:00"/>
    <x v="1"/>
    <n v="7000120685"/>
    <n v="519"/>
    <x v="2"/>
    <x v="1"/>
    <n v="700.65"/>
    <n v="6.4288999999999996"/>
    <n v="3336.5990999999999"/>
    <x v="2"/>
    <x v="1"/>
    <s v="Linie 1"/>
    <n v="5001"/>
    <x v="0"/>
    <x v="0"/>
    <x v="2"/>
    <x v="0"/>
  </r>
  <r>
    <x v="0"/>
    <x v="0"/>
    <n v="58000338"/>
    <s v="Cour di Malga Provola Scheiben 150g"/>
    <d v="2021-09-01T00:00:00"/>
    <x v="1"/>
    <n v="7000119718"/>
    <n v="774"/>
    <x v="2"/>
    <x v="1"/>
    <n v="1044.9000000000001"/>
    <n v="6.9443999999999999"/>
    <n v="5374.9656000000004"/>
    <x v="2"/>
    <x v="1"/>
    <s v="Linie 1"/>
    <n v="5001"/>
    <x v="0"/>
    <x v="0"/>
    <x v="2"/>
    <x v="0"/>
  </r>
  <r>
    <x v="0"/>
    <x v="0"/>
    <n v="58000380"/>
    <s v="Leckerrom Gouda in Scheiben 400g VLOG"/>
    <d v="2021-09-01T00:00:00"/>
    <x v="1"/>
    <n v="7000117618"/>
    <n v="1943"/>
    <x v="2"/>
    <x v="1"/>
    <n v="12435.2"/>
    <n v="22.732299999999999"/>
    <n v="44168.858899999999"/>
    <x v="3"/>
    <x v="2"/>
    <s v="Linie 31"/>
    <n v="5031"/>
    <x v="0"/>
    <x v="0"/>
    <x v="2"/>
    <x v="0"/>
  </r>
  <r>
    <x v="0"/>
    <x v="0"/>
    <n v="58000609"/>
    <s v="Meine Käserei Allgäuer Käseselektion 180g VLOG"/>
    <d v="2021-09-01T00:00:00"/>
    <x v="1"/>
    <n v="7000120230"/>
    <n v="585"/>
    <x v="2"/>
    <x v="1"/>
    <n v="1053"/>
    <n v="10.9306"/>
    <n v="6394.4009999999998"/>
    <x v="1"/>
    <x v="1"/>
    <s v="Linie 33"/>
    <n v="5033"/>
    <x v="0"/>
    <x v="0"/>
    <x v="2"/>
    <x v="0"/>
  </r>
  <r>
    <x v="0"/>
    <x v="0"/>
    <n v="58000636"/>
    <s v="(B-CZ) Milbona, Mediterrane Kräuter 9x110g"/>
    <d v="2021-09-01T00:00:00"/>
    <x v="1"/>
    <n v="7000121104"/>
    <n v="510"/>
    <x v="2"/>
    <x v="2"/>
    <n v="504.9"/>
    <n v="6.7282999999999999"/>
    <n v="3397.1186699999998"/>
    <x v="4"/>
    <x v="3"/>
    <s v="Linie 21"/>
    <n v="5021"/>
    <x v="0"/>
    <x v="0"/>
    <x v="2"/>
    <x v="0"/>
  </r>
  <r>
    <x v="0"/>
    <x v="0"/>
    <n v="58000640"/>
    <s v="(E-CZ) Milbona, Ziegengouda 9x110g"/>
    <d v="2021-09-01T00:00:00"/>
    <x v="1"/>
    <n v="7000121207"/>
    <n v="544"/>
    <x v="2"/>
    <x v="2"/>
    <n v="538.55999999999995"/>
    <n v="8.9131"/>
    <n v="4800.2391360000001"/>
    <x v="4"/>
    <x v="3"/>
    <s v="Linie 23"/>
    <n v="5023"/>
    <x v="0"/>
    <x v="0"/>
    <x v="2"/>
    <x v="0"/>
  </r>
  <r>
    <x v="0"/>
    <x v="0"/>
    <n v="58000648"/>
    <s v="(H-CZ) Milbona, Pecorino Prezioso 10x100g"/>
    <d v="2021-09-01T00:00:00"/>
    <x v="1"/>
    <n v="7000121209"/>
    <n v="204"/>
    <x v="2"/>
    <x v="2"/>
    <n v="204"/>
    <n v="8.7829999999999995"/>
    <n v="1791.732"/>
    <x v="4"/>
    <x v="3"/>
    <s v="Linie 23"/>
    <n v="5023"/>
    <x v="0"/>
    <x v="0"/>
    <x v="2"/>
    <x v="0"/>
  </r>
  <r>
    <x v="0"/>
    <x v="0"/>
    <n v="58000653"/>
    <s v="(L-HU) MILBONA, Brie de Nangis 10x100g"/>
    <d v="2021-09-01T00:00:00"/>
    <x v="1"/>
    <n v="7000121455"/>
    <n v="204"/>
    <x v="2"/>
    <x v="2"/>
    <n v="204"/>
    <n v="11.0871"/>
    <n v="2261.7683999999999"/>
    <x v="4"/>
    <x v="3"/>
    <s v="Linie 29"/>
    <n v="5029"/>
    <x v="0"/>
    <x v="0"/>
    <x v="2"/>
    <x v="0"/>
  </r>
  <r>
    <x v="0"/>
    <x v="0"/>
    <n v="58000655"/>
    <s v="(B-HU) MILBONA, Mediterrane Kräuter 9x110g"/>
    <d v="2021-09-01T00:00:00"/>
    <x v="1"/>
    <n v="7000121106"/>
    <n v="272"/>
    <x v="2"/>
    <x v="2"/>
    <n v="269.27999999999997"/>
    <n v="6.7287999999999997"/>
    <n v="1811.9312640000001"/>
    <x v="4"/>
    <x v="3"/>
    <s v="Linie 21"/>
    <n v="5021"/>
    <x v="0"/>
    <x v="0"/>
    <x v="2"/>
    <x v="0"/>
  </r>
  <r>
    <x v="0"/>
    <x v="0"/>
    <n v="58000662"/>
    <s v="(H-HU) MILBONA, Pecorino Prezioso 10x100g"/>
    <d v="2021-09-01T00:00:00"/>
    <x v="1"/>
    <n v="7000121211"/>
    <n v="68"/>
    <x v="2"/>
    <x v="2"/>
    <n v="68"/>
    <n v="8.7815999999999992"/>
    <n v="597.14880000000005"/>
    <x v="4"/>
    <x v="3"/>
    <s v="Linie 23"/>
    <n v="5023"/>
    <x v="0"/>
    <x v="0"/>
    <x v="2"/>
    <x v="0"/>
  </r>
  <r>
    <x v="0"/>
    <x v="0"/>
    <n v="58000665"/>
    <s v="(I-HR) MILBONA Käsetheke, BluFou aus DE 10x110g"/>
    <d v="2021-09-01T00:00:00"/>
    <x v="1"/>
    <n v="7000121034"/>
    <n v="34"/>
    <x v="2"/>
    <x v="2"/>
    <n v="37.4"/>
    <n v="6.5829000000000004"/>
    <n v="246.20045999999999"/>
    <x v="4"/>
    <x v="3"/>
    <s v="Linie 20"/>
    <n v="5020"/>
    <x v="0"/>
    <x v="0"/>
    <x v="2"/>
    <x v="0"/>
  </r>
  <r>
    <x v="0"/>
    <x v="0"/>
    <n v="58000668"/>
    <s v="(B-HR) MILBONA Käsetheke, Mediterrane Kräuter 9x110g"/>
    <d v="2021-09-01T00:00:00"/>
    <x v="1"/>
    <n v="7000121107"/>
    <n v="34"/>
    <x v="2"/>
    <x v="2"/>
    <n v="33.659999999999997"/>
    <n v="6.7253999999999996"/>
    <n v="226.37696399999999"/>
    <x v="4"/>
    <x v="3"/>
    <s v="Linie 21"/>
    <n v="5021"/>
    <x v="0"/>
    <x v="0"/>
    <x v="2"/>
    <x v="0"/>
  </r>
  <r>
    <x v="0"/>
    <x v="0"/>
    <n v="58000681"/>
    <s v="(B-SI) Milbona Käsetheke, Mediterrane Kräuter NL 9x110g"/>
    <d v="2021-09-01T00:00:00"/>
    <x v="1"/>
    <n v="7000121108"/>
    <n v="68"/>
    <x v="2"/>
    <x v="2"/>
    <n v="67.319999999999993"/>
    <n v="6.7253999999999996"/>
    <n v="452.75392799999997"/>
    <x v="4"/>
    <x v="3"/>
    <s v="Linie 21"/>
    <n v="5021"/>
    <x v="0"/>
    <x v="0"/>
    <x v="2"/>
    <x v="0"/>
  </r>
  <r>
    <x v="0"/>
    <x v="0"/>
    <n v="58000684"/>
    <s v="(E-SI) Milbona Käsetheke, Gouda aus Ziegenmilch NL 9x110 g"/>
    <d v="2021-09-01T00:00:00"/>
    <x v="1"/>
    <n v="7000121215"/>
    <n v="68"/>
    <x v="2"/>
    <x v="2"/>
    <n v="67.319999999999993"/>
    <n v="8.9092000000000002"/>
    <n v="599.76734399999998"/>
    <x v="4"/>
    <x v="3"/>
    <s v="Linie 23"/>
    <n v="5023"/>
    <x v="0"/>
    <x v="0"/>
    <x v="2"/>
    <x v="0"/>
  </r>
  <r>
    <x v="0"/>
    <x v="0"/>
    <n v="58000686"/>
    <s v="(H-SI) Milbona Käsetheke, Pecorino Prezioso IT 10x100 g"/>
    <d v="2021-09-01T00:00:00"/>
    <x v="1"/>
    <n v="7000121216"/>
    <n v="34"/>
    <x v="2"/>
    <x v="2"/>
    <n v="34"/>
    <n v="8.7851999999999997"/>
    <n v="298.6968"/>
    <x v="4"/>
    <x v="3"/>
    <s v="Linie 23"/>
    <n v="5023"/>
    <x v="0"/>
    <x v="0"/>
    <x v="2"/>
    <x v="0"/>
  </r>
  <r>
    <x v="0"/>
    <x v="0"/>
    <n v="58000692"/>
    <s v="(L-SE) MILBONA, Brie de Nangis 10x100g"/>
    <d v="2021-09-01T00:00:00"/>
    <x v="1"/>
    <n v="7000121456"/>
    <n v="68"/>
    <x v="2"/>
    <x v="2"/>
    <n v="68"/>
    <n v="11.064500000000001"/>
    <n v="752.38599999999997"/>
    <x v="4"/>
    <x v="3"/>
    <s v="Linie 29"/>
    <n v="5029"/>
    <x v="0"/>
    <x v="0"/>
    <x v="2"/>
    <x v="0"/>
  </r>
  <r>
    <x v="0"/>
    <x v="0"/>
    <n v="58000698"/>
    <s v="(E-SE) MILBONA, Gouda aus Ziegenmilch 9x110g"/>
    <d v="2021-09-01T00:00:00"/>
    <x v="1"/>
    <n v="7000121219"/>
    <n v="68"/>
    <x v="2"/>
    <x v="2"/>
    <n v="67.319999999999993"/>
    <n v="8.9067000000000007"/>
    <n v="599.59904400000005"/>
    <x v="4"/>
    <x v="3"/>
    <s v="Linie 23"/>
    <n v="5023"/>
    <x v="0"/>
    <x v="0"/>
    <x v="2"/>
    <x v="0"/>
  </r>
  <r>
    <x v="0"/>
    <x v="0"/>
    <n v="58000706"/>
    <s v="(B-FI) Milbona, Mediterrane Kräuter 9x110 g"/>
    <d v="2021-09-01T00:00:00"/>
    <x v="1"/>
    <n v="7000121110"/>
    <n v="68"/>
    <x v="2"/>
    <x v="2"/>
    <n v="67.319999999999993"/>
    <n v="6.7253999999999996"/>
    <n v="452.75392799999997"/>
    <x v="4"/>
    <x v="3"/>
    <s v="Linie 21"/>
    <n v="5021"/>
    <x v="0"/>
    <x v="0"/>
    <x v="2"/>
    <x v="0"/>
  </r>
  <r>
    <x v="0"/>
    <x v="0"/>
    <n v="58000710"/>
    <s v="(E-FI) Milbona, Ziegengouda 9x110 g"/>
    <d v="2021-09-01T00:00:00"/>
    <x v="1"/>
    <n v="7000121222"/>
    <n v="34"/>
    <x v="2"/>
    <x v="2"/>
    <n v="33.659999999999997"/>
    <n v="8.9092000000000002"/>
    <n v="299.88367199999999"/>
    <x v="4"/>
    <x v="3"/>
    <s v="Linie 23"/>
    <n v="5023"/>
    <x v="0"/>
    <x v="0"/>
    <x v="2"/>
    <x v="0"/>
  </r>
  <r>
    <x v="0"/>
    <x v="0"/>
    <n v="58000711"/>
    <s v="(J-FI) Milbona, Reblochon 9x120g"/>
    <d v="2021-09-01T00:00:00"/>
    <x v="1"/>
    <n v="7000121263"/>
    <n v="204"/>
    <x v="2"/>
    <x v="2"/>
    <n v="220.32"/>
    <n v="9.9582999999999995"/>
    <n v="2194.0126559999999"/>
    <x v="4"/>
    <x v="3"/>
    <s v="Linie 29"/>
    <n v="5029"/>
    <x v="0"/>
    <x v="0"/>
    <x v="2"/>
    <x v="0"/>
  </r>
  <r>
    <x v="0"/>
    <x v="0"/>
    <n v="58000719"/>
    <s v="(L-DK) Milbona, Brie de Nangis 10x100g"/>
    <d v="2021-09-01T00:00:00"/>
    <x v="1"/>
    <n v="7000121458"/>
    <n v="68"/>
    <x v="2"/>
    <x v="2"/>
    <n v="68"/>
    <n v="11.0724"/>
    <n v="752.92319999999995"/>
    <x v="4"/>
    <x v="3"/>
    <s v="Linie 29"/>
    <n v="5029"/>
    <x v="0"/>
    <x v="0"/>
    <x v="2"/>
    <x v="0"/>
  </r>
  <r>
    <x v="0"/>
    <x v="0"/>
    <n v="58000731"/>
    <s v="(D-PT) Milbona, Unser Blütenkäse 10x100 g"/>
    <d v="2021-09-01T00:00:00"/>
    <x v="1"/>
    <n v="7000121194"/>
    <n v="68"/>
    <x v="2"/>
    <x v="2"/>
    <n v="68"/>
    <n v="9.4652999999999992"/>
    <n v="643.6404"/>
    <x v="4"/>
    <x v="3"/>
    <s v="Linie 22"/>
    <n v="5022"/>
    <x v="0"/>
    <x v="0"/>
    <x v="2"/>
    <x v="0"/>
  </r>
  <r>
    <x v="0"/>
    <x v="0"/>
    <n v="58000733"/>
    <s v="(B-PT) Milbona, Mediterrane Kräuter 9x110 g"/>
    <d v="2021-09-01T00:00:00"/>
    <x v="1"/>
    <n v="7000121111"/>
    <n v="272"/>
    <x v="2"/>
    <x v="2"/>
    <n v="269.27999999999997"/>
    <n v="6.7229000000000001"/>
    <n v="1810.3425119999999"/>
    <x v="4"/>
    <x v="3"/>
    <s v="Linie 21"/>
    <n v="5021"/>
    <x v="0"/>
    <x v="0"/>
    <x v="2"/>
    <x v="0"/>
  </r>
  <r>
    <x v="0"/>
    <x v="0"/>
    <n v="58000738"/>
    <s v="(J-PT) Milbona, Reblochon 9x120 g"/>
    <d v="2021-09-01T00:00:00"/>
    <x v="1"/>
    <n v="7000121264"/>
    <n v="340"/>
    <x v="2"/>
    <x v="2"/>
    <n v="367.2"/>
    <n v="9.9603999999999999"/>
    <n v="3657.4588800000001"/>
    <x v="4"/>
    <x v="3"/>
    <s v="Linie 29"/>
    <n v="5029"/>
    <x v="0"/>
    <x v="0"/>
    <x v="2"/>
    <x v="0"/>
  </r>
  <r>
    <x v="0"/>
    <x v="0"/>
    <n v="58000739"/>
    <s v="(X-PT) Milbona, Scharfer Paul 8x150g"/>
    <d v="2021-09-01T00:00:00"/>
    <x v="1"/>
    <n v="7000121195"/>
    <n v="68"/>
    <x v="2"/>
    <x v="2"/>
    <n v="81.599999999999994"/>
    <n v="7.6052999999999997"/>
    <n v="620.59248000000002"/>
    <x v="4"/>
    <x v="3"/>
    <s v="Linie 22"/>
    <n v="5022"/>
    <x v="0"/>
    <x v="0"/>
    <x v="2"/>
    <x v="0"/>
  </r>
  <r>
    <x v="0"/>
    <x v="0"/>
    <n v="58000740"/>
    <s v="(AH-PT) MILBONA, Whisky &amp; Nut 9x110g"/>
    <d v="2021-09-01T00:00:00"/>
    <x v="1"/>
    <n v="7000121113"/>
    <n v="68"/>
    <x v="2"/>
    <x v="2"/>
    <n v="67.319999999999993"/>
    <n v="7.5030000000000001"/>
    <n v="505.10196000000002"/>
    <x v="4"/>
    <x v="3"/>
    <s v="Linie 21"/>
    <n v="5021"/>
    <x v="0"/>
    <x v="0"/>
    <x v="2"/>
    <x v="0"/>
  </r>
  <r>
    <x v="0"/>
    <x v="0"/>
    <n v="58000743"/>
    <s v="(H-PT) Milbona, Pecorino Prezioso 10x100 g"/>
    <d v="2021-09-01T00:00:00"/>
    <x v="1"/>
    <n v="7000121225"/>
    <n v="68"/>
    <x v="2"/>
    <x v="2"/>
    <n v="68"/>
    <n v="8.7881"/>
    <n v="597.59079999999994"/>
    <x v="4"/>
    <x v="3"/>
    <s v="Linie 23"/>
    <n v="5023"/>
    <x v="0"/>
    <x v="0"/>
    <x v="2"/>
    <x v="0"/>
  </r>
  <r>
    <x v="0"/>
    <x v="0"/>
    <n v="58000746"/>
    <s v="(B-IE) Milbona Käsetheke, Mediterrane Kräuter NL 9x110 g"/>
    <d v="2021-09-01T00:00:00"/>
    <x v="1"/>
    <n v="7000121114"/>
    <n v="408"/>
    <x v="2"/>
    <x v="2"/>
    <n v="403.92"/>
    <n v="6.7253999999999996"/>
    <n v="2716.5235680000001"/>
    <x v="4"/>
    <x v="3"/>
    <s v="Linie 21"/>
    <n v="5021"/>
    <x v="0"/>
    <x v="0"/>
    <x v="2"/>
    <x v="0"/>
  </r>
  <r>
    <x v="0"/>
    <x v="0"/>
    <n v="58000748"/>
    <s v="(E-IE) Milbona Käsetheke, Gouda aus Ziegenmilch NL 9x110 g"/>
    <d v="2021-09-01T00:00:00"/>
    <x v="1"/>
    <n v="7000121227"/>
    <n v="68"/>
    <x v="2"/>
    <x v="2"/>
    <n v="67.319999999999993"/>
    <n v="8.9092000000000002"/>
    <n v="599.76734399999998"/>
    <x v="4"/>
    <x v="3"/>
    <s v="Linie 23"/>
    <n v="5023"/>
    <x v="0"/>
    <x v="0"/>
    <x v="2"/>
    <x v="0"/>
  </r>
  <r>
    <x v="0"/>
    <x v="0"/>
    <n v="58000751"/>
    <s v="(H-IE) Milbona Käsetheke, Pecorino Prezioso IT 10x100 g"/>
    <d v="2021-09-01T00:00:00"/>
    <x v="1"/>
    <n v="7000121228"/>
    <n v="136"/>
    <x v="2"/>
    <x v="2"/>
    <n v="136"/>
    <n v="8.7841000000000005"/>
    <n v="1194.6376"/>
    <x v="4"/>
    <x v="3"/>
    <s v="Linie 23"/>
    <n v="5023"/>
    <x v="0"/>
    <x v="0"/>
    <x v="2"/>
    <x v="0"/>
  </r>
  <r>
    <x v="0"/>
    <x v="0"/>
    <n v="58000753"/>
    <s v="(I-AT) Meine Käserei, BluFou 10x110g"/>
    <d v="2021-09-01T00:00:00"/>
    <x v="1"/>
    <n v="7000121047"/>
    <n v="102"/>
    <x v="2"/>
    <x v="2"/>
    <n v="112.2"/>
    <n v="6.5780000000000003"/>
    <n v="738.05160000000001"/>
    <x v="4"/>
    <x v="3"/>
    <s v="Linie 20"/>
    <n v="5020"/>
    <x v="0"/>
    <x v="0"/>
    <x v="2"/>
    <x v="0"/>
  </r>
  <r>
    <x v="0"/>
    <x v="0"/>
    <n v="58000758"/>
    <s v="(B-AT) Meine Käserei, Mediterrane Kräuter 9x110g"/>
    <d v="2021-09-01T00:00:00"/>
    <x v="1"/>
    <n v="7000121115"/>
    <n v="102"/>
    <x v="2"/>
    <x v="2"/>
    <n v="100.98"/>
    <n v="6.7018000000000004"/>
    <n v="676.74776399999996"/>
    <x v="4"/>
    <x v="3"/>
    <s v="Linie 21"/>
    <n v="5021"/>
    <x v="0"/>
    <x v="0"/>
    <x v="2"/>
    <x v="0"/>
  </r>
  <r>
    <x v="0"/>
    <x v="0"/>
    <n v="58000765"/>
    <s v="(X-AT) Meine Käserei, Scharfer Paul 8x150g"/>
    <d v="2021-09-01T00:00:00"/>
    <x v="1"/>
    <n v="7000121196"/>
    <n v="136"/>
    <x v="2"/>
    <x v="2"/>
    <n v="163.19999999999999"/>
    <n v="7.6036000000000001"/>
    <n v="1240.90752"/>
    <x v="4"/>
    <x v="3"/>
    <s v="Linie 22"/>
    <n v="5022"/>
    <x v="0"/>
    <x v="0"/>
    <x v="2"/>
    <x v="0"/>
  </r>
  <r>
    <x v="0"/>
    <x v="0"/>
    <n v="58000770"/>
    <s v="(H-AT)Meine Käserei, Pecorino Prezioso 10x100g"/>
    <d v="2021-09-01T00:00:00"/>
    <x v="1"/>
    <n v="7000121232"/>
    <n v="34"/>
    <x v="2"/>
    <x v="2"/>
    <n v="34"/>
    <n v="8.77"/>
    <n v="298.18"/>
    <x v="4"/>
    <x v="3"/>
    <s v="Linie 23"/>
    <n v="5023"/>
    <x v="0"/>
    <x v="0"/>
    <x v="2"/>
    <x v="0"/>
  </r>
  <r>
    <x v="0"/>
    <x v="0"/>
    <n v="58000776"/>
    <s v="(B-GR) Milbona, Mediterrane Kräuter 9x110 g"/>
    <d v="2021-09-01T00:00:00"/>
    <x v="1"/>
    <n v="7000121117"/>
    <n v="68"/>
    <x v="2"/>
    <x v="2"/>
    <n v="67.319999999999993"/>
    <n v="6.7229000000000001"/>
    <n v="452.58562799999999"/>
    <x v="4"/>
    <x v="3"/>
    <s v="Linie 21"/>
    <n v="5021"/>
    <x v="0"/>
    <x v="0"/>
    <x v="2"/>
    <x v="0"/>
  </r>
  <r>
    <x v="0"/>
    <x v="0"/>
    <n v="58000830"/>
    <s v="(I) Meine Käserei, Blue Fou aus AT 10x110g"/>
    <d v="2021-09-01T00:00:00"/>
    <x v="1"/>
    <n v="7000121053"/>
    <n v="935"/>
    <x v="2"/>
    <x v="2"/>
    <n v="1028.5"/>
    <n v="6.5404"/>
    <n v="6726.8014000000003"/>
    <x v="4"/>
    <x v="3"/>
    <s v="Linie 20"/>
    <n v="5020"/>
    <x v="0"/>
    <x v="0"/>
    <x v="2"/>
    <x v="0"/>
  </r>
  <r>
    <x v="0"/>
    <x v="0"/>
    <n v="58000831"/>
    <s v="(B) Meine Käserei, Med. Kräuterkäse 9x110g"/>
    <d v="2021-09-01T00:00:00"/>
    <x v="1"/>
    <n v="7000121119"/>
    <n v="510"/>
    <x v="2"/>
    <x v="2"/>
    <n v="504.9"/>
    <n v="6.665"/>
    <n v="3365.1585"/>
    <x v="4"/>
    <x v="3"/>
    <s v="Linie 21"/>
    <n v="5021"/>
    <x v="0"/>
    <x v="0"/>
    <x v="2"/>
    <x v="0"/>
  </r>
  <r>
    <x v="0"/>
    <x v="0"/>
    <n v="58000838"/>
    <s v="(X) Meine Käserei, Scharfer Paul 8x150g"/>
    <d v="2021-09-01T00:00:00"/>
    <x v="1"/>
    <n v="7000121197"/>
    <n v="935"/>
    <x v="2"/>
    <x v="2"/>
    <n v="1122"/>
    <n v="7.5674999999999999"/>
    <n v="8490.7350000000006"/>
    <x v="4"/>
    <x v="3"/>
    <s v="Linie 22"/>
    <n v="5022"/>
    <x v="0"/>
    <x v="0"/>
    <x v="2"/>
    <x v="0"/>
  </r>
  <r>
    <x v="0"/>
    <x v="0"/>
    <n v="58000841"/>
    <s v="(J) Meine Käserei, Reblochon 9x120g"/>
    <d v="2021-09-01T00:00:00"/>
    <x v="1"/>
    <n v="7000121265"/>
    <n v="595"/>
    <x v="2"/>
    <x v="2"/>
    <n v="642.6"/>
    <n v="9.9016000000000002"/>
    <n v="6362.7681599999996"/>
    <x v="4"/>
    <x v="3"/>
    <s v="Linie 29"/>
    <n v="5029"/>
    <x v="0"/>
    <x v="0"/>
    <x v="2"/>
    <x v="0"/>
  </r>
  <r>
    <x v="0"/>
    <x v="0"/>
    <n v="58000845"/>
    <s v="(D) Meine Käserei, Unserer Blütenkäse 10x100g"/>
    <d v="2021-09-01T00:00:00"/>
    <x v="1"/>
    <n v="7000121271"/>
    <n v="680"/>
    <x v="2"/>
    <x v="2"/>
    <n v="680"/>
    <n v="9.4031000000000002"/>
    <n v="6394.1080000000002"/>
    <x v="4"/>
    <x v="3"/>
    <s v="Linie 22"/>
    <n v="5022"/>
    <x v="0"/>
    <x v="0"/>
    <x v="2"/>
    <x v="0"/>
  </r>
  <r>
    <x v="0"/>
    <x v="0"/>
    <n v="58000856"/>
    <s v="(H-PL) Milbona, Pecorino Prezioso 10x100g"/>
    <d v="2021-09-01T00:00:00"/>
    <x v="1"/>
    <n v="7000121238"/>
    <n v="1428"/>
    <x v="2"/>
    <x v="2"/>
    <n v="1428"/>
    <n v="8.7848000000000006"/>
    <n v="12544.6944"/>
    <x v="4"/>
    <x v="3"/>
    <s v="Linie 23"/>
    <n v="5023"/>
    <x v="0"/>
    <x v="0"/>
    <x v="2"/>
    <x v="0"/>
  </r>
  <r>
    <x v="0"/>
    <x v="0"/>
    <n v="58000863"/>
    <s v="(H-NL) Milbona, Pecorino Prezioso 10x100g"/>
    <d v="2021-09-01T00:00:00"/>
    <x v="1"/>
    <n v="7000121240"/>
    <n v="136"/>
    <x v="2"/>
    <x v="2"/>
    <n v="136"/>
    <n v="8.7910000000000004"/>
    <n v="1195.576"/>
    <x v="4"/>
    <x v="3"/>
    <s v="Linie 23"/>
    <n v="5023"/>
    <x v="0"/>
    <x v="0"/>
    <x v="2"/>
    <x v="0"/>
  </r>
  <r>
    <x v="0"/>
    <x v="0"/>
    <n v="58000866"/>
    <s v="(L-NL) Milbona, Brie de Nangis 10x100g"/>
    <d v="2021-09-01T00:00:00"/>
    <x v="1"/>
    <n v="7000121461"/>
    <n v="306"/>
    <x v="2"/>
    <x v="2"/>
    <n v="306"/>
    <n v="11.060499999999999"/>
    <n v="3384.5129999999999"/>
    <x v="4"/>
    <x v="3"/>
    <s v="Linie 29"/>
    <n v="5029"/>
    <x v="0"/>
    <x v="0"/>
    <x v="2"/>
    <x v="0"/>
  </r>
  <r>
    <x v="0"/>
    <x v="0"/>
    <n v="58000883"/>
    <s v="(E-IT) Milbona Käsetheke, Gouda aus Ziegenmilch NL 9x110g"/>
    <d v="2021-09-01T00:00:00"/>
    <x v="1"/>
    <n v="7000121241"/>
    <n v="408"/>
    <x v="2"/>
    <x v="2"/>
    <n v="403.92"/>
    <n v="8.9116"/>
    <n v="3599.573472"/>
    <x v="4"/>
    <x v="3"/>
    <s v="Linie 23"/>
    <n v="5023"/>
    <x v="0"/>
    <x v="0"/>
    <x v="2"/>
    <x v="0"/>
  </r>
  <r>
    <x v="0"/>
    <x v="0"/>
    <n v="58000887"/>
    <s v="(L-IT) Milbona Käsetheke, Brie de Nangis FR ca. 10x100g"/>
    <d v="2021-09-01T00:00:00"/>
    <x v="1"/>
    <n v="7000121462"/>
    <n v="476"/>
    <x v="2"/>
    <x v="2"/>
    <n v="476"/>
    <n v="11.056900000000001"/>
    <n v="5263.0843999999997"/>
    <x v="4"/>
    <x v="3"/>
    <s v="Linie 29"/>
    <n v="5029"/>
    <x v="0"/>
    <x v="0"/>
    <x v="2"/>
    <x v="0"/>
  </r>
  <r>
    <x v="0"/>
    <x v="0"/>
    <n v="58000888"/>
    <s v="(B-ES) MILBONA, Mediterrane Kräuter 9x110g"/>
    <d v="2021-09-01T00:00:00"/>
    <x v="1"/>
    <n v="7000121121"/>
    <n v="544"/>
    <x v="2"/>
    <x v="2"/>
    <n v="538.55999999999995"/>
    <n v="6.7248000000000001"/>
    <n v="3621.7082879999998"/>
    <x v="4"/>
    <x v="3"/>
    <s v="Linie 21"/>
    <n v="5021"/>
    <x v="0"/>
    <x v="0"/>
    <x v="2"/>
    <x v="0"/>
  </r>
  <r>
    <x v="0"/>
    <x v="0"/>
    <n v="58000890"/>
    <s v="(E-ES) MILBONA, Ziegengouda 9x110g"/>
    <d v="2021-09-01T00:00:00"/>
    <x v="1"/>
    <n v="7000121243"/>
    <n v="340"/>
    <x v="2"/>
    <x v="2"/>
    <n v="336.6"/>
    <n v="8.9067000000000007"/>
    <n v="2997.9952199999998"/>
    <x v="4"/>
    <x v="3"/>
    <s v="Linie 23"/>
    <n v="5023"/>
    <x v="0"/>
    <x v="0"/>
    <x v="2"/>
    <x v="0"/>
  </r>
  <r>
    <x v="0"/>
    <x v="0"/>
    <n v="58000893"/>
    <s v="(I-ES) MILBONA, BluFou 10x110g"/>
    <d v="2021-09-01T00:00:00"/>
    <x v="1"/>
    <n v="7000121067"/>
    <n v="680"/>
    <x v="2"/>
    <x v="2"/>
    <n v="748"/>
    <n v="6.5758000000000001"/>
    <n v="4918.6984000000002"/>
    <x v="4"/>
    <x v="3"/>
    <s v="Linie 20"/>
    <n v="5020"/>
    <x v="0"/>
    <x v="0"/>
    <x v="2"/>
    <x v="0"/>
  </r>
  <r>
    <x v="0"/>
    <x v="0"/>
    <n v="58000894"/>
    <s v="(J-ES) Milbona, Reblochon 9x120g"/>
    <d v="2021-09-01T00:00:00"/>
    <x v="1"/>
    <n v="7000121267"/>
    <n v="476"/>
    <x v="2"/>
    <x v="2"/>
    <n v="514.08000000000004"/>
    <n v="9.9556000000000004"/>
    <n v="5117.9748479999998"/>
    <x v="4"/>
    <x v="3"/>
    <s v="Linie 29"/>
    <n v="5029"/>
    <x v="0"/>
    <x v="0"/>
    <x v="2"/>
    <x v="0"/>
  </r>
  <r>
    <x v="0"/>
    <x v="0"/>
    <n v="58000896"/>
    <s v="(AH-ES) MILBONA, Whisky &amp; Nut 9x110g"/>
    <d v="2021-09-01T00:00:00"/>
    <x v="1"/>
    <n v="7000121122"/>
    <n v="340"/>
    <x v="2"/>
    <x v="2"/>
    <n v="336.6"/>
    <n v="7.5039999999999996"/>
    <n v="2525.8463999999999"/>
    <x v="4"/>
    <x v="3"/>
    <s v="Linie 21"/>
    <n v="5021"/>
    <x v="0"/>
    <x v="0"/>
    <x v="2"/>
    <x v="0"/>
  </r>
  <r>
    <x v="0"/>
    <x v="0"/>
    <n v="58000902"/>
    <s v="(AH) Meine Käserei, Whisky &amp; Nut 9x110g"/>
    <d v="2021-09-01T00:00:00"/>
    <x v="1"/>
    <n v="7000121123"/>
    <n v="510"/>
    <x v="2"/>
    <x v="2"/>
    <n v="504.9"/>
    <n v="7.4701000000000004"/>
    <n v="3771.6534900000001"/>
    <x v="4"/>
    <x v="3"/>
    <s v="Linie 21"/>
    <n v="5021"/>
    <x v="0"/>
    <x v="0"/>
    <x v="2"/>
    <x v="0"/>
  </r>
  <r>
    <x v="0"/>
    <x v="0"/>
    <n v="58000907"/>
    <s v="(AH-AT) Meine Käserei, Whisky &amp; Nut 9x110g"/>
    <d v="2021-09-01T00:00:00"/>
    <x v="1"/>
    <n v="7000121126"/>
    <n v="136"/>
    <x v="2"/>
    <x v="2"/>
    <n v="134.63999999999999"/>
    <n v="7.5054999999999996"/>
    <n v="1010.54052"/>
    <x v="4"/>
    <x v="3"/>
    <s v="Linie 21"/>
    <n v="5021"/>
    <x v="0"/>
    <x v="0"/>
    <x v="2"/>
    <x v="0"/>
  </r>
  <r>
    <x v="0"/>
    <x v="0"/>
    <n v="58000917"/>
    <s v="6484 MAASDAMER IN SCHEIBEN AN VLOG"/>
    <d v="2021-09-01T00:00:00"/>
    <x v="1"/>
    <n v="7000117620"/>
    <n v="1214"/>
    <x v="2"/>
    <x v="1"/>
    <n v="7284"/>
    <n v="23.093699999999998"/>
    <n v="28035.751799999998"/>
    <x v="3"/>
    <x v="2"/>
    <s v="Linie 31"/>
    <n v="5031"/>
    <x v="0"/>
    <x v="0"/>
    <x v="2"/>
    <x v="0"/>
  </r>
  <r>
    <x v="0"/>
    <x v="0"/>
    <n v="58000951"/>
    <s v="(B-RO) Milbona Käsetheke, mediterraner Kräuterkäse 9x110g"/>
    <d v="2021-09-01T00:00:00"/>
    <x v="1"/>
    <n v="7000121133"/>
    <n v="68"/>
    <x v="2"/>
    <x v="2"/>
    <n v="67.319999999999993"/>
    <n v="6.7297000000000002"/>
    <n v="453.04340400000001"/>
    <x v="4"/>
    <x v="3"/>
    <s v="Linie 21"/>
    <n v="5021"/>
    <x v="0"/>
    <x v="0"/>
    <x v="2"/>
    <x v="0"/>
  </r>
  <r>
    <x v="0"/>
    <x v="0"/>
    <n v="58000955"/>
    <s v="(X-RO) Milbona Käsetheke, Scharfer Paul aus DE 8x150g"/>
    <d v="2021-09-01T00:00:00"/>
    <x v="1"/>
    <n v="7000121198"/>
    <n v="136"/>
    <x v="2"/>
    <x v="2"/>
    <n v="163.19999999999999"/>
    <n v="7.6059999999999999"/>
    <n v="1241.2991999999999"/>
    <x v="4"/>
    <x v="3"/>
    <s v="Linie 22"/>
    <n v="5022"/>
    <x v="0"/>
    <x v="0"/>
    <x v="2"/>
    <x v="0"/>
  </r>
  <r>
    <x v="0"/>
    <x v="0"/>
    <n v="58000971"/>
    <s v="(I-CH) Milbona Käsetheke, BluFou aus AT 10x110 g"/>
    <d v="2021-09-01T00:00:00"/>
    <x v="1"/>
    <n v="7000121076"/>
    <n v="136"/>
    <x v="2"/>
    <x v="2"/>
    <n v="149.6"/>
    <n v="6.6104000000000003"/>
    <n v="988.91584"/>
    <x v="4"/>
    <x v="3"/>
    <s v="Linie 20"/>
    <n v="5020"/>
    <x v="0"/>
    <x v="0"/>
    <x v="2"/>
    <x v="0"/>
  </r>
  <r>
    <x v="0"/>
    <x v="0"/>
    <n v="58000986"/>
    <s v="(H-BG) Milbona Käsetheke, Pecorino Prezioso 10x100 g"/>
    <d v="2021-09-01T00:00:00"/>
    <x v="1"/>
    <n v="7000121249"/>
    <n v="68"/>
    <x v="2"/>
    <x v="2"/>
    <n v="68"/>
    <n v="8.7851999999999997"/>
    <n v="597.39359999999999"/>
    <x v="4"/>
    <x v="3"/>
    <s v="Linie 23"/>
    <n v="5023"/>
    <x v="0"/>
    <x v="0"/>
    <x v="2"/>
    <x v="0"/>
  </r>
  <r>
    <x v="0"/>
    <x v="0"/>
    <n v="58000993"/>
    <s v="(E-BG) Milbona Käsetheke, Ziegengouda 9x110g"/>
    <d v="2021-09-01T00:00:00"/>
    <x v="1"/>
    <n v="7000121250"/>
    <n v="68"/>
    <x v="2"/>
    <x v="2"/>
    <n v="67.319999999999993"/>
    <n v="8.9110999999999994"/>
    <n v="599.89525200000003"/>
    <x v="4"/>
    <x v="3"/>
    <s v="Linie 23"/>
    <n v="5023"/>
    <x v="0"/>
    <x v="0"/>
    <x v="2"/>
    <x v="0"/>
  </r>
  <r>
    <x v="0"/>
    <x v="0"/>
    <n v="58000999"/>
    <s v="(B-SK) Milbona Käsetheke, Med. Kräuterkäse 9x110 g"/>
    <d v="2021-09-01T00:00:00"/>
    <x v="1"/>
    <n v="7000121141"/>
    <n v="136"/>
    <x v="2"/>
    <x v="2"/>
    <n v="134.63999999999999"/>
    <n v="6.7214999999999998"/>
    <n v="904.98275999999998"/>
    <x v="4"/>
    <x v="3"/>
    <s v="Linie 21"/>
    <n v="5021"/>
    <x v="0"/>
    <x v="0"/>
    <x v="2"/>
    <x v="0"/>
  </r>
  <r>
    <x v="0"/>
    <x v="0"/>
    <n v="58001000"/>
    <s v="(H-SK) Milbona Käsetheke, Pecorino 10x100 g"/>
    <d v="2021-09-01T00:00:00"/>
    <x v="1"/>
    <n v="7000121251"/>
    <n v="68"/>
    <x v="2"/>
    <x v="2"/>
    <n v="68"/>
    <n v="8.7815999999999992"/>
    <n v="597.14880000000005"/>
    <x v="4"/>
    <x v="3"/>
    <s v="Linie 23"/>
    <n v="5023"/>
    <x v="0"/>
    <x v="0"/>
    <x v="2"/>
    <x v="0"/>
  </r>
  <r>
    <x v="0"/>
    <x v="0"/>
    <n v="58001004"/>
    <s v="(AK) Meine Käserei, Cambozola 8x120g"/>
    <d v="2021-09-01T00:00:00"/>
    <x v="1"/>
    <n v="7000121083"/>
    <n v="1530"/>
    <x v="2"/>
    <x v="2"/>
    <n v="1468.8"/>
    <n v="8.9006000000000007"/>
    <n v="13073.201279999999"/>
    <x v="4"/>
    <x v="3"/>
    <s v="Linie 20"/>
    <n v="5020"/>
    <x v="0"/>
    <x v="0"/>
    <x v="2"/>
    <x v="0"/>
  </r>
  <r>
    <x v="0"/>
    <x v="0"/>
    <n v="58001015"/>
    <s v="(I-HU) Milbona, Blu Fou 10x110g"/>
    <d v="2021-09-01T00:00:00"/>
    <x v="1"/>
    <n v="7000121085"/>
    <n v="544"/>
    <x v="2"/>
    <x v="2"/>
    <n v="598.4"/>
    <n v="6.5904999999999996"/>
    <n v="3943.7552000000001"/>
    <x v="4"/>
    <x v="3"/>
    <s v="Linie 20"/>
    <n v="5020"/>
    <x v="0"/>
    <x v="0"/>
    <x v="2"/>
    <x v="0"/>
  </r>
  <r>
    <x v="0"/>
    <x v="0"/>
    <n v="58001018"/>
    <s v="(E-HU) Milbona Käsetheke, ZIEGE-GOUDA 9x110G"/>
    <d v="2021-09-01T00:00:00"/>
    <x v="1"/>
    <n v="7000121252"/>
    <n v="680"/>
    <x v="2"/>
    <x v="2"/>
    <n v="673.2"/>
    <n v="8.9067000000000007"/>
    <n v="5995.9904399999996"/>
    <x v="4"/>
    <x v="3"/>
    <s v="Linie 23"/>
    <n v="5023"/>
    <x v="0"/>
    <x v="0"/>
    <x v="2"/>
    <x v="0"/>
  </r>
  <r>
    <x v="0"/>
    <x v="0"/>
    <n v="58001028"/>
    <s v="(AN-HU) Milbona, Bruschetta 9x110g"/>
    <d v="2021-09-01T00:00:00"/>
    <x v="1"/>
    <n v="7000121147"/>
    <n v="136"/>
    <x v="2"/>
    <x v="2"/>
    <n v="134.63999999999999"/>
    <n v="7.2778"/>
    <n v="979.88299199999994"/>
    <x v="4"/>
    <x v="3"/>
    <s v="Linie 21"/>
    <n v="5021"/>
    <x v="0"/>
    <x v="0"/>
    <x v="2"/>
    <x v="0"/>
  </r>
  <r>
    <x v="0"/>
    <x v="0"/>
    <n v="58001031"/>
    <s v="(AN-CZ) Milbona, Bruschetta 9x110g"/>
    <d v="2021-09-01T00:00:00"/>
    <x v="1"/>
    <n v="7000121148"/>
    <n v="476"/>
    <x v="2"/>
    <x v="2"/>
    <n v="471.24"/>
    <n v="7.2862"/>
    <n v="3433.5488879999998"/>
    <x v="4"/>
    <x v="3"/>
    <s v="Linie 21"/>
    <n v="5021"/>
    <x v="0"/>
    <x v="0"/>
    <x v="2"/>
    <x v="0"/>
  </r>
  <r>
    <x v="0"/>
    <x v="0"/>
    <n v="58001041"/>
    <s v="(AN-HR) Milbona Käsetheke, Bruschetta 9x110g"/>
    <d v="2021-09-01T00:00:00"/>
    <x v="1"/>
    <n v="7000121150"/>
    <n v="34"/>
    <x v="2"/>
    <x v="2"/>
    <n v="33.659999999999997"/>
    <n v="7.2812999999999999"/>
    <n v="245.08855800000001"/>
    <x v="4"/>
    <x v="3"/>
    <s v="Linie 21"/>
    <n v="5021"/>
    <x v="0"/>
    <x v="0"/>
    <x v="2"/>
    <x v="0"/>
  </r>
  <r>
    <x v="0"/>
    <x v="0"/>
    <n v="58001046"/>
    <s v="(AN-FI) Milbona, Bruschetta 9x110g"/>
    <d v="2021-09-01T00:00:00"/>
    <x v="1"/>
    <n v="7000121151"/>
    <n v="102"/>
    <x v="2"/>
    <x v="2"/>
    <n v="100.98"/>
    <n v="7.2851999999999997"/>
    <n v="735.65949599999999"/>
    <x v="4"/>
    <x v="3"/>
    <s v="Linie 21"/>
    <n v="5021"/>
    <x v="0"/>
    <x v="0"/>
    <x v="2"/>
    <x v="0"/>
  </r>
  <r>
    <x v="0"/>
    <x v="0"/>
    <n v="58001059"/>
    <s v="(AU) Meine Käserei, Old Amsterdam 10x100g"/>
    <d v="2021-09-01T00:00:00"/>
    <x v="1"/>
    <n v="7000121200"/>
    <n v="1017"/>
    <x v="2"/>
    <x v="2"/>
    <n v="1017"/>
    <n v="10.8475"/>
    <n v="11031.907499999999"/>
    <x v="4"/>
    <x v="3"/>
    <s v="Linie 22"/>
    <n v="5022"/>
    <x v="0"/>
    <x v="0"/>
    <x v="2"/>
    <x v="0"/>
  </r>
  <r>
    <x v="0"/>
    <x v="0"/>
    <n v="58001062"/>
    <s v="(AV) Meine Käserei, Saint André 8x125g"/>
    <d v="2021-09-01T00:00:00"/>
    <x v="1"/>
    <n v="7000121092"/>
    <n v="340"/>
    <x v="2"/>
    <x v="2"/>
    <n v="340"/>
    <n v="9.41"/>
    <n v="3199.4"/>
    <x v="4"/>
    <x v="3"/>
    <s v="Linie 20"/>
    <n v="5020"/>
    <x v="0"/>
    <x v="0"/>
    <x v="2"/>
    <x v="0"/>
  </r>
  <r>
    <x v="0"/>
    <x v="0"/>
    <n v="58001063"/>
    <s v="(AM-CZ) Milbona, Kellergeist 10x100g"/>
    <d v="2021-09-01T00:00:00"/>
    <x v="1"/>
    <n v="7000121201"/>
    <n v="340"/>
    <x v="2"/>
    <x v="2"/>
    <n v="340"/>
    <n v="8.0791000000000004"/>
    <n v="2746.8939999999998"/>
    <x v="4"/>
    <x v="3"/>
    <s v="Linie 22"/>
    <n v="5022"/>
    <x v="0"/>
    <x v="0"/>
    <x v="2"/>
    <x v="0"/>
  </r>
  <r>
    <x v="0"/>
    <x v="0"/>
    <n v="58001070"/>
    <s v="(AW)Lidl Theke Naturkäsescheiben Allgäuer Emmentaler 9x150g"/>
    <d v="2021-09-01T00:00:00"/>
    <x v="1"/>
    <n v="7000121274"/>
    <n v="255"/>
    <x v="2"/>
    <x v="2"/>
    <n v="344.25"/>
    <n v="6.5937000000000001"/>
    <n v="2269.8812250000001"/>
    <x v="1"/>
    <x v="1"/>
    <s v="Linie 36"/>
    <n v="5036"/>
    <x v="0"/>
    <x v="0"/>
    <x v="2"/>
    <x v="0"/>
  </r>
  <r>
    <x v="0"/>
    <x v="0"/>
    <n v="58001071"/>
    <s v="(AX) Lidl Theke Naturkäsescheiben Cremiger Tilsiter 10x130g"/>
    <d v="2021-09-01T00:00:00"/>
    <x v="1"/>
    <n v="7000121275"/>
    <n v="510"/>
    <x v="2"/>
    <x v="2"/>
    <n v="663"/>
    <n v="7.1657999999999999"/>
    <n v="4750.9254000000001"/>
    <x v="1"/>
    <x v="1"/>
    <s v="Linie 36"/>
    <n v="5036"/>
    <x v="0"/>
    <x v="0"/>
    <x v="2"/>
    <x v="0"/>
  </r>
  <r>
    <x v="0"/>
    <x v="0"/>
    <n v="58001077"/>
    <s v="(AN-LT) Milbona, Bruschetta 9x110g"/>
    <d v="2021-09-01T00:00:00"/>
    <x v="1"/>
    <n v="7000121157"/>
    <n v="68"/>
    <x v="2"/>
    <x v="2"/>
    <n v="67.319999999999993"/>
    <n v="7.2906000000000004"/>
    <n v="490.80319200000002"/>
    <x v="4"/>
    <x v="3"/>
    <s v="Linie 21"/>
    <n v="5021"/>
    <x v="0"/>
    <x v="0"/>
    <x v="2"/>
    <x v="0"/>
  </r>
  <r>
    <x v="0"/>
    <x v="0"/>
    <n v="58001079"/>
    <s v="(J-BG) Milbona, Reblochon 9x120g"/>
    <d v="2021-09-01T00:00:00"/>
    <x v="1"/>
    <n v="7000121269"/>
    <n v="136"/>
    <x v="2"/>
    <x v="2"/>
    <n v="146.88"/>
    <n v="9.9458000000000002"/>
    <n v="1460.8391039999999"/>
    <x v="4"/>
    <x v="3"/>
    <s v="Linie 29"/>
    <n v="5029"/>
    <x v="0"/>
    <x v="0"/>
    <x v="2"/>
    <x v="0"/>
  </r>
  <r>
    <x v="0"/>
    <x v="0"/>
    <n v="58001080"/>
    <s v="(B-BG) Milbona, Med. Kräuterkäse 9x110g"/>
    <d v="2021-09-01T00:00:00"/>
    <x v="1"/>
    <n v="7000121158"/>
    <n v="136"/>
    <x v="2"/>
    <x v="2"/>
    <n v="134.63999999999999"/>
    <n v="6.7332000000000001"/>
    <n v="906.55804799999999"/>
    <x v="4"/>
    <x v="3"/>
    <s v="Linie 21"/>
    <n v="5021"/>
    <x v="0"/>
    <x v="0"/>
    <x v="2"/>
    <x v="0"/>
  </r>
  <r>
    <x v="0"/>
    <x v="0"/>
    <n v="58001081"/>
    <s v="(X-PL) Milbona, Scharfer Paul 8x150g"/>
    <d v="2021-09-01T00:00:00"/>
    <x v="1"/>
    <n v="7000121202"/>
    <n v="1156"/>
    <x v="2"/>
    <x v="2"/>
    <n v="1387.2"/>
    <n v="7.6127000000000002"/>
    <n v="10560.337439999999"/>
    <x v="4"/>
    <x v="3"/>
    <s v="Linie 22"/>
    <n v="5022"/>
    <x v="0"/>
    <x v="0"/>
    <x v="2"/>
    <x v="0"/>
  </r>
  <r>
    <x v="0"/>
    <x v="0"/>
    <n v="58001082"/>
    <s v="(L-PT) Milbona, Brie de Nangis 10x100g"/>
    <d v="2021-09-01T00:00:00"/>
    <x v="1"/>
    <n v="7000121466"/>
    <n v="68"/>
    <x v="2"/>
    <x v="2"/>
    <n v="68"/>
    <n v="11.0677"/>
    <n v="752.60360000000003"/>
    <x v="4"/>
    <x v="3"/>
    <s v="Linie 29"/>
    <n v="5029"/>
    <x v="0"/>
    <x v="0"/>
    <x v="2"/>
    <x v="0"/>
  </r>
  <r>
    <x v="0"/>
    <x v="0"/>
    <n v="58001101"/>
    <s v="(X-SK) Milbona, Scharfer Paul 8x150g"/>
    <d v="2021-09-01T00:00:00"/>
    <x v="1"/>
    <n v="7000121204"/>
    <n v="136"/>
    <x v="2"/>
    <x v="2"/>
    <n v="163.19999999999999"/>
    <n v="7.6050000000000004"/>
    <n v="1241.136"/>
    <x v="4"/>
    <x v="3"/>
    <s v="Linie 22"/>
    <n v="5022"/>
    <x v="0"/>
    <x v="0"/>
    <x v="2"/>
    <x v="0"/>
  </r>
  <r>
    <x v="0"/>
    <x v="0"/>
    <n v="58001102"/>
    <s v="(AN-RO) Milbona, Bruschetta 9x110g"/>
    <d v="2021-09-01T00:00:00"/>
    <x v="1"/>
    <n v="7000121162"/>
    <n v="68"/>
    <x v="2"/>
    <x v="2"/>
    <n v="67.319999999999993"/>
    <n v="7.2784000000000004"/>
    <n v="489.98188800000003"/>
    <x v="4"/>
    <x v="3"/>
    <s v="Linie 21"/>
    <n v="5021"/>
    <x v="0"/>
    <x v="0"/>
    <x v="2"/>
    <x v="0"/>
  </r>
  <r>
    <x v="0"/>
    <x v="0"/>
    <n v="58001121"/>
    <s v="(I-RS) Milbona, Blue Fou aus AT 10x110g"/>
    <d v="2021-09-01T00:00:00"/>
    <x v="1"/>
    <n v="7000121096"/>
    <n v="34"/>
    <x v="2"/>
    <x v="2"/>
    <n v="37.4"/>
    <n v="6.5814000000000004"/>
    <n v="246.14436000000001"/>
    <x v="4"/>
    <x v="3"/>
    <s v="Linie 20"/>
    <n v="5020"/>
    <x v="0"/>
    <x v="0"/>
    <x v="2"/>
    <x v="0"/>
  </r>
  <r>
    <x v="0"/>
    <x v="0"/>
    <n v="58001144"/>
    <s v="(BE) Naturkäsescheiben Lidl-Theke Bergfeuer 10x130g"/>
    <d v="2021-09-01T00:00:00"/>
    <x v="1"/>
    <n v="7000121276"/>
    <n v="765"/>
    <x v="2"/>
    <x v="2"/>
    <n v="994.5"/>
    <n v="9.2195"/>
    <n v="9168.7927500000005"/>
    <x v="1"/>
    <x v="1"/>
    <s v="Linie 36"/>
    <n v="5036"/>
    <x v="0"/>
    <x v="0"/>
    <x v="2"/>
    <x v="0"/>
  </r>
  <r>
    <x v="0"/>
    <x v="0"/>
    <n v="59500001"/>
    <s v="18128 Raeucher-Endstuecke 3,- kg"/>
    <d v="2021-09-01T00:00:00"/>
    <x v="1"/>
    <n v="7000121316"/>
    <n v="0"/>
    <x v="2"/>
    <x v="2"/>
    <n v="0"/>
    <n v="2.5142000000000002"/>
    <n v="0"/>
    <x v="2"/>
    <x v="1"/>
    <s v="Espera"/>
    <n v="5901"/>
    <x v="0"/>
    <x v="0"/>
    <x v="2"/>
    <x v="0"/>
  </r>
  <r>
    <x v="0"/>
    <x v="0"/>
    <m/>
    <s v="auskratzen-3010"/>
    <d v="2021-09-01T00:00:00"/>
    <x v="1"/>
    <n v="7000121290"/>
    <n v="0"/>
    <x v="3"/>
    <x v="3"/>
    <n v="0"/>
    <n v="0"/>
    <n v="0"/>
    <x v="0"/>
    <x v="0"/>
    <s v="Füller unter M1"/>
    <n v="3010"/>
    <x v="0"/>
    <x v="0"/>
    <x v="2"/>
    <x v="0"/>
  </r>
  <r>
    <x v="0"/>
    <x v="0"/>
    <m/>
    <s v="auskratzen-3030"/>
    <d v="2021-09-01T00:00:00"/>
    <x v="1"/>
    <n v="7000121329"/>
    <n v="0"/>
    <x v="3"/>
    <x v="3"/>
    <n v="0"/>
    <n v="0"/>
    <n v="0"/>
    <x v="0"/>
    <x v="0"/>
    <s v="Füller unter Thrun 2"/>
    <n v="3030"/>
    <x v="0"/>
    <x v="0"/>
    <x v="2"/>
    <x v="0"/>
  </r>
  <r>
    <x v="0"/>
    <x v="0"/>
    <m/>
    <s v="Reinigung - 3010"/>
    <d v="2021-09-01T00:00:00"/>
    <x v="1"/>
    <n v="7000121291"/>
    <n v="0"/>
    <x v="3"/>
    <x v="3"/>
    <n v="0"/>
    <n v="0"/>
    <n v="0"/>
    <x v="0"/>
    <x v="0"/>
    <s v="Füller unter M1"/>
    <n v="3010"/>
    <x v="0"/>
    <x v="0"/>
    <x v="2"/>
    <x v="0"/>
  </r>
  <r>
    <x v="0"/>
    <x v="0"/>
    <m/>
    <s v="Reinigung - 3020"/>
    <d v="2021-09-01T00:00:00"/>
    <x v="1"/>
    <n v="7000121358"/>
    <n v="0"/>
    <x v="3"/>
    <x v="3"/>
    <n v="0"/>
    <n v="0"/>
    <n v="0"/>
    <x v="0"/>
    <x v="0"/>
    <s v="Füller unter M2"/>
    <n v="3020"/>
    <x v="0"/>
    <x v="0"/>
    <x v="2"/>
    <x v="0"/>
  </r>
  <r>
    <x v="0"/>
    <x v="0"/>
    <m/>
    <s v="Reinigung-3030"/>
    <d v="2021-09-01T00:00:00"/>
    <x v="1"/>
    <n v="7000120924"/>
    <n v="0"/>
    <x v="3"/>
    <x v="3"/>
    <n v="0"/>
    <n v="0"/>
    <n v="0"/>
    <x v="0"/>
    <x v="0"/>
    <s v="Füller unter Thrun 2"/>
    <n v="3030"/>
    <x v="0"/>
    <x v="0"/>
    <x v="2"/>
    <x v="0"/>
  </r>
  <r>
    <x v="0"/>
    <x v="0"/>
    <m/>
    <s v="Reinigung-3040"/>
    <d v="2021-09-01T00:00:00"/>
    <x v="1"/>
    <n v="7000121321"/>
    <n v="0"/>
    <x v="3"/>
    <x v="3"/>
    <n v="0"/>
    <n v="0"/>
    <n v="0"/>
    <x v="0"/>
    <x v="0"/>
    <s v="Füller unter UHT"/>
    <n v="3040"/>
    <x v="0"/>
    <x v="0"/>
    <x v="2"/>
    <x v="0"/>
  </r>
  <r>
    <x v="0"/>
    <x v="0"/>
    <m/>
    <s v="Reinigung-5020"/>
    <d v="2021-09-01T00:00:00"/>
    <x v="1"/>
    <n v="7000119307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Reinigung-5020"/>
    <d v="2021-09-01T00:00:00"/>
    <x v="1"/>
    <n v="7000121097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Reinigung-5021"/>
    <d v="2021-09-01T00:00:00"/>
    <x v="1"/>
    <n v="7000120298"/>
    <n v="0"/>
    <x v="3"/>
    <x v="3"/>
    <n v="0"/>
    <n v="0"/>
    <n v="0"/>
    <x v="4"/>
    <x v="3"/>
    <s v="Linie 21"/>
    <n v="5021"/>
    <x v="0"/>
    <x v="0"/>
    <x v="2"/>
    <x v="0"/>
  </r>
  <r>
    <x v="0"/>
    <x v="0"/>
    <m/>
    <s v="Reinigung-5022"/>
    <d v="2021-09-01T00:00:00"/>
    <x v="1"/>
    <n v="7000120340"/>
    <n v="0.01"/>
    <x v="1"/>
    <x v="0"/>
    <n v="0"/>
    <n v="0"/>
    <n v="0"/>
    <x v="4"/>
    <x v="3"/>
    <s v="Linie 22"/>
    <n v="5022"/>
    <x v="0"/>
    <x v="0"/>
    <x v="2"/>
    <x v="0"/>
  </r>
  <r>
    <x v="0"/>
    <x v="0"/>
    <m/>
    <s v="Reinigung-5023"/>
    <d v="2021-09-01T00:00:00"/>
    <x v="1"/>
    <n v="7000120612"/>
    <n v="0.01"/>
    <x v="1"/>
    <x v="0"/>
    <n v="0"/>
    <n v="0"/>
    <n v="0"/>
    <x v="4"/>
    <x v="3"/>
    <s v="Linie 23"/>
    <n v="5023"/>
    <x v="0"/>
    <x v="0"/>
    <x v="2"/>
    <x v="0"/>
  </r>
  <r>
    <x v="0"/>
    <x v="0"/>
    <m/>
    <s v="Reinigung-5029"/>
    <d v="2021-09-01T00:00:00"/>
    <x v="1"/>
    <n v="7000118685"/>
    <n v="0"/>
    <x v="3"/>
    <x v="3"/>
    <n v="0"/>
    <n v="0"/>
    <n v="0"/>
    <x v="4"/>
    <x v="3"/>
    <s v="Linie 29"/>
    <n v="5029"/>
    <x v="0"/>
    <x v="0"/>
    <x v="2"/>
    <x v="0"/>
  </r>
  <r>
    <x v="0"/>
    <x v="0"/>
    <m/>
    <s v="Reinigung-5029"/>
    <d v="2021-09-01T00:00:00"/>
    <x v="1"/>
    <n v="7000121468"/>
    <n v="0"/>
    <x v="3"/>
    <x v="3"/>
    <n v="0"/>
    <n v="0"/>
    <n v="0"/>
    <x v="4"/>
    <x v="3"/>
    <s v="Linie 29"/>
    <n v="5029"/>
    <x v="0"/>
    <x v="0"/>
    <x v="2"/>
    <x v="0"/>
  </r>
  <r>
    <x v="0"/>
    <x v="0"/>
    <m/>
    <s v="Trockenreinigung-5022"/>
    <d v="2021-09-01T00:00:00"/>
    <x v="1"/>
    <n v="7000120342"/>
    <n v="0.01"/>
    <x v="1"/>
    <x v="0"/>
    <n v="0"/>
    <n v="0"/>
    <n v="0"/>
    <x v="4"/>
    <x v="3"/>
    <s v="Linie 22"/>
    <n v="5022"/>
    <x v="0"/>
    <x v="0"/>
    <x v="2"/>
    <x v="0"/>
  </r>
  <r>
    <x v="0"/>
    <x v="0"/>
    <m/>
    <s v="Trockenreinigung-5336"/>
    <d v="2021-09-01T00:00:00"/>
    <x v="1"/>
    <n v="7000120207"/>
    <n v="0"/>
    <x v="3"/>
    <x v="3"/>
    <n v="0"/>
    <n v="0"/>
    <n v="0"/>
    <x v="1"/>
    <x v="1"/>
    <s v="Linie 36"/>
    <n v="5036"/>
    <x v="0"/>
    <x v="0"/>
    <x v="2"/>
    <x v="0"/>
  </r>
  <r>
    <x v="0"/>
    <x v="0"/>
    <m/>
    <s v="Trockenreinigung-5336"/>
    <d v="2021-09-01T00:00:00"/>
    <x v="1"/>
    <n v="7000120208"/>
    <n v="0"/>
    <x v="3"/>
    <x v="3"/>
    <n v="0"/>
    <n v="0"/>
    <n v="0"/>
    <x v="1"/>
    <x v="1"/>
    <s v="Linie 36"/>
    <n v="5036"/>
    <x v="0"/>
    <x v="0"/>
    <x v="2"/>
    <x v="0"/>
  </r>
  <r>
    <x v="0"/>
    <x v="0"/>
    <m/>
    <s v="Vorbereitung-5031"/>
    <d v="2021-09-01T00:00:00"/>
    <x v="1"/>
    <n v="7000119950"/>
    <n v="0"/>
    <x v="3"/>
    <x v="3"/>
    <n v="0"/>
    <n v="0"/>
    <n v="0"/>
    <x v="3"/>
    <x v="2"/>
    <s v="Linie 31"/>
    <n v="5031"/>
    <x v="0"/>
    <x v="0"/>
    <x v="2"/>
    <x v="0"/>
  </r>
  <r>
    <x v="0"/>
    <x v="0"/>
    <m/>
    <s v="ZWREIN-5036 150min"/>
    <d v="2021-09-01T00:00:00"/>
    <x v="1"/>
    <n v="7000120211"/>
    <n v="0"/>
    <x v="3"/>
    <x v="3"/>
    <n v="0"/>
    <n v="0"/>
    <n v="0"/>
    <x v="1"/>
    <x v="1"/>
    <s v="Linie 36"/>
    <n v="5036"/>
    <x v="0"/>
    <x v="0"/>
    <x v="2"/>
    <x v="0"/>
  </r>
  <r>
    <x v="0"/>
    <x v="0"/>
    <n v="24000493"/>
    <s v="Konzentrat in Würsten 10 kg Walnuss"/>
    <d v="2021-09-02T00:00:00"/>
    <x v="1"/>
    <n v="7000121289"/>
    <n v="3830"/>
    <x v="0"/>
    <x v="0"/>
    <n v="3830"/>
    <n v="0"/>
    <n v="0"/>
    <x v="0"/>
    <x v="0"/>
    <s v="Füller unter M1"/>
    <n v="3010"/>
    <x v="0"/>
    <x v="0"/>
    <x v="2"/>
    <x v="0"/>
  </r>
  <r>
    <x v="0"/>
    <x v="0"/>
    <n v="31000169"/>
    <s v="TORT WAL 1,93KG JER DE"/>
    <d v="2021-09-02T00:00:00"/>
    <x v="1"/>
    <n v="7000121286"/>
    <n v="2148"/>
    <x v="1"/>
    <x v="0"/>
    <n v="4145.6400000000003"/>
    <n v="5.9943999999999997"/>
    <n v="12875.9712"/>
    <x v="0"/>
    <x v="0"/>
    <s v="Füller unter Thrun 2"/>
    <n v="3030"/>
    <x v="0"/>
    <x v="0"/>
    <x v="2"/>
    <x v="0"/>
  </r>
  <r>
    <x v="0"/>
    <x v="0"/>
    <n v="32000012"/>
    <s v="Räucherwürste Extra Natriumarm 9300g"/>
    <d v="2021-09-02T00:00:00"/>
    <x v="1"/>
    <n v="7000121393"/>
    <n v="18"/>
    <x v="1"/>
    <x v="0"/>
    <n v="167.4"/>
    <n v="27.543199999999999"/>
    <n v="495.77760000000001"/>
    <x v="0"/>
    <x v="0"/>
    <s v="Füller unter M1"/>
    <n v="3010"/>
    <x v="0"/>
    <x v="0"/>
    <x v="2"/>
    <x v="0"/>
  </r>
  <r>
    <x v="0"/>
    <x v="0"/>
    <n v="32000022"/>
    <s v="Würste 6700g Schinken Räucher"/>
    <d v="2021-09-02T00:00:00"/>
    <x v="1"/>
    <n v="7000121416"/>
    <n v="369"/>
    <x v="1"/>
    <x v="0"/>
    <n v="2472.3000000000002"/>
    <n v="20.6524"/>
    <n v="7620.7356"/>
    <x v="0"/>
    <x v="0"/>
    <s v="Füller unter M2"/>
    <n v="3020"/>
    <x v="0"/>
    <x v="0"/>
    <x v="2"/>
    <x v="0"/>
  </r>
  <r>
    <x v="0"/>
    <x v="0"/>
    <n v="32000027"/>
    <s v="Würste 9300g Räucher natriumarm"/>
    <d v="2021-09-02T00:00:00"/>
    <x v="1"/>
    <n v="7000121394"/>
    <n v="0"/>
    <x v="1"/>
    <x v="0"/>
    <n v="0"/>
    <n v="27.664999999999999"/>
    <n v="0"/>
    <x v="0"/>
    <x v="0"/>
    <s v="Füller unter M1"/>
    <n v="3010"/>
    <x v="0"/>
    <x v="0"/>
    <x v="2"/>
    <x v="0"/>
  </r>
  <r>
    <x v="0"/>
    <x v="0"/>
    <n v="32000028"/>
    <s v="Würste 6700g Räucher natriumarm"/>
    <d v="2021-09-02T00:00:00"/>
    <x v="1"/>
    <n v="7000121395"/>
    <n v="0"/>
    <x v="1"/>
    <x v="0"/>
    <n v="0"/>
    <n v="20.0258"/>
    <n v="0"/>
    <x v="0"/>
    <x v="0"/>
    <s v="Füller unter M1"/>
    <n v="3010"/>
    <x v="0"/>
    <x v="0"/>
    <x v="2"/>
    <x v="0"/>
  </r>
  <r>
    <x v="0"/>
    <x v="0"/>
    <n v="32000036"/>
    <s v="Würste 8400g Schinkenräucher Bedien Konzept"/>
    <d v="2021-09-02T00:00:00"/>
    <x v="1"/>
    <n v="7000121002"/>
    <n v="276"/>
    <x v="1"/>
    <x v="0"/>
    <n v="2318.4"/>
    <n v="25.753399999999999"/>
    <n v="7107.9384"/>
    <x v="0"/>
    <x v="0"/>
    <s v="Füller unter M2"/>
    <n v="3020"/>
    <x v="0"/>
    <x v="0"/>
    <x v="2"/>
    <x v="0"/>
  </r>
  <r>
    <x v="0"/>
    <x v="0"/>
    <n v="32000053"/>
    <s v="RW EX-NAT-FUTURA 5,7KG"/>
    <d v="2021-09-02T00:00:00"/>
    <x v="1"/>
    <n v="7000121399"/>
    <n v="861"/>
    <x v="1"/>
    <x v="0"/>
    <n v="4907.7"/>
    <n v="17.167400000000001"/>
    <n v="14781.1314"/>
    <x v="0"/>
    <x v="0"/>
    <s v="Füller unter M1"/>
    <n v="3010"/>
    <x v="0"/>
    <x v="0"/>
    <x v="2"/>
    <x v="0"/>
  </r>
  <r>
    <x v="0"/>
    <x v="0"/>
    <n v="32000068"/>
    <s v="RW SCHI 10,0KG AN"/>
    <d v="2021-09-02T00:00:00"/>
    <x v="1"/>
    <n v="7000121413"/>
    <n v="767"/>
    <x v="1"/>
    <x v="0"/>
    <n v="7670"/>
    <n v="32.257899999999999"/>
    <n v="24741.809300000001"/>
    <x v="0"/>
    <x v="0"/>
    <s v="Füller unter M2"/>
    <n v="3020"/>
    <x v="0"/>
    <x v="0"/>
    <x v="2"/>
    <x v="0"/>
  </r>
  <r>
    <x v="0"/>
    <x v="0"/>
    <n v="32000106"/>
    <s v="GRW SCHI-NAT 7,2GK NEUE REZ"/>
    <d v="2021-09-02T00:00:00"/>
    <x v="1"/>
    <n v="7000121414"/>
    <n v="156"/>
    <x v="1"/>
    <x v="0"/>
    <n v="1123.2"/>
    <n v="21.9801"/>
    <n v="3428.8955999999998"/>
    <x v="0"/>
    <x v="0"/>
    <s v="Füller unter M2"/>
    <n v="3020"/>
    <x v="0"/>
    <x v="0"/>
    <x v="2"/>
    <x v="0"/>
  </r>
  <r>
    <x v="0"/>
    <x v="0"/>
    <n v="47000104"/>
    <s v="GRS Natur 150g Lidl Giechenland"/>
    <d v="2021-09-02T00:00:00"/>
    <x v="1"/>
    <n v="7000119809"/>
    <n v="1481"/>
    <x v="1"/>
    <x v="0"/>
    <n v="222.15"/>
    <n v="0.68510000000000004"/>
    <n v="1014.6331"/>
    <x v="1"/>
    <x v="1"/>
    <s v="Linie 34"/>
    <n v="5034"/>
    <x v="0"/>
    <x v="0"/>
    <x v="2"/>
    <x v="0"/>
  </r>
  <r>
    <x v="0"/>
    <x v="0"/>
    <n v="47000119"/>
    <s v="RS Schinken-NAT 200g Lidl Irland"/>
    <d v="2021-09-02T00:00:00"/>
    <x v="1"/>
    <n v="7000119855"/>
    <n v="13620"/>
    <x v="1"/>
    <x v="0"/>
    <n v="2724"/>
    <n v="0.77449999999999997"/>
    <n v="10548.69"/>
    <x v="2"/>
    <x v="1"/>
    <s v="Linie 16"/>
    <n v="5016"/>
    <x v="0"/>
    <x v="0"/>
    <x v="2"/>
    <x v="0"/>
  </r>
  <r>
    <x v="0"/>
    <x v="0"/>
    <n v="47000302"/>
    <s v="CN Schinken 150g Valblanc"/>
    <d v="2021-09-02T00:00:00"/>
    <x v="1"/>
    <n v="7000120458"/>
    <n v="13278"/>
    <x v="1"/>
    <x v="0"/>
    <n v="1991.7"/>
    <n v="0.53779999999999994"/>
    <n v="7140.9084000000003"/>
    <x v="0"/>
    <x v="0"/>
    <s v="Waldner"/>
    <n v="3110"/>
    <x v="0"/>
    <x v="0"/>
    <x v="2"/>
    <x v="0"/>
  </r>
  <r>
    <x v="0"/>
    <x v="0"/>
    <n v="47000597"/>
    <s v="GRS NATUR 150G MIL DE VLOG"/>
    <d v="2021-09-02T00:00:00"/>
    <x v="1"/>
    <n v="7000119822"/>
    <n v="34854"/>
    <x v="1"/>
    <x v="0"/>
    <n v="5228.1000000000004"/>
    <n v="0.67290000000000005"/>
    <n v="23453.256600000001"/>
    <x v="1"/>
    <x v="1"/>
    <s v="Linie 34"/>
    <n v="5034"/>
    <x v="0"/>
    <x v="0"/>
    <x v="2"/>
    <x v="0"/>
  </r>
  <r>
    <x v="0"/>
    <x v="0"/>
    <n v="47000603"/>
    <s v="GRS NATUR 150G LID SI"/>
    <d v="2021-09-02T00:00:00"/>
    <x v="1"/>
    <n v="7000121300"/>
    <n v="882"/>
    <x v="1"/>
    <x v="0"/>
    <n v="132.30000000000001"/>
    <n v="0.70389999999999997"/>
    <n v="620.83979999999997"/>
    <x v="1"/>
    <x v="1"/>
    <s v="Linie 34"/>
    <n v="5034"/>
    <x v="0"/>
    <x v="0"/>
    <x v="2"/>
    <x v="0"/>
  </r>
  <r>
    <x v="0"/>
    <x v="0"/>
    <n v="47000629"/>
    <s v="CN SCHW-SCHI 250G JER DE"/>
    <d v="2021-09-02T00:00:00"/>
    <x v="1"/>
    <n v="7000120459"/>
    <n v="4320"/>
    <x v="1"/>
    <x v="0"/>
    <n v="1080"/>
    <n v="0.78549999999999998"/>
    <n v="3393.36"/>
    <x v="0"/>
    <x v="0"/>
    <s v="Waldner"/>
    <n v="3110"/>
    <x v="0"/>
    <x v="0"/>
    <x v="2"/>
    <x v="0"/>
  </r>
  <r>
    <x v="0"/>
    <x v="0"/>
    <n v="47000849"/>
    <s v="TORT WAL 2160G"/>
    <d v="2021-09-02T00:00:00"/>
    <x v="1"/>
    <n v="7000120225"/>
    <n v="782"/>
    <x v="1"/>
    <x v="0"/>
    <n v="1689.12"/>
    <n v="9.3513000000000002"/>
    <n v="7312.7165999999997"/>
    <x v="1"/>
    <x v="1"/>
    <s v="Linie 3"/>
    <n v="5003"/>
    <x v="0"/>
    <x v="0"/>
    <x v="2"/>
    <x v="0"/>
  </r>
  <r>
    <x v="0"/>
    <x v="0"/>
    <n v="47000895"/>
    <s v="Pfeffertorte 2000g für Theke"/>
    <d v="2021-09-02T00:00:00"/>
    <x v="1"/>
    <n v="7000120498"/>
    <n v="672"/>
    <x v="1"/>
    <x v="0"/>
    <n v="1344"/>
    <n v="7.7100999999999997"/>
    <n v="5181.1872000000003"/>
    <x v="1"/>
    <x v="1"/>
    <s v="Linie 6"/>
    <n v="5006"/>
    <x v="0"/>
    <x v="0"/>
    <x v="2"/>
    <x v="0"/>
  </r>
  <r>
    <x v="0"/>
    <x v="0"/>
    <n v="47000948"/>
    <s v="GRS NATUR 150G Lidl Niederlande"/>
    <d v="2021-09-02T00:00:00"/>
    <x v="1"/>
    <n v="7000119811"/>
    <n v="4680"/>
    <x v="1"/>
    <x v="0"/>
    <n v="702"/>
    <n v="0.69630000000000003"/>
    <n v="3258.6840000000002"/>
    <x v="1"/>
    <x v="1"/>
    <s v="Linie 34"/>
    <n v="5034"/>
    <x v="0"/>
    <x v="0"/>
    <x v="2"/>
    <x v="0"/>
  </r>
  <r>
    <x v="0"/>
    <x v="0"/>
    <n v="47000952"/>
    <s v="CN Kräuter 150g Valblanc"/>
    <d v="2021-09-02T00:00:00"/>
    <x v="1"/>
    <n v="7000120460"/>
    <n v="6279"/>
    <x v="1"/>
    <x v="0"/>
    <n v="941.85"/>
    <n v="0.49340000000000001"/>
    <n v="3098.0585999999998"/>
    <x v="0"/>
    <x v="0"/>
    <s v="Waldner"/>
    <n v="3110"/>
    <x v="0"/>
    <x v="0"/>
    <x v="2"/>
    <x v="0"/>
  </r>
  <r>
    <x v="0"/>
    <x v="0"/>
    <n v="47000984"/>
    <s v="CN SHRIMPS 250G A DK"/>
    <d v="2021-09-02T00:00:00"/>
    <x v="1"/>
    <n v="7000120461"/>
    <n v="4406"/>
    <x v="1"/>
    <x v="0"/>
    <n v="1101.5"/>
    <n v="0.66080000000000005"/>
    <n v="2911.4848000000002"/>
    <x v="0"/>
    <x v="0"/>
    <s v="Waldner"/>
    <n v="3110"/>
    <x v="0"/>
    <x v="0"/>
    <x v="2"/>
    <x v="0"/>
  </r>
  <r>
    <x v="0"/>
    <x v="0"/>
    <n v="47000985"/>
    <s v="CN Schinken 250g A DK"/>
    <d v="2021-09-02T00:00:00"/>
    <x v="1"/>
    <n v="7000120462"/>
    <n v="8280"/>
    <x v="1"/>
    <x v="0"/>
    <n v="2070"/>
    <n v="0.57269999999999999"/>
    <n v="4741.9560000000001"/>
    <x v="0"/>
    <x v="0"/>
    <s v="Waldner"/>
    <n v="3110"/>
    <x v="0"/>
    <x v="0"/>
    <x v="2"/>
    <x v="0"/>
  </r>
  <r>
    <x v="0"/>
    <x v="0"/>
    <n v="47001000"/>
    <s v="GRS CHILI-NAT 150G HU"/>
    <d v="2021-09-02T00:00:00"/>
    <x v="1"/>
    <n v="7000119813"/>
    <n v="2912"/>
    <x v="1"/>
    <x v="0"/>
    <n v="436.8"/>
    <n v="0.68089999999999995"/>
    <n v="1982.7808"/>
    <x v="1"/>
    <x v="1"/>
    <s v="Linie 34"/>
    <n v="5034"/>
    <x v="0"/>
    <x v="0"/>
    <x v="2"/>
    <x v="0"/>
  </r>
  <r>
    <x v="0"/>
    <x v="0"/>
    <n v="47001002"/>
    <s v="GRS CHILI-NAT 150G GR"/>
    <d v="2021-09-02T00:00:00"/>
    <x v="1"/>
    <n v="7000119815"/>
    <n v="980"/>
    <x v="1"/>
    <x v="0"/>
    <n v="147"/>
    <n v="0.67869999999999997"/>
    <n v="665.12599999999998"/>
    <x v="1"/>
    <x v="1"/>
    <s v="Linie 34"/>
    <n v="5034"/>
    <x v="0"/>
    <x v="0"/>
    <x v="2"/>
    <x v="0"/>
  </r>
  <r>
    <x v="0"/>
    <x v="0"/>
    <n v="47001006"/>
    <s v="GRS CHILI-NAT 150G SI"/>
    <d v="2021-09-02T00:00:00"/>
    <x v="1"/>
    <n v="7000119817"/>
    <n v="591"/>
    <x v="1"/>
    <x v="0"/>
    <n v="88.65"/>
    <n v="0.70720000000000005"/>
    <n v="417.95519999999999"/>
    <x v="1"/>
    <x v="1"/>
    <s v="Linie 34"/>
    <n v="5034"/>
    <x v="0"/>
    <x v="0"/>
    <x v="2"/>
    <x v="0"/>
  </r>
  <r>
    <x v="0"/>
    <x v="0"/>
    <n v="47001009"/>
    <s v="GRS CHILI-NAT 150G NL"/>
    <d v="2021-09-02T00:00:00"/>
    <x v="1"/>
    <n v="7000119818"/>
    <n v="3499"/>
    <x v="1"/>
    <x v="0"/>
    <n v="524.85"/>
    <n v="0.69679999999999997"/>
    <n v="2438.1032"/>
    <x v="1"/>
    <x v="1"/>
    <s v="Linie 34"/>
    <n v="5034"/>
    <x v="0"/>
    <x v="0"/>
    <x v="2"/>
    <x v="0"/>
  </r>
  <r>
    <x v="0"/>
    <x v="0"/>
    <n v="47001016"/>
    <s v="RS NATUR 150G ALDI"/>
    <d v="2021-09-02T00:00:00"/>
    <x v="1"/>
    <n v="7000119842"/>
    <n v="5760"/>
    <x v="1"/>
    <x v="0"/>
    <n v="864"/>
    <n v="0.63939999999999997"/>
    <n v="3682.944"/>
    <x v="2"/>
    <x v="1"/>
    <s v="Linie 11"/>
    <n v="5011"/>
    <x v="0"/>
    <x v="0"/>
    <x v="2"/>
    <x v="0"/>
  </r>
  <r>
    <x v="0"/>
    <x v="0"/>
    <n v="48000058"/>
    <s v="Käse Snack 220g Butterkäse/Edamer Leckerrom VLOG"/>
    <d v="2021-09-02T00:00:00"/>
    <x v="1"/>
    <n v="7000116611"/>
    <n v="5390"/>
    <x v="1"/>
    <x v="0"/>
    <n v="1185.8"/>
    <n v="0.89649999999999996"/>
    <n v="4832.1350000000002"/>
    <x v="1"/>
    <x v="1"/>
    <s v="Linie 35"/>
    <n v="5035"/>
    <x v="0"/>
    <x v="0"/>
    <x v="2"/>
    <x v="0"/>
  </r>
  <r>
    <x v="0"/>
    <x v="0"/>
    <n v="48000061"/>
    <s v="Käsesnack 220g Butterkäse Edamer Lidl DK"/>
    <d v="2021-09-02T00:00:00"/>
    <x v="1"/>
    <n v="7000116612"/>
    <n v="1536"/>
    <x v="1"/>
    <x v="0"/>
    <n v="337.92"/>
    <n v="0.90749999999999997"/>
    <n v="1393.92"/>
    <x v="1"/>
    <x v="1"/>
    <s v="Linie 35"/>
    <n v="5035"/>
    <x v="0"/>
    <x v="0"/>
    <x v="2"/>
    <x v="0"/>
  </r>
  <r>
    <x v="0"/>
    <x v="0"/>
    <n v="48000064"/>
    <s v="Käsewürfel 220g Butterkäse/Edamer Lidl CH"/>
    <d v="2021-09-02T00:00:00"/>
    <x v="1"/>
    <n v="7000116615"/>
    <n v="5440"/>
    <x v="1"/>
    <x v="0"/>
    <n v="1196.8"/>
    <n v="0.89370000000000005"/>
    <n v="4861.7280000000001"/>
    <x v="1"/>
    <x v="1"/>
    <s v="Linie 35"/>
    <n v="5035"/>
    <x v="0"/>
    <x v="0"/>
    <x v="2"/>
    <x v="0"/>
  </r>
  <r>
    <x v="0"/>
    <x v="0"/>
    <n v="48000477"/>
    <s v="NKS GOU 400G AS VLOG"/>
    <d v="2021-09-02T00:00:00"/>
    <x v="1"/>
    <n v="7000117612"/>
    <n v="31626"/>
    <x v="1"/>
    <x v="0"/>
    <n v="12650.4"/>
    <n v="1.3845000000000001"/>
    <n v="43786.197"/>
    <x v="3"/>
    <x v="2"/>
    <s v="Linie 31"/>
    <n v="5031"/>
    <x v="0"/>
    <x v="0"/>
    <x v="2"/>
    <x v="0"/>
  </r>
  <r>
    <x v="0"/>
    <x v="0"/>
    <n v="48000479"/>
    <s v="NKS BUTTERK 400G AS VLOG"/>
    <d v="2021-09-02T00:00:00"/>
    <x v="1"/>
    <n v="7000117614"/>
    <n v="22060"/>
    <x v="1"/>
    <x v="0"/>
    <n v="8824"/>
    <n v="1.4001999999999999"/>
    <n v="30888.412"/>
    <x v="3"/>
    <x v="2"/>
    <s v="Linie 31"/>
    <n v="5031"/>
    <x v="0"/>
    <x v="0"/>
    <x v="2"/>
    <x v="0"/>
  </r>
  <r>
    <x v="0"/>
    <x v="0"/>
    <n v="48000480"/>
    <s v="NKS TIL 400G AS VLOG"/>
    <d v="2021-09-02T00:00:00"/>
    <x v="1"/>
    <n v="7000117615"/>
    <n v="26796"/>
    <x v="1"/>
    <x v="0"/>
    <n v="10718.4"/>
    <n v="1.3967000000000001"/>
    <n v="37425.9732"/>
    <x v="3"/>
    <x v="2"/>
    <s v="Linie 31"/>
    <n v="5031"/>
    <x v="0"/>
    <x v="0"/>
    <x v="2"/>
    <x v="0"/>
  </r>
  <r>
    <x v="0"/>
    <x v="0"/>
    <n v="48000951"/>
    <s v="Bio Hartkäse Mittelalter Gouda 200g BIO"/>
    <d v="2021-09-02T00:00:00"/>
    <x v="1"/>
    <n v="7000119787"/>
    <n v="7261"/>
    <x v="1"/>
    <x v="0"/>
    <n v="1452.2"/>
    <n v="1.8875"/>
    <n v="13705.137500000001"/>
    <x v="1"/>
    <x v="1"/>
    <s v="Linie 18"/>
    <n v="5018"/>
    <x v="0"/>
    <x v="0"/>
    <x v="2"/>
    <x v="0"/>
  </r>
  <r>
    <x v="0"/>
    <x v="0"/>
    <n v="48000953"/>
    <s v="NKS MAAS 200G AN BIO"/>
    <d v="2021-09-02T00:00:00"/>
    <x v="1"/>
    <n v="7000119763"/>
    <n v="8342"/>
    <x v="1"/>
    <x v="0"/>
    <n v="1668.4"/>
    <n v="1.087"/>
    <n v="9067.7540000000008"/>
    <x v="1"/>
    <x v="1"/>
    <s v="Linie 15"/>
    <n v="5015"/>
    <x v="0"/>
    <x v="0"/>
    <x v="2"/>
    <x v="0"/>
  </r>
  <r>
    <x v="0"/>
    <x v="0"/>
    <n v="48000954"/>
    <s v="NKS GOU 200G AN BIO"/>
    <d v="2021-09-02T00:00:00"/>
    <x v="1"/>
    <n v="7000119765"/>
    <n v="8239"/>
    <x v="1"/>
    <x v="0"/>
    <n v="1647.8"/>
    <n v="1.1083000000000001"/>
    <n v="9131.2837"/>
    <x v="1"/>
    <x v="1"/>
    <s v="Linie 15"/>
    <n v="5015"/>
    <x v="0"/>
    <x v="0"/>
    <x v="2"/>
    <x v="0"/>
  </r>
  <r>
    <x v="0"/>
    <x v="0"/>
    <n v="48000957"/>
    <s v="NKS Bio Maasdamer 200g Aldi Polen BIO"/>
    <d v="2021-09-02T00:00:00"/>
    <x v="1"/>
    <n v="7000119920"/>
    <n v="2304"/>
    <x v="1"/>
    <x v="0"/>
    <n v="460.8"/>
    <n v="1.1565000000000001"/>
    <n v="2664.576"/>
    <x v="1"/>
    <x v="1"/>
    <s v="Linie 15"/>
    <n v="5015"/>
    <x v="0"/>
    <x v="0"/>
    <x v="2"/>
    <x v="0"/>
  </r>
  <r>
    <x v="0"/>
    <x v="0"/>
    <n v="48000958"/>
    <s v="NKS Bio Gouda 200g Aldi Polen BIO"/>
    <d v="2021-09-02T00:00:00"/>
    <x v="1"/>
    <n v="7000119921"/>
    <n v="2232"/>
    <x v="1"/>
    <x v="0"/>
    <n v="558"/>
    <n v="1.1829000000000001"/>
    <n v="2640.2328000000002"/>
    <x v="1"/>
    <x v="1"/>
    <s v="Linie 15"/>
    <n v="5015"/>
    <x v="0"/>
    <x v="0"/>
    <x v="2"/>
    <x v="0"/>
  </r>
  <r>
    <x v="0"/>
    <x v="0"/>
    <n v="48001016"/>
    <s v="KS BUTTERK-EDAM 220G NET FRIJA"/>
    <d v="2021-09-02T00:00:00"/>
    <x v="1"/>
    <n v="7000116618"/>
    <n v="3072"/>
    <x v="1"/>
    <x v="0"/>
    <n v="675.84"/>
    <n v="0.90580000000000005"/>
    <n v="2782.6176"/>
    <x v="1"/>
    <x v="1"/>
    <s v="Linie 35"/>
    <n v="5035"/>
    <x v="0"/>
    <x v="0"/>
    <x v="2"/>
    <x v="0"/>
  </r>
  <r>
    <x v="0"/>
    <x v="0"/>
    <n v="49500178"/>
    <s v="RÄU-END NATUR ZIPFEL REZ-JER-AN"/>
    <d v="2021-09-02T00:00:00"/>
    <x v="1"/>
    <n v="7000120838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79"/>
    <s v="RÄU-END SCHI ZIPFEL REZ-JER-AN"/>
    <d v="2021-09-02T00:00:00"/>
    <x v="1"/>
    <n v="7000120865"/>
    <n v="0"/>
    <x v="1"/>
    <x v="0"/>
    <n v="0"/>
    <n v="0.36649999999999999"/>
    <n v="0"/>
    <x v="2"/>
    <x v="1"/>
    <s v="Linie 9"/>
    <n v="5009"/>
    <x v="0"/>
    <x v="0"/>
    <x v="2"/>
    <x v="0"/>
  </r>
  <r>
    <x v="0"/>
    <x v="0"/>
    <n v="49500181"/>
    <s v="RÄU-END GRW-NATUR ZIPFEL"/>
    <d v="2021-09-02T00:00:00"/>
    <x v="1"/>
    <n v="7000120848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82"/>
    <s v="RÄU-END GRW-SCHI-NAT ZIPFEL"/>
    <d v="2021-09-02T00:00:00"/>
    <x v="1"/>
    <n v="7000120867"/>
    <n v="0"/>
    <x v="1"/>
    <x v="0"/>
    <n v="0"/>
    <n v="0.36649999999999999"/>
    <n v="0"/>
    <x v="2"/>
    <x v="1"/>
    <s v="Linie 9"/>
    <n v="5009"/>
    <x v="0"/>
    <x v="0"/>
    <x v="2"/>
    <x v="0"/>
  </r>
  <r>
    <x v="0"/>
    <x v="0"/>
    <n v="49500183"/>
    <s v="RÄU-END NATUR-NAT ZIPFEL"/>
    <d v="2021-09-02T00:00:00"/>
    <x v="1"/>
    <n v="7000120843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84"/>
    <s v="RÄU-END NATUR ENDSTÜCK REZ-JER-AN"/>
    <d v="2021-09-02T00:00:00"/>
    <x v="1"/>
    <n v="7000120857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49500187"/>
    <s v="RÄU-END GRW-NATUR ENDSTÜCK"/>
    <d v="2021-09-02T00:00:00"/>
    <x v="1"/>
    <n v="7000120853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49500189"/>
    <s v="RÄU-END NATUR-NAT ENDSTÜCK"/>
    <d v="2021-09-02T00:00:00"/>
    <x v="1"/>
    <n v="7000120861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57000015"/>
    <s v="Räucherkäse Wurst 2000g, Chili"/>
    <d v="2021-09-02T00:00:00"/>
    <x v="1"/>
    <n v="7000120670"/>
    <n v="48"/>
    <x v="2"/>
    <x v="1"/>
    <n v="96"/>
    <n v="7.1599000000000004"/>
    <n v="343.67520000000002"/>
    <x v="2"/>
    <x v="1"/>
    <s v="Wurstverpackung"/>
    <n v="5330"/>
    <x v="0"/>
    <x v="0"/>
    <x v="2"/>
    <x v="0"/>
  </r>
  <r>
    <x v="0"/>
    <x v="0"/>
    <n v="57000116"/>
    <s v="Torte 1000g, Pfeffer Jermi"/>
    <d v="2021-09-02T00:00:00"/>
    <x v="1"/>
    <n v="7000119877"/>
    <n v="32"/>
    <x v="2"/>
    <x v="1"/>
    <n v="32"/>
    <n v="4.4908999999999999"/>
    <n v="143.7088"/>
    <x v="1"/>
    <x v="1"/>
    <s v="Linie 4"/>
    <n v="5004"/>
    <x v="0"/>
    <x v="0"/>
    <x v="2"/>
    <x v="0"/>
  </r>
  <r>
    <x v="0"/>
    <x v="0"/>
    <n v="57000134"/>
    <s v="Räucherkäse Wurst 6 lb Saputo"/>
    <d v="2021-09-02T00:00:00"/>
    <x v="1"/>
    <n v="7000119882"/>
    <n v="322"/>
    <x v="2"/>
    <x v="1"/>
    <n v="3505.2919999999999"/>
    <n v="34.571100000000001"/>
    <n v="11131.894200000001"/>
    <x v="2"/>
    <x v="1"/>
    <s v="Wurstverpackung"/>
    <n v="5330"/>
    <x v="0"/>
    <x v="0"/>
    <x v="2"/>
    <x v="0"/>
  </r>
  <r>
    <x v="0"/>
    <x v="0"/>
    <n v="57000164"/>
    <s v="Roulette 1000g, Walnuss Jermi"/>
    <d v="2021-09-02T00:00:00"/>
    <x v="1"/>
    <n v="7000121350"/>
    <n v="414"/>
    <x v="2"/>
    <x v="1"/>
    <n v="414"/>
    <n v="6.4859999999999998"/>
    <n v="2685.2040000000002"/>
    <x v="1"/>
    <x v="1"/>
    <s v="Linie 4"/>
    <n v="5004"/>
    <x v="0"/>
    <x v="0"/>
    <x v="2"/>
    <x v="0"/>
  </r>
  <r>
    <x v="0"/>
    <x v="0"/>
    <n v="57000213"/>
    <s v="Torte 1000g, Walnuss"/>
    <d v="2021-09-02T00:00:00"/>
    <x v="1"/>
    <n v="7000119210"/>
    <n v="30"/>
    <x v="2"/>
    <x v="1"/>
    <n v="30"/>
    <n v="5.3433000000000002"/>
    <n v="160.29900000000001"/>
    <x v="1"/>
    <x v="1"/>
    <s v="Linie 4"/>
    <n v="5004"/>
    <x v="0"/>
    <x v="0"/>
    <x v="2"/>
    <x v="0"/>
  </r>
  <r>
    <x v="0"/>
    <x v="0"/>
    <n v="57000213"/>
    <s v="Torte 1000g, Walnuss"/>
    <d v="2021-09-02T00:00:00"/>
    <x v="1"/>
    <n v="7000119880"/>
    <n v="146"/>
    <x v="2"/>
    <x v="1"/>
    <n v="146"/>
    <n v="5.3433000000000002"/>
    <n v="780.12180000000001"/>
    <x v="1"/>
    <x v="1"/>
    <s v="Linie 4"/>
    <n v="5004"/>
    <x v="0"/>
    <x v="0"/>
    <x v="2"/>
    <x v="0"/>
  </r>
  <r>
    <x v="0"/>
    <x v="0"/>
    <n v="57000218"/>
    <s v="Walnuss Torte 1000g IT-RO"/>
    <d v="2021-09-02T00:00:00"/>
    <x v="1"/>
    <n v="7000120667"/>
    <n v="60"/>
    <x v="2"/>
    <x v="1"/>
    <n v="60"/>
    <n v="5.3433000000000002"/>
    <n v="320.59800000000001"/>
    <x v="1"/>
    <x v="1"/>
    <s v="Linie 4"/>
    <n v="5004"/>
    <x v="0"/>
    <x v="0"/>
    <x v="2"/>
    <x v="0"/>
  </r>
  <r>
    <x v="0"/>
    <x v="0"/>
    <n v="57000381"/>
    <s v="Räucherwurst 2,72kg"/>
    <d v="2021-09-02T00:00:00"/>
    <x v="1"/>
    <n v="7000121343"/>
    <n v="72"/>
    <x v="2"/>
    <x v="1"/>
    <n v="783.36"/>
    <n v="35.168900000000001"/>
    <n v="2532.1608000000001"/>
    <x v="2"/>
    <x v="1"/>
    <s v="Wurstverpackung"/>
    <n v="5330"/>
    <x v="0"/>
    <x v="0"/>
    <x v="2"/>
    <x v="0"/>
  </r>
  <r>
    <x v="0"/>
    <x v="0"/>
    <n v="57000482"/>
    <s v="Boar's Head Hickory Smoked 8oz Schmelzkäsezubereitung"/>
    <d v="2021-09-02T00:00:00"/>
    <x v="1"/>
    <n v="7000119956"/>
    <n v="1482"/>
    <x v="2"/>
    <x v="1"/>
    <n v="3361.1759999999999"/>
    <n v="12.892899999999999"/>
    <n v="19107.2778"/>
    <x v="2"/>
    <x v="1"/>
    <s v="Wurstverpackung"/>
    <n v="5330"/>
    <x v="0"/>
    <x v="0"/>
    <x v="2"/>
    <x v="0"/>
  </r>
  <r>
    <x v="0"/>
    <x v="0"/>
    <n v="57000604"/>
    <s v="(N-SI) Milbona Käsetheke, Walnusstorte aus DE 8x150g"/>
    <d v="2021-09-02T00:00:00"/>
    <x v="1"/>
    <n v="7000121705"/>
    <n v="68"/>
    <x v="2"/>
    <x v="2"/>
    <n v="81.599999999999994"/>
    <n v="5.2899000000000003"/>
    <n v="431.65584000000001"/>
    <x v="4"/>
    <x v="3"/>
    <s v="Linie 22"/>
    <n v="5022"/>
    <x v="0"/>
    <x v="0"/>
    <x v="2"/>
    <x v="0"/>
  </r>
  <r>
    <x v="0"/>
    <x v="0"/>
    <n v="57000607"/>
    <s v="(N-PT) Milbona, Walnusstorte 8x150g"/>
    <d v="2021-09-02T00:00:00"/>
    <x v="1"/>
    <n v="7000121177"/>
    <n v="204"/>
    <x v="2"/>
    <x v="2"/>
    <n v="244.8"/>
    <n v="5.2908999999999997"/>
    <n v="1295.2123200000001"/>
    <x v="4"/>
    <x v="3"/>
    <s v="Linie 22"/>
    <n v="5022"/>
    <x v="0"/>
    <x v="0"/>
    <x v="2"/>
    <x v="0"/>
  </r>
  <r>
    <x v="0"/>
    <x v="0"/>
    <n v="57000609"/>
    <s v="(N-AT) Meine Käserei, Walnusstorte 8x150g"/>
    <d v="2021-09-02T00:00:00"/>
    <x v="1"/>
    <n v="7000121179"/>
    <n v="238"/>
    <x v="2"/>
    <x v="2"/>
    <n v="285.60000000000002"/>
    <n v="5.2755000000000001"/>
    <n v="1506.6828"/>
    <x v="4"/>
    <x v="3"/>
    <s v="Linie 22"/>
    <n v="5022"/>
    <x v="0"/>
    <x v="0"/>
    <x v="2"/>
    <x v="0"/>
  </r>
  <r>
    <x v="0"/>
    <x v="0"/>
    <n v="57000623"/>
    <s v="(N) Meine Käserei, Walnusskäse 8x150g"/>
    <d v="2021-09-02T00:00:00"/>
    <x v="1"/>
    <n v="7000121182"/>
    <n v="765"/>
    <x v="2"/>
    <x v="2"/>
    <n v="918"/>
    <n v="5.2507000000000001"/>
    <n v="4820.1426000000001"/>
    <x v="4"/>
    <x v="3"/>
    <s v="Linie 22"/>
    <n v="5022"/>
    <x v="0"/>
    <x v="0"/>
    <x v="2"/>
    <x v="0"/>
  </r>
  <r>
    <x v="0"/>
    <x v="0"/>
    <n v="57000624"/>
    <s v="(U) Meine Käserei, Pfefferkäse 8x150g"/>
    <d v="2021-09-02T00:00:00"/>
    <x v="1"/>
    <n v="7000121615"/>
    <n v="1275"/>
    <x v="2"/>
    <x v="2"/>
    <n v="1530"/>
    <n v="4.4725000000000001"/>
    <n v="6842.9250000000002"/>
    <x v="4"/>
    <x v="3"/>
    <s v="Linie 22"/>
    <n v="5022"/>
    <x v="0"/>
    <x v="0"/>
    <x v="2"/>
    <x v="0"/>
  </r>
  <r>
    <x v="0"/>
    <x v="0"/>
    <n v="57000673"/>
    <s v="(U-FI) Milbona, Pfefferkäse 8x150g"/>
    <d v="2021-09-02T00:00:00"/>
    <x v="1"/>
    <n v="7000121624"/>
    <n v="442"/>
    <x v="2"/>
    <x v="2"/>
    <n v="530.4"/>
    <n v="4.5125000000000002"/>
    <n v="2393.4299999999998"/>
    <x v="4"/>
    <x v="3"/>
    <s v="Linie 22"/>
    <n v="5022"/>
    <x v="0"/>
    <x v="0"/>
    <x v="2"/>
    <x v="0"/>
  </r>
  <r>
    <x v="0"/>
    <x v="0"/>
    <n v="57000738"/>
    <s v="(U-IE) Milbona, Pfefferkäse 8x150g"/>
    <d v="2021-09-02T00:00:00"/>
    <x v="1"/>
    <n v="7000121629"/>
    <n v="68"/>
    <x v="2"/>
    <x v="2"/>
    <n v="81.599999999999994"/>
    <n v="4.5096999999999996"/>
    <n v="367.99151999999998"/>
    <x v="4"/>
    <x v="3"/>
    <s v="Linie 22"/>
    <n v="5022"/>
    <x v="0"/>
    <x v="0"/>
    <x v="2"/>
    <x v="0"/>
  </r>
  <r>
    <x v="0"/>
    <x v="0"/>
    <n v="57000741"/>
    <s v="(U-RS) Milbona, Pfefferkäse 8x150g"/>
    <d v="2021-09-02T00:00:00"/>
    <x v="1"/>
    <n v="7000121632"/>
    <n v="68"/>
    <x v="2"/>
    <x v="2"/>
    <n v="81.599999999999994"/>
    <n v="4.5075000000000003"/>
    <n v="367.81200000000001"/>
    <x v="4"/>
    <x v="3"/>
    <s v="Linie 22"/>
    <n v="5022"/>
    <x v="0"/>
    <x v="0"/>
    <x v="2"/>
    <x v="0"/>
  </r>
  <r>
    <x v="0"/>
    <x v="0"/>
    <n v="58000078"/>
    <s v="TRENTIN Gouda Scheiben 150g"/>
    <d v="2021-09-02T00:00:00"/>
    <x v="1"/>
    <n v="7000120680"/>
    <n v="256"/>
    <x v="2"/>
    <x v="1"/>
    <n v="422.4"/>
    <n v="6.9139999999999997"/>
    <n v="1769.9839999999999"/>
    <x v="2"/>
    <x v="1"/>
    <s v="Linie 1"/>
    <n v="5001"/>
    <x v="0"/>
    <x v="0"/>
    <x v="2"/>
    <x v="0"/>
  </r>
  <r>
    <x v="0"/>
    <x v="0"/>
    <n v="58000079"/>
    <s v="Gouda Scheiben 150g"/>
    <d v="2021-09-02T00:00:00"/>
    <x v="1"/>
    <n v="7000119935"/>
    <n v="280"/>
    <x v="2"/>
    <x v="1"/>
    <n v="462"/>
    <n v="7.2394999999999996"/>
    <n v="2027.06"/>
    <x v="2"/>
    <x v="1"/>
    <s v="Linie 1"/>
    <n v="5001"/>
    <x v="0"/>
    <x v="0"/>
    <x v="2"/>
    <x v="0"/>
  </r>
  <r>
    <x v="0"/>
    <x v="0"/>
    <n v="58000088"/>
    <s v="TRENTIN Emmentaler Scheiben 150g"/>
    <d v="2021-09-02T00:00:00"/>
    <x v="1"/>
    <n v="7000120681"/>
    <n v="256"/>
    <x v="2"/>
    <x v="1"/>
    <n v="422.4"/>
    <n v="7.9255000000000004"/>
    <n v="2028.9280000000001"/>
    <x v="2"/>
    <x v="1"/>
    <s v="Linie 1"/>
    <n v="5001"/>
    <x v="0"/>
    <x v="0"/>
    <x v="2"/>
    <x v="0"/>
  </r>
  <r>
    <x v="0"/>
    <x v="0"/>
    <n v="58000089"/>
    <s v="Emmentaler Scheiben 150g Jermi"/>
    <d v="2021-09-02T00:00:00"/>
    <x v="1"/>
    <n v="7000119936"/>
    <n v="107"/>
    <x v="2"/>
    <x v="1"/>
    <n v="176.55"/>
    <n v="8.4968000000000004"/>
    <n v="909.1576"/>
    <x v="2"/>
    <x v="1"/>
    <s v="Linie 1"/>
    <n v="5001"/>
    <x v="0"/>
    <x v="0"/>
    <x v="2"/>
    <x v="0"/>
  </r>
  <r>
    <x v="0"/>
    <x v="0"/>
    <n v="58000098"/>
    <s v="TRENTIN Tilsiter Scheiben 150g"/>
    <d v="2021-09-02T00:00:00"/>
    <x v="1"/>
    <n v="7000120682"/>
    <n v="512"/>
    <x v="2"/>
    <x v="1"/>
    <n v="844.8"/>
    <n v="6.6920999999999999"/>
    <n v="3426.3552"/>
    <x v="2"/>
    <x v="1"/>
    <s v="Linie 1"/>
    <n v="5001"/>
    <x v="0"/>
    <x v="0"/>
    <x v="2"/>
    <x v="0"/>
  </r>
  <r>
    <x v="0"/>
    <x v="0"/>
    <n v="58000099"/>
    <s v="Tilsiter Scheiben 150g"/>
    <d v="2021-09-02T00:00:00"/>
    <x v="1"/>
    <n v="7000119937"/>
    <n v="288"/>
    <x v="2"/>
    <x v="1"/>
    <n v="475.2"/>
    <n v="7.2716000000000003"/>
    <n v="2094.2208000000001"/>
    <x v="2"/>
    <x v="1"/>
    <s v="Linie 1"/>
    <n v="5001"/>
    <x v="0"/>
    <x v="0"/>
    <x v="2"/>
    <x v="0"/>
  </r>
  <r>
    <x v="0"/>
    <x v="0"/>
    <n v="58000297"/>
    <s v="96 kt/pl Hofburger Gouda 400g MAO 54642"/>
    <d v="2021-09-02T00:00:00"/>
    <x v="1"/>
    <n v="7000117616"/>
    <n v="0"/>
    <x v="2"/>
    <x v="1"/>
    <n v="0"/>
    <n v="23.196100000000001"/>
    <n v="0"/>
    <x v="3"/>
    <x v="2"/>
    <s v="Linie 31"/>
    <n v="5031"/>
    <x v="0"/>
    <x v="0"/>
    <x v="2"/>
    <x v="0"/>
  </r>
  <r>
    <x v="0"/>
    <x v="0"/>
    <n v="58000339"/>
    <s v="Cour di Malga Emmentaler Scheiben 150g"/>
    <d v="2021-09-02T00:00:00"/>
    <x v="1"/>
    <n v="7000120701"/>
    <n v="512"/>
    <x v="2"/>
    <x v="1"/>
    <n v="844.8"/>
    <n v="8.4527000000000001"/>
    <n v="4327.7824000000001"/>
    <x v="2"/>
    <x v="1"/>
    <s v="Linie 1"/>
    <n v="5001"/>
    <x v="0"/>
    <x v="0"/>
    <x v="2"/>
    <x v="0"/>
  </r>
  <r>
    <x v="0"/>
    <x v="0"/>
    <n v="58000554"/>
    <s v="MILBONA Gouda Scheiben 400g"/>
    <d v="2021-09-02T00:00:00"/>
    <x v="1"/>
    <n v="7000117130"/>
    <n v="5063"/>
    <x v="2"/>
    <x v="1"/>
    <n v="48604.800000000003"/>
    <n v="34.187100000000001"/>
    <n v="173089.2873"/>
    <x v="3"/>
    <x v="2"/>
    <s v="Linie 30"/>
    <n v="5030"/>
    <x v="0"/>
    <x v="0"/>
    <x v="2"/>
    <x v="0"/>
  </r>
  <r>
    <x v="0"/>
    <x v="0"/>
    <n v="58000631"/>
    <s v="(I-CZ) Milbona, BluFou 10x110g"/>
    <d v="2021-09-02T00:00:00"/>
    <x v="1"/>
    <n v="7000121575"/>
    <n v="34"/>
    <x v="2"/>
    <x v="2"/>
    <n v="37.4"/>
    <n v="6.5789999999999997"/>
    <n v="246.05459999999999"/>
    <x v="4"/>
    <x v="3"/>
    <s v="Linie 20"/>
    <n v="5020"/>
    <x v="0"/>
    <x v="0"/>
    <x v="2"/>
    <x v="0"/>
  </r>
  <r>
    <x v="0"/>
    <x v="0"/>
    <n v="58000642"/>
    <s v="(P-CZ) Milbona Käsetheke, Appenzeller aus CH ca. 10x100g"/>
    <d v="2021-09-02T00:00:00"/>
    <x v="1"/>
    <n v="7000121725"/>
    <n v="136"/>
    <x v="2"/>
    <x v="2"/>
    <n v="136"/>
    <n v="12.270899999999999"/>
    <n v="1668.8424"/>
    <x v="4"/>
    <x v="3"/>
    <s v="Linie 21"/>
    <n v="5021"/>
    <x v="0"/>
    <x v="0"/>
    <x v="2"/>
    <x v="0"/>
  </r>
  <r>
    <x v="0"/>
    <x v="0"/>
    <n v="58000658"/>
    <s v="(F-HU) MILBONA, Gruyère 9x150g"/>
    <d v="2021-09-02T00:00:00"/>
    <x v="1"/>
    <n v="7000121210"/>
    <n v="136"/>
    <x v="2"/>
    <x v="2"/>
    <n v="183.6"/>
    <n v="14.4938"/>
    <n v="2661.0616799999998"/>
    <x v="4"/>
    <x v="3"/>
    <s v="Linie 23"/>
    <n v="5023"/>
    <x v="0"/>
    <x v="0"/>
    <x v="2"/>
    <x v="0"/>
  </r>
  <r>
    <x v="0"/>
    <x v="0"/>
    <n v="58000689"/>
    <s v="(I-SE) MILBONA, BluFou 10x110g"/>
    <d v="2021-09-02T00:00:00"/>
    <x v="1"/>
    <n v="7000121576"/>
    <n v="68"/>
    <x v="2"/>
    <x v="2"/>
    <n v="74.8"/>
    <n v="6.5807000000000002"/>
    <n v="492.23635999999999"/>
    <x v="4"/>
    <x v="3"/>
    <s v="Linie 20"/>
    <n v="5020"/>
    <x v="0"/>
    <x v="0"/>
    <x v="2"/>
    <x v="0"/>
  </r>
  <r>
    <x v="0"/>
    <x v="0"/>
    <n v="58000697"/>
    <s v="(F-SE) MILBONA, Gruyère 9x150g"/>
    <d v="2021-09-02T00:00:00"/>
    <x v="1"/>
    <n v="7000121218"/>
    <n v="68"/>
    <x v="2"/>
    <x v="2"/>
    <n v="91.8"/>
    <n v="14.4877"/>
    <n v="1329.9708599999999"/>
    <x v="4"/>
    <x v="3"/>
    <s v="Linie 23"/>
    <n v="5023"/>
    <x v="0"/>
    <x v="0"/>
    <x v="2"/>
    <x v="0"/>
  </r>
  <r>
    <x v="0"/>
    <x v="0"/>
    <n v="58000703"/>
    <s v="(I-FI) Milbona, BluFou 10x110g"/>
    <d v="2021-09-02T00:00:00"/>
    <x v="1"/>
    <n v="7000121577"/>
    <n v="272"/>
    <x v="2"/>
    <x v="2"/>
    <n v="299.2"/>
    <n v="6.5829000000000004"/>
    <n v="1969.6036799999999"/>
    <x v="4"/>
    <x v="3"/>
    <s v="Linie 20"/>
    <n v="5020"/>
    <x v="0"/>
    <x v="0"/>
    <x v="2"/>
    <x v="0"/>
  </r>
  <r>
    <x v="0"/>
    <x v="0"/>
    <n v="58000705"/>
    <s v="(L-FI) Milbona, Brie de Nangis 10x100g"/>
    <d v="2021-09-02T00:00:00"/>
    <x v="1"/>
    <n v="7000121457"/>
    <n v="340"/>
    <x v="2"/>
    <x v="2"/>
    <n v="340"/>
    <n v="11.067"/>
    <n v="3762.78"/>
    <x v="4"/>
    <x v="3"/>
    <s v="Linie 29"/>
    <n v="5029"/>
    <x v="0"/>
    <x v="0"/>
    <x v="2"/>
    <x v="0"/>
  </r>
  <r>
    <x v="0"/>
    <x v="0"/>
    <n v="58000709"/>
    <s v="(F-FI) Milbona, Gruyère 9x150 g"/>
    <d v="2021-09-02T00:00:00"/>
    <x v="1"/>
    <n v="7000121221"/>
    <n v="272"/>
    <x v="2"/>
    <x v="2"/>
    <n v="367.2"/>
    <n v="14.4895"/>
    <n v="5320.5443999999998"/>
    <x v="4"/>
    <x v="3"/>
    <s v="Linie 23"/>
    <n v="5023"/>
    <x v="0"/>
    <x v="0"/>
    <x v="2"/>
    <x v="0"/>
  </r>
  <r>
    <x v="0"/>
    <x v="0"/>
    <n v="58000730"/>
    <s v="(I-PT) Milbona, BluFou 10x110g"/>
    <d v="2021-09-02T00:00:00"/>
    <x v="1"/>
    <n v="7000121578"/>
    <n v="136"/>
    <x v="2"/>
    <x v="2"/>
    <n v="149.6"/>
    <n v="6.5758000000000001"/>
    <n v="983.73968000000002"/>
    <x v="4"/>
    <x v="3"/>
    <s v="Linie 20"/>
    <n v="5020"/>
    <x v="0"/>
    <x v="0"/>
    <x v="2"/>
    <x v="0"/>
  </r>
  <r>
    <x v="0"/>
    <x v="0"/>
    <n v="58000734"/>
    <s v="(Q-PT) Milbona, Rotweinkäse 9x110 g"/>
    <d v="2021-09-02T00:00:00"/>
    <x v="1"/>
    <n v="7000121112"/>
    <n v="68"/>
    <x v="2"/>
    <x v="2"/>
    <n v="67.319999999999993"/>
    <n v="7.4071999999999996"/>
    <n v="498.65270400000003"/>
    <x v="4"/>
    <x v="3"/>
    <s v="Linie 21"/>
    <n v="5021"/>
    <x v="0"/>
    <x v="0"/>
    <x v="2"/>
    <x v="0"/>
  </r>
  <r>
    <x v="0"/>
    <x v="0"/>
    <n v="58000741"/>
    <s v="(R-PT) Milbona, Roviner 8x125 g"/>
    <d v="2021-09-02T00:00:00"/>
    <x v="1"/>
    <n v="7000121712"/>
    <n v="136"/>
    <x v="2"/>
    <x v="2"/>
    <n v="136"/>
    <n v="6.6139999999999999"/>
    <n v="899.50400000000002"/>
    <x v="4"/>
    <x v="3"/>
    <s v="Linie 21"/>
    <n v="5021"/>
    <x v="0"/>
    <x v="0"/>
    <x v="2"/>
    <x v="0"/>
  </r>
  <r>
    <x v="0"/>
    <x v="0"/>
    <n v="58000747"/>
    <s v="(F-IE)-Milbona Käsetheke, Gruyère AOP Réserve 9x150 g"/>
    <d v="2021-09-02T00:00:00"/>
    <x v="1"/>
    <n v="7000121226"/>
    <n v="340"/>
    <x v="2"/>
    <x v="2"/>
    <n v="459"/>
    <n v="14.490500000000001"/>
    <n v="6651.1395000000002"/>
    <x v="4"/>
    <x v="3"/>
    <s v="Linie 23"/>
    <n v="5023"/>
    <x v="0"/>
    <x v="0"/>
    <x v="2"/>
    <x v="0"/>
  </r>
  <r>
    <x v="0"/>
    <x v="0"/>
    <n v="58000749"/>
    <s v="(P-IE) Milbona Käsetheke, Appenzeller aus CH 10x100 g"/>
    <d v="2021-09-02T00:00:00"/>
    <x v="1"/>
    <n v="7000121726"/>
    <n v="136"/>
    <x v="2"/>
    <x v="2"/>
    <n v="136"/>
    <n v="12.2601"/>
    <n v="1667.3735999999999"/>
    <x v="4"/>
    <x v="3"/>
    <s v="Linie 21"/>
    <n v="5021"/>
    <x v="0"/>
    <x v="0"/>
    <x v="2"/>
    <x v="0"/>
  </r>
  <r>
    <x v="0"/>
    <x v="0"/>
    <n v="58000753"/>
    <s v="(I-AT) Meine Käserei, BluFou 10x110g"/>
    <d v="2021-09-02T00:00:00"/>
    <x v="1"/>
    <n v="7000121579"/>
    <n v="272"/>
    <x v="2"/>
    <x v="2"/>
    <n v="299.2"/>
    <n v="6.5780000000000003"/>
    <n v="1968.1376"/>
    <x v="4"/>
    <x v="3"/>
    <s v="Linie 20"/>
    <n v="5020"/>
    <x v="0"/>
    <x v="0"/>
    <x v="2"/>
    <x v="0"/>
  </r>
  <r>
    <x v="0"/>
    <x v="0"/>
    <n v="58000756"/>
    <s v="(L-AT) Meine Käserei, Brie de Nangis 10x100g"/>
    <d v="2021-09-02T00:00:00"/>
    <x v="1"/>
    <n v="7000121459"/>
    <n v="136"/>
    <x v="2"/>
    <x v="2"/>
    <n v="136"/>
    <n v="11.058299999999999"/>
    <n v="1503.9287999999999"/>
    <x v="4"/>
    <x v="3"/>
    <s v="Linie 29"/>
    <n v="5029"/>
    <x v="0"/>
    <x v="0"/>
    <x v="2"/>
    <x v="0"/>
  </r>
  <r>
    <x v="0"/>
    <x v="0"/>
    <n v="58000762"/>
    <s v="(E-AT) Meine Käserei, Ziegengouda 9x110g"/>
    <d v="2021-09-02T00:00:00"/>
    <x v="1"/>
    <n v="7000121231"/>
    <n v="102"/>
    <x v="2"/>
    <x v="2"/>
    <n v="100.98"/>
    <n v="8.8826999999999998"/>
    <n v="896.97504600000002"/>
    <x v="4"/>
    <x v="3"/>
    <s v="Linie 23"/>
    <n v="5023"/>
    <x v="0"/>
    <x v="0"/>
    <x v="2"/>
    <x v="0"/>
  </r>
  <r>
    <x v="0"/>
    <x v="0"/>
    <n v="58000774"/>
    <s v="(I-GR) Milbona, BluFou 10x110 g"/>
    <d v="2021-09-02T00:00:00"/>
    <x v="1"/>
    <n v="7000121581"/>
    <n v="68"/>
    <x v="2"/>
    <x v="2"/>
    <n v="74.8"/>
    <n v="6.5792000000000002"/>
    <n v="492.12416000000002"/>
    <x v="4"/>
    <x v="3"/>
    <s v="Linie 20"/>
    <n v="5020"/>
    <x v="0"/>
    <x v="0"/>
    <x v="2"/>
    <x v="0"/>
  </r>
  <r>
    <x v="0"/>
    <x v="0"/>
    <n v="58000827"/>
    <s v="(R) Meine Käserei, Roviner 8x125g"/>
    <d v="2021-09-02T00:00:00"/>
    <x v="1"/>
    <n v="7000121713"/>
    <n v="510"/>
    <x v="2"/>
    <x v="2"/>
    <n v="510"/>
    <n v="6.5709999999999997"/>
    <n v="3351.21"/>
    <x v="4"/>
    <x v="3"/>
    <s v="Linie 21"/>
    <n v="5021"/>
    <x v="0"/>
    <x v="0"/>
    <x v="2"/>
    <x v="0"/>
  </r>
  <r>
    <x v="0"/>
    <x v="0"/>
    <n v="58000830"/>
    <s v="(I) Meine Käserei, Blue Fou aus AT 10x110g"/>
    <d v="2021-09-02T00:00:00"/>
    <x v="1"/>
    <n v="7000121582"/>
    <n v="2295"/>
    <x v="2"/>
    <x v="2"/>
    <n v="2524.5"/>
    <n v="6.5404"/>
    <n v="16511.239799999999"/>
    <x v="4"/>
    <x v="3"/>
    <s v="Linie 20"/>
    <n v="5020"/>
    <x v="0"/>
    <x v="0"/>
    <x v="2"/>
    <x v="0"/>
  </r>
  <r>
    <x v="0"/>
    <x v="0"/>
    <n v="58000843"/>
    <s v="(E) Meine Käserei, Ziegengouda 9x110g"/>
    <d v="2021-09-02T00:00:00"/>
    <x v="1"/>
    <n v="7000121236"/>
    <n v="595"/>
    <x v="2"/>
    <x v="2"/>
    <n v="589.04999999999995"/>
    <n v="8.8459000000000003"/>
    <n v="5210.6773949999997"/>
    <x v="4"/>
    <x v="3"/>
    <s v="Linie 23"/>
    <n v="5023"/>
    <x v="0"/>
    <x v="0"/>
    <x v="2"/>
    <x v="0"/>
  </r>
  <r>
    <x v="0"/>
    <x v="0"/>
    <n v="58000847"/>
    <s v="(Y) Meine Käserei, Crémeux 9x110g"/>
    <d v="2021-09-02T00:00:00"/>
    <x v="1"/>
    <n v="7000121658"/>
    <n v="1955"/>
    <x v="2"/>
    <x v="2"/>
    <n v="1935.45"/>
    <n v="8.0831999999999997"/>
    <n v="15644.629440000001"/>
    <x v="4"/>
    <x v="3"/>
    <s v="Linie 29"/>
    <n v="5029"/>
    <x v="0"/>
    <x v="0"/>
    <x v="2"/>
    <x v="0"/>
  </r>
  <r>
    <x v="0"/>
    <x v="0"/>
    <n v="58000849"/>
    <s v="(L) Meine Käserei, Brie de Nangis 10x100g"/>
    <d v="2021-09-02T00:00:00"/>
    <x v="1"/>
    <n v="7000121460"/>
    <n v="340"/>
    <x v="2"/>
    <x v="2"/>
    <n v="340"/>
    <n v="11.0169"/>
    <n v="3745.7460000000001"/>
    <x v="4"/>
    <x v="3"/>
    <s v="Linie 29"/>
    <n v="5029"/>
    <x v="0"/>
    <x v="0"/>
    <x v="2"/>
    <x v="0"/>
  </r>
  <r>
    <x v="0"/>
    <x v="0"/>
    <n v="58000859"/>
    <s v="(I-NL) Milbona, BluFou 10x110g"/>
    <d v="2021-09-02T00:00:00"/>
    <x v="1"/>
    <n v="7000121584"/>
    <n v="306"/>
    <x v="2"/>
    <x v="2"/>
    <n v="336.6"/>
    <n v="6.5780000000000003"/>
    <n v="2214.1547999999998"/>
    <x v="4"/>
    <x v="3"/>
    <s v="Linie 20"/>
    <n v="5020"/>
    <x v="0"/>
    <x v="0"/>
    <x v="2"/>
    <x v="0"/>
  </r>
  <r>
    <x v="0"/>
    <x v="0"/>
    <n v="58000873"/>
    <s v="Meine Käserei Käsevielfalt 200g"/>
    <d v="2021-09-02T00:00:00"/>
    <x v="1"/>
    <n v="7000120231"/>
    <n v="496"/>
    <x v="2"/>
    <x v="1"/>
    <n v="992"/>
    <n v="13.468500000000001"/>
    <n v="6680.3760000000002"/>
    <x v="1"/>
    <x v="1"/>
    <s v="Linie 33"/>
    <n v="5033"/>
    <x v="0"/>
    <x v="0"/>
    <x v="2"/>
    <x v="0"/>
  </r>
  <r>
    <x v="0"/>
    <x v="0"/>
    <n v="58000884"/>
    <s v="(F-IT) Milbona Käsetheke, Gruyère AOP Réserve ca. 9x150g"/>
    <d v="2021-09-02T00:00:00"/>
    <x v="1"/>
    <n v="7000121242"/>
    <n v="204"/>
    <x v="2"/>
    <x v="2"/>
    <n v="275.39999999999998"/>
    <n v="14.4894"/>
    <n v="3990.38076"/>
    <x v="4"/>
    <x v="3"/>
    <s v="Linie 23"/>
    <n v="5023"/>
    <x v="0"/>
    <x v="0"/>
    <x v="2"/>
    <x v="0"/>
  </r>
  <r>
    <x v="0"/>
    <x v="0"/>
    <n v="58000885"/>
    <s v="(I-IT) Milbona Käsetheke BluFou aus AT ca. 10x110g"/>
    <d v="2021-09-02T00:00:00"/>
    <x v="1"/>
    <n v="7000121586"/>
    <n v="68"/>
    <x v="2"/>
    <x v="2"/>
    <n v="74.8"/>
    <n v="6.5925000000000002"/>
    <n v="493.11900000000003"/>
    <x v="4"/>
    <x v="3"/>
    <s v="Linie 20"/>
    <n v="5020"/>
    <x v="0"/>
    <x v="0"/>
    <x v="2"/>
    <x v="0"/>
  </r>
  <r>
    <x v="0"/>
    <x v="0"/>
    <n v="58000891"/>
    <s v="(F-ES) MILBONA, Gruyère 9x150g"/>
    <d v="2021-09-02T00:00:00"/>
    <x v="1"/>
    <n v="7000121244"/>
    <n v="136"/>
    <x v="2"/>
    <x v="2"/>
    <n v="183.6"/>
    <n v="14.4916"/>
    <n v="2660.6577600000001"/>
    <x v="4"/>
    <x v="3"/>
    <s v="Linie 23"/>
    <n v="5023"/>
    <x v="0"/>
    <x v="0"/>
    <x v="2"/>
    <x v="0"/>
  </r>
  <r>
    <x v="0"/>
    <x v="0"/>
    <n v="58000893"/>
    <s v="(I-ES) MILBONA, BluFou 10x110g"/>
    <d v="2021-09-02T00:00:00"/>
    <x v="1"/>
    <n v="7000121588"/>
    <n v="1292"/>
    <x v="2"/>
    <x v="2"/>
    <n v="1421.2"/>
    <n v="6.5758000000000001"/>
    <n v="9345.5269599999992"/>
    <x v="4"/>
    <x v="3"/>
    <s v="Linie 20"/>
    <n v="5020"/>
    <x v="0"/>
    <x v="0"/>
    <x v="2"/>
    <x v="0"/>
  </r>
  <r>
    <x v="0"/>
    <x v="0"/>
    <n v="58000895"/>
    <s v="(L-ES) MILBONA, Brie de Nangis 10x100g"/>
    <d v="2021-09-02T00:00:00"/>
    <x v="1"/>
    <n v="7000121463"/>
    <n v="476"/>
    <x v="2"/>
    <x v="2"/>
    <n v="476"/>
    <n v="11.069900000000001"/>
    <n v="5269.2723999999998"/>
    <x v="4"/>
    <x v="3"/>
    <s v="Linie 29"/>
    <n v="5029"/>
    <x v="0"/>
    <x v="0"/>
    <x v="2"/>
    <x v="0"/>
  </r>
  <r>
    <x v="0"/>
    <x v="0"/>
    <n v="58000910"/>
    <s v="(F-PL) MILBONA, Gruyère 9x150g"/>
    <d v="2021-09-02T00:00:00"/>
    <x v="1"/>
    <n v="7000121246"/>
    <n v="952"/>
    <x v="2"/>
    <x v="2"/>
    <n v="1285.2"/>
    <n v="14.4887"/>
    <n v="18620.877240000002"/>
    <x v="4"/>
    <x v="3"/>
    <s v="Linie 23"/>
    <n v="5023"/>
    <x v="0"/>
    <x v="0"/>
    <x v="2"/>
    <x v="0"/>
  </r>
  <r>
    <x v="0"/>
    <x v="0"/>
    <n v="58000918"/>
    <s v="MILBONA Gouda Scheiben 400g VLOG"/>
    <d v="2021-09-02T00:00:00"/>
    <x v="1"/>
    <n v="7000117132"/>
    <n v="3640"/>
    <x v="2"/>
    <x v="1"/>
    <n v="34944"/>
    <n v="33.941699999999997"/>
    <n v="123547.788"/>
    <x v="3"/>
    <x v="2"/>
    <s v="Linie 30"/>
    <n v="5030"/>
    <x v="0"/>
    <x v="0"/>
    <x v="2"/>
    <x v="0"/>
  </r>
  <r>
    <x v="0"/>
    <x v="0"/>
    <n v="58000928"/>
    <s v="(Q-AT) Meine Käserei, Rotweinkäse 9x110g"/>
    <d v="2021-09-02T00:00:00"/>
    <x v="1"/>
    <n v="7000121129"/>
    <n v="102"/>
    <x v="2"/>
    <x v="2"/>
    <n v="100.98"/>
    <n v="7.3989000000000003"/>
    <n v="747.14092200000005"/>
    <x v="4"/>
    <x v="3"/>
    <s v="Linie 21"/>
    <n v="5021"/>
    <x v="0"/>
    <x v="0"/>
    <x v="2"/>
    <x v="0"/>
  </r>
  <r>
    <x v="0"/>
    <x v="0"/>
    <n v="58000929"/>
    <s v="(Q-CZ) Milbona, Rotweinkäse 9x110g"/>
    <d v="2021-09-02T00:00:00"/>
    <x v="1"/>
    <n v="7000121130"/>
    <n v="646"/>
    <x v="2"/>
    <x v="2"/>
    <n v="639.54"/>
    <n v="7.4116"/>
    <n v="4740.0146640000003"/>
    <x v="4"/>
    <x v="3"/>
    <s v="Linie 21"/>
    <n v="5021"/>
    <x v="0"/>
    <x v="0"/>
    <x v="2"/>
    <x v="0"/>
  </r>
  <r>
    <x v="0"/>
    <x v="0"/>
    <n v="58000931"/>
    <s v="(Q-FI) Milbona Käsetheke, Rotweinkäse aus AT ca. 110g"/>
    <d v="2021-09-02T00:00:00"/>
    <x v="1"/>
    <n v="7000121131"/>
    <n v="136"/>
    <x v="2"/>
    <x v="2"/>
    <n v="134.63999999999999"/>
    <n v="7.4097"/>
    <n v="997.64200800000003"/>
    <x v="4"/>
    <x v="3"/>
    <s v="Linie 21"/>
    <n v="5021"/>
    <x v="0"/>
    <x v="0"/>
    <x v="2"/>
    <x v="0"/>
  </r>
  <r>
    <x v="0"/>
    <x v="0"/>
    <n v="58000939"/>
    <s v="(AH-IE) MILBONA Käsetheke, Whisky &amp; Nut 9x110 g"/>
    <d v="2021-09-02T00:00:00"/>
    <x v="1"/>
    <n v="7000121766"/>
    <n v="136"/>
    <x v="2"/>
    <x v="2"/>
    <n v="134.63999999999999"/>
    <n v="7.5054999999999996"/>
    <n v="1010.54052"/>
    <x v="4"/>
    <x v="3"/>
    <s v="Linie 21"/>
    <n v="5021"/>
    <x v="0"/>
    <x v="0"/>
    <x v="2"/>
    <x v="0"/>
  </r>
  <r>
    <x v="0"/>
    <x v="0"/>
    <n v="58000947"/>
    <s v="(I-RO) MILBONA Käsetheke, BluFou aus AT ca. 10x110g"/>
    <d v="2021-09-02T00:00:00"/>
    <x v="1"/>
    <n v="7000121590"/>
    <n v="306"/>
    <x v="2"/>
    <x v="2"/>
    <n v="336.6"/>
    <n v="6.5768000000000004"/>
    <n v="2213.7508800000001"/>
    <x v="4"/>
    <x v="3"/>
    <s v="Linie 20"/>
    <n v="5020"/>
    <x v="0"/>
    <x v="0"/>
    <x v="2"/>
    <x v="0"/>
  </r>
  <r>
    <x v="0"/>
    <x v="0"/>
    <n v="58000950"/>
    <s v="(F-RO) Milbona Käsetheke, Gruyère 9x150g"/>
    <d v="2021-09-02T00:00:00"/>
    <x v="1"/>
    <n v="7000121247"/>
    <n v="136"/>
    <x v="2"/>
    <x v="2"/>
    <n v="183.6"/>
    <n v="14.4887"/>
    <n v="2660.1253200000001"/>
    <x v="4"/>
    <x v="3"/>
    <s v="Linie 23"/>
    <n v="5023"/>
    <x v="0"/>
    <x v="0"/>
    <x v="2"/>
    <x v="0"/>
  </r>
  <r>
    <x v="0"/>
    <x v="0"/>
    <n v="58000954"/>
    <s v="(Q-RO) Milbona Käsetheke, Rotweinkäse aus AT ca. 9x110g"/>
    <d v="2021-09-02T00:00:00"/>
    <x v="1"/>
    <n v="7000121134"/>
    <n v="136"/>
    <x v="2"/>
    <x v="2"/>
    <n v="134.63999999999999"/>
    <n v="7.4071999999999996"/>
    <n v="997.30540800000006"/>
    <x v="4"/>
    <x v="3"/>
    <s v="Linie 21"/>
    <n v="5021"/>
    <x v="0"/>
    <x v="0"/>
    <x v="2"/>
    <x v="0"/>
  </r>
  <r>
    <x v="0"/>
    <x v="0"/>
    <n v="58000960"/>
    <s v="(I-LT) MILBONA Käsetheke, BluFou aus DE ca. 10x110g"/>
    <d v="2021-09-02T00:00:00"/>
    <x v="1"/>
    <n v="7000121591"/>
    <n v="136"/>
    <x v="2"/>
    <x v="2"/>
    <n v="149.6"/>
    <n v="6.5747999999999998"/>
    <n v="983.59007999999994"/>
    <x v="4"/>
    <x v="3"/>
    <s v="Linie 20"/>
    <n v="5020"/>
    <x v="0"/>
    <x v="0"/>
    <x v="2"/>
    <x v="0"/>
  </r>
  <r>
    <x v="0"/>
    <x v="0"/>
    <n v="58000963"/>
    <s v="(Q-LT) Milbona Käsetheke, Rotweinkäse aus AT ca. 9x110g"/>
    <d v="2021-09-02T00:00:00"/>
    <x v="1"/>
    <n v="7000121135"/>
    <n v="68"/>
    <x v="2"/>
    <x v="2"/>
    <n v="67.319999999999993"/>
    <n v="7.4051999999999998"/>
    <n v="498.51806399999998"/>
    <x v="4"/>
    <x v="3"/>
    <s v="Linie 21"/>
    <n v="5021"/>
    <x v="0"/>
    <x v="0"/>
    <x v="2"/>
    <x v="0"/>
  </r>
  <r>
    <x v="0"/>
    <x v="0"/>
    <n v="58000984"/>
    <s v="(I-BG) Milbona Käsetheke, BluFou aus AT 10x110 g"/>
    <d v="2021-09-02T00:00:00"/>
    <x v="1"/>
    <n v="7000121592"/>
    <n v="136"/>
    <x v="2"/>
    <x v="2"/>
    <n v="149.6"/>
    <n v="6.5829000000000004"/>
    <n v="984.80183999999997"/>
    <x v="4"/>
    <x v="3"/>
    <s v="Linie 20"/>
    <n v="5020"/>
    <x v="0"/>
    <x v="0"/>
    <x v="2"/>
    <x v="0"/>
  </r>
  <r>
    <x v="0"/>
    <x v="0"/>
    <n v="58000987"/>
    <s v="(Q-BG) Milbona Käsetheke, Rotweinkäse aus AT 9x110g"/>
    <d v="2021-09-02T00:00:00"/>
    <x v="1"/>
    <n v="7000121138"/>
    <n v="136"/>
    <x v="2"/>
    <x v="2"/>
    <n v="134.63999999999999"/>
    <n v="7.4116"/>
    <n v="997.89782400000001"/>
    <x v="4"/>
    <x v="3"/>
    <s v="Linie 21"/>
    <n v="5021"/>
    <x v="0"/>
    <x v="0"/>
    <x v="2"/>
    <x v="0"/>
  </r>
  <r>
    <x v="0"/>
    <x v="0"/>
    <n v="58000996"/>
    <s v="(I-SK) Milbona Käsetheke, Blu Fou 10x110 g"/>
    <d v="2021-09-02T00:00:00"/>
    <x v="1"/>
    <n v="7000121593"/>
    <n v="204"/>
    <x v="2"/>
    <x v="2"/>
    <n v="224.4"/>
    <n v="6.5730000000000004"/>
    <n v="1474.9811999999999"/>
    <x v="4"/>
    <x v="3"/>
    <s v="Linie 20"/>
    <n v="5020"/>
    <x v="0"/>
    <x v="0"/>
    <x v="2"/>
    <x v="0"/>
  </r>
  <r>
    <x v="0"/>
    <x v="0"/>
    <n v="58000997"/>
    <s v="(L-SK) Milbona Käsetheke, Brie 10x100 g"/>
    <d v="2021-09-02T00:00:00"/>
    <x v="1"/>
    <n v="7000121464"/>
    <n v="68"/>
    <x v="2"/>
    <x v="2"/>
    <n v="68"/>
    <n v="11.059100000000001"/>
    <n v="752.01880000000006"/>
    <x v="4"/>
    <x v="3"/>
    <s v="Linie 29"/>
    <n v="5029"/>
    <x v="0"/>
    <x v="0"/>
    <x v="2"/>
    <x v="0"/>
  </r>
  <r>
    <x v="0"/>
    <x v="0"/>
    <n v="58001001"/>
    <s v="(Q-SK) Milbona Käsetheke, Rotweinkäse 9x110 g"/>
    <d v="2021-09-02T00:00:00"/>
    <x v="1"/>
    <n v="7000121142"/>
    <n v="136"/>
    <x v="2"/>
    <x v="2"/>
    <n v="134.63999999999999"/>
    <n v="7.4090999999999996"/>
    <n v="997.56122400000004"/>
    <x v="4"/>
    <x v="3"/>
    <s v="Linie 21"/>
    <n v="5021"/>
    <x v="0"/>
    <x v="0"/>
    <x v="2"/>
    <x v="0"/>
  </r>
  <r>
    <x v="0"/>
    <x v="0"/>
    <n v="58001009"/>
    <s v="(AM) Meine Käserei, Kellergeist 10x100g"/>
    <d v="2021-09-02T00:00:00"/>
    <x v="1"/>
    <n v="7000121199"/>
    <n v="425"/>
    <x v="2"/>
    <x v="2"/>
    <n v="425"/>
    <n v="8.0266999999999999"/>
    <n v="3411.3474999999999"/>
    <x v="4"/>
    <x v="3"/>
    <s v="Linie 22"/>
    <n v="5022"/>
    <x v="0"/>
    <x v="0"/>
    <x v="2"/>
    <x v="0"/>
  </r>
  <r>
    <x v="0"/>
    <x v="0"/>
    <n v="58001010"/>
    <s v="(AN) Meine Käserei, Bruschetta 9x110g"/>
    <d v="2021-09-02T00:00:00"/>
    <x v="1"/>
    <n v="7000121143"/>
    <n v="765"/>
    <x v="2"/>
    <x v="2"/>
    <n v="757.35"/>
    <n v="7.2190000000000003"/>
    <n v="5467.3096500000001"/>
    <x v="4"/>
    <x v="3"/>
    <s v="Linie 21"/>
    <n v="5021"/>
    <x v="0"/>
    <x v="0"/>
    <x v="2"/>
    <x v="0"/>
  </r>
  <r>
    <x v="0"/>
    <x v="0"/>
    <n v="58001014"/>
    <s v="(Y-FI) Milbona, Crémeux 9x110g"/>
    <d v="2021-09-02T00:00:00"/>
    <x v="1"/>
    <n v="7000121660"/>
    <n v="306"/>
    <x v="2"/>
    <x v="2"/>
    <n v="302.94"/>
    <n v="8.1450999999999993"/>
    <n v="2467.4765940000002"/>
    <x v="4"/>
    <x v="3"/>
    <s v="Linie 29"/>
    <n v="5029"/>
    <x v="0"/>
    <x v="0"/>
    <x v="2"/>
    <x v="0"/>
  </r>
  <r>
    <x v="0"/>
    <x v="0"/>
    <n v="58001016"/>
    <s v="(A-AT) Meine Käserei, Heublumenkäse 9x110g"/>
    <d v="2021-09-02T00:00:00"/>
    <x v="1"/>
    <n v="7000121728"/>
    <n v="68"/>
    <x v="2"/>
    <x v="2"/>
    <n v="67.319999999999993"/>
    <n v="7.7843"/>
    <n v="524.03907600000002"/>
    <x v="4"/>
    <x v="3"/>
    <s v="Linie 22"/>
    <n v="5022"/>
    <x v="0"/>
    <x v="0"/>
    <x v="2"/>
    <x v="0"/>
  </r>
  <r>
    <x v="0"/>
    <x v="0"/>
    <n v="58001022"/>
    <s v="(A) Meine Käserei, Heublumenkäse 9x110g"/>
    <d v="2021-09-02T00:00:00"/>
    <x v="1"/>
    <n v="7000121729"/>
    <n v="1275"/>
    <x v="2"/>
    <x v="2"/>
    <n v="1262.25"/>
    <n v="7.7476000000000003"/>
    <n v="9779.4081000000006"/>
    <x v="4"/>
    <x v="3"/>
    <s v="Linie 22"/>
    <n v="5022"/>
    <x v="0"/>
    <x v="0"/>
    <x v="2"/>
    <x v="0"/>
  </r>
  <r>
    <x v="0"/>
    <x v="0"/>
    <n v="58001029"/>
    <s v="(I-IE) Milbona Käsetheke, Blu-Fou 10x110g"/>
    <d v="2021-09-02T00:00:00"/>
    <x v="1"/>
    <n v="7000121596"/>
    <n v="68"/>
    <x v="2"/>
    <x v="2"/>
    <n v="74.8"/>
    <n v="6.5814000000000004"/>
    <n v="492.28872000000001"/>
    <x v="4"/>
    <x v="3"/>
    <s v="Linie 20"/>
    <n v="5020"/>
    <x v="0"/>
    <x v="0"/>
    <x v="2"/>
    <x v="0"/>
  </r>
  <r>
    <x v="0"/>
    <x v="0"/>
    <n v="58001033"/>
    <s v="(AP-CZ) Milbona, oranges Pesto 9x110g"/>
    <d v="2021-09-02T00:00:00"/>
    <x v="1"/>
    <n v="7000121149"/>
    <n v="238"/>
    <x v="2"/>
    <x v="2"/>
    <n v="235.62"/>
    <n v="7.2614999999999998"/>
    <n v="1710.95463"/>
    <x v="4"/>
    <x v="3"/>
    <s v="Linie 21"/>
    <n v="5021"/>
    <x v="0"/>
    <x v="0"/>
    <x v="2"/>
    <x v="0"/>
  </r>
  <r>
    <x v="0"/>
    <x v="0"/>
    <n v="58001036"/>
    <s v="(L-BG) Milbona Käsetheke, Brie de Nangis 10x100g"/>
    <d v="2021-09-02T00:00:00"/>
    <x v="1"/>
    <n v="7000121465"/>
    <n v="136"/>
    <x v="2"/>
    <x v="2"/>
    <n v="136"/>
    <n v="11.1112"/>
    <n v="1511.1232"/>
    <x v="4"/>
    <x v="3"/>
    <s v="Linie 29"/>
    <n v="5029"/>
    <x v="0"/>
    <x v="0"/>
    <x v="2"/>
    <x v="0"/>
  </r>
  <r>
    <x v="0"/>
    <x v="0"/>
    <n v="58001044"/>
    <s v="(R-HR) Milbona Käsetheke, Roviner aus DE 8x125g"/>
    <d v="2021-09-02T00:00:00"/>
    <x v="1"/>
    <n v="7000121714"/>
    <n v="34"/>
    <x v="2"/>
    <x v="2"/>
    <n v="34"/>
    <n v="6.6163999999999996"/>
    <n v="224.95760000000001"/>
    <x v="4"/>
    <x v="3"/>
    <s v="Linie 21"/>
    <n v="5021"/>
    <x v="0"/>
    <x v="0"/>
    <x v="2"/>
    <x v="0"/>
  </r>
  <r>
    <x v="0"/>
    <x v="0"/>
    <n v="58001047"/>
    <s v="(AP-SI) Milbona Käsetheke, Orangenes Pesto 9x110g"/>
    <d v="2021-09-02T00:00:00"/>
    <x v="1"/>
    <n v="7000121152"/>
    <n v="68"/>
    <x v="2"/>
    <x v="2"/>
    <n v="67.319999999999993"/>
    <n v="7.2614999999999998"/>
    <n v="488.84417999999999"/>
    <x v="4"/>
    <x v="3"/>
    <s v="Linie 21"/>
    <n v="5021"/>
    <x v="0"/>
    <x v="0"/>
    <x v="2"/>
    <x v="0"/>
  </r>
  <r>
    <x v="0"/>
    <x v="0"/>
    <n v="58001050"/>
    <s v="(AP-RO) Milbona Käsetheke, Orangenes Pesto 9x110g"/>
    <d v="2021-09-02T00:00:00"/>
    <x v="1"/>
    <n v="7000121154"/>
    <n v="68"/>
    <x v="2"/>
    <x v="2"/>
    <n v="67.319999999999993"/>
    <n v="7.2619999999999996"/>
    <n v="488.87783999999999"/>
    <x v="4"/>
    <x v="3"/>
    <s v="Linie 21"/>
    <n v="5021"/>
    <x v="0"/>
    <x v="0"/>
    <x v="2"/>
    <x v="0"/>
  </r>
  <r>
    <x v="0"/>
    <x v="0"/>
    <n v="58001068"/>
    <s v="(P-PT) Milbona, Appenzeller 10x100g"/>
    <d v="2021-09-02T00:00:00"/>
    <x v="1"/>
    <n v="7000121727"/>
    <n v="136"/>
    <x v="2"/>
    <x v="2"/>
    <n v="136"/>
    <n v="12.256500000000001"/>
    <n v="1666.884"/>
    <x v="4"/>
    <x v="3"/>
    <s v="Linie 21"/>
    <n v="5021"/>
    <x v="0"/>
    <x v="0"/>
    <x v="2"/>
    <x v="0"/>
  </r>
  <r>
    <x v="0"/>
    <x v="0"/>
    <n v="58001069"/>
    <s v="(F-NL) Milbona, Gruyère 9x150g"/>
    <d v="2021-09-02T00:00:00"/>
    <x v="1"/>
    <n v="7000121255"/>
    <n v="340"/>
    <x v="2"/>
    <x v="2"/>
    <n v="459"/>
    <n v="14.4895"/>
    <n v="6650.6805000000004"/>
    <x v="4"/>
    <x v="3"/>
    <s v="Linie 23"/>
    <n v="5023"/>
    <x v="0"/>
    <x v="0"/>
    <x v="2"/>
    <x v="0"/>
  </r>
  <r>
    <x v="0"/>
    <x v="0"/>
    <n v="58001076"/>
    <s v="(AS-CZ) Milbona, Feuriger Niederländer 9x110g"/>
    <d v="2021-09-02T00:00:00"/>
    <x v="1"/>
    <n v="7000121156"/>
    <n v="1224"/>
    <x v="2"/>
    <x v="2"/>
    <n v="1211.76"/>
    <n v="6.8962000000000003"/>
    <n v="8356.5393120000008"/>
    <x v="4"/>
    <x v="3"/>
    <s v="Linie 21"/>
    <n v="5021"/>
    <x v="0"/>
    <x v="0"/>
    <x v="2"/>
    <x v="0"/>
  </r>
  <r>
    <x v="0"/>
    <x v="0"/>
    <n v="58001084"/>
    <s v="(AM-FI) Milbona, Kellergeist 10x100g"/>
    <d v="2021-09-02T00:00:00"/>
    <x v="1"/>
    <n v="7000121203"/>
    <n v="102"/>
    <x v="2"/>
    <x v="2"/>
    <n v="102"/>
    <n v="8.0784000000000002"/>
    <n v="823.99680000000001"/>
    <x v="4"/>
    <x v="3"/>
    <s v="Linie 22"/>
    <n v="5022"/>
    <x v="0"/>
    <x v="0"/>
    <x v="2"/>
    <x v="0"/>
  </r>
  <r>
    <x v="0"/>
    <x v="0"/>
    <n v="58001091"/>
    <s v="(AP-HU) Milbona, Orangenes Pesto 9x110g"/>
    <d v="2021-09-02T00:00:00"/>
    <x v="1"/>
    <n v="7000121159"/>
    <n v="136"/>
    <x v="2"/>
    <x v="2"/>
    <n v="134.63999999999999"/>
    <n v="7.2595999999999998"/>
    <n v="977.43254400000001"/>
    <x v="4"/>
    <x v="3"/>
    <s v="Linie 21"/>
    <n v="5021"/>
    <x v="0"/>
    <x v="0"/>
    <x v="2"/>
    <x v="0"/>
  </r>
  <r>
    <x v="0"/>
    <x v="0"/>
    <n v="58001094"/>
    <s v="(AP-SK) Milbona, Orangenes Pesto 9x110g"/>
    <d v="2021-09-02T00:00:00"/>
    <x v="1"/>
    <n v="7000121161"/>
    <n v="68"/>
    <x v="2"/>
    <x v="2"/>
    <n v="67.319999999999993"/>
    <n v="7.2595999999999998"/>
    <n v="488.716272"/>
    <x v="4"/>
    <x v="3"/>
    <s v="Linie 21"/>
    <n v="5021"/>
    <x v="0"/>
    <x v="0"/>
    <x v="2"/>
    <x v="0"/>
  </r>
  <r>
    <x v="0"/>
    <x v="0"/>
    <n v="58001131"/>
    <s v="(BA) Meine Käserei, Simmental 8x120g"/>
    <d v="2021-09-02T00:00:00"/>
    <x v="1"/>
    <n v="7000121257"/>
    <n v="1275"/>
    <x v="2"/>
    <x v="2"/>
    <n v="1224"/>
    <n v="6.6844000000000001"/>
    <n v="8181.7056000000002"/>
    <x v="4"/>
    <x v="3"/>
    <s v="Linie 23"/>
    <n v="5023"/>
    <x v="0"/>
    <x v="0"/>
    <x v="2"/>
    <x v="0"/>
  </r>
  <r>
    <x v="0"/>
    <x v="0"/>
    <n v="58001142"/>
    <s v="(AS-AT) Meine Käserei, Feuriger Niederländer 9x110g"/>
    <d v="2021-09-02T00:00:00"/>
    <x v="1"/>
    <n v="7000121164"/>
    <n v="238"/>
    <x v="2"/>
    <x v="2"/>
    <n v="235.62"/>
    <n v="6.8868999999999998"/>
    <n v="1622.691378"/>
    <x v="4"/>
    <x v="3"/>
    <s v="Linie 21"/>
    <n v="5021"/>
    <x v="0"/>
    <x v="0"/>
    <x v="2"/>
    <x v="0"/>
  </r>
  <r>
    <x v="0"/>
    <x v="0"/>
    <n v="58001143"/>
    <s v="(BB) Meine Käserei, Paprika-Chili-Brie 9x110g"/>
    <d v="2021-09-02T00:00:00"/>
    <x v="1"/>
    <n v="7000121661"/>
    <n v="1445"/>
    <x v="2"/>
    <x v="2"/>
    <n v="1430.55"/>
    <n v="8.6516999999999999"/>
    <n v="12376.689435"/>
    <x v="4"/>
    <x v="3"/>
    <s v="Linie 29"/>
    <n v="5029"/>
    <x v="0"/>
    <x v="0"/>
    <x v="2"/>
    <x v="0"/>
  </r>
  <r>
    <x v="0"/>
    <x v="0"/>
    <n v="58001146"/>
    <s v="(BA-AT) Meine Käserei, Simmental 8x120g"/>
    <d v="2021-09-02T00:00:00"/>
    <x v="1"/>
    <n v="7000121258"/>
    <n v="136"/>
    <x v="2"/>
    <x v="2"/>
    <n v="130.56"/>
    <n v="6.7148000000000003"/>
    <n v="876.68428800000004"/>
    <x v="4"/>
    <x v="3"/>
    <s v="Linie 23"/>
    <n v="5023"/>
    <x v="0"/>
    <x v="0"/>
    <x v="2"/>
    <x v="0"/>
  </r>
  <r>
    <x v="0"/>
    <x v="0"/>
    <n v="59500001"/>
    <s v="18128 Raeucher-Endstuecke 3,- kg"/>
    <d v="2021-09-02T00:00:00"/>
    <x v="1"/>
    <n v="7000117407"/>
    <n v="0"/>
    <x v="2"/>
    <x v="2"/>
    <n v="0"/>
    <n v="2.5142000000000002"/>
    <n v="0"/>
    <x v="2"/>
    <x v="1"/>
    <s v="Espera"/>
    <n v="5901"/>
    <x v="0"/>
    <x v="0"/>
    <x v="2"/>
    <x v="0"/>
  </r>
  <r>
    <x v="0"/>
    <x v="0"/>
    <n v="59500001"/>
    <s v="18128 Raeucher-Endstuecke 3,- kg"/>
    <d v="2021-09-02T00:00:00"/>
    <x v="1"/>
    <n v="7000117517"/>
    <n v="0"/>
    <x v="2"/>
    <x v="2"/>
    <n v="0"/>
    <n v="2.5142000000000002"/>
    <n v="0"/>
    <x v="2"/>
    <x v="1"/>
    <s v="Espera"/>
    <n v="5901"/>
    <x v="0"/>
    <x v="0"/>
    <x v="2"/>
    <x v="0"/>
  </r>
  <r>
    <x v="0"/>
    <x v="0"/>
    <m/>
    <s v="auskratzen-3010"/>
    <d v="2021-09-02T00:00:00"/>
    <x v="1"/>
    <n v="7000121385"/>
    <n v="0"/>
    <x v="3"/>
    <x v="3"/>
    <n v="0"/>
    <n v="0"/>
    <n v="0"/>
    <x v="0"/>
    <x v="0"/>
    <s v="Füller unter M1"/>
    <n v="3010"/>
    <x v="0"/>
    <x v="0"/>
    <x v="2"/>
    <x v="0"/>
  </r>
  <r>
    <x v="0"/>
    <x v="0"/>
    <m/>
    <s v="Reinigung - 3010"/>
    <d v="2021-09-02T00:00:00"/>
    <x v="1"/>
    <n v="7000121386"/>
    <n v="0"/>
    <x v="3"/>
    <x v="3"/>
    <n v="0"/>
    <n v="0"/>
    <n v="0"/>
    <x v="0"/>
    <x v="0"/>
    <s v="Füller unter M1"/>
    <n v="3010"/>
    <x v="0"/>
    <x v="0"/>
    <x v="2"/>
    <x v="0"/>
  </r>
  <r>
    <x v="0"/>
    <x v="0"/>
    <m/>
    <s v="Reinigung - 3020"/>
    <d v="2021-09-02T00:00:00"/>
    <x v="1"/>
    <n v="7000121415"/>
    <n v="0"/>
    <x v="3"/>
    <x v="3"/>
    <n v="0"/>
    <n v="0"/>
    <n v="0"/>
    <x v="0"/>
    <x v="0"/>
    <s v="Füller unter M2"/>
    <n v="3020"/>
    <x v="0"/>
    <x v="0"/>
    <x v="2"/>
    <x v="0"/>
  </r>
  <r>
    <x v="0"/>
    <x v="0"/>
    <m/>
    <s v="Reinigung-3030"/>
    <d v="2021-09-02T00:00:00"/>
    <x v="1"/>
    <n v="7000121288"/>
    <n v="0"/>
    <x v="3"/>
    <x v="3"/>
    <n v="0"/>
    <n v="0"/>
    <n v="0"/>
    <x v="0"/>
    <x v="0"/>
    <s v="Füller unter Thrun 2"/>
    <n v="3030"/>
    <x v="0"/>
    <x v="0"/>
    <x v="2"/>
    <x v="0"/>
  </r>
  <r>
    <x v="0"/>
    <x v="0"/>
    <m/>
    <s v="Reinigung-3110"/>
    <d v="2021-09-02T00:00:00"/>
    <x v="1"/>
    <n v="7000120463"/>
    <n v="0"/>
    <x v="3"/>
    <x v="3"/>
    <n v="0"/>
    <n v="0"/>
    <n v="0"/>
    <x v="0"/>
    <x v="0"/>
    <s v="Waldner"/>
    <n v="3110"/>
    <x v="0"/>
    <x v="0"/>
    <x v="2"/>
    <x v="0"/>
  </r>
  <r>
    <x v="0"/>
    <x v="0"/>
    <m/>
    <s v="Reinigung-5020"/>
    <d v="2021-09-02T00:00:00"/>
    <x v="1"/>
    <n v="7000121098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Reinigung-5021"/>
    <d v="2021-09-02T00:00:00"/>
    <x v="1"/>
    <n v="7000121166"/>
    <n v="0"/>
    <x v="3"/>
    <x v="3"/>
    <n v="0"/>
    <n v="0"/>
    <n v="0"/>
    <x v="4"/>
    <x v="3"/>
    <s v="Linie 21"/>
    <n v="5021"/>
    <x v="0"/>
    <x v="0"/>
    <x v="2"/>
    <x v="0"/>
  </r>
  <r>
    <x v="0"/>
    <x v="0"/>
    <m/>
    <s v="Reinigung-5022"/>
    <d v="2021-09-02T00:00:00"/>
    <x v="1"/>
    <n v="7000120606"/>
    <n v="0.01"/>
    <x v="1"/>
    <x v="0"/>
    <n v="0"/>
    <n v="0"/>
    <n v="0"/>
    <x v="4"/>
    <x v="3"/>
    <s v="Linie 22"/>
    <n v="5022"/>
    <x v="0"/>
    <x v="0"/>
    <x v="2"/>
    <x v="0"/>
  </r>
  <r>
    <x v="0"/>
    <x v="0"/>
    <m/>
    <s v="Reinigung-5022"/>
    <d v="2021-09-02T00:00:00"/>
    <x v="1"/>
    <n v="7000121570"/>
    <n v="0.01"/>
    <x v="1"/>
    <x v="0"/>
    <n v="0"/>
    <n v="0"/>
    <n v="0"/>
    <x v="4"/>
    <x v="3"/>
    <s v="Linie 22"/>
    <n v="5022"/>
    <x v="0"/>
    <x v="0"/>
    <x v="2"/>
    <x v="0"/>
  </r>
  <r>
    <x v="0"/>
    <x v="0"/>
    <m/>
    <s v="Reinigung-5022"/>
    <d v="2021-09-02T00:00:00"/>
    <x v="1"/>
    <n v="7000121733"/>
    <n v="0.01"/>
    <x v="1"/>
    <x v="0"/>
    <n v="0"/>
    <n v="0"/>
    <n v="0"/>
    <x v="4"/>
    <x v="3"/>
    <s v="Linie 22"/>
    <n v="5022"/>
    <x v="0"/>
    <x v="0"/>
    <x v="2"/>
    <x v="0"/>
  </r>
  <r>
    <x v="0"/>
    <x v="0"/>
    <m/>
    <s v="Reinigung-5029"/>
    <d v="2021-09-02T00:00:00"/>
    <x v="1"/>
    <n v="7000121467"/>
    <n v="0"/>
    <x v="3"/>
    <x v="3"/>
    <n v="0"/>
    <n v="0"/>
    <n v="0"/>
    <x v="4"/>
    <x v="3"/>
    <s v="Linie 29"/>
    <n v="5029"/>
    <x v="0"/>
    <x v="0"/>
    <x v="2"/>
    <x v="0"/>
  </r>
  <r>
    <x v="0"/>
    <x v="0"/>
    <m/>
    <s v="ausspritzen - 3020"/>
    <d v="2021-09-02T00:00:00"/>
    <x v="1"/>
    <n v="7000121823"/>
    <n v="0"/>
    <x v="3"/>
    <x v="3"/>
    <n v="0"/>
    <n v="0"/>
    <n v="0"/>
    <x v="0"/>
    <x v="0"/>
    <s v="Füller unter M2"/>
    <n v="3020"/>
    <x v="0"/>
    <x v="0"/>
    <x v="2"/>
    <x v="0"/>
  </r>
  <r>
    <x v="0"/>
    <x v="0"/>
    <m/>
    <s v="spülen-3110"/>
    <d v="2021-09-02T00:00:00"/>
    <x v="1"/>
    <n v="7000120464"/>
    <n v="0"/>
    <x v="3"/>
    <x v="3"/>
    <n v="0"/>
    <n v="0"/>
    <n v="0"/>
    <x v="0"/>
    <x v="0"/>
    <s v="Waldner"/>
    <n v="3110"/>
    <x v="0"/>
    <x v="0"/>
    <x v="2"/>
    <x v="0"/>
  </r>
  <r>
    <x v="0"/>
    <x v="0"/>
    <m/>
    <s v="spülen-3110"/>
    <d v="2021-09-02T00:00:00"/>
    <x v="1"/>
    <n v="7000120465"/>
    <n v="0"/>
    <x v="3"/>
    <x v="3"/>
    <n v="0"/>
    <n v="0"/>
    <n v="0"/>
    <x v="0"/>
    <x v="0"/>
    <s v="Waldner"/>
    <n v="3110"/>
    <x v="0"/>
    <x v="0"/>
    <x v="2"/>
    <x v="0"/>
  </r>
  <r>
    <x v="0"/>
    <x v="0"/>
    <m/>
    <s v="spülen-3110"/>
    <d v="2021-09-02T00:00:00"/>
    <x v="1"/>
    <n v="7000120466"/>
    <n v="0"/>
    <x v="3"/>
    <x v="3"/>
    <n v="0"/>
    <n v="0"/>
    <n v="0"/>
    <x v="0"/>
    <x v="0"/>
    <s v="Waldner"/>
    <n v="3110"/>
    <x v="0"/>
    <x v="0"/>
    <x v="2"/>
    <x v="0"/>
  </r>
  <r>
    <x v="0"/>
    <x v="0"/>
    <m/>
    <s v="Trockenreinigung-5021"/>
    <d v="2021-09-02T00:00:00"/>
    <x v="1"/>
    <n v="7000121168"/>
    <n v="0"/>
    <x v="3"/>
    <x v="3"/>
    <n v="0"/>
    <n v="0"/>
    <n v="0"/>
    <x v="4"/>
    <x v="3"/>
    <s v="Linie 21"/>
    <n v="5021"/>
    <x v="0"/>
    <x v="0"/>
    <x v="2"/>
    <x v="0"/>
  </r>
  <r>
    <x v="0"/>
    <x v="0"/>
    <m/>
    <s v="Trockenreinigung-5021"/>
    <d v="2021-09-02T00:00:00"/>
    <x v="1"/>
    <n v="7000121169"/>
    <n v="0"/>
    <x v="3"/>
    <x v="3"/>
    <n v="0"/>
    <n v="0"/>
    <n v="0"/>
    <x v="4"/>
    <x v="3"/>
    <s v="Linie 21"/>
    <n v="5021"/>
    <x v="0"/>
    <x v="0"/>
    <x v="2"/>
    <x v="0"/>
  </r>
  <r>
    <x v="0"/>
    <x v="0"/>
    <m/>
    <s v="Trockenreinigung-5021"/>
    <d v="2021-09-02T00:00:00"/>
    <x v="1"/>
    <n v="7000121170"/>
    <n v="0"/>
    <x v="3"/>
    <x v="3"/>
    <n v="0"/>
    <n v="0"/>
    <n v="0"/>
    <x v="4"/>
    <x v="3"/>
    <s v="Linie 21"/>
    <n v="5021"/>
    <x v="0"/>
    <x v="0"/>
    <x v="2"/>
    <x v="0"/>
  </r>
  <r>
    <x v="0"/>
    <x v="0"/>
    <m/>
    <s v="Trockenreinigung-5021"/>
    <d v="2021-09-02T00:00:00"/>
    <x v="1"/>
    <n v="7000121171"/>
    <n v="0"/>
    <x v="3"/>
    <x v="3"/>
    <n v="0"/>
    <n v="0"/>
    <n v="0"/>
    <x v="4"/>
    <x v="3"/>
    <s v="Linie 21"/>
    <n v="5021"/>
    <x v="0"/>
    <x v="0"/>
    <x v="2"/>
    <x v="0"/>
  </r>
  <r>
    <x v="0"/>
    <x v="0"/>
    <m/>
    <s v="Trockenreinigung-5021"/>
    <d v="2021-09-02T00:00:00"/>
    <x v="1"/>
    <n v="7000121840"/>
    <n v="0"/>
    <x v="3"/>
    <x v="3"/>
    <n v="0"/>
    <n v="0"/>
    <n v="0"/>
    <x v="4"/>
    <x v="3"/>
    <s v="Linie 21"/>
    <n v="5021"/>
    <x v="0"/>
    <x v="0"/>
    <x v="2"/>
    <x v="0"/>
  </r>
  <r>
    <x v="0"/>
    <x v="0"/>
    <m/>
    <s v="Vorlage Dummy ArtikelTrockenreinigung-5023"/>
    <d v="2021-09-02T00:00:00"/>
    <x v="1"/>
    <n v="7000121261"/>
    <n v="0"/>
    <x v="3"/>
    <x v="3"/>
    <n v="0"/>
    <n v="0"/>
    <n v="0"/>
    <x v="4"/>
    <x v="3"/>
    <s v="Linie 23"/>
    <n v="5023"/>
    <x v="0"/>
    <x v="0"/>
    <x v="2"/>
    <x v="0"/>
  </r>
  <r>
    <x v="0"/>
    <x v="0"/>
    <m/>
    <s v="Vorbereitung-5031"/>
    <d v="2021-09-02T00:00:00"/>
    <x v="1"/>
    <n v="7000117622"/>
    <n v="0"/>
    <x v="3"/>
    <x v="3"/>
    <n v="0"/>
    <n v="0"/>
    <n v="0"/>
    <x v="3"/>
    <x v="2"/>
    <s v="Linie 31"/>
    <n v="5031"/>
    <x v="0"/>
    <x v="0"/>
    <x v="2"/>
    <x v="0"/>
  </r>
  <r>
    <x v="0"/>
    <x v="0"/>
    <n v="31000169"/>
    <s v="TORT WAL 1,93KG JER DE"/>
    <d v="2021-09-03T00:00:00"/>
    <x v="1"/>
    <n v="7000121514"/>
    <n v="2897"/>
    <x v="1"/>
    <x v="0"/>
    <n v="5591.21"/>
    <n v="5.9943999999999997"/>
    <n v="17365.7768"/>
    <x v="0"/>
    <x v="0"/>
    <s v="Füller unter Thrun 2"/>
    <n v="3030"/>
    <x v="0"/>
    <x v="0"/>
    <x v="2"/>
    <x v="0"/>
  </r>
  <r>
    <x v="0"/>
    <x v="0"/>
    <n v="32000049"/>
    <s v="GRW NATUR 7,2KG"/>
    <d v="2021-09-03T00:00:00"/>
    <x v="1"/>
    <n v="7000121938"/>
    <n v="702"/>
    <x v="1"/>
    <x v="0"/>
    <n v="5054.3999999999996"/>
    <n v="19.3871"/>
    <n v="13609.744199999999"/>
    <x v="0"/>
    <x v="0"/>
    <s v="Füller unter M1"/>
    <n v="3010"/>
    <x v="0"/>
    <x v="0"/>
    <x v="2"/>
    <x v="0"/>
  </r>
  <r>
    <x v="0"/>
    <x v="0"/>
    <n v="32000061"/>
    <s v="GRW GARTK 7,2KG"/>
    <d v="2021-09-03T00:00:00"/>
    <x v="1"/>
    <n v="7000121940"/>
    <n v="140"/>
    <x v="1"/>
    <x v="0"/>
    <n v="1008"/>
    <n v="20.820399999999999"/>
    <n v="2914.8560000000002"/>
    <x v="0"/>
    <x v="0"/>
    <s v="Füller unter M1"/>
    <n v="3010"/>
    <x v="0"/>
    <x v="0"/>
    <x v="2"/>
    <x v="0"/>
  </r>
  <r>
    <x v="0"/>
    <x v="0"/>
    <n v="32000067"/>
    <s v="RW NATUR 10,0KG AN"/>
    <d v="2021-09-03T00:00:00"/>
    <x v="1"/>
    <n v="7000121825"/>
    <n v="682"/>
    <x v="1"/>
    <x v="0"/>
    <n v="6820"/>
    <n v="29.679400000000001"/>
    <n v="20241.3508"/>
    <x v="0"/>
    <x v="0"/>
    <s v="Füller unter M2"/>
    <n v="3020"/>
    <x v="0"/>
    <x v="0"/>
    <x v="2"/>
    <x v="0"/>
  </r>
  <r>
    <x v="0"/>
    <x v="0"/>
    <n v="32000069"/>
    <s v="RW CHILI 10,0KG AN"/>
    <d v="2021-09-03T00:00:00"/>
    <x v="1"/>
    <n v="7000121826"/>
    <n v="469"/>
    <x v="1"/>
    <x v="0"/>
    <n v="4690"/>
    <n v="28.915199999999999"/>
    <n v="13561.228800000001"/>
    <x v="0"/>
    <x v="0"/>
    <s v="Füller unter M2"/>
    <n v="3020"/>
    <x v="0"/>
    <x v="0"/>
    <x v="2"/>
    <x v="0"/>
  </r>
  <r>
    <x v="0"/>
    <x v="0"/>
    <n v="32000091"/>
    <s v="SKZ 8OZ"/>
    <d v="2021-09-03T00:00:00"/>
    <x v="1"/>
    <n v="7000121835"/>
    <n v="1280"/>
    <x v="1"/>
    <x v="0"/>
    <n v="289.27999999999997"/>
    <n v="0.86809999999999998"/>
    <n v="1111.1679999999999"/>
    <x v="1"/>
    <x v="1"/>
    <s v="Linie 18"/>
    <n v="5018"/>
    <x v="0"/>
    <x v="0"/>
    <x v="2"/>
    <x v="0"/>
  </r>
  <r>
    <x v="0"/>
    <x v="0"/>
    <n v="32000107"/>
    <s v="GRW CHILI-NAT 7,2GK NEUE REZ"/>
    <d v="2021-09-03T00:00:00"/>
    <x v="1"/>
    <n v="7000121827"/>
    <n v="468"/>
    <x v="1"/>
    <x v="0"/>
    <n v="3369.6"/>
    <n v="20.6584"/>
    <n v="9668.1311999999998"/>
    <x v="0"/>
    <x v="0"/>
    <s v="Füller unter M2"/>
    <n v="3020"/>
    <x v="0"/>
    <x v="0"/>
    <x v="2"/>
    <x v="0"/>
  </r>
  <r>
    <x v="0"/>
    <x v="0"/>
    <n v="47000071"/>
    <s v="RS Natriumarm 150g Co-oP / Golden Acre"/>
    <d v="2021-09-03T00:00:00"/>
    <x v="1"/>
    <n v="7000120434"/>
    <n v="0"/>
    <x v="1"/>
    <x v="0"/>
    <n v="0"/>
    <n v="0.66559999999999997"/>
    <n v="0"/>
    <x v="2"/>
    <x v="1"/>
    <s v="Linie 16"/>
    <n v="5016"/>
    <x v="0"/>
    <x v="0"/>
    <x v="2"/>
    <x v="0"/>
  </r>
  <r>
    <x v="0"/>
    <x v="0"/>
    <n v="47000071"/>
    <s v="RS Natriumarm 150g Co-oP / Golden Acre"/>
    <d v="2021-09-03T00:00:00"/>
    <x v="1"/>
    <n v="7000122147"/>
    <n v="9332"/>
    <x v="1"/>
    <x v="0"/>
    <n v="1399.8"/>
    <n v="0.66559999999999997"/>
    <n v="6211.3792000000003"/>
    <x v="2"/>
    <x v="1"/>
    <s v="Linie 16"/>
    <n v="5016"/>
    <x v="0"/>
    <x v="0"/>
    <x v="2"/>
    <x v="0"/>
  </r>
  <r>
    <x v="0"/>
    <x v="0"/>
    <n v="47000120"/>
    <s v="RS Jalapeno-NAT 200g Lidl Irland"/>
    <d v="2021-09-03T00:00:00"/>
    <x v="1"/>
    <n v="7000119856"/>
    <n v="13660"/>
    <x v="1"/>
    <x v="0"/>
    <n v="2732"/>
    <n v="0.74370000000000003"/>
    <n v="10158.941999999999"/>
    <x v="2"/>
    <x v="1"/>
    <s v="Linie 16"/>
    <n v="5016"/>
    <x v="0"/>
    <x v="0"/>
    <x v="2"/>
    <x v="0"/>
  </r>
  <r>
    <x v="0"/>
    <x v="0"/>
    <n v="47000645"/>
    <s v="RS CHILI 250G AN VLOG"/>
    <d v="2021-09-03T00:00:00"/>
    <x v="1"/>
    <n v="7000119850"/>
    <n v="5922"/>
    <x v="1"/>
    <x v="0"/>
    <n v="1480.5"/>
    <n v="0.98440000000000005"/>
    <n v="5829.6167999999998"/>
    <x v="2"/>
    <x v="1"/>
    <s v="Linie 16"/>
    <n v="5016"/>
    <x v="0"/>
    <x v="0"/>
    <x v="2"/>
    <x v="0"/>
  </r>
  <r>
    <x v="0"/>
    <x v="0"/>
    <n v="47000646"/>
    <s v="RS NUSS 250G AN VLOG"/>
    <d v="2021-09-03T00:00:00"/>
    <x v="1"/>
    <n v="7000119851"/>
    <n v="5460"/>
    <x v="1"/>
    <x v="0"/>
    <n v="1365"/>
    <n v="1.0468"/>
    <n v="5715.5280000000002"/>
    <x v="2"/>
    <x v="1"/>
    <s v="Linie 16"/>
    <n v="5016"/>
    <x v="0"/>
    <x v="0"/>
    <x v="2"/>
    <x v="0"/>
  </r>
  <r>
    <x v="0"/>
    <x v="0"/>
    <n v="47000652"/>
    <s v="GRS PUR 150G K-C VLOG"/>
    <d v="2021-09-03T00:00:00"/>
    <x v="1"/>
    <n v="7000121445"/>
    <n v="0"/>
    <x v="1"/>
    <x v="0"/>
    <n v="0"/>
    <n v="0.64229999999999998"/>
    <n v="0"/>
    <x v="2"/>
    <x v="1"/>
    <s v="Linie 11"/>
    <n v="5011"/>
    <x v="0"/>
    <x v="0"/>
    <x v="2"/>
    <x v="0"/>
  </r>
  <r>
    <x v="0"/>
    <x v="0"/>
    <n v="47000849"/>
    <s v="TORT WAL 2160G"/>
    <d v="2021-09-03T00:00:00"/>
    <x v="1"/>
    <n v="7000120226"/>
    <n v="1440"/>
    <x v="1"/>
    <x v="0"/>
    <n v="3110.4"/>
    <n v="9.3513000000000002"/>
    <n v="13465.871999999999"/>
    <x v="1"/>
    <x v="1"/>
    <s v="Linie 3"/>
    <n v="5003"/>
    <x v="0"/>
    <x v="0"/>
    <x v="2"/>
    <x v="0"/>
  </r>
  <r>
    <x v="0"/>
    <x v="0"/>
    <n v="47000951"/>
    <s v="CN Lachs 150g Valblanc"/>
    <d v="2021-09-03T00:00:00"/>
    <x v="1"/>
    <n v="7000120467"/>
    <n v="20030"/>
    <x v="1"/>
    <x v="0"/>
    <n v="3004.5"/>
    <n v="0.51029999999999998"/>
    <n v="10221.308999999999"/>
    <x v="0"/>
    <x v="0"/>
    <s v="Waldner"/>
    <n v="3110"/>
    <x v="0"/>
    <x v="0"/>
    <x v="2"/>
    <x v="0"/>
  </r>
  <r>
    <x v="0"/>
    <x v="0"/>
    <n v="47000995"/>
    <s v="GRS SCHI-NAT 150G LIDL DE"/>
    <d v="2021-09-03T00:00:00"/>
    <x v="1"/>
    <n v="7000119828"/>
    <n v="25956"/>
    <x v="1"/>
    <x v="0"/>
    <n v="3893.4"/>
    <n v="0.70760000000000001"/>
    <n v="18366.4656"/>
    <x v="1"/>
    <x v="1"/>
    <s v="Linie 34"/>
    <n v="5034"/>
    <x v="0"/>
    <x v="0"/>
    <x v="2"/>
    <x v="0"/>
  </r>
  <r>
    <x v="0"/>
    <x v="0"/>
    <n v="47000997"/>
    <s v="GRS SCHI-NAT 150G K-C"/>
    <d v="2021-09-03T00:00:00"/>
    <x v="1"/>
    <n v="7000121446"/>
    <n v="0"/>
    <x v="1"/>
    <x v="0"/>
    <n v="0"/>
    <n v="0.67949999999999999"/>
    <n v="0"/>
    <x v="2"/>
    <x v="1"/>
    <s v="Linie 11"/>
    <n v="5011"/>
    <x v="0"/>
    <x v="0"/>
    <x v="2"/>
    <x v="0"/>
  </r>
  <r>
    <x v="0"/>
    <x v="0"/>
    <n v="47001016"/>
    <s v="RS NATUR 150G ALDI"/>
    <d v="2021-09-03T00:00:00"/>
    <x v="1"/>
    <n v="7000122025"/>
    <n v="14200"/>
    <x v="1"/>
    <x v="0"/>
    <n v="2130"/>
    <n v="0.63939999999999997"/>
    <n v="9079.48"/>
    <x v="2"/>
    <x v="1"/>
    <s v="Linie 11"/>
    <n v="5011"/>
    <x v="0"/>
    <x v="0"/>
    <x v="2"/>
    <x v="0"/>
  </r>
  <r>
    <x v="0"/>
    <x v="0"/>
    <n v="48000044"/>
    <s v="Edamer 400g Leckerrom VLOG"/>
    <d v="2021-09-03T00:00:00"/>
    <x v="1"/>
    <n v="7000117606"/>
    <n v="14574"/>
    <x v="1"/>
    <x v="0"/>
    <n v="5829.6"/>
    <n v="1.3563000000000001"/>
    <n v="19766.716199999999"/>
    <x v="3"/>
    <x v="2"/>
    <s v="Linie 31"/>
    <n v="5031"/>
    <x v="0"/>
    <x v="0"/>
    <x v="2"/>
    <x v="0"/>
  </r>
  <r>
    <x v="0"/>
    <x v="0"/>
    <n v="48000045"/>
    <s v="NKS Butterkäse 400g Leckerrom VLOG"/>
    <d v="2021-09-03T00:00:00"/>
    <x v="1"/>
    <n v="7000117607"/>
    <n v="9937"/>
    <x v="1"/>
    <x v="0"/>
    <n v="3974.8"/>
    <n v="1.4185000000000001"/>
    <n v="14095.6345"/>
    <x v="3"/>
    <x v="2"/>
    <s v="Linie 31"/>
    <n v="5031"/>
    <x v="0"/>
    <x v="0"/>
    <x v="2"/>
    <x v="0"/>
  </r>
  <r>
    <x v="0"/>
    <x v="0"/>
    <n v="48000046"/>
    <s v="Tilsiter 400g Leckerrom VLOG"/>
    <d v="2021-09-03T00:00:00"/>
    <x v="1"/>
    <n v="7000117608"/>
    <n v="7728"/>
    <x v="1"/>
    <x v="0"/>
    <n v="3091.2"/>
    <n v="1.3908"/>
    <n v="10748.1024"/>
    <x v="3"/>
    <x v="2"/>
    <s v="Linie 31"/>
    <n v="5031"/>
    <x v="0"/>
    <x v="0"/>
    <x v="2"/>
    <x v="0"/>
  </r>
  <r>
    <x v="0"/>
    <x v="0"/>
    <n v="48000082"/>
    <s v="Käsewürfel 220g Butterkäse / Edamer Lidl DE VLOG"/>
    <d v="2021-09-03T00:00:00"/>
    <x v="1"/>
    <n v="7000116617"/>
    <n v="28276"/>
    <x v="1"/>
    <x v="0"/>
    <n v="6220.72"/>
    <n v="0.87780000000000002"/>
    <n v="24820.6728"/>
    <x v="1"/>
    <x v="1"/>
    <s v="Linie 35"/>
    <n v="5035"/>
    <x v="0"/>
    <x v="0"/>
    <x v="2"/>
    <x v="0"/>
  </r>
  <r>
    <x v="0"/>
    <x v="0"/>
    <n v="48000166"/>
    <s v="NKS Butterkäse 400g Aldi Nord VLOG"/>
    <d v="2021-09-03T00:00:00"/>
    <x v="1"/>
    <n v="7000117609"/>
    <n v="15624"/>
    <x v="1"/>
    <x v="0"/>
    <n v="6249.6"/>
    <n v="1.4016999999999999"/>
    <n v="21900.160800000001"/>
    <x v="3"/>
    <x v="2"/>
    <s v="Linie 31"/>
    <n v="5031"/>
    <x v="0"/>
    <x v="0"/>
    <x v="2"/>
    <x v="0"/>
  </r>
  <r>
    <x v="0"/>
    <x v="0"/>
    <n v="48000170"/>
    <s v="NKS 200g Edamer PT/ES"/>
    <d v="2021-09-03T00:00:00"/>
    <x v="1"/>
    <n v="7000120692"/>
    <n v="8704"/>
    <x v="1"/>
    <x v="0"/>
    <n v="1740.8"/>
    <n v="0.79610000000000003"/>
    <n v="6929.2543999999998"/>
    <x v="2"/>
    <x v="1"/>
    <s v="Linie 1"/>
    <n v="5001"/>
    <x v="0"/>
    <x v="0"/>
    <x v="2"/>
    <x v="0"/>
  </r>
  <r>
    <x v="0"/>
    <x v="0"/>
    <n v="48000172"/>
    <s v="NKS 200g Edamer 4-SPRACHIG"/>
    <d v="2021-09-03T00:00:00"/>
    <x v="1"/>
    <n v="7000120687"/>
    <n v="7612"/>
    <x v="1"/>
    <x v="0"/>
    <n v="1522.4"/>
    <n v="0.78129999999999999"/>
    <n v="5947.2556000000004"/>
    <x v="2"/>
    <x v="1"/>
    <s v="Linie 1"/>
    <n v="5001"/>
    <x v="0"/>
    <x v="0"/>
    <x v="2"/>
    <x v="0"/>
  </r>
  <r>
    <x v="0"/>
    <x v="0"/>
    <n v="48000174"/>
    <s v="NKS Edamer 400g Aldi Nord VLOG"/>
    <d v="2021-09-03T00:00:00"/>
    <x v="1"/>
    <n v="7000117610"/>
    <n v="13944"/>
    <x v="1"/>
    <x v="0"/>
    <n v="5577.6"/>
    <n v="1.3743000000000001"/>
    <n v="19163.2392"/>
    <x v="3"/>
    <x v="2"/>
    <s v="Linie 31"/>
    <n v="5031"/>
    <x v="0"/>
    <x v="0"/>
    <x v="2"/>
    <x v="0"/>
  </r>
  <r>
    <x v="0"/>
    <x v="0"/>
    <n v="48000182"/>
    <s v="NKS 200g Gouda 4-SPRACHIG"/>
    <d v="2021-09-03T00:00:00"/>
    <x v="1"/>
    <n v="7000120688"/>
    <n v="7652"/>
    <x v="1"/>
    <x v="0"/>
    <n v="1530.4"/>
    <n v="0.7883"/>
    <n v="6032.0716000000002"/>
    <x v="2"/>
    <x v="1"/>
    <s v="Linie 1"/>
    <n v="5001"/>
    <x v="0"/>
    <x v="0"/>
    <x v="2"/>
    <x v="0"/>
  </r>
  <r>
    <x v="0"/>
    <x v="0"/>
    <n v="48000193"/>
    <s v="NKS Havarti 55% 200g ES"/>
    <d v="2021-09-03T00:00:00"/>
    <x v="1"/>
    <n v="7000120689"/>
    <n v="12808"/>
    <x v="1"/>
    <x v="0"/>
    <n v="2561.6"/>
    <n v="1.0711999999999999"/>
    <n v="13719.929599999999"/>
    <x v="2"/>
    <x v="1"/>
    <s v="Linie 1"/>
    <n v="5001"/>
    <x v="0"/>
    <x v="0"/>
    <x v="2"/>
    <x v="0"/>
  </r>
  <r>
    <x v="0"/>
    <x v="0"/>
    <n v="48000194"/>
    <s v="NKS Havarti Dill 200g ES"/>
    <d v="2021-09-03T00:00:00"/>
    <x v="1"/>
    <n v="7000120690"/>
    <n v="7844"/>
    <x v="1"/>
    <x v="0"/>
    <n v="1568.8"/>
    <n v="1.0491999999999999"/>
    <n v="8229.9248000000007"/>
    <x v="2"/>
    <x v="1"/>
    <s v="Linie 1"/>
    <n v="5001"/>
    <x v="0"/>
    <x v="0"/>
    <x v="2"/>
    <x v="0"/>
  </r>
  <r>
    <x v="0"/>
    <x v="0"/>
    <n v="48000220"/>
    <s v="NKS Tilsiter 400g Aldi Nord VLOG"/>
    <d v="2021-09-03T00:00:00"/>
    <x v="1"/>
    <n v="7000117611"/>
    <n v="5040"/>
    <x v="1"/>
    <x v="0"/>
    <n v="2016"/>
    <n v="1.3581000000000001"/>
    <n v="6844.8239999999996"/>
    <x v="3"/>
    <x v="2"/>
    <s v="Linie 31"/>
    <n v="5031"/>
    <x v="0"/>
    <x v="0"/>
    <x v="2"/>
    <x v="0"/>
  </r>
  <r>
    <x v="0"/>
    <x v="0"/>
    <n v="48000478"/>
    <s v="NKS EDAM 400G AS VLOG"/>
    <d v="2021-09-03T00:00:00"/>
    <x v="1"/>
    <n v="7000117613"/>
    <n v="22826"/>
    <x v="1"/>
    <x v="0"/>
    <n v="9130.4"/>
    <n v="1.3624000000000001"/>
    <n v="31098.142400000001"/>
    <x v="3"/>
    <x v="2"/>
    <s v="Linie 31"/>
    <n v="5031"/>
    <x v="0"/>
    <x v="0"/>
    <x v="2"/>
    <x v="0"/>
  </r>
  <r>
    <x v="0"/>
    <x v="0"/>
    <n v="48000950"/>
    <s v="NKST 200g Bio Emmentaler BIO"/>
    <d v="2021-09-03T00:00:00"/>
    <x v="1"/>
    <n v="7000119786"/>
    <n v="1435"/>
    <x v="1"/>
    <x v="0"/>
    <n v="287"/>
    <n v="1.7484999999999999"/>
    <n v="2509.0974999999999"/>
    <x v="1"/>
    <x v="1"/>
    <s v="Linie 18"/>
    <n v="5018"/>
    <x v="0"/>
    <x v="0"/>
    <x v="2"/>
    <x v="0"/>
  </r>
  <r>
    <x v="0"/>
    <x v="0"/>
    <n v="48001054"/>
    <s v="NKS Gouda 200g SIM FR BIO"/>
    <d v="2021-09-03T00:00:00"/>
    <x v="1"/>
    <n v="7000118772"/>
    <n v="2784"/>
    <x v="1"/>
    <x v="0"/>
    <n v="556.79999999999995"/>
    <n v="1.1145"/>
    <n v="3102.768"/>
    <x v="1"/>
    <x v="1"/>
    <s v="Linie 15"/>
    <n v="5015"/>
    <x v="0"/>
    <x v="0"/>
    <x v="2"/>
    <x v="0"/>
  </r>
  <r>
    <x v="0"/>
    <x v="0"/>
    <n v="48001055"/>
    <s v="NKS Maasdamer 200g SIM FR BIO"/>
    <d v="2021-09-03T00:00:00"/>
    <x v="1"/>
    <n v="7000118773"/>
    <n v="2474"/>
    <x v="1"/>
    <x v="0"/>
    <n v="494.8"/>
    <n v="1.093"/>
    <n v="2704.0819999999999"/>
    <x v="1"/>
    <x v="1"/>
    <s v="Linie 15"/>
    <n v="5015"/>
    <x v="0"/>
    <x v="0"/>
    <x v="2"/>
    <x v="0"/>
  </r>
  <r>
    <x v="0"/>
    <x v="0"/>
    <n v="48001056"/>
    <s v="NKS Butterkäse 200g SIM Aldi FR BIO"/>
    <d v="2021-09-03T00:00:00"/>
    <x v="1"/>
    <n v="7000118774"/>
    <n v="2489"/>
    <x v="1"/>
    <x v="0"/>
    <n v="497.8"/>
    <n v="1.1186"/>
    <n v="2784.1954000000001"/>
    <x v="1"/>
    <x v="1"/>
    <s v="Linie 15"/>
    <n v="5015"/>
    <x v="0"/>
    <x v="0"/>
    <x v="2"/>
    <x v="0"/>
  </r>
  <r>
    <x v="0"/>
    <x v="0"/>
    <n v="49500178"/>
    <s v="RÄU-END NATUR ZIPFEL REZ-JER-AN"/>
    <d v="2021-09-03T00:00:00"/>
    <x v="1"/>
    <n v="7000120839"/>
    <n v="1104"/>
    <x v="1"/>
    <x v="0"/>
    <n v="220.8"/>
    <n v="0.36659999999999998"/>
    <n v="404.72640000000001"/>
    <x v="2"/>
    <x v="1"/>
    <s v="Linie 9"/>
    <n v="5009"/>
    <x v="0"/>
    <x v="0"/>
    <x v="2"/>
    <x v="0"/>
  </r>
  <r>
    <x v="0"/>
    <x v="0"/>
    <n v="49500179"/>
    <s v="RÄU-END SCHI ZIPFEL REZ-JER-AN"/>
    <d v="2021-09-03T00:00:00"/>
    <x v="1"/>
    <n v="7000120866"/>
    <n v="1012"/>
    <x v="1"/>
    <x v="0"/>
    <n v="202.4"/>
    <n v="0.36649999999999999"/>
    <n v="370.89800000000002"/>
    <x v="2"/>
    <x v="1"/>
    <s v="Linie 9"/>
    <n v="5009"/>
    <x v="0"/>
    <x v="0"/>
    <x v="2"/>
    <x v="0"/>
  </r>
  <r>
    <x v="0"/>
    <x v="0"/>
    <n v="49500181"/>
    <s v="RÄU-END GRW-NATUR ZIPFEL"/>
    <d v="2021-09-03T00:00:00"/>
    <x v="1"/>
    <n v="7000120849"/>
    <n v="1380"/>
    <x v="1"/>
    <x v="0"/>
    <n v="276"/>
    <n v="0.36659999999999998"/>
    <n v="505.90800000000002"/>
    <x v="2"/>
    <x v="1"/>
    <s v="Linie 9"/>
    <n v="5009"/>
    <x v="0"/>
    <x v="0"/>
    <x v="2"/>
    <x v="0"/>
  </r>
  <r>
    <x v="0"/>
    <x v="0"/>
    <n v="49500182"/>
    <s v="RÄU-END GRW-SCHI-NAT ZIPFEL"/>
    <d v="2021-09-03T00:00:00"/>
    <x v="1"/>
    <n v="7000120868"/>
    <n v="1104"/>
    <x v="1"/>
    <x v="0"/>
    <n v="220.8"/>
    <n v="0.36649999999999999"/>
    <n v="404.61599999999999"/>
    <x v="2"/>
    <x v="1"/>
    <s v="Linie 9"/>
    <n v="5009"/>
    <x v="0"/>
    <x v="0"/>
    <x v="2"/>
    <x v="0"/>
  </r>
  <r>
    <x v="0"/>
    <x v="0"/>
    <n v="49500183"/>
    <s v="RÄU-END NATUR-NAT ZIPFEL"/>
    <d v="2021-09-03T00:00:00"/>
    <x v="1"/>
    <n v="7000120844"/>
    <n v="1380"/>
    <x v="1"/>
    <x v="0"/>
    <n v="276"/>
    <n v="0.36659999999999998"/>
    <n v="505.90800000000002"/>
    <x v="2"/>
    <x v="1"/>
    <s v="Linie 9"/>
    <n v="5009"/>
    <x v="0"/>
    <x v="0"/>
    <x v="2"/>
    <x v="0"/>
  </r>
  <r>
    <x v="0"/>
    <x v="0"/>
    <n v="49500184"/>
    <s v="RÄU-END NATUR ENDSTÜCK REZ-JER-AN"/>
    <d v="2021-09-03T00:00:00"/>
    <x v="1"/>
    <n v="7000120858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49500187"/>
    <s v="RÄU-END GRW-NATUR ENDSTÜCK"/>
    <d v="2021-09-03T00:00:00"/>
    <x v="1"/>
    <n v="7000120852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49500189"/>
    <s v="RÄU-END NATUR-NAT ENDSTÜCK"/>
    <d v="2021-09-03T00:00:00"/>
    <x v="1"/>
    <n v="7000120862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57000098"/>
    <s v="Torte 1000g, Lachs SL/NL"/>
    <d v="2021-09-03T00:00:00"/>
    <x v="1"/>
    <n v="7000119927"/>
    <n v="0"/>
    <x v="2"/>
    <x v="1"/>
    <n v="0"/>
    <n v="4.9330999999999996"/>
    <n v="0"/>
    <x v="1"/>
    <x v="1"/>
    <s v="Linie 4"/>
    <n v="5004"/>
    <x v="0"/>
    <x v="0"/>
    <x v="2"/>
    <x v="0"/>
  </r>
  <r>
    <x v="0"/>
    <x v="0"/>
    <n v="57000164"/>
    <s v="Roulette 1000g, Walnuss Jermi"/>
    <d v="2021-09-03T00:00:00"/>
    <x v="1"/>
    <n v="7000120820"/>
    <n v="559"/>
    <x v="2"/>
    <x v="1"/>
    <n v="559"/>
    <n v="6.4859999999999998"/>
    <n v="3625.674"/>
    <x v="1"/>
    <x v="1"/>
    <s v="Linie 4"/>
    <n v="5004"/>
    <x v="0"/>
    <x v="0"/>
    <x v="2"/>
    <x v="0"/>
  </r>
  <r>
    <x v="0"/>
    <x v="0"/>
    <n v="57000623"/>
    <s v="(N) Meine Käserei, Walnusskäse 8x150g"/>
    <d v="2021-09-03T00:00:00"/>
    <x v="1"/>
    <n v="7000121944"/>
    <n v="935"/>
    <x v="2"/>
    <x v="2"/>
    <n v="1122"/>
    <n v="5.2507000000000001"/>
    <n v="5891.2853999999998"/>
    <x v="4"/>
    <x v="3"/>
    <s v="Linie 22"/>
    <n v="5022"/>
    <x v="0"/>
    <x v="0"/>
    <x v="2"/>
    <x v="0"/>
  </r>
  <r>
    <x v="0"/>
    <x v="0"/>
    <n v="58000230"/>
    <s v="TRENTIN Cheddar rot Scheiben 150g"/>
    <d v="2021-09-03T00:00:00"/>
    <x v="1"/>
    <n v="7000120684"/>
    <n v="276"/>
    <x v="2"/>
    <x v="1"/>
    <n v="455.4"/>
    <n v="9.1646999999999998"/>
    <n v="2529.4571999999998"/>
    <x v="2"/>
    <x v="1"/>
    <s v="Linie 1"/>
    <n v="5001"/>
    <x v="0"/>
    <x v="0"/>
    <x v="2"/>
    <x v="0"/>
  </r>
  <r>
    <x v="0"/>
    <x v="0"/>
    <n v="58000235"/>
    <s v="NKS 400g, Gouda VLOG MAO Lidl DE"/>
    <d v="2021-09-03T00:00:00"/>
    <x v="1"/>
    <n v="7000117128"/>
    <n v="5568"/>
    <x v="2"/>
    <x v="1"/>
    <n v="53452.800000000003"/>
    <n v="33.631399999999999"/>
    <n v="187259.63519999999"/>
    <x v="3"/>
    <x v="2"/>
    <s v="Linie 30"/>
    <n v="5030"/>
    <x v="0"/>
    <x v="0"/>
    <x v="2"/>
    <x v="0"/>
  </r>
  <r>
    <x v="0"/>
    <x v="0"/>
    <n v="58000237"/>
    <s v="NKS 400g, Butterkäse VLOG MAO Lidl De"/>
    <d v="2021-09-03T00:00:00"/>
    <x v="1"/>
    <n v="7000121602"/>
    <n v="3740"/>
    <x v="2"/>
    <x v="1"/>
    <n v="35904"/>
    <n v="33.716999999999999"/>
    <n v="126101.58"/>
    <x v="3"/>
    <x v="2"/>
    <s v="Linie 30"/>
    <n v="5030"/>
    <x v="0"/>
    <x v="0"/>
    <x v="2"/>
    <x v="0"/>
  </r>
  <r>
    <x v="0"/>
    <x v="0"/>
    <n v="58000540"/>
    <s v="K-Classic Käse Snack Butterkäse-Edamer 220g VLOG"/>
    <d v="2021-09-03T00:00:00"/>
    <x v="1"/>
    <n v="7000116620"/>
    <n v="1674"/>
    <x v="2"/>
    <x v="1"/>
    <n v="3682.8"/>
    <n v="9.2394999999999996"/>
    <n v="15466.923000000001"/>
    <x v="1"/>
    <x v="1"/>
    <s v="Linie 35"/>
    <n v="5035"/>
    <x v="0"/>
    <x v="0"/>
    <x v="2"/>
    <x v="0"/>
  </r>
  <r>
    <x v="0"/>
    <x v="0"/>
    <n v="58000639"/>
    <s v="(F-CZ) Milbona, Gruyère 9x150g"/>
    <d v="2021-09-03T00:00:00"/>
    <x v="1"/>
    <n v="7000121206"/>
    <n v="306"/>
    <x v="2"/>
    <x v="2"/>
    <n v="413.1"/>
    <n v="14.490500000000001"/>
    <n v="5986.0255500000003"/>
    <x v="4"/>
    <x v="3"/>
    <s v="Linie 23"/>
    <n v="5023"/>
    <x v="0"/>
    <x v="0"/>
    <x v="2"/>
    <x v="0"/>
  </r>
  <r>
    <x v="0"/>
    <x v="0"/>
    <n v="58000683"/>
    <s v="(F-SI) Milbona Käsetheke, Gruyère AOP Réserve 9x150g"/>
    <d v="2021-09-03T00:00:00"/>
    <x v="1"/>
    <n v="7000121214"/>
    <n v="68"/>
    <x v="2"/>
    <x v="2"/>
    <n v="91.8"/>
    <n v="14.491199999999999"/>
    <n v="1330.29216"/>
    <x v="4"/>
    <x v="3"/>
    <s v="Linie 23"/>
    <n v="5023"/>
    <x v="0"/>
    <x v="0"/>
    <x v="2"/>
    <x v="0"/>
  </r>
  <r>
    <x v="0"/>
    <x v="0"/>
    <n v="58000694"/>
    <s v="(B-SE) MILBONA, Mediterrane Kräuter 9x110g"/>
    <d v="2021-09-03T00:00:00"/>
    <x v="1"/>
    <n v="7000121740"/>
    <n v="68"/>
    <x v="2"/>
    <x v="2"/>
    <n v="67.319999999999993"/>
    <n v="6.7229000000000001"/>
    <n v="452.58562799999999"/>
    <x v="4"/>
    <x v="3"/>
    <s v="Linie 21"/>
    <n v="5021"/>
    <x v="0"/>
    <x v="0"/>
    <x v="2"/>
    <x v="0"/>
  </r>
  <r>
    <x v="0"/>
    <x v="0"/>
    <n v="58000706"/>
    <s v="(B-FI) Milbona, Mediterrane Kräuter 9x110 g"/>
    <d v="2021-09-03T00:00:00"/>
    <x v="1"/>
    <n v="7000121741"/>
    <n v="136"/>
    <x v="2"/>
    <x v="2"/>
    <n v="134.63999999999999"/>
    <n v="6.7253999999999996"/>
    <n v="905.50785599999995"/>
    <x v="4"/>
    <x v="3"/>
    <s v="Linie 21"/>
    <n v="5021"/>
    <x v="0"/>
    <x v="0"/>
    <x v="2"/>
    <x v="0"/>
  </r>
  <r>
    <x v="0"/>
    <x v="0"/>
    <n v="58000710"/>
    <s v="(E-FI) Milbona, Ziegengouda 9x110 g"/>
    <d v="2021-09-03T00:00:00"/>
    <x v="1"/>
    <n v="7000121854"/>
    <n v="102"/>
    <x v="2"/>
    <x v="2"/>
    <n v="100.98"/>
    <n v="8.9092000000000002"/>
    <n v="899.65101600000003"/>
    <x v="4"/>
    <x v="3"/>
    <s v="Linie 23"/>
    <n v="5023"/>
    <x v="0"/>
    <x v="0"/>
    <x v="2"/>
    <x v="0"/>
  </r>
  <r>
    <x v="0"/>
    <x v="0"/>
    <n v="58000711"/>
    <s v="(J-FI) Milbona, Reblochon 9x120g"/>
    <d v="2021-09-03T00:00:00"/>
    <x v="1"/>
    <n v="7000121655"/>
    <n v="238"/>
    <x v="2"/>
    <x v="2"/>
    <n v="257.04000000000002"/>
    <n v="9.9582999999999995"/>
    <n v="2559.6814319999999"/>
    <x v="4"/>
    <x v="3"/>
    <s v="Linie 29"/>
    <n v="5029"/>
    <x v="0"/>
    <x v="0"/>
    <x v="2"/>
    <x v="0"/>
  </r>
  <r>
    <x v="0"/>
    <x v="0"/>
    <n v="58000713"/>
    <s v="(H-FI) Milbona, Pecorino Prezioso 10x100g"/>
    <d v="2021-09-03T00:00:00"/>
    <x v="1"/>
    <n v="7000121855"/>
    <n v="68"/>
    <x v="2"/>
    <x v="2"/>
    <n v="68"/>
    <n v="8.7841000000000005"/>
    <n v="597.31880000000001"/>
    <x v="4"/>
    <x v="3"/>
    <s v="Linie 23"/>
    <n v="5023"/>
    <x v="0"/>
    <x v="0"/>
    <x v="2"/>
    <x v="0"/>
  </r>
  <r>
    <x v="0"/>
    <x v="0"/>
    <n v="58000726"/>
    <s v="(H-DK) Milbona, Pecorino Prezioso 10x100g"/>
    <d v="2021-09-03T00:00:00"/>
    <x v="1"/>
    <n v="7000121861"/>
    <n v="34"/>
    <x v="2"/>
    <x v="2"/>
    <n v="34"/>
    <n v="8.7861999999999991"/>
    <n v="298.73079999999999"/>
    <x v="4"/>
    <x v="3"/>
    <s v="Linie 23"/>
    <n v="5023"/>
    <x v="0"/>
    <x v="0"/>
    <x v="2"/>
    <x v="0"/>
  </r>
  <r>
    <x v="0"/>
    <x v="0"/>
    <n v="58000731"/>
    <s v="(D-PT) Milbona, Unser Blütenkäse 10x100 g"/>
    <d v="2021-09-03T00:00:00"/>
    <x v="1"/>
    <n v="7000121634"/>
    <n v="68"/>
    <x v="2"/>
    <x v="2"/>
    <n v="68"/>
    <n v="9.4652999999999992"/>
    <n v="643.6404"/>
    <x v="4"/>
    <x v="3"/>
    <s v="Linie 22"/>
    <n v="5022"/>
    <x v="0"/>
    <x v="0"/>
    <x v="2"/>
    <x v="0"/>
  </r>
  <r>
    <x v="0"/>
    <x v="0"/>
    <n v="58000736"/>
    <s v="(F-PT) Milbona, Gruyère 9x150 g"/>
    <d v="2021-09-03T00:00:00"/>
    <x v="1"/>
    <n v="7000121223"/>
    <n v="136"/>
    <x v="2"/>
    <x v="2"/>
    <n v="183.6"/>
    <n v="14.4909"/>
    <n v="2660.5292399999998"/>
    <x v="4"/>
    <x v="3"/>
    <s v="Linie 23"/>
    <n v="5023"/>
    <x v="0"/>
    <x v="0"/>
    <x v="2"/>
    <x v="0"/>
  </r>
  <r>
    <x v="0"/>
    <x v="0"/>
    <n v="58000738"/>
    <s v="(J-PT) Milbona, Reblochon 9x120 g"/>
    <d v="2021-09-03T00:00:00"/>
    <x v="1"/>
    <n v="7000121656"/>
    <n v="272"/>
    <x v="2"/>
    <x v="2"/>
    <n v="293.76"/>
    <n v="9.9603999999999999"/>
    <n v="2925.9671039999998"/>
    <x v="4"/>
    <x v="3"/>
    <s v="Linie 29"/>
    <n v="5029"/>
    <x v="0"/>
    <x v="0"/>
    <x v="2"/>
    <x v="0"/>
  </r>
  <r>
    <x v="0"/>
    <x v="0"/>
    <n v="58000739"/>
    <s v="(X-PT) Milbona, Scharfer Paul 8x150g"/>
    <d v="2021-09-03T00:00:00"/>
    <x v="1"/>
    <n v="7000121635"/>
    <n v="136"/>
    <x v="2"/>
    <x v="2"/>
    <n v="163.19999999999999"/>
    <n v="7.6052999999999997"/>
    <n v="1241.18496"/>
    <x v="4"/>
    <x v="3"/>
    <s v="Linie 22"/>
    <n v="5022"/>
    <x v="0"/>
    <x v="0"/>
    <x v="2"/>
    <x v="0"/>
  </r>
  <r>
    <x v="0"/>
    <x v="0"/>
    <n v="58000740"/>
    <s v="(AH-PT) MILBONA, Whisky &amp; Nut 9x110g"/>
    <d v="2021-09-03T00:00:00"/>
    <x v="1"/>
    <n v="7000121746"/>
    <n v="136"/>
    <x v="2"/>
    <x v="2"/>
    <n v="134.63999999999999"/>
    <n v="7.5030000000000001"/>
    <n v="1010.20392"/>
    <x v="4"/>
    <x v="3"/>
    <s v="Linie 21"/>
    <n v="5021"/>
    <x v="0"/>
    <x v="0"/>
    <x v="2"/>
    <x v="0"/>
  </r>
  <r>
    <x v="0"/>
    <x v="0"/>
    <n v="58000743"/>
    <s v="(H-PT) Milbona, Pecorino Prezioso 10x100 g"/>
    <d v="2021-09-03T00:00:00"/>
    <x v="1"/>
    <n v="7000121868"/>
    <n v="136"/>
    <x v="2"/>
    <x v="2"/>
    <n v="136"/>
    <n v="8.7881"/>
    <n v="1195.1815999999999"/>
    <x v="4"/>
    <x v="3"/>
    <s v="Linie 23"/>
    <n v="5023"/>
    <x v="0"/>
    <x v="0"/>
    <x v="2"/>
    <x v="0"/>
  </r>
  <r>
    <x v="0"/>
    <x v="0"/>
    <n v="58000746"/>
    <s v="(B-IE) Milbona Käsetheke, Mediterrane Kräuter NL 9x110 g"/>
    <d v="2021-09-03T00:00:00"/>
    <x v="1"/>
    <n v="7000121747"/>
    <n v="68"/>
    <x v="2"/>
    <x v="2"/>
    <n v="67.319999999999993"/>
    <n v="6.7253999999999996"/>
    <n v="452.75392799999997"/>
    <x v="4"/>
    <x v="3"/>
    <s v="Linie 21"/>
    <n v="5021"/>
    <x v="0"/>
    <x v="0"/>
    <x v="2"/>
    <x v="0"/>
  </r>
  <r>
    <x v="0"/>
    <x v="0"/>
    <n v="58000748"/>
    <s v="(E-IE) Milbona Käsetheke, Gouda aus Ziegenmilch NL 9x110 g"/>
    <d v="2021-09-03T00:00:00"/>
    <x v="1"/>
    <n v="7000121870"/>
    <n v="136"/>
    <x v="2"/>
    <x v="2"/>
    <n v="134.63999999999999"/>
    <n v="8.9092000000000002"/>
    <n v="1199.534688"/>
    <x v="4"/>
    <x v="3"/>
    <s v="Linie 23"/>
    <n v="5023"/>
    <x v="0"/>
    <x v="0"/>
    <x v="2"/>
    <x v="0"/>
  </r>
  <r>
    <x v="0"/>
    <x v="0"/>
    <n v="58000751"/>
    <s v="(H-IE) Milbona Käsetheke, Pecorino Prezioso IT 10x100 g"/>
    <d v="2021-09-03T00:00:00"/>
    <x v="1"/>
    <n v="7000121872"/>
    <n v="136"/>
    <x v="2"/>
    <x v="2"/>
    <n v="136"/>
    <n v="8.7841000000000005"/>
    <n v="1194.6376"/>
    <x v="4"/>
    <x v="3"/>
    <s v="Linie 23"/>
    <n v="5023"/>
    <x v="0"/>
    <x v="0"/>
    <x v="2"/>
    <x v="0"/>
  </r>
  <r>
    <x v="0"/>
    <x v="0"/>
    <n v="58000756"/>
    <s v="(L-AT) Meine Käserei, Brie de Nangis 10x100g"/>
    <d v="2021-09-03T00:00:00"/>
    <x v="1"/>
    <n v="7000121580"/>
    <n v="68"/>
    <x v="2"/>
    <x v="2"/>
    <n v="68"/>
    <n v="11.058299999999999"/>
    <n v="751.96439999999996"/>
    <x v="4"/>
    <x v="3"/>
    <s v="Linie 20"/>
    <n v="5020"/>
    <x v="0"/>
    <x v="0"/>
    <x v="2"/>
    <x v="0"/>
  </r>
  <r>
    <x v="0"/>
    <x v="0"/>
    <n v="58000761"/>
    <s v="(F-AT) Meine Käserei, Gruyère 9x150g"/>
    <d v="2021-09-03T00:00:00"/>
    <x v="1"/>
    <n v="7000121230"/>
    <n v="136"/>
    <x v="2"/>
    <x v="2"/>
    <n v="183.6"/>
    <n v="14.4718"/>
    <n v="2657.0224800000001"/>
    <x v="4"/>
    <x v="3"/>
    <s v="Linie 23"/>
    <n v="5023"/>
    <x v="0"/>
    <x v="0"/>
    <x v="2"/>
    <x v="0"/>
  </r>
  <r>
    <x v="0"/>
    <x v="0"/>
    <n v="58000765"/>
    <s v="(X-AT) Meine Käserei, Scharfer Paul 8x150g"/>
    <d v="2021-09-03T00:00:00"/>
    <x v="1"/>
    <n v="7000121636"/>
    <n v="68"/>
    <x v="2"/>
    <x v="2"/>
    <n v="81.599999999999994"/>
    <n v="7.6036000000000001"/>
    <n v="620.45375999999999"/>
    <x v="4"/>
    <x v="3"/>
    <s v="Linie 22"/>
    <n v="5022"/>
    <x v="0"/>
    <x v="0"/>
    <x v="2"/>
    <x v="0"/>
  </r>
  <r>
    <x v="0"/>
    <x v="0"/>
    <n v="58000770"/>
    <s v="(H-AT)Meine Käserei, Pecorino Prezioso 10x100g"/>
    <d v="2021-09-03T00:00:00"/>
    <x v="1"/>
    <n v="7000121876"/>
    <n v="102"/>
    <x v="2"/>
    <x v="2"/>
    <n v="102"/>
    <n v="8.77"/>
    <n v="894.54"/>
    <x v="4"/>
    <x v="3"/>
    <s v="Linie 23"/>
    <n v="5023"/>
    <x v="0"/>
    <x v="0"/>
    <x v="2"/>
    <x v="0"/>
  </r>
  <r>
    <x v="0"/>
    <x v="0"/>
    <n v="58000776"/>
    <s v="(B-GR) Milbona, Mediterrane Kräuter 9x110 g"/>
    <d v="2021-09-03T00:00:00"/>
    <x v="1"/>
    <n v="7000121750"/>
    <n v="136"/>
    <x v="2"/>
    <x v="2"/>
    <n v="134.63999999999999"/>
    <n v="6.7229000000000001"/>
    <n v="905.17125599999997"/>
    <x v="4"/>
    <x v="3"/>
    <s v="Linie 21"/>
    <n v="5021"/>
    <x v="0"/>
    <x v="0"/>
    <x v="2"/>
    <x v="0"/>
  </r>
  <r>
    <x v="0"/>
    <x v="0"/>
    <n v="58000780"/>
    <s v="(AH-GR) Milbona, Whisky &amp; Nut 9x110g"/>
    <d v="2021-09-03T00:00:00"/>
    <x v="1"/>
    <n v="7000121751"/>
    <n v="68"/>
    <x v="2"/>
    <x v="2"/>
    <n v="67.319999999999993"/>
    <n v="7.5030000000000001"/>
    <n v="505.10196000000002"/>
    <x v="4"/>
    <x v="3"/>
    <s v="Linie 21"/>
    <n v="5021"/>
    <x v="0"/>
    <x v="0"/>
    <x v="2"/>
    <x v="0"/>
  </r>
  <r>
    <x v="0"/>
    <x v="0"/>
    <n v="58000826"/>
    <s v="(F) Meine Käserei, Gruyère 9x150g"/>
    <d v="2021-09-03T00:00:00"/>
    <x v="1"/>
    <n v="7000121233"/>
    <n v="758"/>
    <x v="2"/>
    <x v="2"/>
    <n v="1023.3"/>
    <n v="14.4465"/>
    <n v="14783.103450000001"/>
    <x v="4"/>
    <x v="3"/>
    <s v="Linie 23"/>
    <n v="5023"/>
    <x v="0"/>
    <x v="0"/>
    <x v="2"/>
    <x v="0"/>
  </r>
  <r>
    <x v="0"/>
    <x v="0"/>
    <n v="58000833"/>
    <s v="(C) Meine Käserei, Ziegenrolle 9x110g"/>
    <d v="2021-09-03T00:00:00"/>
    <x v="1"/>
    <n v="7000121583"/>
    <n v="340"/>
    <x v="2"/>
    <x v="2"/>
    <n v="336.6"/>
    <n v="7.9766000000000004"/>
    <n v="2684.9235600000002"/>
    <x v="4"/>
    <x v="3"/>
    <s v="Linie 20"/>
    <n v="5020"/>
    <x v="0"/>
    <x v="0"/>
    <x v="2"/>
    <x v="0"/>
  </r>
  <r>
    <x v="0"/>
    <x v="0"/>
    <n v="58000838"/>
    <s v="(X) Meine Käserei, Scharfer Paul 8x150g"/>
    <d v="2021-09-03T00:00:00"/>
    <x v="1"/>
    <n v="7000121637"/>
    <n v="2805"/>
    <x v="2"/>
    <x v="2"/>
    <n v="3366"/>
    <n v="7.5674999999999999"/>
    <n v="25472.205000000002"/>
    <x v="4"/>
    <x v="3"/>
    <s v="Linie 22"/>
    <n v="5022"/>
    <x v="0"/>
    <x v="0"/>
    <x v="2"/>
    <x v="0"/>
  </r>
  <r>
    <x v="0"/>
    <x v="0"/>
    <n v="58000849"/>
    <s v="(L) Meine Käserei, Brie de Nangis 10x100g"/>
    <d v="2021-09-03T00:00:00"/>
    <x v="1"/>
    <n v="7000121605"/>
    <n v="1955"/>
    <x v="2"/>
    <x v="2"/>
    <n v="1955"/>
    <n v="11.0169"/>
    <n v="21538.039499999999"/>
    <x v="4"/>
    <x v="3"/>
    <s v="Linie 20"/>
    <n v="5020"/>
    <x v="0"/>
    <x v="0"/>
    <x v="2"/>
    <x v="0"/>
  </r>
  <r>
    <x v="0"/>
    <x v="0"/>
    <n v="58000856"/>
    <s v="(H-PL) Milbona, Pecorino Prezioso 10x100g"/>
    <d v="2021-09-03T00:00:00"/>
    <x v="1"/>
    <n v="7000121881"/>
    <n v="68"/>
    <x v="2"/>
    <x v="2"/>
    <n v="68"/>
    <n v="8.7848000000000006"/>
    <n v="597.3664"/>
    <x v="4"/>
    <x v="3"/>
    <s v="Linie 23"/>
    <n v="5023"/>
    <x v="0"/>
    <x v="0"/>
    <x v="2"/>
    <x v="0"/>
  </r>
  <r>
    <x v="0"/>
    <x v="0"/>
    <n v="58000863"/>
    <s v="(H-NL) Milbona, Pecorino Prezioso 10x100g"/>
    <d v="2021-09-03T00:00:00"/>
    <x v="1"/>
    <n v="7000121883"/>
    <n v="102"/>
    <x v="2"/>
    <x v="2"/>
    <n v="102"/>
    <n v="8.7910000000000004"/>
    <n v="896.68200000000002"/>
    <x v="4"/>
    <x v="3"/>
    <s v="Linie 23"/>
    <n v="5023"/>
    <x v="0"/>
    <x v="0"/>
    <x v="2"/>
    <x v="0"/>
  </r>
  <r>
    <x v="0"/>
    <x v="0"/>
    <n v="58000866"/>
    <s v="(L-NL) Milbona, Brie de Nangis 10x100g"/>
    <d v="2021-09-03T00:00:00"/>
    <x v="1"/>
    <n v="7000121585"/>
    <n v="306"/>
    <x v="2"/>
    <x v="2"/>
    <n v="306"/>
    <n v="11.060499999999999"/>
    <n v="3384.5129999999999"/>
    <x v="4"/>
    <x v="3"/>
    <s v="Linie 20"/>
    <n v="5020"/>
    <x v="0"/>
    <x v="0"/>
    <x v="2"/>
    <x v="0"/>
  </r>
  <r>
    <x v="0"/>
    <x v="0"/>
    <n v="58000873"/>
    <s v="Meine Käserei Käsevielfalt 200g"/>
    <d v="2021-09-03T00:00:00"/>
    <x v="1"/>
    <n v="7000120232"/>
    <n v="650"/>
    <x v="2"/>
    <x v="1"/>
    <n v="1300"/>
    <n v="13.468500000000001"/>
    <n v="8754.5249999999996"/>
    <x v="1"/>
    <x v="1"/>
    <s v="Linie 33"/>
    <n v="5033"/>
    <x v="0"/>
    <x v="0"/>
    <x v="2"/>
    <x v="0"/>
  </r>
  <r>
    <x v="0"/>
    <x v="0"/>
    <n v="58000883"/>
    <s v="(E-IT) Milbona Käsetheke, Gouda aus Ziegenmilch NL 9x110g"/>
    <d v="2021-09-03T00:00:00"/>
    <x v="1"/>
    <n v="7000121884"/>
    <n v="408"/>
    <x v="2"/>
    <x v="2"/>
    <n v="403.92"/>
    <n v="8.9116"/>
    <n v="3599.573472"/>
    <x v="4"/>
    <x v="3"/>
    <s v="Linie 23"/>
    <n v="5023"/>
    <x v="0"/>
    <x v="0"/>
    <x v="2"/>
    <x v="0"/>
  </r>
  <r>
    <x v="0"/>
    <x v="0"/>
    <n v="58000887"/>
    <s v="(L-IT) Milbona Käsetheke, Brie de Nangis FR ca. 10x100g"/>
    <d v="2021-09-03T00:00:00"/>
    <x v="1"/>
    <n v="7000121587"/>
    <n v="68"/>
    <x v="2"/>
    <x v="2"/>
    <n v="68"/>
    <n v="11.056900000000001"/>
    <n v="751.86919999999998"/>
    <x v="4"/>
    <x v="3"/>
    <s v="Linie 20"/>
    <n v="5020"/>
    <x v="0"/>
    <x v="0"/>
    <x v="2"/>
    <x v="0"/>
  </r>
  <r>
    <x v="0"/>
    <x v="0"/>
    <n v="58000890"/>
    <s v="(E-ES) MILBONA, Ziegengouda 9x110g"/>
    <d v="2021-09-03T00:00:00"/>
    <x v="1"/>
    <n v="7000121886"/>
    <n v="680"/>
    <x v="2"/>
    <x v="2"/>
    <n v="673.2"/>
    <n v="8.9067000000000007"/>
    <n v="5995.9904399999996"/>
    <x v="4"/>
    <x v="3"/>
    <s v="Linie 23"/>
    <n v="5023"/>
    <x v="0"/>
    <x v="0"/>
    <x v="2"/>
    <x v="0"/>
  </r>
  <r>
    <x v="0"/>
    <x v="0"/>
    <n v="58000892"/>
    <s v="(H-ES) MILBONA, Pecorino Prezioso 10x100g"/>
    <d v="2021-09-03T00:00:00"/>
    <x v="1"/>
    <n v="7000121888"/>
    <n v="204"/>
    <x v="2"/>
    <x v="2"/>
    <n v="204"/>
    <n v="8.7815999999999992"/>
    <n v="1791.4464"/>
    <x v="4"/>
    <x v="3"/>
    <s v="Linie 23"/>
    <n v="5023"/>
    <x v="0"/>
    <x v="0"/>
    <x v="2"/>
    <x v="0"/>
  </r>
  <r>
    <x v="0"/>
    <x v="0"/>
    <n v="58000894"/>
    <s v="(J-ES) Milbona, Reblochon 9x120g"/>
    <d v="2021-09-03T00:00:00"/>
    <x v="1"/>
    <n v="7000121659"/>
    <n v="1836"/>
    <x v="2"/>
    <x v="2"/>
    <n v="1982.88"/>
    <n v="9.9556000000000004"/>
    <n v="19740.760128000002"/>
    <x v="4"/>
    <x v="3"/>
    <s v="Linie 29"/>
    <n v="5029"/>
    <x v="0"/>
    <x v="0"/>
    <x v="2"/>
    <x v="0"/>
  </r>
  <r>
    <x v="0"/>
    <x v="0"/>
    <n v="58000895"/>
    <s v="(L-ES) MILBONA, Brie de Nangis 10x100g"/>
    <d v="2021-09-03T00:00:00"/>
    <x v="1"/>
    <n v="7000121589"/>
    <n v="1020"/>
    <x v="2"/>
    <x v="2"/>
    <n v="1020"/>
    <n v="11.069900000000001"/>
    <n v="11291.298000000001"/>
    <x v="4"/>
    <x v="3"/>
    <s v="Linie 20"/>
    <n v="5020"/>
    <x v="0"/>
    <x v="0"/>
    <x v="2"/>
    <x v="0"/>
  </r>
  <r>
    <x v="0"/>
    <x v="0"/>
    <n v="58000896"/>
    <s v="(AH-ES) MILBONA, Whisky &amp; Nut 9x110g"/>
    <d v="2021-09-03T00:00:00"/>
    <x v="1"/>
    <n v="7000121755"/>
    <n v="748"/>
    <x v="2"/>
    <x v="2"/>
    <n v="740.52"/>
    <n v="7.5039999999999996"/>
    <n v="5556.8620799999999"/>
    <x v="4"/>
    <x v="3"/>
    <s v="Linie 21"/>
    <n v="5021"/>
    <x v="0"/>
    <x v="0"/>
    <x v="2"/>
    <x v="0"/>
  </r>
  <r>
    <x v="0"/>
    <x v="0"/>
    <n v="58000904"/>
    <s v="(AH-NL) MILBONA, Whisky &amp; Nut 9x110g"/>
    <d v="2021-09-03T00:00:00"/>
    <x v="1"/>
    <n v="7000121756"/>
    <n v="204"/>
    <x v="2"/>
    <x v="2"/>
    <n v="201.96"/>
    <n v="7.5054999999999996"/>
    <n v="1515.81078"/>
    <x v="4"/>
    <x v="3"/>
    <s v="Linie 21"/>
    <n v="5021"/>
    <x v="0"/>
    <x v="0"/>
    <x v="2"/>
    <x v="0"/>
  </r>
  <r>
    <x v="0"/>
    <x v="0"/>
    <n v="58000907"/>
    <s v="(AH-AT) Meine Käserei, Whisky &amp; Nut 9x110g"/>
    <d v="2021-09-03T00:00:00"/>
    <x v="1"/>
    <n v="7000121757"/>
    <n v="170"/>
    <x v="2"/>
    <x v="2"/>
    <n v="168.3"/>
    <n v="7.5054999999999996"/>
    <n v="1263.1756499999999"/>
    <x v="4"/>
    <x v="3"/>
    <s v="Linie 21"/>
    <n v="5021"/>
    <x v="0"/>
    <x v="0"/>
    <x v="2"/>
    <x v="0"/>
  </r>
  <r>
    <x v="0"/>
    <x v="0"/>
    <n v="58000908"/>
    <s v="(AH-CZ) MILBONA, Whisky &amp; Nut 9x110g"/>
    <d v="2021-09-03T00:00:00"/>
    <x v="1"/>
    <n v="7000121758"/>
    <n v="34"/>
    <x v="2"/>
    <x v="2"/>
    <n v="33.659999999999997"/>
    <n v="7.5054999999999996"/>
    <n v="252.63513"/>
    <x v="4"/>
    <x v="3"/>
    <s v="Linie 21"/>
    <n v="5021"/>
    <x v="0"/>
    <x v="0"/>
    <x v="2"/>
    <x v="0"/>
  </r>
  <r>
    <x v="0"/>
    <x v="0"/>
    <n v="58000942"/>
    <s v="(B-CY) Milbona Käsetheke, mediterraner Kräuterkäse 9x110g"/>
    <d v="2021-09-03T00:00:00"/>
    <x v="1"/>
    <n v="7000121767"/>
    <n v="34"/>
    <x v="2"/>
    <x v="2"/>
    <n v="33.659999999999997"/>
    <n v="6.7253999999999996"/>
    <n v="226.37696399999999"/>
    <x v="4"/>
    <x v="3"/>
    <s v="Linie 21"/>
    <n v="5021"/>
    <x v="0"/>
    <x v="0"/>
    <x v="2"/>
    <x v="0"/>
  </r>
  <r>
    <x v="0"/>
    <x v="0"/>
    <n v="58000943"/>
    <s v="(H-CY) Milbona Käsetheke, Pecorino aus IT 10x100g"/>
    <d v="2021-09-03T00:00:00"/>
    <x v="1"/>
    <n v="7000121891"/>
    <n v="68"/>
    <x v="2"/>
    <x v="2"/>
    <n v="68"/>
    <n v="8.7851999999999997"/>
    <n v="597.39359999999999"/>
    <x v="4"/>
    <x v="3"/>
    <s v="Linie 23"/>
    <n v="5023"/>
    <x v="0"/>
    <x v="0"/>
    <x v="2"/>
    <x v="0"/>
  </r>
  <r>
    <x v="0"/>
    <x v="0"/>
    <n v="58000945"/>
    <s v="(AH-CY) Milbona Käsetheke, Whisky &amp; Nut 9x110g"/>
    <d v="2021-09-03T00:00:00"/>
    <x v="1"/>
    <n v="7000121768"/>
    <n v="34"/>
    <x v="2"/>
    <x v="2"/>
    <n v="33.659999999999997"/>
    <n v="7.5054999999999996"/>
    <n v="252.63513"/>
    <x v="4"/>
    <x v="3"/>
    <s v="Linie 21"/>
    <n v="5021"/>
    <x v="0"/>
    <x v="0"/>
    <x v="2"/>
    <x v="0"/>
  </r>
  <r>
    <x v="0"/>
    <x v="0"/>
    <n v="58000952"/>
    <s v="(H-RO) Milbona Käsetheke, Pecorino aus IT 10x100g"/>
    <d v="2021-09-03T00:00:00"/>
    <x v="1"/>
    <n v="7000121895"/>
    <n v="136"/>
    <x v="2"/>
    <x v="2"/>
    <n v="136"/>
    <n v="8.7815999999999992"/>
    <n v="1194.2976000000001"/>
    <x v="4"/>
    <x v="3"/>
    <s v="Linie 23"/>
    <n v="5023"/>
    <x v="0"/>
    <x v="0"/>
    <x v="2"/>
    <x v="0"/>
  </r>
  <r>
    <x v="0"/>
    <x v="0"/>
    <n v="58000958"/>
    <s v="(E-RO) Milbona Käsetheke, Gouda aus Ziegenmilch NL 9x110 g"/>
    <d v="2021-09-03T00:00:00"/>
    <x v="1"/>
    <n v="7000121897"/>
    <n v="136"/>
    <x v="2"/>
    <x v="2"/>
    <n v="134.63999999999999"/>
    <n v="8.9067000000000007"/>
    <n v="1199.1980880000001"/>
    <x v="4"/>
    <x v="3"/>
    <s v="Linie 23"/>
    <n v="5023"/>
    <x v="0"/>
    <x v="0"/>
    <x v="2"/>
    <x v="0"/>
  </r>
  <r>
    <x v="0"/>
    <x v="0"/>
    <n v="58000962"/>
    <s v="(H-LT) Milbona Käsetheke, Pecorino aus IT 10x100g"/>
    <d v="2021-09-03T00:00:00"/>
    <x v="1"/>
    <n v="7000121898"/>
    <n v="68"/>
    <x v="2"/>
    <x v="2"/>
    <n v="68"/>
    <n v="8.7827000000000002"/>
    <n v="597.22360000000003"/>
    <x v="4"/>
    <x v="3"/>
    <s v="Linie 23"/>
    <n v="5023"/>
    <x v="0"/>
    <x v="0"/>
    <x v="2"/>
    <x v="0"/>
  </r>
  <r>
    <x v="0"/>
    <x v="0"/>
    <n v="58000977"/>
    <s v="(AH-CH) Milbona, Käsetheke Whisky &amp; Nut 9x110g"/>
    <d v="2021-09-03T00:00:00"/>
    <x v="1"/>
    <n v="7000121772"/>
    <n v="68"/>
    <x v="2"/>
    <x v="2"/>
    <n v="67.319999999999993"/>
    <n v="7.5378999999999996"/>
    <n v="507.45142800000002"/>
    <x v="4"/>
    <x v="3"/>
    <s v="Linie 21"/>
    <n v="5021"/>
    <x v="0"/>
    <x v="0"/>
    <x v="2"/>
    <x v="0"/>
  </r>
  <r>
    <x v="0"/>
    <x v="0"/>
    <n v="58000992"/>
    <s v="(AH-BG) Milbona Käsetheke, Whisky &amp; Nut 9x110g"/>
    <d v="2021-09-03T00:00:00"/>
    <x v="1"/>
    <n v="7000121774"/>
    <n v="136"/>
    <x v="2"/>
    <x v="2"/>
    <n v="134.63999999999999"/>
    <n v="7.5073999999999996"/>
    <n v="1010.796336"/>
    <x v="4"/>
    <x v="3"/>
    <s v="Linie 21"/>
    <n v="5021"/>
    <x v="0"/>
    <x v="0"/>
    <x v="2"/>
    <x v="0"/>
  </r>
  <r>
    <x v="0"/>
    <x v="0"/>
    <n v="58000997"/>
    <s v="(L-SK) Milbona Käsetheke, Brie 10x100 g"/>
    <d v="2021-09-03T00:00:00"/>
    <x v="1"/>
    <n v="7000121594"/>
    <n v="136"/>
    <x v="2"/>
    <x v="2"/>
    <n v="136"/>
    <n v="11.059100000000001"/>
    <n v="1504.0376000000001"/>
    <x v="4"/>
    <x v="3"/>
    <s v="Linie 20"/>
    <n v="5020"/>
    <x v="0"/>
    <x v="0"/>
    <x v="2"/>
    <x v="0"/>
  </r>
  <r>
    <x v="0"/>
    <x v="0"/>
    <n v="58000999"/>
    <s v="(B-SK) Milbona Käsetheke, Med. Kräuterkäse 9x110 g"/>
    <d v="2021-09-03T00:00:00"/>
    <x v="1"/>
    <n v="7000121776"/>
    <n v="204"/>
    <x v="2"/>
    <x v="2"/>
    <n v="201.96"/>
    <n v="6.7214999999999998"/>
    <n v="1357.47414"/>
    <x v="4"/>
    <x v="3"/>
    <s v="Linie 21"/>
    <n v="5021"/>
    <x v="0"/>
    <x v="0"/>
    <x v="2"/>
    <x v="0"/>
  </r>
  <r>
    <x v="0"/>
    <x v="0"/>
    <n v="58001000"/>
    <s v="(H-SK) Milbona Käsetheke, Pecorino 10x100 g"/>
    <d v="2021-09-03T00:00:00"/>
    <x v="1"/>
    <n v="7000121903"/>
    <n v="68"/>
    <x v="2"/>
    <x v="2"/>
    <n v="68"/>
    <n v="8.7815999999999992"/>
    <n v="597.14880000000005"/>
    <x v="4"/>
    <x v="3"/>
    <s v="Linie 23"/>
    <n v="5023"/>
    <x v="0"/>
    <x v="0"/>
    <x v="2"/>
    <x v="0"/>
  </r>
  <r>
    <x v="0"/>
    <x v="0"/>
    <n v="58001035"/>
    <s v="(AH-LT) Milbona Käsetheke, Whisky &amp; Nut ca. 9x110g"/>
    <d v="2021-09-03T00:00:00"/>
    <x v="1"/>
    <n v="7000121783"/>
    <n v="204"/>
    <x v="2"/>
    <x v="2"/>
    <n v="201.96"/>
    <n v="7.5137999999999998"/>
    <n v="1517.487048"/>
    <x v="4"/>
    <x v="3"/>
    <s v="Linie 21"/>
    <n v="5021"/>
    <x v="0"/>
    <x v="0"/>
    <x v="2"/>
    <x v="0"/>
  </r>
  <r>
    <x v="0"/>
    <x v="0"/>
    <n v="58001036"/>
    <s v="(L-BG) Milbona Käsetheke, Brie de Nangis 10x100g"/>
    <d v="2021-09-03T00:00:00"/>
    <x v="1"/>
    <n v="7000121597"/>
    <n v="68"/>
    <x v="2"/>
    <x v="2"/>
    <n v="68"/>
    <n v="11.1112"/>
    <n v="755.5616"/>
    <x v="4"/>
    <x v="3"/>
    <s v="Linie 20"/>
    <n v="5020"/>
    <x v="0"/>
    <x v="0"/>
    <x v="2"/>
    <x v="0"/>
  </r>
  <r>
    <x v="0"/>
    <x v="0"/>
    <n v="58001039"/>
    <s v="(AH-DK) Milbona, Whisky &amp; Nut 9x110g"/>
    <d v="2021-09-03T00:00:00"/>
    <x v="1"/>
    <n v="7000121784"/>
    <n v="136"/>
    <x v="2"/>
    <x v="2"/>
    <n v="136"/>
    <n v="7.4294000000000002"/>
    <n v="1010.3984"/>
    <x v="4"/>
    <x v="3"/>
    <s v="Linie 21"/>
    <n v="5021"/>
    <x v="0"/>
    <x v="0"/>
    <x v="2"/>
    <x v="0"/>
  </r>
  <r>
    <x v="0"/>
    <x v="0"/>
    <n v="58001049"/>
    <s v="(AH-RO) Milbona Käsetheke, Whisky &amp; Nut ca. 9x110g"/>
    <d v="2021-09-03T00:00:00"/>
    <x v="1"/>
    <n v="7000121789"/>
    <n v="136"/>
    <x v="2"/>
    <x v="2"/>
    <n v="134.63999999999999"/>
    <n v="7.5098000000000003"/>
    <n v="1011.119472"/>
    <x v="4"/>
    <x v="3"/>
    <s v="Linie 21"/>
    <n v="5021"/>
    <x v="0"/>
    <x v="0"/>
    <x v="2"/>
    <x v="0"/>
  </r>
  <r>
    <x v="0"/>
    <x v="0"/>
    <n v="58001079"/>
    <s v="(J-BG) Milbona, Reblochon 9x120g"/>
    <d v="2021-09-03T00:00:00"/>
    <x v="1"/>
    <n v="7000121670"/>
    <n v="204"/>
    <x v="2"/>
    <x v="2"/>
    <n v="220.32"/>
    <n v="9.9458000000000002"/>
    <n v="2191.258656"/>
    <x v="4"/>
    <x v="3"/>
    <s v="Linie 29"/>
    <n v="5029"/>
    <x v="0"/>
    <x v="0"/>
    <x v="2"/>
    <x v="0"/>
  </r>
  <r>
    <x v="0"/>
    <x v="0"/>
    <n v="58001080"/>
    <s v="(B-BG) Milbona, Med. Kräuterkäse 9x110g"/>
    <d v="2021-09-03T00:00:00"/>
    <x v="1"/>
    <n v="7000121796"/>
    <n v="68"/>
    <x v="2"/>
    <x v="2"/>
    <n v="67.319999999999993"/>
    <n v="6.7332000000000001"/>
    <n v="453.27902399999999"/>
    <x v="4"/>
    <x v="3"/>
    <s v="Linie 21"/>
    <n v="5021"/>
    <x v="0"/>
    <x v="0"/>
    <x v="2"/>
    <x v="0"/>
  </r>
  <r>
    <x v="0"/>
    <x v="0"/>
    <n v="58001081"/>
    <s v="(X-PL) Milbona, Scharfer Paul 8x150g"/>
    <d v="2021-09-03T00:00:00"/>
    <x v="1"/>
    <n v="7000121641"/>
    <n v="204"/>
    <x v="2"/>
    <x v="2"/>
    <n v="244.8"/>
    <n v="7.6127000000000002"/>
    <n v="1863.58896"/>
    <x v="4"/>
    <x v="3"/>
    <s v="Linie 22"/>
    <n v="5022"/>
    <x v="0"/>
    <x v="0"/>
    <x v="2"/>
    <x v="0"/>
  </r>
  <r>
    <x v="0"/>
    <x v="0"/>
    <n v="58001082"/>
    <s v="(L-PT) Milbona, Brie de Nangis 10x100g"/>
    <d v="2021-09-03T00:00:00"/>
    <x v="1"/>
    <n v="7000121600"/>
    <n v="136"/>
    <x v="2"/>
    <x v="2"/>
    <n v="136"/>
    <n v="11.0677"/>
    <n v="1505.2072000000001"/>
    <x v="4"/>
    <x v="3"/>
    <s v="Linie 20"/>
    <n v="5020"/>
    <x v="0"/>
    <x v="0"/>
    <x v="2"/>
    <x v="0"/>
  </r>
  <r>
    <x v="0"/>
    <x v="0"/>
    <n v="58001092"/>
    <s v="(AH-SK) Milbona, Whisky &amp; Nut 9x110g"/>
    <d v="2021-09-03T00:00:00"/>
    <x v="1"/>
    <n v="7000121797"/>
    <n v="136"/>
    <x v="2"/>
    <x v="2"/>
    <n v="134.63999999999999"/>
    <n v="7.5015999999999998"/>
    <n v="1010.0154240000001"/>
    <x v="4"/>
    <x v="3"/>
    <s v="Linie 21"/>
    <n v="5021"/>
    <x v="0"/>
    <x v="0"/>
    <x v="2"/>
    <x v="0"/>
  </r>
  <r>
    <x v="0"/>
    <x v="0"/>
    <n v="58001095"/>
    <s v="(D-SK) Milbona, Unserer Blütenkäse 10x100g"/>
    <d v="2021-09-03T00:00:00"/>
    <x v="1"/>
    <n v="7000121644"/>
    <n v="136"/>
    <x v="2"/>
    <x v="2"/>
    <n v="136"/>
    <n v="9.4652999999999992"/>
    <n v="1287.2808"/>
    <x v="4"/>
    <x v="3"/>
    <s v="Linie 22"/>
    <n v="5022"/>
    <x v="0"/>
    <x v="0"/>
    <x v="2"/>
    <x v="0"/>
  </r>
  <r>
    <x v="0"/>
    <x v="0"/>
    <n v="58001096"/>
    <s v="(E-SK) Milbona, Ziegengouda 9x110g"/>
    <d v="2021-09-03T00:00:00"/>
    <x v="1"/>
    <n v="7000121911"/>
    <n v="68"/>
    <x v="2"/>
    <x v="2"/>
    <n v="65.28"/>
    <n v="9.1835000000000004"/>
    <n v="599.49887999999999"/>
    <x v="4"/>
    <x v="3"/>
    <s v="Linie 23"/>
    <n v="5023"/>
    <x v="0"/>
    <x v="0"/>
    <x v="2"/>
    <x v="0"/>
  </r>
  <r>
    <x v="0"/>
    <x v="0"/>
    <n v="58001101"/>
    <s v="(X-SK) Milbona, Scharfer Paul 8x150g"/>
    <d v="2021-09-03T00:00:00"/>
    <x v="1"/>
    <n v="7000121645"/>
    <n v="68"/>
    <x v="2"/>
    <x v="2"/>
    <n v="81.599999999999994"/>
    <n v="7.6050000000000004"/>
    <n v="620.56799999999998"/>
    <x v="4"/>
    <x v="3"/>
    <s v="Linie 22"/>
    <n v="5022"/>
    <x v="0"/>
    <x v="0"/>
    <x v="2"/>
    <x v="0"/>
  </r>
  <r>
    <x v="0"/>
    <x v="0"/>
    <n v="58001114"/>
    <s v="(AH-RS) Milbona, Whisky &amp; Nut 9x110g"/>
    <d v="2021-09-03T00:00:00"/>
    <x v="1"/>
    <n v="7000121806"/>
    <n v="68"/>
    <x v="2"/>
    <x v="2"/>
    <n v="67.319999999999993"/>
    <n v="7.5045000000000002"/>
    <n v="505.20294000000001"/>
    <x v="4"/>
    <x v="3"/>
    <s v="Linie 21"/>
    <n v="5021"/>
    <x v="0"/>
    <x v="0"/>
    <x v="2"/>
    <x v="0"/>
  </r>
  <r>
    <x v="0"/>
    <x v="0"/>
    <n v="58001120"/>
    <s v="(H-RS) Milbona, Pecorino Prezioso 10x100g"/>
    <d v="2021-09-03T00:00:00"/>
    <x v="1"/>
    <n v="7000121916"/>
    <n v="68"/>
    <x v="2"/>
    <x v="2"/>
    <n v="68"/>
    <n v="8.7829999999999995"/>
    <n v="597.24400000000003"/>
    <x v="4"/>
    <x v="3"/>
    <s v="Linie 23"/>
    <n v="5023"/>
    <x v="0"/>
    <x v="0"/>
    <x v="2"/>
    <x v="0"/>
  </r>
  <r>
    <x v="0"/>
    <x v="0"/>
    <n v="58001121"/>
    <s v="(I-RS) Milbona, Blue Fou aus AT 10x110g"/>
    <d v="2021-09-03T00:00:00"/>
    <x v="1"/>
    <n v="7000121601"/>
    <n v="34"/>
    <x v="2"/>
    <x v="2"/>
    <n v="37.4"/>
    <n v="6.5814000000000004"/>
    <n v="246.14436000000001"/>
    <x v="4"/>
    <x v="3"/>
    <s v="Linie 20"/>
    <n v="5020"/>
    <x v="0"/>
    <x v="0"/>
    <x v="2"/>
    <x v="0"/>
  </r>
  <r>
    <x v="0"/>
    <x v="0"/>
    <n v="58001134"/>
    <s v="(X-RS) Milbona, Scharfer Paul 8x150g"/>
    <d v="2021-09-03T00:00:00"/>
    <x v="1"/>
    <n v="7000121648"/>
    <n v="68"/>
    <x v="2"/>
    <x v="2"/>
    <n v="81.599999999999994"/>
    <n v="7.6071999999999997"/>
    <n v="620.74752000000001"/>
    <x v="4"/>
    <x v="3"/>
    <s v="Linie 22"/>
    <n v="5022"/>
    <x v="0"/>
    <x v="0"/>
    <x v="2"/>
    <x v="0"/>
  </r>
  <r>
    <x v="0"/>
    <x v="0"/>
    <n v="59500001"/>
    <s v="18128 Raeucher-Endstuecke 3,- kg"/>
    <d v="2021-09-03T00:00:00"/>
    <x v="1"/>
    <n v="7000121389"/>
    <n v="128"/>
    <x v="2"/>
    <x v="2"/>
    <n v="384"/>
    <n v="2.5142000000000002"/>
    <n v="965.45280000000002"/>
    <x v="2"/>
    <x v="1"/>
    <s v="Espera"/>
    <n v="5901"/>
    <x v="0"/>
    <x v="0"/>
    <x v="2"/>
    <x v="0"/>
  </r>
  <r>
    <x v="0"/>
    <x v="0"/>
    <n v="59500002"/>
    <s v="18129 Liliput Räucher-Endstücke 4,- kg"/>
    <d v="2021-09-03T00:00:00"/>
    <x v="1"/>
    <n v="7000117408"/>
    <n v="0"/>
    <x v="2"/>
    <x v="2"/>
    <n v="0"/>
    <n v="1.9193"/>
    <n v="0"/>
    <x v="2"/>
    <x v="1"/>
    <s v="Espera"/>
    <n v="5901"/>
    <x v="0"/>
    <x v="0"/>
    <x v="2"/>
    <x v="0"/>
  </r>
  <r>
    <x v="0"/>
    <x v="0"/>
    <n v="59500002"/>
    <s v="18129 Liliput Räucher-Endstücke 4,- kg"/>
    <d v="2021-09-03T00:00:00"/>
    <x v="1"/>
    <n v="7000117518"/>
    <n v="0"/>
    <x v="2"/>
    <x v="2"/>
    <n v="0"/>
    <n v="1.9193"/>
    <n v="0"/>
    <x v="2"/>
    <x v="1"/>
    <s v="Espera"/>
    <n v="5901"/>
    <x v="0"/>
    <x v="0"/>
    <x v="2"/>
    <x v="0"/>
  </r>
  <r>
    <x v="0"/>
    <x v="0"/>
    <m/>
    <s v="auskratzen-3020"/>
    <d v="2021-09-03T00:00:00"/>
    <x v="1"/>
    <n v="7000121822"/>
    <n v="0"/>
    <x v="3"/>
    <x v="3"/>
    <n v="0"/>
    <n v="0"/>
    <n v="0"/>
    <x v="0"/>
    <x v="0"/>
    <s v="Füller unter M2"/>
    <n v="3020"/>
    <x v="0"/>
    <x v="0"/>
    <x v="2"/>
    <x v="0"/>
  </r>
  <r>
    <x v="0"/>
    <x v="0"/>
    <m/>
    <s v="Reinigung - 3010"/>
    <d v="2021-09-03T00:00:00"/>
    <x v="1"/>
    <n v="7000121937"/>
    <n v="0"/>
    <x v="3"/>
    <x v="3"/>
    <n v="0"/>
    <n v="0"/>
    <n v="0"/>
    <x v="0"/>
    <x v="0"/>
    <s v="Füller unter M1"/>
    <n v="3010"/>
    <x v="0"/>
    <x v="0"/>
    <x v="2"/>
    <x v="0"/>
  </r>
  <r>
    <x v="0"/>
    <x v="0"/>
    <m/>
    <s v="Reinigung - 3020"/>
    <d v="2021-09-03T00:00:00"/>
    <x v="1"/>
    <n v="7000121828"/>
    <n v="0"/>
    <x v="3"/>
    <x v="3"/>
    <n v="0"/>
    <n v="0"/>
    <n v="0"/>
    <x v="0"/>
    <x v="0"/>
    <s v="Füller unter M2"/>
    <n v="3020"/>
    <x v="0"/>
    <x v="0"/>
    <x v="2"/>
    <x v="0"/>
  </r>
  <r>
    <x v="0"/>
    <x v="0"/>
    <m/>
    <s v="Reinigung-3030"/>
    <d v="2021-09-03T00:00:00"/>
    <x v="1"/>
    <n v="7000121287"/>
    <n v="0"/>
    <x v="3"/>
    <x v="3"/>
    <n v="0"/>
    <n v="0"/>
    <n v="0"/>
    <x v="0"/>
    <x v="0"/>
    <s v="Füller unter Thrun 2"/>
    <n v="3030"/>
    <x v="0"/>
    <x v="0"/>
    <x v="2"/>
    <x v="0"/>
  </r>
  <r>
    <x v="0"/>
    <x v="0"/>
    <m/>
    <s v="Reinigung-3110"/>
    <d v="2021-09-03T00:00:00"/>
    <x v="1"/>
    <n v="7000120468"/>
    <n v="0"/>
    <x v="3"/>
    <x v="3"/>
    <n v="0"/>
    <n v="0"/>
    <n v="0"/>
    <x v="0"/>
    <x v="0"/>
    <s v="Waldner"/>
    <n v="3110"/>
    <x v="0"/>
    <x v="0"/>
    <x v="2"/>
    <x v="0"/>
  </r>
  <r>
    <x v="0"/>
    <x v="0"/>
    <m/>
    <s v="Reinigung-3110"/>
    <d v="2021-09-03T00:00:00"/>
    <x v="1"/>
    <n v="7000121412"/>
    <n v="0"/>
    <x v="3"/>
    <x v="3"/>
    <n v="0"/>
    <n v="0"/>
    <n v="0"/>
    <x v="0"/>
    <x v="0"/>
    <s v="Waldner"/>
    <n v="3110"/>
    <x v="0"/>
    <x v="0"/>
    <x v="2"/>
    <x v="0"/>
  </r>
  <r>
    <x v="0"/>
    <x v="0"/>
    <m/>
    <s v="Reinigung-5002"/>
    <d v="2021-09-03T00:00:00"/>
    <x v="1"/>
    <n v="7000120665"/>
    <n v="0"/>
    <x v="3"/>
    <x v="3"/>
    <n v="0"/>
    <n v="0"/>
    <n v="0"/>
    <x v="1"/>
    <x v="1"/>
    <s v="Linie 2"/>
    <n v="5002"/>
    <x v="0"/>
    <x v="0"/>
    <x v="2"/>
    <x v="0"/>
  </r>
  <r>
    <x v="0"/>
    <x v="0"/>
    <m/>
    <s v="Reinigung-5020"/>
    <d v="2021-09-03T00:00:00"/>
    <x v="1"/>
    <n v="7000120586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Reinigung-5020"/>
    <d v="2021-09-03T00:00:00"/>
    <x v="1"/>
    <n v="7000121099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Reinigung-5020"/>
    <d v="2021-09-03T00:00:00"/>
    <x v="1"/>
    <n v="7000121603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Reinigung-5021"/>
    <d v="2021-09-03T00:00:00"/>
    <x v="1"/>
    <n v="7000121167"/>
    <n v="0"/>
    <x v="3"/>
    <x v="3"/>
    <n v="0"/>
    <n v="0"/>
    <n v="0"/>
    <x v="4"/>
    <x v="3"/>
    <s v="Linie 21"/>
    <n v="5021"/>
    <x v="0"/>
    <x v="0"/>
    <x v="2"/>
    <x v="0"/>
  </r>
  <r>
    <x v="0"/>
    <x v="0"/>
    <m/>
    <s v="Reinigung-5022"/>
    <d v="2021-09-03T00:00:00"/>
    <x v="1"/>
    <n v="7000121651"/>
    <n v="0.01"/>
    <x v="1"/>
    <x v="0"/>
    <n v="0"/>
    <n v="0"/>
    <n v="0"/>
    <x v="4"/>
    <x v="3"/>
    <s v="Linie 22"/>
    <n v="5022"/>
    <x v="0"/>
    <x v="0"/>
    <x v="2"/>
    <x v="0"/>
  </r>
  <r>
    <x v="0"/>
    <x v="0"/>
    <m/>
    <s v="Reinigung-5022"/>
    <d v="2021-09-03T00:00:00"/>
    <x v="1"/>
    <n v="7000121946"/>
    <n v="0.01"/>
    <x v="1"/>
    <x v="0"/>
    <n v="0"/>
    <n v="0"/>
    <n v="0"/>
    <x v="4"/>
    <x v="3"/>
    <s v="Linie 22"/>
    <n v="5022"/>
    <x v="0"/>
    <x v="0"/>
    <x v="2"/>
    <x v="0"/>
  </r>
  <r>
    <x v="0"/>
    <x v="0"/>
    <m/>
    <s v="Reinigung-5023"/>
    <d v="2021-09-03T00:00:00"/>
    <x v="1"/>
    <n v="7000121260"/>
    <n v="0.01"/>
    <x v="1"/>
    <x v="0"/>
    <n v="0"/>
    <n v="0"/>
    <n v="0"/>
    <x v="4"/>
    <x v="3"/>
    <s v="Linie 23"/>
    <n v="5023"/>
    <x v="0"/>
    <x v="0"/>
    <x v="2"/>
    <x v="0"/>
  </r>
  <r>
    <x v="0"/>
    <x v="0"/>
    <m/>
    <s v="Reinigung-5023"/>
    <d v="2021-09-03T00:00:00"/>
    <x v="1"/>
    <n v="7000121921"/>
    <n v="0.01"/>
    <x v="1"/>
    <x v="0"/>
    <n v="0"/>
    <n v="0"/>
    <n v="0"/>
    <x v="4"/>
    <x v="3"/>
    <s v="Linie 23"/>
    <n v="5023"/>
    <x v="0"/>
    <x v="0"/>
    <x v="2"/>
    <x v="0"/>
  </r>
  <r>
    <x v="0"/>
    <x v="0"/>
    <m/>
    <s v="Reinigung-5029"/>
    <d v="2021-09-03T00:00:00"/>
    <x v="1"/>
    <n v="7000121662"/>
    <n v="0"/>
    <x v="3"/>
    <x v="3"/>
    <n v="0"/>
    <n v="0"/>
    <n v="0"/>
    <x v="4"/>
    <x v="3"/>
    <s v="Linie 29"/>
    <n v="5029"/>
    <x v="0"/>
    <x v="0"/>
    <x v="2"/>
    <x v="0"/>
  </r>
  <r>
    <x v="0"/>
    <x v="0"/>
    <m/>
    <s v="Reinigung-5030"/>
    <d v="2021-09-03T00:00:00"/>
    <x v="1"/>
    <n v="7000117165"/>
    <n v="0"/>
    <x v="3"/>
    <x v="3"/>
    <n v="0"/>
    <n v="0"/>
    <n v="0"/>
    <x v="3"/>
    <x v="2"/>
    <s v="Linie 30"/>
    <n v="5030"/>
    <x v="0"/>
    <x v="0"/>
    <x v="2"/>
    <x v="0"/>
  </r>
  <r>
    <x v="0"/>
    <x v="0"/>
    <m/>
    <s v="Reinigung-5031"/>
    <d v="2021-09-03T00:00:00"/>
    <x v="1"/>
    <n v="7000117621"/>
    <n v="0"/>
    <x v="3"/>
    <x v="3"/>
    <n v="0"/>
    <n v="0"/>
    <n v="0"/>
    <x v="3"/>
    <x v="2"/>
    <s v="Linie 31"/>
    <n v="5031"/>
    <x v="0"/>
    <x v="0"/>
    <x v="2"/>
    <x v="0"/>
  </r>
  <r>
    <x v="0"/>
    <x v="0"/>
    <m/>
    <s v="Reinigung-5035"/>
    <d v="2021-09-03T00:00:00"/>
    <x v="1"/>
    <n v="7000117437"/>
    <n v="0"/>
    <x v="3"/>
    <x v="3"/>
    <n v="0"/>
    <n v="0"/>
    <n v="0"/>
    <x v="1"/>
    <x v="1"/>
    <s v="Linie 35"/>
    <n v="5035"/>
    <x v="0"/>
    <x v="0"/>
    <x v="2"/>
    <x v="0"/>
  </r>
  <r>
    <x v="0"/>
    <x v="0"/>
    <m/>
    <s v="Reinigung-5330"/>
    <d v="2021-09-03T00:00:00"/>
    <x v="1"/>
    <n v="7000120917"/>
    <n v="0"/>
    <x v="3"/>
    <x v="3"/>
    <n v="0"/>
    <n v="0"/>
    <n v="0"/>
    <x v="2"/>
    <x v="1"/>
    <s v="Wurstverpackung"/>
    <n v="5330"/>
    <x v="0"/>
    <x v="0"/>
    <x v="2"/>
    <x v="0"/>
  </r>
  <r>
    <x v="0"/>
    <x v="0"/>
    <m/>
    <s v="Wartung-3110"/>
    <d v="2021-09-03T00:00:00"/>
    <x v="1"/>
    <n v="7000120514"/>
    <n v="0"/>
    <x v="3"/>
    <x v="3"/>
    <n v="0"/>
    <n v="0"/>
    <n v="0"/>
    <x v="0"/>
    <x v="0"/>
    <s v="Waldner"/>
    <n v="3110"/>
    <x v="0"/>
    <x v="0"/>
    <x v="2"/>
    <x v="0"/>
  </r>
  <r>
    <x v="0"/>
    <x v="0"/>
    <n v="49500178"/>
    <s v="RÄU-END NATUR ZIPFEL REZ-JER-AN"/>
    <d v="2021-09-04T00:00:00"/>
    <x v="1"/>
    <n v="7000121547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79"/>
    <s v="RÄU-END SCHI ZIPFEL REZ-JER-AN"/>
    <d v="2021-09-04T00:00:00"/>
    <x v="1"/>
    <n v="7000121548"/>
    <n v="0"/>
    <x v="1"/>
    <x v="0"/>
    <n v="0"/>
    <n v="0.36649999999999999"/>
    <n v="0"/>
    <x v="2"/>
    <x v="1"/>
    <s v="Linie 9"/>
    <n v="5009"/>
    <x v="0"/>
    <x v="0"/>
    <x v="2"/>
    <x v="0"/>
  </r>
  <r>
    <x v="0"/>
    <x v="0"/>
    <n v="49500181"/>
    <s v="RÄU-END GRW-NATUR ZIPFEL"/>
    <d v="2021-09-04T00:00:00"/>
    <x v="1"/>
    <n v="7000121549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82"/>
    <s v="RÄU-END GRW-SCHI-NAT ZIPFEL"/>
    <d v="2021-09-04T00:00:00"/>
    <x v="1"/>
    <n v="7000121550"/>
    <n v="0"/>
    <x v="1"/>
    <x v="0"/>
    <n v="0"/>
    <n v="0.36649999999999999"/>
    <n v="0"/>
    <x v="2"/>
    <x v="1"/>
    <s v="Linie 9"/>
    <n v="5009"/>
    <x v="0"/>
    <x v="0"/>
    <x v="2"/>
    <x v="0"/>
  </r>
  <r>
    <x v="0"/>
    <x v="0"/>
    <n v="49500183"/>
    <s v="RÄU-END NATUR-NAT ZIPFEL"/>
    <d v="2021-09-04T00:00:00"/>
    <x v="1"/>
    <n v="7000121551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84"/>
    <s v="RÄU-END NATUR ENDSTÜCK REZ-JER-AN"/>
    <d v="2021-09-04T00:00:00"/>
    <x v="1"/>
    <n v="7000121552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49500187"/>
    <s v="RÄU-END GRW-NATUR ENDSTÜCK"/>
    <d v="2021-09-04T00:00:00"/>
    <x v="1"/>
    <n v="7000121553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49500189"/>
    <s v="RÄU-END NATUR-NAT ENDSTÜCK"/>
    <d v="2021-09-04T00:00:00"/>
    <x v="1"/>
    <n v="7000121554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58000640"/>
    <s v="(E-CZ) Milbona, Ziegengouda 9x110g"/>
    <d v="2021-09-04T00:00:00"/>
    <x v="1"/>
    <n v="7000121848"/>
    <n v="34"/>
    <x v="2"/>
    <x v="2"/>
    <n v="33.659999999999997"/>
    <n v="8.9131"/>
    <n v="300.01494600000001"/>
    <x v="4"/>
    <x v="3"/>
    <s v="Linie 23"/>
    <n v="5023"/>
    <x v="0"/>
    <x v="0"/>
    <x v="2"/>
    <x v="0"/>
  </r>
  <r>
    <x v="0"/>
    <x v="0"/>
    <n v="58000724"/>
    <s v="(E-DK) Milbona, Ziegengouda 9x110g"/>
    <d v="2021-09-04T00:00:00"/>
    <x v="1"/>
    <n v="7000121859"/>
    <n v="34"/>
    <x v="2"/>
    <x v="2"/>
    <n v="33.659999999999997"/>
    <n v="8.9121000000000006"/>
    <n v="299.98128600000001"/>
    <x v="4"/>
    <x v="3"/>
    <s v="Linie 23"/>
    <n v="5023"/>
    <x v="0"/>
    <x v="0"/>
    <x v="2"/>
    <x v="0"/>
  </r>
  <r>
    <x v="0"/>
    <x v="0"/>
    <n v="58000737"/>
    <s v="(E-PT) Milbona, Ziegengouda 9x110 g"/>
    <d v="2021-09-04T00:00:00"/>
    <x v="1"/>
    <n v="7000121866"/>
    <n v="68"/>
    <x v="2"/>
    <x v="2"/>
    <n v="67.319999999999993"/>
    <n v="8.9164999999999992"/>
    <n v="600.25878"/>
    <x v="4"/>
    <x v="3"/>
    <s v="Linie 23"/>
    <n v="5023"/>
    <x v="0"/>
    <x v="0"/>
    <x v="2"/>
    <x v="0"/>
  </r>
  <r>
    <x v="0"/>
    <x v="0"/>
    <n v="58000762"/>
    <s v="(E-AT) Meine Käserei, Ziegengouda 9x110g"/>
    <d v="2021-09-04T00:00:00"/>
    <x v="1"/>
    <n v="7000121875"/>
    <n v="68"/>
    <x v="2"/>
    <x v="2"/>
    <n v="67.319999999999993"/>
    <n v="8.8826999999999998"/>
    <n v="597.98336400000005"/>
    <x v="4"/>
    <x v="3"/>
    <s v="Linie 23"/>
    <n v="5023"/>
    <x v="0"/>
    <x v="0"/>
    <x v="2"/>
    <x v="0"/>
  </r>
  <r>
    <x v="0"/>
    <x v="0"/>
    <n v="58000845"/>
    <s v="(D) Meine Käserei, Unserer Blütenkäse 10x100g"/>
    <d v="2021-09-04T00:00:00"/>
    <x v="1"/>
    <n v="7000121638"/>
    <n v="3995"/>
    <x v="2"/>
    <x v="2"/>
    <n v="3995"/>
    <n v="9.4031000000000002"/>
    <n v="37565.3845"/>
    <x v="4"/>
    <x v="3"/>
    <s v="Linie 22"/>
    <n v="5022"/>
    <x v="0"/>
    <x v="0"/>
    <x v="2"/>
    <x v="0"/>
  </r>
  <r>
    <x v="0"/>
    <x v="0"/>
    <n v="58001062"/>
    <s v="(AV) Meine Käserei, Saint André 8x125g"/>
    <d v="2021-09-04T00:00:00"/>
    <x v="1"/>
    <n v="7000121599"/>
    <n v="510"/>
    <x v="2"/>
    <x v="2"/>
    <n v="510"/>
    <n v="9.41"/>
    <n v="4799.1000000000004"/>
    <x v="4"/>
    <x v="3"/>
    <s v="Linie 20"/>
    <n v="5020"/>
    <x v="0"/>
    <x v="0"/>
    <x v="2"/>
    <x v="0"/>
  </r>
  <r>
    <x v="0"/>
    <x v="0"/>
    <m/>
    <s v="Reinigung-5031"/>
    <d v="2021-09-04T00:00:00"/>
    <x v="1"/>
    <n v="7000121734"/>
    <n v="0"/>
    <x v="3"/>
    <x v="3"/>
    <n v="0"/>
    <n v="0"/>
    <n v="0"/>
    <x v="3"/>
    <x v="2"/>
    <s v="Linie 31"/>
    <n v="5031"/>
    <x v="0"/>
    <x v="0"/>
    <x v="2"/>
    <x v="0"/>
  </r>
  <r>
    <x v="0"/>
    <x v="0"/>
    <n v="58000636"/>
    <s v="(B-CZ) Milbona, Mediterrane Kräuter 9x110g"/>
    <d v="2021-09-05T00:00:00"/>
    <x v="1"/>
    <n v="7000121737"/>
    <n v="34"/>
    <x v="2"/>
    <x v="2"/>
    <n v="33.659999999999997"/>
    <n v="6.7282999999999999"/>
    <n v="226.47457800000001"/>
    <x v="4"/>
    <x v="3"/>
    <s v="Linie 21"/>
    <n v="5021"/>
    <x v="0"/>
    <x v="0"/>
    <x v="2"/>
    <x v="0"/>
  </r>
  <r>
    <x v="0"/>
    <x v="0"/>
    <n v="58000638"/>
    <s v="(V-CZ) Milbona, Tiroler Adler 9x110g"/>
    <d v="2021-09-05T00:00:00"/>
    <x v="1"/>
    <n v="7000121846"/>
    <n v="34"/>
    <x v="2"/>
    <x v="2"/>
    <n v="33.659999999999997"/>
    <n v="7.7550999999999997"/>
    <n v="261.03666600000003"/>
    <x v="4"/>
    <x v="3"/>
    <s v="Linie 23"/>
    <n v="5023"/>
    <x v="0"/>
    <x v="0"/>
    <x v="2"/>
    <x v="0"/>
  </r>
  <r>
    <x v="0"/>
    <x v="0"/>
    <n v="58000681"/>
    <s v="(B-SI) Milbona Käsetheke, Mediterrane Kräuter NL 9x110g"/>
    <d v="2021-09-05T00:00:00"/>
    <x v="1"/>
    <n v="7000121739"/>
    <n v="34"/>
    <x v="2"/>
    <x v="2"/>
    <n v="33.659999999999997"/>
    <n v="6.7253999999999996"/>
    <n v="226.37696399999999"/>
    <x v="4"/>
    <x v="3"/>
    <s v="Linie 21"/>
    <n v="5021"/>
    <x v="0"/>
    <x v="0"/>
    <x v="2"/>
    <x v="0"/>
  </r>
  <r>
    <x v="0"/>
    <x v="0"/>
    <n v="58000708"/>
    <s v="(V-FI) Milbona, Tiroler Adler 9x110 g"/>
    <d v="2021-09-05T00:00:00"/>
    <x v="1"/>
    <n v="7000121852"/>
    <n v="68"/>
    <x v="2"/>
    <x v="2"/>
    <n v="67.319999999999993"/>
    <n v="7.7413999999999996"/>
    <n v="521.15104799999995"/>
    <x v="4"/>
    <x v="3"/>
    <s v="Linie 23"/>
    <n v="5023"/>
    <x v="0"/>
    <x v="0"/>
    <x v="2"/>
    <x v="0"/>
  </r>
  <r>
    <x v="0"/>
    <x v="0"/>
    <n v="58000721"/>
    <s v="(B-DK) Milbona, Mediterrane Kräuter 9x110g"/>
    <d v="2021-09-05T00:00:00"/>
    <x v="1"/>
    <n v="7000121742"/>
    <n v="102"/>
    <x v="2"/>
    <x v="2"/>
    <n v="100.98"/>
    <n v="6.7342000000000004"/>
    <n v="680.01951599999995"/>
    <x v="4"/>
    <x v="3"/>
    <s v="Linie 21"/>
    <n v="5021"/>
    <x v="0"/>
    <x v="0"/>
    <x v="2"/>
    <x v="0"/>
  </r>
  <r>
    <x v="0"/>
    <x v="0"/>
    <n v="58000722"/>
    <s v="(V-DK) Milbona, Tiroler Adler 9x110g"/>
    <d v="2021-09-05T00:00:00"/>
    <x v="1"/>
    <n v="7000121856"/>
    <n v="34"/>
    <x v="2"/>
    <x v="2"/>
    <n v="33.659999999999997"/>
    <n v="7.7413999999999996"/>
    <n v="260.57552399999997"/>
    <x v="4"/>
    <x v="3"/>
    <s v="Linie 23"/>
    <n v="5023"/>
    <x v="0"/>
    <x v="0"/>
    <x v="2"/>
    <x v="0"/>
  </r>
  <r>
    <x v="0"/>
    <x v="0"/>
    <n v="58000733"/>
    <s v="(B-PT) Milbona, Mediterrane Kräuter 9x110 g"/>
    <d v="2021-09-05T00:00:00"/>
    <x v="1"/>
    <n v="7000121744"/>
    <n v="68"/>
    <x v="2"/>
    <x v="2"/>
    <n v="67.319999999999993"/>
    <n v="6.7229000000000001"/>
    <n v="452.58562799999999"/>
    <x v="4"/>
    <x v="3"/>
    <s v="Linie 21"/>
    <n v="5021"/>
    <x v="0"/>
    <x v="0"/>
    <x v="2"/>
    <x v="0"/>
  </r>
  <r>
    <x v="0"/>
    <x v="0"/>
    <n v="58000735"/>
    <s v="(V-PT) Milbona, Tiroler Adler 9x110 g"/>
    <d v="2021-09-05T00:00:00"/>
    <x v="1"/>
    <n v="7000121863"/>
    <n v="136"/>
    <x v="2"/>
    <x v="2"/>
    <n v="134.63999999999999"/>
    <n v="7.7487000000000004"/>
    <n v="1043.2849679999999"/>
    <x v="4"/>
    <x v="3"/>
    <s v="Linie 23"/>
    <n v="5023"/>
    <x v="0"/>
    <x v="0"/>
    <x v="2"/>
    <x v="0"/>
  </r>
  <r>
    <x v="0"/>
    <x v="0"/>
    <n v="58000758"/>
    <s v="(B-AT) Meine Käserei, Mediterrane Kräuter 9x110g"/>
    <d v="2021-09-05T00:00:00"/>
    <x v="1"/>
    <n v="7000121748"/>
    <n v="136"/>
    <x v="2"/>
    <x v="2"/>
    <n v="134.63999999999999"/>
    <n v="6.7018000000000004"/>
    <n v="902.33035199999995"/>
    <x v="4"/>
    <x v="3"/>
    <s v="Linie 21"/>
    <n v="5021"/>
    <x v="0"/>
    <x v="0"/>
    <x v="2"/>
    <x v="0"/>
  </r>
  <r>
    <x v="0"/>
    <x v="0"/>
    <n v="58000760"/>
    <s v="(V-AT) Meine Käserei, Tiroler Adler 9x110g"/>
    <d v="2021-09-05T00:00:00"/>
    <x v="1"/>
    <n v="7000121873"/>
    <n v="34"/>
    <x v="2"/>
    <x v="2"/>
    <n v="33.659999999999997"/>
    <n v="7.7198000000000002"/>
    <n v="259.84846800000003"/>
    <x v="4"/>
    <x v="3"/>
    <s v="Linie 23"/>
    <n v="5023"/>
    <x v="0"/>
    <x v="0"/>
    <x v="2"/>
    <x v="0"/>
  </r>
  <r>
    <x v="0"/>
    <x v="0"/>
    <n v="58000830"/>
    <s v="(I) Meine Käserei, Blue Fou aus AT 10x110g"/>
    <d v="2021-09-05T00:00:00"/>
    <x v="1"/>
    <n v="7000122112"/>
    <n v="3485"/>
    <x v="2"/>
    <x v="2"/>
    <n v="3833.5"/>
    <n v="6.5404"/>
    <n v="25072.6234"/>
    <x v="4"/>
    <x v="3"/>
    <s v="Linie 20"/>
    <n v="5020"/>
    <x v="0"/>
    <x v="0"/>
    <x v="2"/>
    <x v="0"/>
  </r>
  <r>
    <x v="0"/>
    <x v="0"/>
    <n v="58000831"/>
    <s v="(B) Meine Käserei, Med. Kräuterkäse 9x110g"/>
    <d v="2021-09-05T00:00:00"/>
    <x v="1"/>
    <n v="7000121752"/>
    <n v="1275"/>
    <x v="2"/>
    <x v="2"/>
    <n v="1262.25"/>
    <n v="6.665"/>
    <n v="8412.8962499999998"/>
    <x v="4"/>
    <x v="3"/>
    <s v="Linie 21"/>
    <n v="5021"/>
    <x v="0"/>
    <x v="0"/>
    <x v="2"/>
    <x v="0"/>
  </r>
  <r>
    <x v="0"/>
    <x v="0"/>
    <n v="58000835"/>
    <s v="(V) Meine Käserei, Tiroler Adler 9x110g"/>
    <d v="2021-09-05T00:00:00"/>
    <x v="1"/>
    <n v="7000121879"/>
    <n v="1104"/>
    <x v="2"/>
    <x v="2"/>
    <n v="1092.96"/>
    <n v="7.7157999999999998"/>
    <n v="8433.0607679999994"/>
    <x v="4"/>
    <x v="3"/>
    <s v="Linie 23"/>
    <n v="5023"/>
    <x v="0"/>
    <x v="0"/>
    <x v="2"/>
    <x v="0"/>
  </r>
  <r>
    <x v="0"/>
    <x v="0"/>
    <n v="58000841"/>
    <s v="(J) Meine Käserei, Reblochon 9x120g"/>
    <d v="2021-09-05T00:00:00"/>
    <x v="1"/>
    <n v="7000121657"/>
    <n v="170"/>
    <x v="2"/>
    <x v="2"/>
    <n v="183.6"/>
    <n v="9.9016000000000002"/>
    <n v="1817.9337599999999"/>
    <x v="4"/>
    <x v="3"/>
    <s v="Linie 29"/>
    <n v="5029"/>
    <x v="0"/>
    <x v="0"/>
    <x v="2"/>
    <x v="0"/>
  </r>
  <r>
    <x v="0"/>
    <x v="0"/>
    <n v="58000843"/>
    <s v="(E) Meine Käserei, Ziegengouda 9x110g"/>
    <d v="2021-09-05T00:00:00"/>
    <x v="1"/>
    <n v="7000121880"/>
    <n v="1780"/>
    <x v="2"/>
    <x v="2"/>
    <n v="1762.2"/>
    <n v="8.8459000000000003"/>
    <n v="15588.244979999999"/>
    <x v="4"/>
    <x v="3"/>
    <s v="Linie 23"/>
    <n v="5023"/>
    <x v="0"/>
    <x v="0"/>
    <x v="2"/>
    <x v="0"/>
  </r>
  <r>
    <x v="0"/>
    <x v="0"/>
    <n v="58000861"/>
    <s v="(V-NL) Milbona, Tiroler Adler 9x110g"/>
    <d v="2021-09-05T00:00:00"/>
    <x v="1"/>
    <n v="7000121882"/>
    <n v="136"/>
    <x v="2"/>
    <x v="2"/>
    <n v="134.63999999999999"/>
    <n v="7.7413999999999996"/>
    <n v="1042.3020959999999"/>
    <x v="4"/>
    <x v="3"/>
    <s v="Linie 23"/>
    <n v="5023"/>
    <x v="0"/>
    <x v="0"/>
    <x v="2"/>
    <x v="0"/>
  </r>
  <r>
    <x v="0"/>
    <x v="0"/>
    <n v="58000888"/>
    <s v="(B-ES) MILBONA, Mediterrane Kräuter 9x110g"/>
    <d v="2021-09-05T00:00:00"/>
    <x v="1"/>
    <n v="7000121754"/>
    <n v="1020"/>
    <x v="2"/>
    <x v="2"/>
    <n v="1009.8"/>
    <n v="6.7248000000000001"/>
    <n v="6790.7030400000003"/>
    <x v="4"/>
    <x v="3"/>
    <s v="Linie 21"/>
    <n v="5021"/>
    <x v="0"/>
    <x v="0"/>
    <x v="2"/>
    <x v="0"/>
  </r>
  <r>
    <x v="0"/>
    <x v="0"/>
    <n v="58000893"/>
    <s v="(I-ES) MILBONA, BluFou 10x110g"/>
    <d v="2021-09-05T00:00:00"/>
    <x v="1"/>
    <n v="7000122114"/>
    <n v="1564"/>
    <x v="2"/>
    <x v="2"/>
    <n v="1720.4"/>
    <n v="6.5758000000000001"/>
    <n v="11313.00632"/>
    <x v="4"/>
    <x v="3"/>
    <s v="Linie 20"/>
    <n v="5020"/>
    <x v="0"/>
    <x v="0"/>
    <x v="2"/>
    <x v="0"/>
  </r>
  <r>
    <x v="0"/>
    <x v="0"/>
    <n v="58000899"/>
    <s v="(V-ES) MILBONA, Tiroler Adler 9x110g"/>
    <d v="2021-09-05T00:00:00"/>
    <x v="1"/>
    <n v="7000121889"/>
    <n v="544"/>
    <x v="2"/>
    <x v="2"/>
    <n v="538.55999999999995"/>
    <n v="7.7389000000000001"/>
    <n v="4167.8619840000001"/>
    <x v="4"/>
    <x v="3"/>
    <s v="Linie 23"/>
    <n v="5023"/>
    <x v="0"/>
    <x v="0"/>
    <x v="2"/>
    <x v="0"/>
  </r>
  <r>
    <x v="0"/>
    <x v="0"/>
    <n v="58000944"/>
    <s v="(V-CY) Milbona Käsetheke, Tiroler Adler 9x110g"/>
    <d v="2021-09-05T00:00:00"/>
    <x v="1"/>
    <n v="7000121892"/>
    <n v="68"/>
    <x v="2"/>
    <x v="2"/>
    <n v="67.319999999999993"/>
    <n v="7.7423999999999999"/>
    <n v="521.21836800000005"/>
    <x v="4"/>
    <x v="3"/>
    <s v="Linie 23"/>
    <n v="5023"/>
    <x v="0"/>
    <x v="0"/>
    <x v="2"/>
    <x v="0"/>
  </r>
  <r>
    <x v="0"/>
    <x v="0"/>
    <n v="58000951"/>
    <s v="(B-RO) Milbona Käsetheke, mediterraner Kräuterkäse 9x110g"/>
    <d v="2021-09-05T00:00:00"/>
    <x v="1"/>
    <n v="7000121769"/>
    <n v="136"/>
    <x v="2"/>
    <x v="2"/>
    <n v="134.63999999999999"/>
    <n v="6.7297000000000002"/>
    <n v="906.08680800000002"/>
    <x v="4"/>
    <x v="3"/>
    <s v="Linie 21"/>
    <n v="5021"/>
    <x v="0"/>
    <x v="0"/>
    <x v="2"/>
    <x v="0"/>
  </r>
  <r>
    <x v="0"/>
    <x v="0"/>
    <n v="58000956"/>
    <s v="(V-RO) Milbona Käsetheke, Tiroler Adler AT ca. 9x110g"/>
    <d v="2021-09-05T00:00:00"/>
    <x v="1"/>
    <n v="7000121896"/>
    <n v="136"/>
    <x v="2"/>
    <x v="2"/>
    <n v="134.63999999999999"/>
    <n v="7.7389000000000001"/>
    <n v="1041.965496"/>
    <x v="4"/>
    <x v="3"/>
    <s v="Linie 23"/>
    <n v="5023"/>
    <x v="0"/>
    <x v="0"/>
    <x v="2"/>
    <x v="0"/>
  </r>
  <r>
    <x v="0"/>
    <x v="0"/>
    <n v="58000961"/>
    <s v="(B-LT) Milbona Käsetheke, mediterraner Kräuterkäse 9x110g"/>
    <d v="2021-09-05T00:00:00"/>
    <x v="1"/>
    <n v="7000121770"/>
    <n v="136"/>
    <x v="2"/>
    <x v="2"/>
    <n v="134.63999999999999"/>
    <n v="6.6875"/>
    <n v="900.40499999999997"/>
    <x v="4"/>
    <x v="3"/>
    <s v="Linie 21"/>
    <n v="5021"/>
    <x v="0"/>
    <x v="0"/>
    <x v="2"/>
    <x v="0"/>
  </r>
  <r>
    <x v="0"/>
    <x v="0"/>
    <n v="58000974"/>
    <s v="(V-CH) Milbona, Tiroler Adler 9x110g"/>
    <d v="2021-09-05T00:00:00"/>
    <x v="1"/>
    <n v="7000121901"/>
    <n v="204"/>
    <x v="2"/>
    <x v="2"/>
    <n v="201.96"/>
    <n v="7.7737999999999996"/>
    <n v="1569.9966480000001"/>
    <x v="4"/>
    <x v="3"/>
    <s v="Linie 23"/>
    <n v="5023"/>
    <x v="0"/>
    <x v="0"/>
    <x v="2"/>
    <x v="0"/>
  </r>
  <r>
    <x v="0"/>
    <x v="0"/>
    <n v="58001004"/>
    <s v="(AK) Meine Käserei, Cambozola 8x120g"/>
    <d v="2021-09-05T00:00:00"/>
    <x v="1"/>
    <n v="7000121595"/>
    <n v="680"/>
    <x v="2"/>
    <x v="2"/>
    <n v="652.79999999999995"/>
    <n v="8.9006000000000007"/>
    <n v="5810.3116799999998"/>
    <x v="4"/>
    <x v="3"/>
    <s v="Linie 20"/>
    <n v="5020"/>
    <x v="0"/>
    <x v="0"/>
    <x v="2"/>
    <x v="0"/>
  </r>
  <r>
    <x v="0"/>
    <x v="0"/>
    <n v="58001010"/>
    <s v="(AN) Meine Käserei, Bruschetta 9x110g"/>
    <d v="2021-09-05T00:00:00"/>
    <x v="1"/>
    <n v="7000121778"/>
    <n v="935"/>
    <x v="2"/>
    <x v="2"/>
    <n v="925.65"/>
    <n v="7.2190000000000003"/>
    <n v="6682.2673500000001"/>
    <x v="4"/>
    <x v="3"/>
    <s v="Linie 21"/>
    <n v="5021"/>
    <x v="0"/>
    <x v="0"/>
    <x v="2"/>
    <x v="0"/>
  </r>
  <r>
    <x v="0"/>
    <x v="0"/>
    <n v="58001046"/>
    <s v="(AN-FI) Milbona, Bruschetta 9x110g"/>
    <d v="2021-09-05T00:00:00"/>
    <x v="1"/>
    <n v="7000121788"/>
    <n v="136"/>
    <x v="2"/>
    <x v="2"/>
    <n v="134.63999999999999"/>
    <n v="7.2851999999999997"/>
    <n v="980.87932799999999"/>
    <x v="4"/>
    <x v="3"/>
    <s v="Linie 21"/>
    <n v="5021"/>
    <x v="0"/>
    <x v="0"/>
    <x v="2"/>
    <x v="0"/>
  </r>
  <r>
    <x v="0"/>
    <x v="0"/>
    <n v="58001060"/>
    <s v="(AT) Meine Käserei, Munster 8x125g"/>
    <d v="2021-09-05T00:00:00"/>
    <x v="1"/>
    <n v="7000121598"/>
    <n v="425"/>
    <x v="2"/>
    <x v="2"/>
    <n v="425"/>
    <n v="8.5521999999999991"/>
    <n v="3634.6849999999999"/>
    <x v="4"/>
    <x v="3"/>
    <s v="Linie 20"/>
    <n v="5020"/>
    <x v="0"/>
    <x v="0"/>
    <x v="2"/>
    <x v="0"/>
  </r>
  <r>
    <x v="0"/>
    <x v="0"/>
    <n v="58001065"/>
    <s v="(B-CH) Milbona, Mediterraner Kräuterkäse 9x110g"/>
    <d v="2021-09-05T00:00:00"/>
    <x v="1"/>
    <n v="7000121792"/>
    <n v="68"/>
    <x v="2"/>
    <x v="2"/>
    <n v="67.319999999999993"/>
    <n v="6.7577999999999996"/>
    <n v="454.93509599999999"/>
    <x v="4"/>
    <x v="3"/>
    <s v="Linie 21"/>
    <n v="5021"/>
    <x v="0"/>
    <x v="0"/>
    <x v="2"/>
    <x v="0"/>
  </r>
  <r>
    <x v="0"/>
    <x v="0"/>
    <n v="58001077"/>
    <s v="(AN-LT) Milbona, Bruschetta 9x110g"/>
    <d v="2021-09-05T00:00:00"/>
    <x v="1"/>
    <n v="7000121794"/>
    <n v="204"/>
    <x v="2"/>
    <x v="2"/>
    <n v="201.96"/>
    <n v="7.2906000000000004"/>
    <n v="1472.409576"/>
    <x v="4"/>
    <x v="3"/>
    <s v="Linie 21"/>
    <n v="5021"/>
    <x v="0"/>
    <x v="0"/>
    <x v="2"/>
    <x v="0"/>
  </r>
  <r>
    <x v="0"/>
    <x v="0"/>
    <n v="58001093"/>
    <s v="(AN-SK) Milbona, Bruschetta 9x110g"/>
    <d v="2021-09-05T00:00:00"/>
    <x v="1"/>
    <n v="7000121798"/>
    <n v="136"/>
    <x v="2"/>
    <x v="2"/>
    <n v="134.63999999999999"/>
    <n v="7.2784000000000004"/>
    <n v="979.96377600000005"/>
    <x v="4"/>
    <x v="3"/>
    <s v="Linie 21"/>
    <n v="5021"/>
    <x v="0"/>
    <x v="0"/>
    <x v="2"/>
    <x v="0"/>
  </r>
  <r>
    <x v="0"/>
    <x v="0"/>
    <n v="58001102"/>
    <s v="(AN-RO) Milbona, Bruschetta 9x110g"/>
    <d v="2021-09-05T00:00:00"/>
    <x v="1"/>
    <n v="7000121800"/>
    <n v="68"/>
    <x v="2"/>
    <x v="2"/>
    <n v="67.319999999999993"/>
    <n v="7.2784000000000004"/>
    <n v="489.98188800000003"/>
    <x v="4"/>
    <x v="3"/>
    <s v="Linie 21"/>
    <n v="5021"/>
    <x v="0"/>
    <x v="0"/>
    <x v="2"/>
    <x v="0"/>
  </r>
  <r>
    <x v="0"/>
    <x v="0"/>
    <n v="58001116"/>
    <s v="(B-RS) Milbona, Med. Kräuterkäse 9x110g"/>
    <d v="2021-09-05T00:00:00"/>
    <x v="1"/>
    <n v="7000121808"/>
    <n v="68"/>
    <x v="2"/>
    <x v="2"/>
    <n v="67.319999999999993"/>
    <n v="6.7282999999999999"/>
    <n v="452.94915600000002"/>
    <x v="4"/>
    <x v="3"/>
    <s v="Linie 21"/>
    <n v="5021"/>
    <x v="0"/>
    <x v="0"/>
    <x v="2"/>
    <x v="0"/>
  </r>
  <r>
    <x v="0"/>
    <x v="0"/>
    <n v="58001117"/>
    <s v="(D-RS) Milbona, Unserer Blütenkäse 10x100g"/>
    <d v="2021-09-05T00:00:00"/>
    <x v="1"/>
    <n v="7000121646"/>
    <n v="68"/>
    <x v="2"/>
    <x v="2"/>
    <n v="68"/>
    <n v="9.4724000000000004"/>
    <n v="644.1232"/>
    <x v="4"/>
    <x v="3"/>
    <s v="Linie 22"/>
    <n v="5022"/>
    <x v="0"/>
    <x v="0"/>
    <x v="2"/>
    <x v="0"/>
  </r>
  <r>
    <x v="0"/>
    <x v="0"/>
    <n v="58001118"/>
    <s v="(E-RS) Milbona, Ziegengouda 9x110g"/>
    <d v="2021-09-05T00:00:00"/>
    <x v="1"/>
    <n v="7000121914"/>
    <n v="68"/>
    <x v="2"/>
    <x v="2"/>
    <n v="67.319999999999993"/>
    <n v="8.9077999999999999"/>
    <n v="599.67309599999999"/>
    <x v="4"/>
    <x v="3"/>
    <s v="Linie 23"/>
    <n v="5023"/>
    <x v="0"/>
    <x v="0"/>
    <x v="2"/>
    <x v="0"/>
  </r>
  <r>
    <x v="0"/>
    <x v="0"/>
    <n v="58001132"/>
    <s v="(V-RS) Milbona, Tiroler Adler 9x110g"/>
    <d v="2021-09-05T00:00:00"/>
    <x v="1"/>
    <n v="7000121918"/>
    <n v="68"/>
    <x v="2"/>
    <x v="2"/>
    <n v="67.319999999999993"/>
    <n v="7.7404000000000002"/>
    <n v="521.08372799999995"/>
    <x v="4"/>
    <x v="3"/>
    <s v="Linie 23"/>
    <n v="5023"/>
    <x v="0"/>
    <x v="0"/>
    <x v="2"/>
    <x v="0"/>
  </r>
  <r>
    <x v="0"/>
    <x v="0"/>
    <m/>
    <s v="Reinigung-5020"/>
    <d v="2021-09-05T00:00:00"/>
    <x v="1"/>
    <n v="7000120587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Reinigung-5020"/>
    <d v="2021-09-05T00:00:00"/>
    <x v="1"/>
    <n v="7000121100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Reinigung-5020"/>
    <d v="2021-09-05T00:00:00"/>
    <x v="1"/>
    <n v="7000121604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Vorlage Dummy ArtikelTrockenreinigung-5023"/>
    <d v="2021-09-05T00:00:00"/>
    <x v="1"/>
    <n v="7000121922"/>
    <n v="0"/>
    <x v="3"/>
    <x v="3"/>
    <n v="0"/>
    <n v="0"/>
    <n v="0"/>
    <x v="4"/>
    <x v="3"/>
    <s v="Linie 23"/>
    <n v="5023"/>
    <x v="0"/>
    <x v="0"/>
    <x v="2"/>
    <x v="0"/>
  </r>
  <r>
    <x v="0"/>
    <x v="0"/>
    <n v="31000153"/>
    <s v="SKZ GORG-68 10KG JER DE"/>
    <d v="2021-09-06T00:00:00"/>
    <x v="1"/>
    <n v="7000121699"/>
    <n v="67"/>
    <x v="1"/>
    <x v="0"/>
    <n v="670"/>
    <n v="28.681999999999999"/>
    <n v="1921.694"/>
    <x v="0"/>
    <x v="0"/>
    <s v="Füller unter UHT"/>
    <n v="3040"/>
    <x v="0"/>
    <x v="0"/>
    <x v="3"/>
    <x v="0"/>
  </r>
  <r>
    <x v="0"/>
    <x v="0"/>
    <n v="31000156"/>
    <s v="SKZ EMM-PASTE 10KG JÜTRO"/>
    <d v="2021-09-06T00:00:00"/>
    <x v="1"/>
    <n v="7000121700"/>
    <n v="112"/>
    <x v="1"/>
    <x v="0"/>
    <n v="1120"/>
    <n v="13.795"/>
    <n v="1545.04"/>
    <x v="0"/>
    <x v="0"/>
    <s v="Füller unter UHT"/>
    <n v="3040"/>
    <x v="0"/>
    <x v="0"/>
    <x v="3"/>
    <x v="0"/>
  </r>
  <r>
    <x v="0"/>
    <x v="0"/>
    <n v="31000170"/>
    <s v="TORT SCHW-PF 2KG JER DE"/>
    <d v="2021-09-06T00:00:00"/>
    <x v="1"/>
    <n v="7000121704"/>
    <n v="2557"/>
    <x v="1"/>
    <x v="0"/>
    <n v="5114"/>
    <n v="6.3164999999999996"/>
    <n v="16151.290499999999"/>
    <x v="0"/>
    <x v="0"/>
    <s v="Füller unter Thrun 2"/>
    <n v="3030"/>
    <x v="0"/>
    <x v="0"/>
    <x v="3"/>
    <x v="0"/>
  </r>
  <r>
    <x v="0"/>
    <x v="0"/>
    <n v="31000235"/>
    <s v="SKZ-GORG-PASTE 10KG"/>
    <d v="2021-09-06T00:00:00"/>
    <x v="1"/>
    <n v="7000121701"/>
    <n v="10"/>
    <x v="1"/>
    <x v="0"/>
    <n v="0"/>
    <n v="28.5001"/>
    <n v="285.00099999999998"/>
    <x v="0"/>
    <x v="0"/>
    <s v="Füller unter UHT"/>
    <n v="3040"/>
    <x v="0"/>
    <x v="0"/>
    <x v="3"/>
    <x v="0"/>
  </r>
  <r>
    <x v="0"/>
    <x v="0"/>
    <n v="32000012"/>
    <s v="Räucherwürste Extra Natriumarm 9300g"/>
    <d v="2021-09-06T00:00:00"/>
    <x v="1"/>
    <n v="7000122077"/>
    <n v="220"/>
    <x v="1"/>
    <x v="0"/>
    <n v="2046"/>
    <n v="27.543199999999999"/>
    <n v="6059.5039999999999"/>
    <x v="0"/>
    <x v="0"/>
    <s v="Füller unter M1"/>
    <n v="3010"/>
    <x v="0"/>
    <x v="0"/>
    <x v="3"/>
    <x v="0"/>
  </r>
  <r>
    <x v="0"/>
    <x v="0"/>
    <n v="32000036"/>
    <s v="Würste 8400g Schinkenräucher Bedien Konzept"/>
    <d v="2021-09-06T00:00:00"/>
    <x v="1"/>
    <n v="7000122076"/>
    <n v="307"/>
    <x v="1"/>
    <x v="0"/>
    <n v="2578.8000000000002"/>
    <n v="25.753399999999999"/>
    <n v="7906.2938000000004"/>
    <x v="0"/>
    <x v="0"/>
    <s v="Füller unter M2"/>
    <n v="3020"/>
    <x v="0"/>
    <x v="0"/>
    <x v="3"/>
    <x v="0"/>
  </r>
  <r>
    <x v="0"/>
    <x v="0"/>
    <n v="32000039"/>
    <s v="Vorschmelzräucherwurst 6,7 kg Natur mit Randstücke"/>
    <d v="2021-09-06T00:00:00"/>
    <x v="1"/>
    <n v="7000121927"/>
    <n v="255"/>
    <x v="1"/>
    <x v="0"/>
    <n v="1708.5"/>
    <n v="13.1767"/>
    <n v="3360.0585000000001"/>
    <x v="0"/>
    <x v="0"/>
    <s v="Füller unter M1"/>
    <n v="3010"/>
    <x v="0"/>
    <x v="0"/>
    <x v="3"/>
    <x v="0"/>
  </r>
  <r>
    <x v="0"/>
    <x v="0"/>
    <n v="32000041"/>
    <s v="Würste 9100g Natur aus Vorschmelz mit Randstücken"/>
    <d v="2021-09-06T00:00:00"/>
    <x v="1"/>
    <n v="7000121928"/>
    <n v="123"/>
    <x v="1"/>
    <x v="0"/>
    <n v="1119.3"/>
    <n v="17.827300000000001"/>
    <n v="2192.7579000000001"/>
    <x v="0"/>
    <x v="0"/>
    <s v="Füller unter M1"/>
    <n v="3010"/>
    <x v="0"/>
    <x v="0"/>
    <x v="3"/>
    <x v="0"/>
  </r>
  <r>
    <x v="0"/>
    <x v="0"/>
    <n v="32000049"/>
    <s v="GRW NATUR 7,2KG"/>
    <d v="2021-09-06T00:00:00"/>
    <x v="1"/>
    <n v="7000122070"/>
    <n v="555"/>
    <x v="1"/>
    <x v="0"/>
    <n v="3996"/>
    <n v="19.3871"/>
    <n v="10759.8405"/>
    <x v="0"/>
    <x v="0"/>
    <s v="Füller unter M2"/>
    <n v="3020"/>
    <x v="0"/>
    <x v="0"/>
    <x v="3"/>
    <x v="0"/>
  </r>
  <r>
    <x v="0"/>
    <x v="0"/>
    <n v="32000064"/>
    <s v="RW NATUR-RAND 780G JER DE"/>
    <d v="2021-09-06T00:00:00"/>
    <x v="1"/>
    <n v="7000121929"/>
    <n v="990"/>
    <x v="1"/>
    <x v="0"/>
    <n v="772.2"/>
    <n v="1.6612"/>
    <n v="1644.588"/>
    <x v="0"/>
    <x v="0"/>
    <s v="Füller unter M1"/>
    <n v="3010"/>
    <x v="0"/>
    <x v="0"/>
    <x v="3"/>
    <x v="0"/>
  </r>
  <r>
    <x v="0"/>
    <x v="0"/>
    <n v="32000065"/>
    <s v="RW SCHI-NAT 9,3KG ALD GB"/>
    <d v="2021-09-06T00:00:00"/>
    <x v="1"/>
    <n v="7000122071"/>
    <n v="376"/>
    <x v="1"/>
    <x v="0"/>
    <n v="3496.8"/>
    <n v="27.1145"/>
    <n v="10195.052"/>
    <x v="0"/>
    <x v="0"/>
    <s v="Füller unter M2"/>
    <n v="3020"/>
    <x v="0"/>
    <x v="0"/>
    <x v="3"/>
    <x v="0"/>
  </r>
  <r>
    <x v="0"/>
    <x v="0"/>
    <n v="32000106"/>
    <s v="GRW SCHI-NAT 7,2GK NEUE REZ"/>
    <d v="2021-09-06T00:00:00"/>
    <x v="1"/>
    <n v="7000122072"/>
    <n v="522"/>
    <x v="1"/>
    <x v="0"/>
    <n v="3758.4"/>
    <n v="21.9801"/>
    <n v="11473.6122"/>
    <x v="0"/>
    <x v="0"/>
    <s v="Füller unter M2"/>
    <n v="3020"/>
    <x v="0"/>
    <x v="0"/>
    <x v="3"/>
    <x v="0"/>
  </r>
  <r>
    <x v="0"/>
    <x v="0"/>
    <n v="40000091"/>
    <s v="FK-Röllchen. Ananas 100g Geiafood"/>
    <d v="2021-09-06T00:00:00"/>
    <x v="1"/>
    <n v="7000120392"/>
    <n v="6300"/>
    <x v="1"/>
    <x v="0"/>
    <n v="630"/>
    <n v="0.65159999999999996"/>
    <n v="4105.08"/>
    <x v="0"/>
    <x v="0"/>
    <s v="Strudellinie"/>
    <n v="5160"/>
    <x v="0"/>
    <x v="0"/>
    <x v="3"/>
    <x v="0"/>
  </r>
  <r>
    <x v="0"/>
    <x v="0"/>
    <n v="40000092"/>
    <s v="FK-Röllchen Kräuter 100g Geiafood"/>
    <d v="2021-09-06T00:00:00"/>
    <x v="1"/>
    <n v="7000120393"/>
    <n v="7649"/>
    <x v="1"/>
    <x v="0"/>
    <n v="764.9"/>
    <n v="0.61060000000000003"/>
    <n v="4670.4794000000002"/>
    <x v="0"/>
    <x v="0"/>
    <s v="Strudellinie"/>
    <n v="5160"/>
    <x v="0"/>
    <x v="0"/>
    <x v="3"/>
    <x v="0"/>
  </r>
  <r>
    <x v="0"/>
    <x v="0"/>
    <n v="40000093"/>
    <s v="FK-Röllchen Paprika 100g Geiafood"/>
    <d v="2021-09-06T00:00:00"/>
    <x v="1"/>
    <n v="7000120394"/>
    <n v="1710"/>
    <x v="1"/>
    <x v="0"/>
    <n v="171"/>
    <n v="0.58489999999999998"/>
    <n v="1000.179"/>
    <x v="0"/>
    <x v="0"/>
    <s v="Strudellinie"/>
    <n v="5160"/>
    <x v="0"/>
    <x v="0"/>
    <x v="3"/>
    <x v="0"/>
  </r>
  <r>
    <x v="0"/>
    <x v="0"/>
    <n v="47000594"/>
    <s v="GRS NATUR 150G NOR DE VLOG"/>
    <d v="2021-09-06T00:00:00"/>
    <x v="1"/>
    <n v="7000119819"/>
    <n v="7562"/>
    <x v="1"/>
    <x v="0"/>
    <n v="1134.3"/>
    <n v="0.69720000000000004"/>
    <n v="5272.2263999999996"/>
    <x v="1"/>
    <x v="1"/>
    <s v="Linie 34"/>
    <n v="5034"/>
    <x v="0"/>
    <x v="0"/>
    <x v="3"/>
    <x v="0"/>
  </r>
  <r>
    <x v="0"/>
    <x v="0"/>
    <n v="47000623"/>
    <s v="RSTK NATUR-NAT 175G ASA"/>
    <d v="2021-09-06T00:00:00"/>
    <x v="1"/>
    <n v="7000120472"/>
    <n v="10871"/>
    <x v="1"/>
    <x v="0"/>
    <n v="1902.425"/>
    <n v="0.70779999999999998"/>
    <n v="7694.4938000000002"/>
    <x v="1"/>
    <x v="1"/>
    <s v="Linie 18"/>
    <n v="5018"/>
    <x v="0"/>
    <x v="0"/>
    <x v="3"/>
    <x v="0"/>
  </r>
  <r>
    <x v="0"/>
    <x v="0"/>
    <n v="47000849"/>
    <s v="TORT WAL 2160G"/>
    <d v="2021-09-06T00:00:00"/>
    <x v="1"/>
    <n v="7000121317"/>
    <n v="2143"/>
    <x v="1"/>
    <x v="0"/>
    <n v="4628.88"/>
    <n v="9.3513000000000002"/>
    <n v="20039.835899999998"/>
    <x v="1"/>
    <x v="1"/>
    <s v="Linie 3"/>
    <n v="5003"/>
    <x v="0"/>
    <x v="0"/>
    <x v="3"/>
    <x v="0"/>
  </r>
  <r>
    <x v="0"/>
    <x v="0"/>
    <n v="47000887"/>
    <s v="RST NATUR-EXTRA-NAT 300G MON"/>
    <d v="2021-09-06T00:00:00"/>
    <x v="1"/>
    <n v="7000121345"/>
    <n v="366"/>
    <x v="1"/>
    <x v="0"/>
    <n v="109.8"/>
    <n v="1.1556"/>
    <n v="422.94959999999998"/>
    <x v="1"/>
    <x v="1"/>
    <s v="Linie 18"/>
    <n v="5018"/>
    <x v="0"/>
    <x v="0"/>
    <x v="3"/>
    <x v="0"/>
  </r>
  <r>
    <x v="0"/>
    <x v="0"/>
    <n v="47000897"/>
    <s v="GRS NATUR 150G JTAG VLOG"/>
    <d v="2021-09-06T00:00:00"/>
    <x v="1"/>
    <n v="7000119826"/>
    <n v="3301"/>
    <x v="1"/>
    <x v="0"/>
    <n v="495.15"/>
    <n v="0.67349999999999999"/>
    <n v="2223.2235000000001"/>
    <x v="1"/>
    <x v="1"/>
    <s v="Linie 34"/>
    <n v="5034"/>
    <x v="0"/>
    <x v="0"/>
    <x v="3"/>
    <x v="0"/>
  </r>
  <r>
    <x v="0"/>
    <x v="0"/>
    <n v="47000946"/>
    <s v="RS NATUR-NAT 160G Iceland"/>
    <d v="2021-09-06T00:00:00"/>
    <x v="1"/>
    <n v="7000120435"/>
    <n v="9702"/>
    <x v="1"/>
    <x v="0"/>
    <n v="1552.32"/>
    <n v="0.71789999999999998"/>
    <n v="6965.0658000000003"/>
    <x v="2"/>
    <x v="1"/>
    <s v="Linie 16"/>
    <n v="5016"/>
    <x v="0"/>
    <x v="0"/>
    <x v="3"/>
    <x v="0"/>
  </r>
  <r>
    <x v="0"/>
    <x v="0"/>
    <n v="47000992"/>
    <s v="GRS SCHI-NAT 150G NORMA"/>
    <d v="2021-09-06T00:00:00"/>
    <x v="1"/>
    <n v="7000119820"/>
    <n v="5635"/>
    <x v="1"/>
    <x v="0"/>
    <n v="845.25"/>
    <n v="0.73329999999999995"/>
    <n v="4132.1454999999996"/>
    <x v="1"/>
    <x v="1"/>
    <s v="Linie 34"/>
    <n v="5034"/>
    <x v="0"/>
    <x v="0"/>
    <x v="3"/>
    <x v="0"/>
  </r>
  <r>
    <x v="0"/>
    <x v="0"/>
    <n v="47000993"/>
    <s v="GRS CHILI-NAT 150G NORMA"/>
    <d v="2021-09-06T00:00:00"/>
    <x v="1"/>
    <n v="7000119821"/>
    <n v="4458"/>
    <x v="1"/>
    <x v="0"/>
    <n v="668.7"/>
    <n v="0.70050000000000001"/>
    <n v="3122.8290000000002"/>
    <x v="1"/>
    <x v="1"/>
    <s v="Linie 34"/>
    <n v="5034"/>
    <x v="0"/>
    <x v="0"/>
    <x v="3"/>
    <x v="0"/>
  </r>
  <r>
    <x v="0"/>
    <x v="0"/>
    <n v="47000994"/>
    <s v="GRS SCHI-NAT 150G JTAG"/>
    <d v="2021-09-06T00:00:00"/>
    <x v="1"/>
    <n v="7000119827"/>
    <n v="3205"/>
    <x v="1"/>
    <x v="0"/>
    <n v="480.75"/>
    <n v="0.71389999999999998"/>
    <n v="2288.0495000000001"/>
    <x v="1"/>
    <x v="1"/>
    <s v="Linie 34"/>
    <n v="5034"/>
    <x v="0"/>
    <x v="0"/>
    <x v="3"/>
    <x v="0"/>
  </r>
  <r>
    <x v="0"/>
    <x v="0"/>
    <n v="47000998"/>
    <s v="GRS CHILI-NAT 150G K-C"/>
    <d v="2021-09-06T00:00:00"/>
    <x v="1"/>
    <n v="7000120979"/>
    <n v="3687"/>
    <x v="1"/>
    <x v="0"/>
    <n v="553.04999999999995"/>
    <n v="0.64959999999999996"/>
    <n v="2395.0752000000002"/>
    <x v="2"/>
    <x v="1"/>
    <s v="Linie 11"/>
    <n v="5011"/>
    <x v="0"/>
    <x v="0"/>
    <x v="3"/>
    <x v="0"/>
  </r>
  <r>
    <x v="0"/>
    <x v="0"/>
    <n v="47001016"/>
    <s v="RS NATUR 150G ALDI"/>
    <d v="2021-09-06T00:00:00"/>
    <x v="1"/>
    <n v="7000120965"/>
    <n v="31893"/>
    <x v="1"/>
    <x v="0"/>
    <n v="4783.95"/>
    <n v="0.63939999999999997"/>
    <n v="20392.3842"/>
    <x v="2"/>
    <x v="1"/>
    <s v="Linie 11"/>
    <n v="5011"/>
    <x v="0"/>
    <x v="0"/>
    <x v="3"/>
    <x v="0"/>
  </r>
  <r>
    <x v="0"/>
    <x v="0"/>
    <n v="48000058"/>
    <s v="Käse Snack 220g Butterkäse/Edamer Leckerrom VLOG"/>
    <d v="2021-09-06T00:00:00"/>
    <x v="1"/>
    <n v="7000117799"/>
    <n v="8104"/>
    <x v="1"/>
    <x v="0"/>
    <n v="1782.88"/>
    <n v="0.89649999999999996"/>
    <n v="7265.2359999999999"/>
    <x v="1"/>
    <x v="1"/>
    <s v="Linie 35"/>
    <n v="5035"/>
    <x v="0"/>
    <x v="0"/>
    <x v="3"/>
    <x v="0"/>
  </r>
  <r>
    <x v="0"/>
    <x v="0"/>
    <n v="48000082"/>
    <s v="Käsewürfel 220g Butterkäse / Edamer Lidl DE VLOG"/>
    <d v="2021-09-06T00:00:00"/>
    <x v="1"/>
    <n v="7000117805"/>
    <n v="45715"/>
    <x v="1"/>
    <x v="0"/>
    <n v="10057.299999999999"/>
    <n v="0.87780000000000002"/>
    <n v="40128.627"/>
    <x v="1"/>
    <x v="1"/>
    <s v="Linie 35"/>
    <n v="5035"/>
    <x v="0"/>
    <x v="0"/>
    <x v="3"/>
    <x v="0"/>
  </r>
  <r>
    <x v="0"/>
    <x v="0"/>
    <n v="48000117"/>
    <s v="BMI Bio Landkäse 200g geräuchert BIOLAND"/>
    <d v="2021-09-06T00:00:00"/>
    <x v="1"/>
    <n v="7000119757"/>
    <n v="7700"/>
    <x v="1"/>
    <x v="0"/>
    <n v="1540"/>
    <n v="1.0744"/>
    <n v="8272.8799999999992"/>
    <x v="1"/>
    <x v="1"/>
    <s v="Linie 15"/>
    <n v="5015"/>
    <x v="0"/>
    <x v="0"/>
    <x v="3"/>
    <x v="0"/>
  </r>
  <r>
    <x v="0"/>
    <x v="0"/>
    <n v="48000118"/>
    <s v="BMI Bio Landkäse 200g Gouda BIOLAND"/>
    <d v="2021-09-06T00:00:00"/>
    <x v="1"/>
    <n v="7000119759"/>
    <n v="11828"/>
    <x v="1"/>
    <x v="0"/>
    <n v="2365.6"/>
    <n v="0.98509999999999998"/>
    <n v="11651.7628"/>
    <x v="1"/>
    <x v="1"/>
    <s v="Linie 15"/>
    <n v="5015"/>
    <x v="0"/>
    <x v="0"/>
    <x v="3"/>
    <x v="0"/>
  </r>
  <r>
    <x v="0"/>
    <x v="0"/>
    <n v="48000193"/>
    <s v="NKS Havarti 55% 200g ES"/>
    <d v="2021-09-06T00:00:00"/>
    <x v="1"/>
    <n v="7000122102"/>
    <n v="6192"/>
    <x v="1"/>
    <x v="0"/>
    <n v="1238.4000000000001"/>
    <n v="1.0711999999999999"/>
    <n v="6632.8703999999998"/>
    <x v="2"/>
    <x v="1"/>
    <s v="Linie 1"/>
    <n v="5001"/>
    <x v="0"/>
    <x v="0"/>
    <x v="3"/>
    <x v="0"/>
  </r>
  <r>
    <x v="0"/>
    <x v="0"/>
    <n v="48000196"/>
    <s v="NKS Havarti light 30% 200g ES"/>
    <d v="2021-09-06T00:00:00"/>
    <x v="1"/>
    <n v="7000120691"/>
    <n v="11111"/>
    <x v="1"/>
    <x v="0"/>
    <n v="2222.1999999999998"/>
    <n v="1.0729"/>
    <n v="11920.991900000001"/>
    <x v="2"/>
    <x v="1"/>
    <s v="Linie 1"/>
    <n v="5001"/>
    <x v="0"/>
    <x v="0"/>
    <x v="3"/>
    <x v="0"/>
  </r>
  <r>
    <x v="0"/>
    <x v="0"/>
    <n v="48000210"/>
    <s v="NKS 200g Mozzarella PT/ES"/>
    <d v="2021-09-06T00:00:00"/>
    <x v="1"/>
    <n v="7000121534"/>
    <n v="9216"/>
    <x v="1"/>
    <x v="0"/>
    <n v="1843.2"/>
    <n v="0.87060000000000004"/>
    <n v="8023.4495999999999"/>
    <x v="2"/>
    <x v="1"/>
    <s v="Linie 1"/>
    <n v="5001"/>
    <x v="0"/>
    <x v="0"/>
    <x v="3"/>
    <x v="0"/>
  </r>
  <r>
    <x v="0"/>
    <x v="0"/>
    <n v="48000949"/>
    <s v="NKST 200g Bio Bergkäse BIO"/>
    <d v="2021-09-06T00:00:00"/>
    <x v="1"/>
    <n v="7000119785"/>
    <n v="1862"/>
    <x v="1"/>
    <x v="0"/>
    <n v="372.4"/>
    <n v="1.9142999999999999"/>
    <n v="3564.4265999999998"/>
    <x v="1"/>
    <x v="1"/>
    <s v="Linie 18"/>
    <n v="5018"/>
    <x v="0"/>
    <x v="0"/>
    <x v="3"/>
    <x v="0"/>
  </r>
  <r>
    <x v="0"/>
    <x v="0"/>
    <n v="48000950"/>
    <s v="NKST 200g Bio Emmentaler BIO"/>
    <d v="2021-09-06T00:00:00"/>
    <x v="1"/>
    <n v="7000122100"/>
    <n v="1328"/>
    <x v="1"/>
    <x v="0"/>
    <n v="265.60000000000002"/>
    <n v="1.7484999999999999"/>
    <n v="2322.0079999999998"/>
    <x v="1"/>
    <x v="1"/>
    <s v="Linie 18"/>
    <n v="5018"/>
    <x v="0"/>
    <x v="0"/>
    <x v="3"/>
    <x v="0"/>
  </r>
  <r>
    <x v="0"/>
    <x v="0"/>
    <n v="48001016"/>
    <s v="KS BUTTERK-EDAM 220G NET FRIJA"/>
    <d v="2021-09-06T00:00:00"/>
    <x v="1"/>
    <n v="7000117806"/>
    <n v="3072"/>
    <x v="1"/>
    <x v="0"/>
    <n v="675.84"/>
    <n v="0.90580000000000005"/>
    <n v="2782.6176"/>
    <x v="1"/>
    <x v="1"/>
    <s v="Linie 35"/>
    <n v="5035"/>
    <x v="0"/>
    <x v="0"/>
    <x v="3"/>
    <x v="0"/>
  </r>
  <r>
    <x v="0"/>
    <x v="0"/>
    <n v="57000164"/>
    <s v="Roulette 1000g, Walnuss Jermi"/>
    <d v="2021-09-06T00:00:00"/>
    <x v="1"/>
    <n v="7000121935"/>
    <n v="361"/>
    <x v="2"/>
    <x v="1"/>
    <n v="361"/>
    <n v="6.4859999999999998"/>
    <n v="2341.4459999999999"/>
    <x v="1"/>
    <x v="1"/>
    <s v="Linie 4"/>
    <n v="5004"/>
    <x v="0"/>
    <x v="0"/>
    <x v="3"/>
    <x v="0"/>
  </r>
  <r>
    <x v="0"/>
    <x v="0"/>
    <n v="57000248"/>
    <s v="Räucherkäse Wurst ca. 8,1 kg"/>
    <d v="2021-09-06T00:00:00"/>
    <x v="1"/>
    <n v="7000121431"/>
    <n v="308"/>
    <x v="2"/>
    <x v="2"/>
    <n v="2494.8000000000002"/>
    <n v="3.2330000000000001"/>
    <n v="8065.6884"/>
    <x v="2"/>
    <x v="1"/>
    <s v="Wurstverpackung"/>
    <n v="5330"/>
    <x v="0"/>
    <x v="0"/>
    <x v="3"/>
    <x v="0"/>
  </r>
  <r>
    <x v="0"/>
    <x v="0"/>
    <n v="57000249"/>
    <s v="Räucher Wurst ca. 8,1 kg, Schinken"/>
    <d v="2021-09-06T00:00:00"/>
    <x v="1"/>
    <n v="7000121432"/>
    <n v="385"/>
    <x v="2"/>
    <x v="2"/>
    <n v="3118.5"/>
    <n v="3.4417"/>
    <n v="10732.94145"/>
    <x v="2"/>
    <x v="1"/>
    <s v="Wurstverpackung"/>
    <n v="5330"/>
    <x v="0"/>
    <x v="0"/>
    <x v="3"/>
    <x v="0"/>
  </r>
  <r>
    <x v="0"/>
    <x v="0"/>
    <n v="57000541"/>
    <s v="Räucherkäsescheiben 250g JERMI"/>
    <d v="2021-09-06T00:00:00"/>
    <x v="1"/>
    <n v="7000122039"/>
    <n v="132"/>
    <x v="2"/>
    <x v="1"/>
    <n v="1155"/>
    <n v="35.191099999999999"/>
    <n v="4645.2251999999999"/>
    <x v="2"/>
    <x v="1"/>
    <s v="Linie 16"/>
    <n v="5016"/>
    <x v="0"/>
    <x v="0"/>
    <x v="3"/>
    <x v="0"/>
  </r>
  <r>
    <x v="0"/>
    <x v="0"/>
    <n v="57000637"/>
    <s v="Morrisons Räucherscheiben 180g"/>
    <d v="2021-09-06T00:00:00"/>
    <x v="1"/>
    <n v="7000120438"/>
    <n v="2516"/>
    <x v="2"/>
    <x v="1"/>
    <n v="2717.28"/>
    <n v="4.649"/>
    <n v="11696.884"/>
    <x v="2"/>
    <x v="1"/>
    <s v="Linie 16"/>
    <n v="5016"/>
    <x v="0"/>
    <x v="0"/>
    <x v="3"/>
    <x v="0"/>
  </r>
  <r>
    <x v="0"/>
    <x v="0"/>
    <n v="57000640"/>
    <s v="Räucherscheiben 200g Enjoy/GA"/>
    <d v="2021-09-06T00:00:00"/>
    <x v="1"/>
    <n v="7000120470"/>
    <n v="546"/>
    <x v="2"/>
    <x v="1"/>
    <n v="655.20000000000005"/>
    <n v="5.5026000000000002"/>
    <n v="3004.4196000000002"/>
    <x v="2"/>
    <x v="1"/>
    <s v="Linie 16"/>
    <n v="5016"/>
    <x v="0"/>
    <x v="0"/>
    <x v="3"/>
    <x v="0"/>
  </r>
  <r>
    <x v="0"/>
    <x v="0"/>
    <n v="57000730"/>
    <s v="Räucherwurst 5,6kg  &lt; 1,7% Salz"/>
    <d v="2021-09-06T00:00:00"/>
    <x v="1"/>
    <n v="7000118278"/>
    <n v="479"/>
    <x v="2"/>
    <x v="2"/>
    <n v="5173.2"/>
    <n v="3.5546000000000002"/>
    <n v="18388.656719999999"/>
    <x v="2"/>
    <x v="1"/>
    <s v="Wurstverpackung"/>
    <n v="5330"/>
    <x v="0"/>
    <x v="0"/>
    <x v="3"/>
    <x v="0"/>
  </r>
  <r>
    <x v="0"/>
    <x v="0"/>
    <n v="58000235"/>
    <s v="NKS 400g, Gouda VLOG MAO Lidl DE"/>
    <d v="2021-09-06T00:00:00"/>
    <x v="1"/>
    <n v="7000121948"/>
    <n v="1318"/>
    <x v="2"/>
    <x v="1"/>
    <n v="12652.8"/>
    <n v="33.631399999999999"/>
    <n v="44326.1852"/>
    <x v="3"/>
    <x v="2"/>
    <s v="Linie 31"/>
    <n v="5031"/>
    <x v="0"/>
    <x v="0"/>
    <x v="3"/>
    <x v="0"/>
  </r>
  <r>
    <x v="0"/>
    <x v="0"/>
    <n v="58000297"/>
    <s v="96 kt/pl Hofburger Gouda 400g MAO 54642"/>
    <d v="2021-09-06T00:00:00"/>
    <x v="1"/>
    <n v="7000117633"/>
    <n v="2799"/>
    <x v="2"/>
    <x v="1"/>
    <n v="17913.599999999999"/>
    <n v="23.196100000000001"/>
    <n v="64925.883900000001"/>
    <x v="3"/>
    <x v="2"/>
    <s v="Linie 31"/>
    <n v="5031"/>
    <x v="0"/>
    <x v="0"/>
    <x v="3"/>
    <x v="0"/>
  </r>
  <r>
    <x v="0"/>
    <x v="0"/>
    <n v="58000299"/>
    <s v="96 kt/pl Hofburger Gouda 400g MAO 54639"/>
    <d v="2021-09-06T00:00:00"/>
    <x v="1"/>
    <n v="7000117652"/>
    <n v="686"/>
    <x v="2"/>
    <x v="1"/>
    <n v="4390.3999999999996"/>
    <n v="23.2029"/>
    <n v="15917.189399999999"/>
    <x v="3"/>
    <x v="2"/>
    <s v="Linie 31"/>
    <n v="5031"/>
    <x v="0"/>
    <x v="0"/>
    <x v="3"/>
    <x v="0"/>
  </r>
  <r>
    <x v="0"/>
    <x v="0"/>
    <n v="58000474"/>
    <s v="Meierie Käseplatte 150g VLOG"/>
    <d v="2021-09-06T00:00:00"/>
    <x v="1"/>
    <n v="7000121571"/>
    <n v="468"/>
    <x v="2"/>
    <x v="1"/>
    <n v="561.6"/>
    <n v="7.6704999999999997"/>
    <n v="3589.7939999999999"/>
    <x v="1"/>
    <x v="1"/>
    <s v="Linie 33"/>
    <n v="5033"/>
    <x v="0"/>
    <x v="0"/>
    <x v="3"/>
    <x v="0"/>
  </r>
  <r>
    <x v="0"/>
    <x v="0"/>
    <n v="58000572"/>
    <s v="Käseplatte aus dem Allgäu 180g VLOG"/>
    <d v="2021-09-06T00:00:00"/>
    <x v="1"/>
    <n v="7000121676"/>
    <n v="325"/>
    <x v="2"/>
    <x v="1"/>
    <n v="585"/>
    <n v="11.056100000000001"/>
    <n v="3593.2325000000001"/>
    <x v="1"/>
    <x v="1"/>
    <s v="Linie 33"/>
    <n v="5033"/>
    <x v="0"/>
    <x v="0"/>
    <x v="3"/>
    <x v="0"/>
  </r>
  <r>
    <x v="0"/>
    <x v="0"/>
    <n v="58000631"/>
    <s v="(I-CZ) Milbona, BluFou 10x110g"/>
    <d v="2021-09-06T00:00:00"/>
    <x v="1"/>
    <n v="7000122110"/>
    <n v="612"/>
    <x v="2"/>
    <x v="2"/>
    <n v="673.2"/>
    <n v="6.5789999999999997"/>
    <n v="4428.9827999999998"/>
    <x v="4"/>
    <x v="3"/>
    <s v="Linie 20"/>
    <n v="5020"/>
    <x v="0"/>
    <x v="0"/>
    <x v="3"/>
    <x v="0"/>
  </r>
  <r>
    <x v="0"/>
    <x v="0"/>
    <n v="58000642"/>
    <s v="(P-CZ) Milbona Käsetheke, Appenzeller aus CH ca. 10x100g"/>
    <d v="2021-09-06T00:00:00"/>
    <x v="1"/>
    <n v="7000121849"/>
    <n v="34"/>
    <x v="2"/>
    <x v="2"/>
    <n v="34"/>
    <n v="12.270899999999999"/>
    <n v="417.2106"/>
    <x v="4"/>
    <x v="3"/>
    <s v="Linie 23"/>
    <n v="5023"/>
    <x v="0"/>
    <x v="0"/>
    <x v="3"/>
    <x v="0"/>
  </r>
  <r>
    <x v="0"/>
    <x v="0"/>
    <n v="58000651"/>
    <s v="(W-CZ) Milbona, Grünes Pesto 9x110g"/>
    <d v="2021-09-06T00:00:00"/>
    <x v="1"/>
    <n v="7000121738"/>
    <n v="68"/>
    <x v="2"/>
    <x v="2"/>
    <n v="67.319999999999993"/>
    <n v="7.3226000000000004"/>
    <n v="492.95743199999998"/>
    <x v="4"/>
    <x v="3"/>
    <s v="Linie 21"/>
    <n v="5021"/>
    <x v="0"/>
    <x v="0"/>
    <x v="3"/>
    <x v="0"/>
  </r>
  <r>
    <x v="0"/>
    <x v="0"/>
    <n v="58000653"/>
    <s v="(L-HU) MILBONA, Brie de Nangis 10x100g"/>
    <d v="2021-09-06T00:00:00"/>
    <x v="1"/>
    <n v="7000122151"/>
    <n v="272"/>
    <x v="2"/>
    <x v="2"/>
    <n v="272"/>
    <n v="11.0871"/>
    <n v="3015.6912000000002"/>
    <x v="4"/>
    <x v="3"/>
    <s v="Linie 20"/>
    <n v="5020"/>
    <x v="0"/>
    <x v="0"/>
    <x v="3"/>
    <x v="0"/>
  </r>
  <r>
    <x v="0"/>
    <x v="0"/>
    <n v="58000703"/>
    <s v="(I-FI) Milbona, BluFou 10x110g"/>
    <d v="2021-09-06T00:00:00"/>
    <x v="1"/>
    <n v="7000122111"/>
    <n v="374"/>
    <x v="2"/>
    <x v="2"/>
    <n v="411.4"/>
    <n v="6.5829000000000004"/>
    <n v="2708.2050599999998"/>
    <x v="4"/>
    <x v="3"/>
    <s v="Linie 20"/>
    <n v="5020"/>
    <x v="0"/>
    <x v="0"/>
    <x v="3"/>
    <x v="0"/>
  </r>
  <r>
    <x v="0"/>
    <x v="0"/>
    <n v="58000709"/>
    <s v="(F-FI) Milbona, Gruyère 9x150 g"/>
    <d v="2021-09-06T00:00:00"/>
    <x v="1"/>
    <n v="7000121853"/>
    <n v="136"/>
    <x v="2"/>
    <x v="2"/>
    <n v="183.6"/>
    <n v="14.4895"/>
    <n v="2660.2721999999999"/>
    <x v="4"/>
    <x v="3"/>
    <s v="Linie 23"/>
    <n v="5023"/>
    <x v="0"/>
    <x v="0"/>
    <x v="3"/>
    <x v="0"/>
  </r>
  <r>
    <x v="0"/>
    <x v="0"/>
    <n v="58000723"/>
    <s v="(F-DK) Milbona, Gruyère 9x150g"/>
    <d v="2021-09-06T00:00:00"/>
    <x v="1"/>
    <n v="7000121858"/>
    <n v="340"/>
    <x v="2"/>
    <x v="2"/>
    <n v="459"/>
    <n v="14.490500000000001"/>
    <n v="6651.1395000000002"/>
    <x v="4"/>
    <x v="3"/>
    <s v="Linie 23"/>
    <n v="5023"/>
    <x v="0"/>
    <x v="0"/>
    <x v="3"/>
    <x v="0"/>
  </r>
  <r>
    <x v="0"/>
    <x v="0"/>
    <n v="58000736"/>
    <s v="(F-PT) Milbona, Gruyère 9x150 g"/>
    <d v="2021-09-06T00:00:00"/>
    <x v="1"/>
    <n v="7000121865"/>
    <n v="68"/>
    <x v="2"/>
    <x v="2"/>
    <n v="91.8"/>
    <n v="14.4909"/>
    <n v="1330.2646199999999"/>
    <x v="4"/>
    <x v="3"/>
    <s v="Linie 23"/>
    <n v="5023"/>
    <x v="0"/>
    <x v="0"/>
    <x v="3"/>
    <x v="0"/>
  </r>
  <r>
    <x v="0"/>
    <x v="0"/>
    <n v="58000749"/>
    <s v="(P-IE) Milbona Käsetheke, Appenzeller aus CH 10x100 g"/>
    <d v="2021-09-06T00:00:00"/>
    <x v="1"/>
    <n v="7000121871"/>
    <n v="68"/>
    <x v="2"/>
    <x v="2"/>
    <n v="68"/>
    <n v="12.2601"/>
    <n v="833.68679999999995"/>
    <x v="4"/>
    <x v="3"/>
    <s v="Linie 23"/>
    <n v="5023"/>
    <x v="0"/>
    <x v="0"/>
    <x v="3"/>
    <x v="0"/>
  </r>
  <r>
    <x v="0"/>
    <x v="0"/>
    <n v="58000826"/>
    <s v="(F) Meine Käserei, Gruyère 9x150g"/>
    <d v="2021-09-06T00:00:00"/>
    <x v="1"/>
    <n v="7000121877"/>
    <n v="506"/>
    <x v="2"/>
    <x v="2"/>
    <n v="683.1"/>
    <n v="14.4465"/>
    <n v="9868.4041500000003"/>
    <x v="4"/>
    <x v="3"/>
    <s v="Linie 23"/>
    <n v="5023"/>
    <x v="0"/>
    <x v="0"/>
    <x v="3"/>
    <x v="0"/>
  </r>
  <r>
    <x v="0"/>
    <x v="0"/>
    <n v="58000847"/>
    <s v="(Y) Meine Käserei, Crémeux 9x110g"/>
    <d v="2021-09-06T00:00:00"/>
    <x v="1"/>
    <n v="7000122162"/>
    <n v="935"/>
    <x v="2"/>
    <x v="2"/>
    <n v="925.65"/>
    <n v="8.0831999999999997"/>
    <n v="7482.2140799999997"/>
    <x v="4"/>
    <x v="3"/>
    <s v="Linie 20"/>
    <n v="5020"/>
    <x v="0"/>
    <x v="0"/>
    <x v="3"/>
    <x v="0"/>
  </r>
  <r>
    <x v="0"/>
    <x v="0"/>
    <n v="58000851"/>
    <s v="(I-PL) Käsetheke, Blu Fou 10x110g"/>
    <d v="2021-09-06T00:00:00"/>
    <x v="1"/>
    <n v="7000122113"/>
    <n v="204"/>
    <x v="2"/>
    <x v="2"/>
    <n v="224.4"/>
    <n v="6.5758000000000001"/>
    <n v="1475.60952"/>
    <x v="4"/>
    <x v="3"/>
    <s v="Linie 20"/>
    <n v="5020"/>
    <x v="0"/>
    <x v="0"/>
    <x v="3"/>
    <x v="0"/>
  </r>
  <r>
    <x v="0"/>
    <x v="0"/>
    <n v="58000866"/>
    <s v="(L-NL) Milbona, Brie de Nangis 10x100g"/>
    <d v="2021-09-06T00:00:00"/>
    <x v="1"/>
    <n v="7000122153"/>
    <n v="544"/>
    <x v="2"/>
    <x v="2"/>
    <n v="544"/>
    <n v="11.060499999999999"/>
    <n v="6016.9120000000003"/>
    <x v="4"/>
    <x v="3"/>
    <s v="Linie 20"/>
    <n v="5020"/>
    <x v="0"/>
    <x v="0"/>
    <x v="3"/>
    <x v="0"/>
  </r>
  <r>
    <x v="0"/>
    <x v="0"/>
    <n v="58000884"/>
    <s v="(F-IT) Milbona Käsetheke, Gruyère AOP Réserve ca. 9x150g"/>
    <d v="2021-09-06T00:00:00"/>
    <x v="1"/>
    <n v="7000121885"/>
    <n v="136"/>
    <x v="2"/>
    <x v="2"/>
    <n v="183.6"/>
    <n v="14.4894"/>
    <n v="2660.2538399999999"/>
    <x v="4"/>
    <x v="3"/>
    <s v="Linie 23"/>
    <n v="5023"/>
    <x v="0"/>
    <x v="0"/>
    <x v="3"/>
    <x v="0"/>
  </r>
  <r>
    <x v="0"/>
    <x v="0"/>
    <n v="58000887"/>
    <s v="(L-IT) Milbona Käsetheke, Brie de Nangis FR ca. 10x100g"/>
    <d v="2021-09-06T00:00:00"/>
    <x v="1"/>
    <n v="7000122154"/>
    <n v="272"/>
    <x v="2"/>
    <x v="2"/>
    <n v="272"/>
    <n v="11.056900000000001"/>
    <n v="3007.4767999999999"/>
    <x v="4"/>
    <x v="3"/>
    <s v="Linie 20"/>
    <n v="5020"/>
    <x v="0"/>
    <x v="0"/>
    <x v="3"/>
    <x v="0"/>
  </r>
  <r>
    <x v="0"/>
    <x v="0"/>
    <n v="58000891"/>
    <s v="(F-ES) MILBONA, Gruyère 9x150g"/>
    <d v="2021-09-06T00:00:00"/>
    <x v="1"/>
    <n v="7000121887"/>
    <n v="544"/>
    <x v="2"/>
    <x v="2"/>
    <n v="734.4"/>
    <n v="14.4916"/>
    <n v="10642.63104"/>
    <x v="4"/>
    <x v="3"/>
    <s v="Linie 23"/>
    <n v="5023"/>
    <x v="0"/>
    <x v="0"/>
    <x v="3"/>
    <x v="0"/>
  </r>
  <r>
    <x v="0"/>
    <x v="0"/>
    <n v="58000895"/>
    <s v="(L-ES) MILBONA, Brie de Nangis 10x100g"/>
    <d v="2021-09-06T00:00:00"/>
    <x v="1"/>
    <n v="7000122295"/>
    <n v="680"/>
    <x v="2"/>
    <x v="2"/>
    <n v="680"/>
    <n v="11.069900000000001"/>
    <n v="7527.5320000000002"/>
    <x v="4"/>
    <x v="3"/>
    <s v="Linie 29"/>
    <n v="5029"/>
    <x v="0"/>
    <x v="0"/>
    <x v="3"/>
    <x v="0"/>
  </r>
  <r>
    <x v="0"/>
    <x v="0"/>
    <n v="58000910"/>
    <s v="(F-PL) MILBONA, Gruyère 9x150g"/>
    <d v="2021-09-06T00:00:00"/>
    <x v="1"/>
    <n v="7000121890"/>
    <n v="68"/>
    <x v="2"/>
    <x v="2"/>
    <n v="91.8"/>
    <n v="14.4887"/>
    <n v="1330.0626600000001"/>
    <x v="4"/>
    <x v="3"/>
    <s v="Linie 23"/>
    <n v="5023"/>
    <x v="0"/>
    <x v="0"/>
    <x v="3"/>
    <x v="0"/>
  </r>
  <r>
    <x v="0"/>
    <x v="0"/>
    <n v="58000919"/>
    <s v="(W-DK) Milbona, Grünes Pesto 9x110g"/>
    <d v="2021-09-06T00:00:00"/>
    <x v="1"/>
    <n v="7000121759"/>
    <n v="68"/>
    <x v="2"/>
    <x v="2"/>
    <n v="67.319999999999993"/>
    <n v="7.32"/>
    <n v="492.7824"/>
    <x v="4"/>
    <x v="3"/>
    <s v="Linie 21"/>
    <n v="5021"/>
    <x v="0"/>
    <x v="0"/>
    <x v="3"/>
    <x v="0"/>
  </r>
  <r>
    <x v="0"/>
    <x v="0"/>
    <n v="58000920"/>
    <s v="(W-NL) Milbona, Grünes Pesto 9x110g"/>
    <d v="2021-09-06T00:00:00"/>
    <x v="1"/>
    <n v="7000121761"/>
    <n v="170"/>
    <x v="2"/>
    <x v="2"/>
    <n v="168.3"/>
    <n v="7.3190999999999997"/>
    <n v="1231.8045300000001"/>
    <x v="4"/>
    <x v="3"/>
    <s v="Linie 21"/>
    <n v="5021"/>
    <x v="0"/>
    <x v="0"/>
    <x v="3"/>
    <x v="0"/>
  </r>
  <r>
    <x v="0"/>
    <x v="0"/>
    <n v="58000946"/>
    <s v="(P-RO) Milbona Käsetheke, Appenzeller 10x100g"/>
    <d v="2021-09-06T00:00:00"/>
    <x v="1"/>
    <n v="7000121893"/>
    <n v="136"/>
    <x v="2"/>
    <x v="2"/>
    <n v="136"/>
    <n v="12.2577"/>
    <n v="1667.0472"/>
    <x v="4"/>
    <x v="3"/>
    <s v="Linie 23"/>
    <n v="5023"/>
    <x v="0"/>
    <x v="0"/>
    <x v="3"/>
    <x v="0"/>
  </r>
  <r>
    <x v="0"/>
    <x v="0"/>
    <n v="58000950"/>
    <s v="(F-RO) Milbona Käsetheke, Gruyère 9x150g"/>
    <d v="2021-09-06T00:00:00"/>
    <x v="1"/>
    <n v="7000121894"/>
    <n v="68"/>
    <x v="2"/>
    <x v="2"/>
    <n v="91.8"/>
    <n v="14.4887"/>
    <n v="1330.0626600000001"/>
    <x v="4"/>
    <x v="3"/>
    <s v="Linie 23"/>
    <n v="5023"/>
    <x v="0"/>
    <x v="0"/>
    <x v="3"/>
    <x v="0"/>
  </r>
  <r>
    <x v="0"/>
    <x v="0"/>
    <n v="58000972"/>
    <s v="(W-CH) Milbona, Grünes Pesto 9x110g"/>
    <d v="2021-09-06T00:00:00"/>
    <x v="1"/>
    <n v="7000121771"/>
    <n v="204"/>
    <x v="2"/>
    <x v="2"/>
    <n v="201.96"/>
    <n v="7.3494999999999999"/>
    <n v="1484.30502"/>
    <x v="4"/>
    <x v="3"/>
    <s v="Linie 21"/>
    <n v="5021"/>
    <x v="0"/>
    <x v="0"/>
    <x v="3"/>
    <x v="0"/>
  </r>
  <r>
    <x v="0"/>
    <x v="0"/>
    <n v="58000998"/>
    <s v="(W-SK) Milbona Käsetheke, Grünes Pesto 9x110 g"/>
    <d v="2021-09-06T00:00:00"/>
    <x v="1"/>
    <n v="7000121775"/>
    <n v="204"/>
    <x v="2"/>
    <x v="2"/>
    <n v="201.96"/>
    <n v="7.3155999999999999"/>
    <n v="1477.458576"/>
    <x v="4"/>
    <x v="3"/>
    <s v="Linie 21"/>
    <n v="5021"/>
    <x v="0"/>
    <x v="0"/>
    <x v="3"/>
    <x v="0"/>
  </r>
  <r>
    <x v="0"/>
    <x v="0"/>
    <n v="58001004"/>
    <s v="(AK) Meine Käserei, Cambozola 8x120g"/>
    <d v="2021-09-06T00:00:00"/>
    <x v="1"/>
    <n v="7000122296"/>
    <n v="3145"/>
    <x v="2"/>
    <x v="2"/>
    <n v="3019.2"/>
    <n v="8.9006000000000007"/>
    <n v="26872.69152"/>
    <x v="4"/>
    <x v="3"/>
    <s v="Linie 20"/>
    <n v="5020"/>
    <x v="0"/>
    <x v="0"/>
    <x v="3"/>
    <x v="0"/>
  </r>
  <r>
    <x v="0"/>
    <x v="0"/>
    <n v="58001009"/>
    <s v="(AM) Meine Käserei, Kellergeist 10x100g"/>
    <d v="2021-09-06T00:00:00"/>
    <x v="1"/>
    <n v="7000121639"/>
    <n v="1360"/>
    <x v="2"/>
    <x v="2"/>
    <n v="1360"/>
    <n v="8.0266999999999999"/>
    <n v="10916.312"/>
    <x v="4"/>
    <x v="3"/>
    <s v="Linie 22"/>
    <n v="5022"/>
    <x v="0"/>
    <x v="0"/>
    <x v="3"/>
    <x v="0"/>
  </r>
  <r>
    <x v="0"/>
    <x v="0"/>
    <n v="58001015"/>
    <s v="(I-HU) Milbona, Blu Fou 10x110g"/>
    <d v="2021-09-06T00:00:00"/>
    <x v="1"/>
    <n v="7000122115"/>
    <n v="476"/>
    <x v="2"/>
    <x v="2"/>
    <n v="523.6"/>
    <n v="6.5904999999999996"/>
    <n v="3450.7858000000001"/>
    <x v="4"/>
    <x v="3"/>
    <s v="Linie 20"/>
    <n v="5020"/>
    <x v="0"/>
    <x v="0"/>
    <x v="3"/>
    <x v="0"/>
  </r>
  <r>
    <x v="0"/>
    <x v="0"/>
    <n v="58001016"/>
    <s v="(A-AT) Meine Käserei, Heublumenkäse 9x110g"/>
    <d v="2021-09-06T00:00:00"/>
    <x v="1"/>
    <n v="7000121779"/>
    <n v="102"/>
    <x v="2"/>
    <x v="2"/>
    <n v="100.98"/>
    <n v="7.7843"/>
    <n v="786.05861400000003"/>
    <x v="4"/>
    <x v="3"/>
    <s v="Linie 21"/>
    <n v="5021"/>
    <x v="0"/>
    <x v="0"/>
    <x v="3"/>
    <x v="0"/>
  </r>
  <r>
    <x v="0"/>
    <x v="0"/>
    <n v="58001020"/>
    <s v="(P-HU) Milbona, Appenzeller 10x100g"/>
    <d v="2021-09-06T00:00:00"/>
    <x v="1"/>
    <n v="7000121904"/>
    <n v="204"/>
    <x v="2"/>
    <x v="2"/>
    <n v="204"/>
    <n v="12.258800000000001"/>
    <n v="2500.7952"/>
    <x v="4"/>
    <x v="3"/>
    <s v="Linie 23"/>
    <n v="5023"/>
    <x v="0"/>
    <x v="0"/>
    <x v="3"/>
    <x v="0"/>
  </r>
  <r>
    <x v="0"/>
    <x v="0"/>
    <n v="58001022"/>
    <s v="(A) Meine Käserei, Heublumenkäse 9x110g"/>
    <d v="2021-09-06T00:00:00"/>
    <x v="1"/>
    <n v="7000121780"/>
    <n v="4590"/>
    <x v="2"/>
    <x v="2"/>
    <n v="4544.1000000000004"/>
    <n v="7.7476000000000003"/>
    <n v="35205.869160000002"/>
    <x v="4"/>
    <x v="3"/>
    <s v="Linie 21"/>
    <n v="5021"/>
    <x v="0"/>
    <x v="0"/>
    <x v="3"/>
    <x v="0"/>
  </r>
  <r>
    <x v="0"/>
    <x v="0"/>
    <n v="58001034"/>
    <s v="(AP-DK) Milbona, Orangenes Pesto 9x110g"/>
    <d v="2021-09-06T00:00:00"/>
    <x v="1"/>
    <n v="7000121781"/>
    <n v="102"/>
    <x v="2"/>
    <x v="2"/>
    <n v="100.98"/>
    <n v="7.2614999999999998"/>
    <n v="733.26626999999996"/>
    <x v="4"/>
    <x v="3"/>
    <s v="Linie 21"/>
    <n v="5021"/>
    <x v="0"/>
    <x v="0"/>
    <x v="3"/>
    <x v="0"/>
  </r>
  <r>
    <x v="0"/>
    <x v="0"/>
    <n v="58001043"/>
    <s v="(P-HR) Milbona Käsetheke, Appenzeller 10x100g"/>
    <d v="2021-09-06T00:00:00"/>
    <x v="1"/>
    <n v="7000121905"/>
    <n v="68"/>
    <x v="2"/>
    <x v="2"/>
    <n v="68"/>
    <n v="12.259"/>
    <n v="833.61199999999997"/>
    <x v="4"/>
    <x v="3"/>
    <s v="Linie 23"/>
    <n v="5023"/>
    <x v="0"/>
    <x v="0"/>
    <x v="3"/>
    <x v="0"/>
  </r>
  <r>
    <x v="0"/>
    <x v="0"/>
    <n v="58001045"/>
    <s v="(W-HR) Milbona Käsetheke, Grünes Pesto 9x110g"/>
    <d v="2021-09-06T00:00:00"/>
    <x v="1"/>
    <n v="7000121786"/>
    <n v="34"/>
    <x v="2"/>
    <x v="2"/>
    <n v="33.659999999999997"/>
    <n v="7.3170999999999999"/>
    <n v="246.293586"/>
    <x v="4"/>
    <x v="3"/>
    <s v="Linie 21"/>
    <n v="5021"/>
    <x v="0"/>
    <x v="0"/>
    <x v="3"/>
    <x v="0"/>
  </r>
  <r>
    <x v="0"/>
    <x v="0"/>
    <n v="58001050"/>
    <s v="(AP-RO) Milbona Käsetheke, Orangenes Pesto 9x110g"/>
    <d v="2021-09-06T00:00:00"/>
    <x v="1"/>
    <n v="7000121790"/>
    <n v="68"/>
    <x v="2"/>
    <x v="2"/>
    <n v="67.319999999999993"/>
    <n v="7.2619999999999996"/>
    <n v="488.87783999999999"/>
    <x v="4"/>
    <x v="3"/>
    <s v="Linie 21"/>
    <n v="5021"/>
    <x v="0"/>
    <x v="0"/>
    <x v="3"/>
    <x v="0"/>
  </r>
  <r>
    <x v="0"/>
    <x v="0"/>
    <n v="58001052"/>
    <s v="(W-RO) Milbona Käsetheke, Grünes Pesto 9x110g"/>
    <d v="2021-09-06T00:00:00"/>
    <x v="1"/>
    <n v="7000121791"/>
    <n v="68"/>
    <x v="2"/>
    <x v="2"/>
    <n v="67.319999999999993"/>
    <n v="7.3166000000000002"/>
    <n v="492.55351200000001"/>
    <x v="4"/>
    <x v="3"/>
    <s v="Linie 21"/>
    <n v="5021"/>
    <x v="0"/>
    <x v="0"/>
    <x v="3"/>
    <x v="0"/>
  </r>
  <r>
    <x v="0"/>
    <x v="0"/>
    <n v="58001058"/>
    <s v="MILBONA Gouda Scheiben 400g"/>
    <d v="2021-09-06T00:00:00"/>
    <x v="1"/>
    <n v="7000117141"/>
    <n v="5710"/>
    <x v="2"/>
    <x v="1"/>
    <n v="54816"/>
    <n v="34.1492"/>
    <n v="194991.932"/>
    <x v="3"/>
    <x v="2"/>
    <s v="Linie 30"/>
    <n v="5030"/>
    <x v="0"/>
    <x v="0"/>
    <x v="3"/>
    <x v="0"/>
  </r>
  <r>
    <x v="0"/>
    <x v="0"/>
    <n v="58001059"/>
    <s v="(AU) Meine Käserei, Old Amsterdam 10x100g"/>
    <d v="2021-09-06T00:00:00"/>
    <x v="1"/>
    <n v="7000121640"/>
    <n v="1700"/>
    <x v="2"/>
    <x v="2"/>
    <n v="1700"/>
    <n v="10.8475"/>
    <n v="18440.75"/>
    <x v="4"/>
    <x v="3"/>
    <s v="Linie 22"/>
    <n v="5022"/>
    <x v="0"/>
    <x v="0"/>
    <x v="3"/>
    <x v="0"/>
  </r>
  <r>
    <x v="0"/>
    <x v="0"/>
    <n v="58001068"/>
    <s v="(P-PT) Milbona, Appenzeller 10x100g"/>
    <d v="2021-09-06T00:00:00"/>
    <x v="1"/>
    <n v="7000121908"/>
    <n v="68"/>
    <x v="2"/>
    <x v="2"/>
    <n v="68"/>
    <n v="12.256500000000001"/>
    <n v="833.44200000000001"/>
    <x v="4"/>
    <x v="3"/>
    <s v="Linie 23"/>
    <n v="5023"/>
    <x v="0"/>
    <x v="0"/>
    <x v="3"/>
    <x v="0"/>
  </r>
  <r>
    <x v="0"/>
    <x v="0"/>
    <n v="58001069"/>
    <s v="(F-NL) Milbona, Gruyère 9x150g"/>
    <d v="2021-09-06T00:00:00"/>
    <x v="1"/>
    <n v="7000121909"/>
    <n v="204"/>
    <x v="2"/>
    <x v="2"/>
    <n v="275.39999999999998"/>
    <n v="14.4895"/>
    <n v="3990.4083000000001"/>
    <x v="4"/>
    <x v="3"/>
    <s v="Linie 23"/>
    <n v="5023"/>
    <x v="0"/>
    <x v="0"/>
    <x v="3"/>
    <x v="0"/>
  </r>
  <r>
    <x v="0"/>
    <x v="0"/>
    <n v="58001070"/>
    <s v="(AW)Lidl Theke Naturkäsescheiben Allgäuer Emmentaler 9x150g"/>
    <d v="2021-09-06T00:00:00"/>
    <x v="1"/>
    <n v="7000121842"/>
    <n v="425"/>
    <x v="2"/>
    <x v="2"/>
    <n v="573.75"/>
    <n v="6.5937000000000001"/>
    <n v="3783.1353749999998"/>
    <x v="1"/>
    <x v="1"/>
    <s v="Linie 36"/>
    <n v="5036"/>
    <x v="0"/>
    <x v="0"/>
    <x v="3"/>
    <x v="0"/>
  </r>
  <r>
    <x v="0"/>
    <x v="0"/>
    <n v="58001072"/>
    <s v="(AY) Lidl Theke Naturkäsescheiben Jarlsberg 9x150g"/>
    <d v="2021-09-06T00:00:00"/>
    <x v="1"/>
    <n v="7000121844"/>
    <n v="85"/>
    <x v="2"/>
    <x v="2"/>
    <n v="114.75"/>
    <n v="6.5824999999999996"/>
    <n v="755.34187499999996"/>
    <x v="1"/>
    <x v="1"/>
    <s v="Linie 36"/>
    <n v="5036"/>
    <x v="0"/>
    <x v="0"/>
    <x v="3"/>
    <x v="0"/>
  </r>
  <r>
    <x v="0"/>
    <x v="0"/>
    <n v="58001078"/>
    <s v="(W-SE) Milbona, Grünes Pesto 9x110g"/>
    <d v="2021-09-06T00:00:00"/>
    <x v="1"/>
    <n v="7000121795"/>
    <n v="0"/>
    <x v="2"/>
    <x v="2"/>
    <n v="0"/>
    <n v="7.3174999999999999"/>
    <n v="0"/>
    <x v="4"/>
    <x v="3"/>
    <s v="Linie 21"/>
    <n v="5021"/>
    <x v="0"/>
    <x v="0"/>
    <x v="3"/>
    <x v="0"/>
  </r>
  <r>
    <x v="0"/>
    <x v="0"/>
    <n v="58001083"/>
    <s v="(AU-ES) Milbona, Old Amsterdam 10x100g"/>
    <d v="2021-09-06T00:00:00"/>
    <x v="1"/>
    <n v="7000121642"/>
    <n v="68"/>
    <x v="2"/>
    <x v="2"/>
    <n v="68"/>
    <n v="10.891"/>
    <n v="740.58799999999997"/>
    <x v="4"/>
    <x v="3"/>
    <s v="Linie 22"/>
    <n v="5022"/>
    <x v="0"/>
    <x v="0"/>
    <x v="3"/>
    <x v="0"/>
  </r>
  <r>
    <x v="0"/>
    <x v="0"/>
    <n v="58001084"/>
    <s v="(AM-FI) Milbona, Kellergeist 10x100g"/>
    <d v="2021-09-06T00:00:00"/>
    <x v="1"/>
    <n v="7000121643"/>
    <n v="238"/>
    <x v="2"/>
    <x v="2"/>
    <n v="238"/>
    <n v="8.0784000000000002"/>
    <n v="1922.6592000000001"/>
    <x v="4"/>
    <x v="3"/>
    <s v="Linie 22"/>
    <n v="5022"/>
    <x v="0"/>
    <x v="0"/>
    <x v="3"/>
    <x v="0"/>
  </r>
  <r>
    <x v="0"/>
    <x v="0"/>
    <n v="58001094"/>
    <s v="(AP-SK) Milbona, Orangenes Pesto 9x110g"/>
    <d v="2021-09-06T00:00:00"/>
    <x v="1"/>
    <n v="7000121799"/>
    <n v="68"/>
    <x v="2"/>
    <x v="2"/>
    <n v="67.319999999999993"/>
    <n v="7.2595999999999998"/>
    <n v="488.716272"/>
    <x v="4"/>
    <x v="3"/>
    <s v="Linie 21"/>
    <n v="5021"/>
    <x v="0"/>
    <x v="0"/>
    <x v="3"/>
    <x v="0"/>
  </r>
  <r>
    <x v="0"/>
    <x v="0"/>
    <n v="58001100"/>
    <s v="(F-SK) Milbona, Gruyère 9x150g"/>
    <d v="2021-09-06T00:00:00"/>
    <x v="1"/>
    <n v="7000121912"/>
    <n v="68"/>
    <x v="2"/>
    <x v="2"/>
    <n v="91.8"/>
    <n v="14.4877"/>
    <n v="1329.9708599999999"/>
    <x v="4"/>
    <x v="3"/>
    <s v="Linie 23"/>
    <n v="5023"/>
    <x v="0"/>
    <x v="0"/>
    <x v="3"/>
    <x v="0"/>
  </r>
  <r>
    <x v="0"/>
    <x v="0"/>
    <n v="58001108"/>
    <s v="(W-IE) Milbona, Grünes Pesto 9x110g"/>
    <d v="2021-09-06T00:00:00"/>
    <x v="1"/>
    <n v="7000121801"/>
    <n v="68"/>
    <x v="2"/>
    <x v="2"/>
    <n v="67.319999999999993"/>
    <n v="7.3167"/>
    <n v="492.56024400000001"/>
    <x v="4"/>
    <x v="3"/>
    <s v="Linie 21"/>
    <n v="5021"/>
    <x v="0"/>
    <x v="0"/>
    <x v="3"/>
    <x v="0"/>
  </r>
  <r>
    <x v="0"/>
    <x v="0"/>
    <n v="58001110"/>
    <s v="(AP-IE) Milbona, Orangenes Pesto 9x110g"/>
    <d v="2021-09-06T00:00:00"/>
    <x v="1"/>
    <n v="7000121803"/>
    <n v="68"/>
    <x v="2"/>
    <x v="2"/>
    <n v="67.319999999999993"/>
    <n v="7.2621000000000002"/>
    <n v="488.88457199999999"/>
    <x v="4"/>
    <x v="3"/>
    <s v="Linie 21"/>
    <n v="5021"/>
    <x v="0"/>
    <x v="0"/>
    <x v="3"/>
    <x v="0"/>
  </r>
  <r>
    <x v="0"/>
    <x v="0"/>
    <n v="58001113"/>
    <s v="(A-RS) Milbona, Heublumenkäse 9x110g"/>
    <d v="2021-09-06T00:00:00"/>
    <x v="1"/>
    <n v="7000121805"/>
    <n v="68"/>
    <x v="2"/>
    <x v="2"/>
    <n v="67.319999999999993"/>
    <n v="7.8128000000000002"/>
    <n v="525.95769600000006"/>
    <x v="4"/>
    <x v="3"/>
    <s v="Linie 21"/>
    <n v="5021"/>
    <x v="0"/>
    <x v="0"/>
    <x v="3"/>
    <x v="0"/>
  </r>
  <r>
    <x v="0"/>
    <x v="0"/>
    <n v="58001115"/>
    <s v="(AP-RS) Milbona, Orangenes Pesto 9x110g"/>
    <d v="2021-09-06T00:00:00"/>
    <x v="1"/>
    <n v="7000121807"/>
    <n v="68"/>
    <x v="2"/>
    <x v="2"/>
    <n v="67.319999999999993"/>
    <n v="7.2621000000000002"/>
    <n v="488.88457199999999"/>
    <x v="4"/>
    <x v="3"/>
    <s v="Linie 21"/>
    <n v="5021"/>
    <x v="0"/>
    <x v="0"/>
    <x v="3"/>
    <x v="0"/>
  </r>
  <r>
    <x v="0"/>
    <x v="0"/>
    <n v="58001119"/>
    <s v="(F-RS) Milbona, Gruyère 9x150g"/>
    <d v="2021-09-06T00:00:00"/>
    <x v="1"/>
    <n v="7000121915"/>
    <n v="34"/>
    <x v="2"/>
    <x v="2"/>
    <n v="45.9"/>
    <n v="14.492699999999999"/>
    <n v="665.21492999999998"/>
    <x v="4"/>
    <x v="3"/>
    <s v="Linie 23"/>
    <n v="5023"/>
    <x v="0"/>
    <x v="0"/>
    <x v="3"/>
    <x v="0"/>
  </r>
  <r>
    <x v="0"/>
    <x v="0"/>
    <n v="58001131"/>
    <s v="(BA) Meine Käserei, Simmental 8x120g"/>
    <d v="2021-09-06T00:00:00"/>
    <x v="1"/>
    <n v="7000121917"/>
    <n v="1870"/>
    <x v="2"/>
    <x v="2"/>
    <n v="1795.2"/>
    <n v="6.6844000000000001"/>
    <n v="11999.83488"/>
    <x v="4"/>
    <x v="3"/>
    <s v="Linie 23"/>
    <n v="5023"/>
    <x v="0"/>
    <x v="0"/>
    <x v="3"/>
    <x v="0"/>
  </r>
  <r>
    <x v="0"/>
    <x v="0"/>
    <n v="58001133"/>
    <s v="(W-RS) Milbona, Grünes Pesto 9x110g"/>
    <d v="2021-09-06T00:00:00"/>
    <x v="1"/>
    <n v="7000121810"/>
    <n v="68"/>
    <x v="2"/>
    <x v="2"/>
    <n v="67.319999999999993"/>
    <n v="7.3209999999999997"/>
    <n v="492.84971999999999"/>
    <x v="4"/>
    <x v="3"/>
    <s v="Linie 21"/>
    <n v="5021"/>
    <x v="0"/>
    <x v="0"/>
    <x v="3"/>
    <x v="0"/>
  </r>
  <r>
    <x v="0"/>
    <x v="0"/>
    <n v="58001135"/>
    <s v="(A-CY) Milbona, Heublumenkäse 9x110g"/>
    <d v="2021-09-06T00:00:00"/>
    <x v="1"/>
    <n v="7000121811"/>
    <n v="68"/>
    <x v="2"/>
    <x v="2"/>
    <n v="67.319999999999993"/>
    <n v="7.8098999999999998"/>
    <n v="525.76246800000001"/>
    <x v="4"/>
    <x v="3"/>
    <s v="Linie 21"/>
    <n v="5021"/>
    <x v="0"/>
    <x v="0"/>
    <x v="3"/>
    <x v="0"/>
  </r>
  <r>
    <x v="0"/>
    <x v="0"/>
    <n v="58001137"/>
    <s v="(W-CY) Milbona, Grünes Pesto 9x110g"/>
    <d v="2021-09-06T00:00:00"/>
    <x v="1"/>
    <n v="7000121813"/>
    <n v="68"/>
    <x v="2"/>
    <x v="2"/>
    <n v="67.319999999999993"/>
    <n v="7.3181000000000003"/>
    <n v="492.654492"/>
    <x v="4"/>
    <x v="3"/>
    <s v="Linie 21"/>
    <n v="5021"/>
    <x v="0"/>
    <x v="0"/>
    <x v="3"/>
    <x v="0"/>
  </r>
  <r>
    <x v="0"/>
    <x v="0"/>
    <n v="58001138"/>
    <s v="(AP-CH) Milbona, Orangenes Pesto 9x110g"/>
    <d v="2021-09-06T00:00:00"/>
    <x v="1"/>
    <n v="7000121814"/>
    <n v="136"/>
    <x v="2"/>
    <x v="2"/>
    <n v="134.63999999999999"/>
    <n v="7.2958999999999996"/>
    <n v="982.319976"/>
    <x v="4"/>
    <x v="3"/>
    <s v="Linie 21"/>
    <n v="5021"/>
    <x v="0"/>
    <x v="0"/>
    <x v="3"/>
    <x v="0"/>
  </r>
  <r>
    <x v="0"/>
    <x v="0"/>
    <n v="58001146"/>
    <s v="(BA-AT) Meine Käserei, Simmental 8x120g"/>
    <d v="2021-09-06T00:00:00"/>
    <x v="1"/>
    <n v="7000121919"/>
    <n v="68"/>
    <x v="2"/>
    <x v="2"/>
    <n v="65.28"/>
    <n v="6.7148000000000003"/>
    <n v="438.34214400000002"/>
    <x v="4"/>
    <x v="3"/>
    <s v="Linie 23"/>
    <n v="5023"/>
    <x v="0"/>
    <x v="0"/>
    <x v="3"/>
    <x v="0"/>
  </r>
  <r>
    <x v="0"/>
    <x v="0"/>
    <n v="59500001"/>
    <s v="18128 Raeucher-Endstuecke 3,- kg"/>
    <d v="2021-09-06T00:00:00"/>
    <x v="1"/>
    <n v="7000122535"/>
    <n v="0"/>
    <x v="2"/>
    <x v="2"/>
    <n v="0"/>
    <n v="2.5142000000000002"/>
    <n v="0"/>
    <x v="2"/>
    <x v="1"/>
    <s v="Espera"/>
    <n v="5901"/>
    <x v="0"/>
    <x v="0"/>
    <x v="3"/>
    <x v="0"/>
  </r>
  <r>
    <x v="0"/>
    <x v="0"/>
    <n v="59500001"/>
    <s v="18128 Raeucher-Endstuecke 3,- kg"/>
    <d v="2021-09-06T00:00:00"/>
    <x v="1"/>
    <n v="7000122537"/>
    <n v="103"/>
    <x v="2"/>
    <x v="2"/>
    <n v="309"/>
    <n v="2.5142000000000002"/>
    <n v="776.88779999999997"/>
    <x v="2"/>
    <x v="1"/>
    <s v="Espera"/>
    <n v="5901"/>
    <x v="0"/>
    <x v="0"/>
    <x v="3"/>
    <x v="0"/>
  </r>
  <r>
    <x v="0"/>
    <x v="0"/>
    <n v="59500008"/>
    <s v="18199 RÄU-END RSTK 3KG MON"/>
    <d v="2021-09-06T00:00:00"/>
    <x v="1"/>
    <n v="7000121391"/>
    <n v="0"/>
    <x v="2"/>
    <x v="2"/>
    <n v="0"/>
    <n v="2.6974"/>
    <n v="0"/>
    <x v="2"/>
    <x v="1"/>
    <s v="Espera"/>
    <n v="5901"/>
    <x v="0"/>
    <x v="0"/>
    <x v="3"/>
    <x v="0"/>
  </r>
  <r>
    <x v="0"/>
    <x v="0"/>
    <m/>
    <s v="Reinigung - 3010"/>
    <d v="2021-09-06T00:00:00"/>
    <x v="1"/>
    <n v="7000121931"/>
    <n v="0"/>
    <x v="3"/>
    <x v="3"/>
    <n v="0"/>
    <n v="0"/>
    <n v="0"/>
    <x v="0"/>
    <x v="0"/>
    <s v="Füller unter M1"/>
    <n v="3010"/>
    <x v="0"/>
    <x v="0"/>
    <x v="3"/>
    <x v="0"/>
  </r>
  <r>
    <x v="0"/>
    <x v="0"/>
    <m/>
    <s v="Reinigung - 3020"/>
    <d v="2021-09-06T00:00:00"/>
    <x v="1"/>
    <n v="7000122073"/>
    <n v="0"/>
    <x v="3"/>
    <x v="3"/>
    <n v="0"/>
    <n v="0"/>
    <n v="0"/>
    <x v="0"/>
    <x v="0"/>
    <s v="Füller unter M2"/>
    <n v="3020"/>
    <x v="0"/>
    <x v="0"/>
    <x v="3"/>
    <x v="0"/>
  </r>
  <r>
    <x v="0"/>
    <x v="0"/>
    <m/>
    <s v="Reinigung-3030"/>
    <d v="2021-09-06T00:00:00"/>
    <x v="1"/>
    <n v="7000121702"/>
    <n v="0"/>
    <x v="3"/>
    <x v="3"/>
    <n v="0"/>
    <n v="0"/>
    <n v="0"/>
    <x v="0"/>
    <x v="0"/>
    <s v="Füller unter Thrun 2"/>
    <n v="3030"/>
    <x v="0"/>
    <x v="0"/>
    <x v="3"/>
    <x v="0"/>
  </r>
  <r>
    <x v="0"/>
    <x v="0"/>
    <m/>
    <s v="Reinigung-3030"/>
    <d v="2021-09-06T00:00:00"/>
    <x v="1"/>
    <n v="7000121703"/>
    <n v="0"/>
    <x v="3"/>
    <x v="3"/>
    <n v="0"/>
    <n v="0"/>
    <n v="0"/>
    <x v="0"/>
    <x v="0"/>
    <s v="Füller unter UHT"/>
    <n v="3040"/>
    <x v="0"/>
    <x v="0"/>
    <x v="3"/>
    <x v="0"/>
  </r>
  <r>
    <x v="0"/>
    <x v="0"/>
    <m/>
    <s v="Reinigung-5020"/>
    <d v="2021-09-06T00:00:00"/>
    <x v="1"/>
    <n v="7000122116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0"/>
    <d v="2021-09-06T00:00:00"/>
    <x v="1"/>
    <n v="7000122150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0"/>
    <d v="2021-09-06T00:00:00"/>
    <x v="1"/>
    <n v="7000122163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1"/>
    <d v="2021-09-06T00:00:00"/>
    <x v="1"/>
    <n v="7000121836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Reinigung-5022"/>
    <d v="2021-09-06T00:00:00"/>
    <x v="1"/>
    <n v="7000121652"/>
    <n v="0.01"/>
    <x v="1"/>
    <x v="0"/>
    <n v="0"/>
    <n v="0"/>
    <n v="0"/>
    <x v="4"/>
    <x v="3"/>
    <s v="Linie 22"/>
    <n v="5022"/>
    <x v="0"/>
    <x v="0"/>
    <x v="3"/>
    <x v="0"/>
  </r>
  <r>
    <x v="0"/>
    <x v="0"/>
    <m/>
    <s v="Reinigung-5160"/>
    <d v="2021-09-06T00:00:00"/>
    <x v="1"/>
    <n v="7000120395"/>
    <n v="0"/>
    <x v="3"/>
    <x v="3"/>
    <n v="0"/>
    <n v="0"/>
    <n v="0"/>
    <x v="0"/>
    <x v="0"/>
    <s v="Strudellinie"/>
    <n v="5160"/>
    <x v="0"/>
    <x v="0"/>
    <x v="3"/>
    <x v="0"/>
  </r>
  <r>
    <x v="0"/>
    <x v="0"/>
    <m/>
    <s v="Trockenreinigung-5021"/>
    <d v="2021-09-06T00:00:00"/>
    <x v="1"/>
    <n v="7000121837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Trockenreinigung-5021"/>
    <d v="2021-09-06T00:00:00"/>
    <x v="1"/>
    <n v="7000121838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Trockenreinigung-5022"/>
    <d v="2021-09-06T00:00:00"/>
    <x v="1"/>
    <n v="7000121654"/>
    <n v="0.01"/>
    <x v="1"/>
    <x v="0"/>
    <n v="0"/>
    <n v="0"/>
    <n v="0"/>
    <x v="4"/>
    <x v="3"/>
    <s v="Linie 22"/>
    <n v="5022"/>
    <x v="0"/>
    <x v="0"/>
    <x v="3"/>
    <x v="0"/>
  </r>
  <r>
    <x v="0"/>
    <x v="0"/>
    <m/>
    <s v="Trockenreinigung-5336"/>
    <d v="2021-09-06T00:00:00"/>
    <x v="1"/>
    <n v="7000121691"/>
    <n v="0"/>
    <x v="3"/>
    <x v="3"/>
    <n v="0"/>
    <n v="0"/>
    <n v="0"/>
    <x v="1"/>
    <x v="1"/>
    <s v="Linie 36"/>
    <n v="5036"/>
    <x v="0"/>
    <x v="0"/>
    <x v="3"/>
    <x v="0"/>
  </r>
  <r>
    <x v="0"/>
    <x v="0"/>
    <m/>
    <s v="Trockenreinigung-5336"/>
    <d v="2021-09-06T00:00:00"/>
    <x v="1"/>
    <n v="7000121692"/>
    <n v="0"/>
    <x v="3"/>
    <x v="3"/>
    <n v="0"/>
    <n v="0"/>
    <n v="0"/>
    <x v="1"/>
    <x v="1"/>
    <s v="Linie 36"/>
    <n v="5036"/>
    <x v="0"/>
    <x v="0"/>
    <x v="3"/>
    <x v="0"/>
  </r>
  <r>
    <x v="0"/>
    <x v="0"/>
    <m/>
    <s v="Zwischenreinigung-5018"/>
    <d v="2021-09-06T00:00:00"/>
    <x v="1"/>
    <n v="7000119784"/>
    <n v="0"/>
    <x v="3"/>
    <x v="3"/>
    <n v="0"/>
    <n v="0"/>
    <n v="0"/>
    <x v="1"/>
    <x v="1"/>
    <s v="Linie 18"/>
    <n v="5018"/>
    <x v="0"/>
    <x v="0"/>
    <x v="3"/>
    <x v="0"/>
  </r>
  <r>
    <x v="0"/>
    <x v="0"/>
    <m/>
    <s v="Zwischenreinigung-5160"/>
    <d v="2021-09-06T00:00:00"/>
    <x v="1"/>
    <n v="7000120396"/>
    <n v="0"/>
    <x v="3"/>
    <x v="3"/>
    <n v="0"/>
    <n v="0"/>
    <n v="0"/>
    <x v="0"/>
    <x v="0"/>
    <s v="Strudellinie"/>
    <n v="5160"/>
    <x v="0"/>
    <x v="0"/>
    <x v="3"/>
    <x v="0"/>
  </r>
  <r>
    <x v="0"/>
    <x v="0"/>
    <n v="31000169"/>
    <s v="TORT WAL 1,93KG JER DE"/>
    <d v="2021-09-07T00:00:00"/>
    <x v="1"/>
    <n v="7000122003"/>
    <n v="2570"/>
    <x v="1"/>
    <x v="0"/>
    <n v="4960.1000000000004"/>
    <n v="5.9943999999999997"/>
    <n v="15405.608"/>
    <x v="0"/>
    <x v="0"/>
    <s v="Füller unter Thrun 2"/>
    <n v="3030"/>
    <x v="0"/>
    <x v="0"/>
    <x v="3"/>
    <x v="0"/>
  </r>
  <r>
    <x v="0"/>
    <x v="0"/>
    <n v="32000012"/>
    <s v="Räucherwürste Extra Natriumarm 9300g"/>
    <d v="2021-09-07T00:00:00"/>
    <x v="1"/>
    <n v="7000122211"/>
    <n v="599"/>
    <x v="1"/>
    <x v="0"/>
    <n v="5570.7"/>
    <n v="27.543199999999999"/>
    <n v="16498.376799999998"/>
    <x v="0"/>
    <x v="0"/>
    <s v="Füller unter M1"/>
    <n v="3010"/>
    <x v="0"/>
    <x v="0"/>
    <x v="3"/>
    <x v="0"/>
  </r>
  <r>
    <x v="0"/>
    <x v="0"/>
    <n v="32000027"/>
    <s v="Würste 9300g Räucher natriumarm"/>
    <d v="2021-09-07T00:00:00"/>
    <x v="1"/>
    <n v="7000122223"/>
    <n v="500"/>
    <x v="1"/>
    <x v="0"/>
    <n v="4650"/>
    <n v="27.664999999999999"/>
    <n v="13832.5"/>
    <x v="0"/>
    <x v="0"/>
    <s v="Füller unter M1"/>
    <n v="3010"/>
    <x v="0"/>
    <x v="0"/>
    <x v="3"/>
    <x v="0"/>
  </r>
  <r>
    <x v="0"/>
    <x v="0"/>
    <n v="32000049"/>
    <s v="GRW NATUR 7,2KG"/>
    <d v="2021-09-07T00:00:00"/>
    <x v="1"/>
    <n v="7000122177"/>
    <n v="652"/>
    <x v="1"/>
    <x v="0"/>
    <n v="4694.3999999999996"/>
    <n v="19.3871"/>
    <n v="12640.3892"/>
    <x v="0"/>
    <x v="0"/>
    <s v="Füller unter M2"/>
    <n v="3020"/>
    <x v="0"/>
    <x v="0"/>
    <x v="3"/>
    <x v="0"/>
  </r>
  <r>
    <x v="0"/>
    <x v="0"/>
    <n v="32000061"/>
    <s v="GRW GARTK 7,2KG"/>
    <d v="2021-09-07T00:00:00"/>
    <x v="1"/>
    <n v="7000122178"/>
    <n v="242"/>
    <x v="1"/>
    <x v="0"/>
    <n v="1742.4"/>
    <n v="20.820399999999999"/>
    <n v="5038.5367999999999"/>
    <x v="0"/>
    <x v="0"/>
    <s v="Füller unter M2"/>
    <n v="3020"/>
    <x v="0"/>
    <x v="0"/>
    <x v="3"/>
    <x v="0"/>
  </r>
  <r>
    <x v="0"/>
    <x v="0"/>
    <n v="32000066"/>
    <s v="RW JALA-NAT 9,3KG JER DE"/>
    <d v="2021-09-07T00:00:00"/>
    <x v="1"/>
    <n v="7000122198"/>
    <n v="466"/>
    <x v="1"/>
    <x v="0"/>
    <n v="4333.8"/>
    <n v="25.763100000000001"/>
    <n v="12005.604600000001"/>
    <x v="0"/>
    <x v="0"/>
    <s v="Füller unter M2"/>
    <n v="3020"/>
    <x v="0"/>
    <x v="0"/>
    <x v="3"/>
    <x v="0"/>
  </r>
  <r>
    <x v="0"/>
    <x v="0"/>
    <n v="32000104"/>
    <s v="RW BUN-PF 9,3KG"/>
    <d v="2021-09-07T00:00:00"/>
    <x v="1"/>
    <n v="7000122206"/>
    <n v="666"/>
    <x v="1"/>
    <x v="0"/>
    <n v="6193.8"/>
    <n v="22.047000000000001"/>
    <n v="14683.302"/>
    <x v="0"/>
    <x v="0"/>
    <s v="Füller unter M1"/>
    <n v="3010"/>
    <x v="0"/>
    <x v="0"/>
    <x v="3"/>
    <x v="0"/>
  </r>
  <r>
    <x v="0"/>
    <x v="0"/>
    <n v="32000107"/>
    <s v="GRW CHILI-NAT 7,2GK NEUE REZ"/>
    <d v="2021-09-07T00:00:00"/>
    <x v="1"/>
    <n v="7000122182"/>
    <n v="216"/>
    <x v="1"/>
    <x v="0"/>
    <n v="1555.2"/>
    <n v="20.6584"/>
    <n v="4462.2143999999998"/>
    <x v="0"/>
    <x v="0"/>
    <s v="Füller unter M2"/>
    <n v="3020"/>
    <x v="0"/>
    <x v="0"/>
    <x v="3"/>
    <x v="0"/>
  </r>
  <r>
    <x v="0"/>
    <x v="0"/>
    <n v="40000059"/>
    <s v="FK-Röllchen 100g Ananas  gestrudelt Morrison"/>
    <d v="2021-09-07T00:00:00"/>
    <x v="1"/>
    <n v="7000121497"/>
    <n v="3596"/>
    <x v="1"/>
    <x v="0"/>
    <n v="359.6"/>
    <n v="0.63070000000000004"/>
    <n v="2267.9971999999998"/>
    <x v="0"/>
    <x v="0"/>
    <s v="Strudellinie"/>
    <n v="5160"/>
    <x v="0"/>
    <x v="0"/>
    <x v="3"/>
    <x v="0"/>
  </r>
  <r>
    <x v="0"/>
    <x v="0"/>
    <n v="40000089"/>
    <s v="FK-röllchen Kräuter 100g ASDA Eurilait"/>
    <d v="2021-09-07T00:00:00"/>
    <x v="1"/>
    <n v="7000121498"/>
    <n v="3580"/>
    <x v="1"/>
    <x v="0"/>
    <n v="358"/>
    <n v="0.57769999999999999"/>
    <n v="2068.1660000000002"/>
    <x v="0"/>
    <x v="0"/>
    <s v="Strudellinie"/>
    <n v="5160"/>
    <x v="0"/>
    <x v="0"/>
    <x v="3"/>
    <x v="0"/>
  </r>
  <r>
    <x v="0"/>
    <x v="0"/>
    <n v="40000091"/>
    <s v="FK-Röllchen. Ananas 100g Geiafood"/>
    <d v="2021-09-07T00:00:00"/>
    <x v="1"/>
    <n v="7000120928"/>
    <n v="1450"/>
    <x v="1"/>
    <x v="0"/>
    <n v="145"/>
    <n v="0.65159999999999996"/>
    <n v="944.82"/>
    <x v="0"/>
    <x v="0"/>
    <s v="Strudellinie"/>
    <n v="5160"/>
    <x v="0"/>
    <x v="0"/>
    <x v="3"/>
    <x v="0"/>
  </r>
  <r>
    <x v="0"/>
    <x v="0"/>
    <n v="40000093"/>
    <s v="FK-Röllchen Paprika 100g Geiafood"/>
    <d v="2021-09-07T00:00:00"/>
    <x v="1"/>
    <n v="7000122526"/>
    <n v="5943"/>
    <x v="1"/>
    <x v="0"/>
    <n v="594.29999999999995"/>
    <n v="0.58489999999999998"/>
    <n v="3476.0607"/>
    <x v="0"/>
    <x v="0"/>
    <s v="Strudellinie"/>
    <n v="5160"/>
    <x v="0"/>
    <x v="0"/>
    <x v="3"/>
    <x v="0"/>
  </r>
  <r>
    <x v="0"/>
    <x v="0"/>
    <n v="47000064"/>
    <s v="Räucherscheiben 200g Natur Monolith L16"/>
    <d v="2021-09-07T00:00:00"/>
    <x v="1"/>
    <n v="7000121387"/>
    <n v="2116"/>
    <x v="1"/>
    <x v="0"/>
    <n v="423.2"/>
    <n v="0.83299999999999996"/>
    <n v="1762.6279999999999"/>
    <x v="2"/>
    <x v="1"/>
    <s v="Linie 16"/>
    <n v="5016"/>
    <x v="0"/>
    <x v="0"/>
    <x v="3"/>
    <x v="0"/>
  </r>
  <r>
    <x v="0"/>
    <x v="0"/>
    <n v="47000644"/>
    <s v="RS SCHI 250G AN VLOG"/>
    <d v="2021-09-07T00:00:00"/>
    <x v="1"/>
    <n v="7000121026"/>
    <n v="13228"/>
    <x v="1"/>
    <x v="0"/>
    <n v="3307"/>
    <n v="1.0784"/>
    <n v="14265.075199999999"/>
    <x v="2"/>
    <x v="1"/>
    <s v="Linie 16"/>
    <n v="5016"/>
    <x v="0"/>
    <x v="0"/>
    <x v="3"/>
    <x v="0"/>
  </r>
  <r>
    <x v="0"/>
    <x v="0"/>
    <n v="47000849"/>
    <s v="TORT WAL 2160G"/>
    <d v="2021-09-07T00:00:00"/>
    <x v="1"/>
    <n v="7000121318"/>
    <n v="1654"/>
    <x v="1"/>
    <x v="0"/>
    <n v="3572.64"/>
    <n v="9.3513000000000002"/>
    <n v="15467.0502"/>
    <x v="1"/>
    <x v="1"/>
    <s v="Linie 3"/>
    <n v="5003"/>
    <x v="0"/>
    <x v="0"/>
    <x v="3"/>
    <x v="0"/>
  </r>
  <r>
    <x v="0"/>
    <x v="0"/>
    <n v="47000849"/>
    <s v="TORT WAL 2160G"/>
    <d v="2021-09-07T00:00:00"/>
    <x v="1"/>
    <n v="7000122632"/>
    <n v="122"/>
    <x v="1"/>
    <x v="0"/>
    <n v="263.52"/>
    <n v="9.3513000000000002"/>
    <n v="1140.8586"/>
    <x v="1"/>
    <x v="1"/>
    <s v="Linie 6"/>
    <n v="5006"/>
    <x v="0"/>
    <x v="0"/>
    <x v="3"/>
    <x v="0"/>
  </r>
  <r>
    <x v="0"/>
    <x v="0"/>
    <n v="47000901"/>
    <s v="RS NATUR 250G GUL VLOG"/>
    <d v="2021-09-07T00:00:00"/>
    <x v="1"/>
    <n v="7000121029"/>
    <n v="4397"/>
    <x v="1"/>
    <x v="0"/>
    <n v="1099.25"/>
    <n v="1.0027999999999999"/>
    <n v="4409.3116"/>
    <x v="2"/>
    <x v="1"/>
    <s v="Linie 16"/>
    <n v="5016"/>
    <x v="0"/>
    <x v="0"/>
    <x v="3"/>
    <x v="0"/>
  </r>
  <r>
    <x v="0"/>
    <x v="0"/>
    <n v="47000902"/>
    <s v="RS SCHI 250G GUL VLOG"/>
    <d v="2021-09-07T00:00:00"/>
    <x v="1"/>
    <n v="7000121030"/>
    <n v="8542"/>
    <x v="1"/>
    <x v="0"/>
    <n v="2135.5"/>
    <n v="1.0782"/>
    <n v="9209.9843999999994"/>
    <x v="2"/>
    <x v="1"/>
    <s v="Linie 16"/>
    <n v="5016"/>
    <x v="0"/>
    <x v="0"/>
    <x v="3"/>
    <x v="0"/>
  </r>
  <r>
    <x v="0"/>
    <x v="0"/>
    <n v="47000954"/>
    <s v="RS SCHI 250G ALDI Portugal"/>
    <d v="2021-09-07T00:00:00"/>
    <x v="1"/>
    <n v="7000121022"/>
    <n v="378"/>
    <x v="1"/>
    <x v="0"/>
    <n v="94.5"/>
    <n v="1.0716000000000001"/>
    <n v="405.06479999999999"/>
    <x v="2"/>
    <x v="1"/>
    <s v="Linie 16"/>
    <n v="5016"/>
    <x v="0"/>
    <x v="0"/>
    <x v="3"/>
    <x v="0"/>
  </r>
  <r>
    <x v="0"/>
    <x v="0"/>
    <n v="47000995"/>
    <s v="GRS SCHI-NAT 150G LIDL DE"/>
    <d v="2021-09-07T00:00:00"/>
    <x v="1"/>
    <n v="7000119832"/>
    <n v="25966"/>
    <x v="1"/>
    <x v="0"/>
    <n v="3894.9"/>
    <n v="0.70760000000000001"/>
    <n v="18373.5416"/>
    <x v="1"/>
    <x v="1"/>
    <s v="Linie 34"/>
    <n v="5034"/>
    <x v="0"/>
    <x v="0"/>
    <x v="3"/>
    <x v="0"/>
  </r>
  <r>
    <x v="0"/>
    <x v="0"/>
    <n v="47000999"/>
    <s v="GRS SCHI-NAT 150G HU"/>
    <d v="2021-09-07T00:00:00"/>
    <x v="1"/>
    <n v="7000121307"/>
    <n v="3638"/>
    <x v="1"/>
    <x v="0"/>
    <n v="545.70000000000005"/>
    <n v="0.71"/>
    <n v="2582.98"/>
    <x v="1"/>
    <x v="1"/>
    <s v="Linie 34"/>
    <n v="5034"/>
    <x v="0"/>
    <x v="0"/>
    <x v="3"/>
    <x v="0"/>
  </r>
  <r>
    <x v="0"/>
    <x v="0"/>
    <n v="47001001"/>
    <s v="GRS SCHI-NAT 150G GR"/>
    <d v="2021-09-07T00:00:00"/>
    <x v="1"/>
    <n v="7000121309"/>
    <n v="1092"/>
    <x v="1"/>
    <x v="0"/>
    <n v="163.80000000000001"/>
    <n v="0.70779999999999998"/>
    <n v="772.91759999999999"/>
    <x v="1"/>
    <x v="1"/>
    <s v="Linie 34"/>
    <n v="5034"/>
    <x v="0"/>
    <x v="0"/>
    <x v="3"/>
    <x v="0"/>
  </r>
  <r>
    <x v="0"/>
    <x v="0"/>
    <n v="47001003"/>
    <s v="GRS SCHI-NAT 150G BE"/>
    <d v="2021-09-07T00:00:00"/>
    <x v="1"/>
    <n v="7000122521"/>
    <n v="343"/>
    <x v="1"/>
    <x v="0"/>
    <n v="51.45"/>
    <n v="0.7883"/>
    <n v="270.38690000000003"/>
    <x v="1"/>
    <x v="1"/>
    <s v="Linie 34"/>
    <n v="5034"/>
    <x v="0"/>
    <x v="0"/>
    <x v="3"/>
    <x v="0"/>
  </r>
  <r>
    <x v="0"/>
    <x v="0"/>
    <n v="47001005"/>
    <s v="GRS SCHI-NAT 150G SI"/>
    <d v="2021-09-07T00:00:00"/>
    <x v="1"/>
    <n v="7000121311"/>
    <n v="588"/>
    <x v="1"/>
    <x v="0"/>
    <n v="88.2"/>
    <n v="0.73799999999999999"/>
    <n v="433.94400000000002"/>
    <x v="1"/>
    <x v="1"/>
    <s v="Linie 34"/>
    <n v="5034"/>
    <x v="0"/>
    <x v="0"/>
    <x v="3"/>
    <x v="0"/>
  </r>
  <r>
    <x v="0"/>
    <x v="0"/>
    <n v="47001007"/>
    <s v="GRS SCHI-NAT 150G SK-HR"/>
    <d v="2021-09-07T00:00:00"/>
    <x v="1"/>
    <n v="7000122524"/>
    <n v="343"/>
    <x v="1"/>
    <x v="0"/>
    <n v="51.45"/>
    <n v="0.70760000000000001"/>
    <n v="242.70679999999999"/>
    <x v="1"/>
    <x v="1"/>
    <s v="Linie 34"/>
    <n v="5034"/>
    <x v="0"/>
    <x v="0"/>
    <x v="3"/>
    <x v="0"/>
  </r>
  <r>
    <x v="0"/>
    <x v="0"/>
    <n v="47001017"/>
    <s v="RS SCHI-NAT 150G ALDI"/>
    <d v="2021-09-07T00:00:00"/>
    <x v="1"/>
    <n v="7000120966"/>
    <n v="24252"/>
    <x v="1"/>
    <x v="0"/>
    <n v="3637.8"/>
    <n v="0.68730000000000002"/>
    <n v="16668.399600000001"/>
    <x v="2"/>
    <x v="1"/>
    <s v="Linie 11"/>
    <n v="5011"/>
    <x v="0"/>
    <x v="0"/>
    <x v="3"/>
    <x v="0"/>
  </r>
  <r>
    <x v="0"/>
    <x v="0"/>
    <n v="48000116"/>
    <s v="BMI Bio Landkäse 200g Natur BIOLAND"/>
    <d v="2021-09-07T00:00:00"/>
    <x v="1"/>
    <n v="7000119755"/>
    <n v="21940"/>
    <x v="1"/>
    <x v="0"/>
    <n v="4388"/>
    <n v="0.98129999999999995"/>
    <n v="21529.722000000002"/>
    <x v="1"/>
    <x v="1"/>
    <s v="Linie 15"/>
    <n v="5015"/>
    <x v="0"/>
    <x v="0"/>
    <x v="3"/>
    <x v="0"/>
  </r>
  <r>
    <x v="0"/>
    <x v="0"/>
    <n v="48000951"/>
    <s v="Bio Hartkäse Mittelalter Gouda 200g BIO"/>
    <d v="2021-09-07T00:00:00"/>
    <x v="1"/>
    <n v="7000119804"/>
    <n v="0"/>
    <x v="1"/>
    <x v="0"/>
    <n v="0"/>
    <n v="1.8875"/>
    <n v="0"/>
    <x v="1"/>
    <x v="1"/>
    <s v="Linie 18"/>
    <n v="5018"/>
    <x v="0"/>
    <x v="0"/>
    <x v="3"/>
    <x v="0"/>
  </r>
  <r>
    <x v="0"/>
    <x v="0"/>
    <n v="48000952"/>
    <s v="NKS BUTTERK 200G AN BIO"/>
    <d v="2021-09-07T00:00:00"/>
    <x v="1"/>
    <n v="7000120409"/>
    <n v="8286"/>
    <x v="1"/>
    <x v="0"/>
    <n v="1657.2"/>
    <n v="1.1088"/>
    <n v="9187.5167999999994"/>
    <x v="1"/>
    <x v="1"/>
    <s v="Linie 15"/>
    <n v="5015"/>
    <x v="0"/>
    <x v="0"/>
    <x v="3"/>
    <x v="0"/>
  </r>
  <r>
    <x v="0"/>
    <x v="0"/>
    <n v="48001054"/>
    <s v="NKS Gouda 200g SIM FR BIO"/>
    <d v="2021-09-07T00:00:00"/>
    <x v="1"/>
    <n v="7000120415"/>
    <n v="3816"/>
    <x v="1"/>
    <x v="0"/>
    <n v="763.2"/>
    <n v="1.1145"/>
    <n v="4252.9319999999998"/>
    <x v="1"/>
    <x v="1"/>
    <s v="Linie 15"/>
    <n v="5015"/>
    <x v="0"/>
    <x v="0"/>
    <x v="3"/>
    <x v="0"/>
  </r>
  <r>
    <x v="0"/>
    <x v="0"/>
    <n v="48001056"/>
    <s v="NKS Butterkäse 200g SIM Aldi FR BIO"/>
    <d v="2021-09-07T00:00:00"/>
    <x v="1"/>
    <n v="7000120417"/>
    <n v="3931"/>
    <x v="1"/>
    <x v="0"/>
    <n v="786.2"/>
    <n v="1.1186"/>
    <n v="4397.2165999999997"/>
    <x v="1"/>
    <x v="1"/>
    <s v="Linie 15"/>
    <n v="5015"/>
    <x v="0"/>
    <x v="0"/>
    <x v="3"/>
    <x v="0"/>
  </r>
  <r>
    <x v="0"/>
    <x v="0"/>
    <n v="49500178"/>
    <s v="RÄU-END NATUR ZIPFEL REZ-JER-AN"/>
    <d v="2021-09-07T00:00:00"/>
    <x v="1"/>
    <n v="7000121990"/>
    <n v="0"/>
    <x v="1"/>
    <x v="0"/>
    <n v="0"/>
    <n v="0.36659999999999998"/>
    <n v="0"/>
    <x v="2"/>
    <x v="1"/>
    <s v="Linie 9"/>
    <n v="5009"/>
    <x v="0"/>
    <x v="0"/>
    <x v="3"/>
    <x v="0"/>
  </r>
  <r>
    <x v="0"/>
    <x v="0"/>
    <n v="49500179"/>
    <s v="RÄU-END SCHI ZIPFEL REZ-JER-AN"/>
    <d v="2021-09-07T00:00:00"/>
    <x v="1"/>
    <n v="7000121991"/>
    <n v="0"/>
    <x v="1"/>
    <x v="0"/>
    <n v="0"/>
    <n v="0.36649999999999999"/>
    <n v="0"/>
    <x v="2"/>
    <x v="1"/>
    <s v="Linie 9"/>
    <n v="5009"/>
    <x v="0"/>
    <x v="0"/>
    <x v="3"/>
    <x v="0"/>
  </r>
  <r>
    <x v="0"/>
    <x v="0"/>
    <n v="49500181"/>
    <s v="RÄU-END GRW-NATUR ZIPFEL"/>
    <d v="2021-09-07T00:00:00"/>
    <x v="1"/>
    <n v="7000121992"/>
    <n v="0"/>
    <x v="1"/>
    <x v="0"/>
    <n v="0"/>
    <n v="0.36659999999999998"/>
    <n v="0"/>
    <x v="2"/>
    <x v="1"/>
    <s v="Linie 9"/>
    <n v="5009"/>
    <x v="0"/>
    <x v="0"/>
    <x v="3"/>
    <x v="0"/>
  </r>
  <r>
    <x v="0"/>
    <x v="0"/>
    <n v="49500183"/>
    <s v="RÄU-END NATUR-NAT ZIPFEL"/>
    <d v="2021-09-07T00:00:00"/>
    <x v="1"/>
    <n v="7000121994"/>
    <n v="0"/>
    <x v="1"/>
    <x v="0"/>
    <n v="0"/>
    <n v="0.36659999999999998"/>
    <n v="0"/>
    <x v="2"/>
    <x v="1"/>
    <s v="Linie 9"/>
    <n v="5009"/>
    <x v="0"/>
    <x v="0"/>
    <x v="3"/>
    <x v="0"/>
  </r>
  <r>
    <x v="0"/>
    <x v="0"/>
    <n v="49500184"/>
    <s v="RÄU-END NATUR ENDSTÜCK REZ-JER-AN"/>
    <d v="2021-09-07T00:00:00"/>
    <x v="1"/>
    <n v="7000121995"/>
    <n v="920"/>
    <x v="1"/>
    <x v="0"/>
    <n v="294.39999999999998"/>
    <n v="0.42659999999999998"/>
    <n v="392.47199999999998"/>
    <x v="2"/>
    <x v="1"/>
    <s v="Linie 9"/>
    <n v="5009"/>
    <x v="0"/>
    <x v="0"/>
    <x v="3"/>
    <x v="0"/>
  </r>
  <r>
    <x v="0"/>
    <x v="0"/>
    <n v="49500187"/>
    <s v="RÄU-END GRW-NATUR ENDSTÜCK"/>
    <d v="2021-09-07T00:00:00"/>
    <x v="1"/>
    <n v="7000121996"/>
    <n v="1104"/>
    <x v="1"/>
    <x v="0"/>
    <n v="353.28"/>
    <n v="0.42659999999999998"/>
    <n v="470.96640000000002"/>
    <x v="2"/>
    <x v="1"/>
    <s v="Linie 9"/>
    <n v="5009"/>
    <x v="0"/>
    <x v="0"/>
    <x v="3"/>
    <x v="0"/>
  </r>
  <r>
    <x v="0"/>
    <x v="0"/>
    <n v="49500189"/>
    <s v="RÄU-END NATUR-NAT ENDSTÜCK"/>
    <d v="2021-09-07T00:00:00"/>
    <x v="1"/>
    <n v="7000121997"/>
    <n v="1426"/>
    <x v="1"/>
    <x v="0"/>
    <n v="456.32"/>
    <n v="0.42659999999999998"/>
    <n v="608.33159999999998"/>
    <x v="2"/>
    <x v="1"/>
    <s v="Linie 9"/>
    <n v="5009"/>
    <x v="0"/>
    <x v="0"/>
    <x v="3"/>
    <x v="0"/>
  </r>
  <r>
    <x v="0"/>
    <x v="0"/>
    <n v="57000140"/>
    <s v="Raeucherkäse Wurst 1000g SI/GB/LT"/>
    <d v="2021-09-07T00:00:00"/>
    <x v="1"/>
    <n v="7000121426"/>
    <n v="191"/>
    <x v="2"/>
    <x v="1"/>
    <n v="382"/>
    <n v="7.5503"/>
    <n v="1442.1072999999999"/>
    <x v="2"/>
    <x v="1"/>
    <s v="Wurstverpackung"/>
    <n v="5330"/>
    <x v="0"/>
    <x v="0"/>
    <x v="3"/>
    <x v="0"/>
  </r>
  <r>
    <x v="0"/>
    <x v="0"/>
    <n v="57000141"/>
    <s v="Raeucherkaese Wurst 2000g"/>
    <d v="2021-09-07T00:00:00"/>
    <x v="1"/>
    <n v="7000121427"/>
    <n v="428"/>
    <x v="2"/>
    <x v="1"/>
    <n v="856"/>
    <n v="7.1058000000000003"/>
    <n v="3041.2824000000001"/>
    <x v="2"/>
    <x v="1"/>
    <s v="Wurstverpackung"/>
    <n v="5330"/>
    <x v="0"/>
    <x v="0"/>
    <x v="3"/>
    <x v="0"/>
  </r>
  <r>
    <x v="0"/>
    <x v="0"/>
    <n v="57000144"/>
    <s v="Räucherkäse Wurst 2000g 6S"/>
    <d v="2021-09-07T00:00:00"/>
    <x v="1"/>
    <n v="7000121428"/>
    <n v="44"/>
    <x v="2"/>
    <x v="1"/>
    <n v="88"/>
    <n v="7.0970000000000004"/>
    <n v="312.26799999999997"/>
    <x v="2"/>
    <x v="1"/>
    <s v="Wurstverpackung"/>
    <n v="5330"/>
    <x v="0"/>
    <x v="0"/>
    <x v="3"/>
    <x v="0"/>
  </r>
  <r>
    <x v="0"/>
    <x v="0"/>
    <n v="57000171"/>
    <s v="Roulette 500g, Walnuss Jermi"/>
    <d v="2021-09-07T00:00:00"/>
    <x v="1"/>
    <n v="7000120821"/>
    <n v="181"/>
    <x v="2"/>
    <x v="1"/>
    <n v="362"/>
    <n v="14.370699999999999"/>
    <n v="2601.0967000000001"/>
    <x v="1"/>
    <x v="1"/>
    <s v="Linie 4"/>
    <n v="5004"/>
    <x v="0"/>
    <x v="0"/>
    <x v="3"/>
    <x v="0"/>
  </r>
  <r>
    <x v="0"/>
    <x v="0"/>
    <n v="57000213"/>
    <s v="Torte 1000g, Walnuss"/>
    <d v="2021-09-07T00:00:00"/>
    <x v="1"/>
    <n v="7000120822"/>
    <n v="354"/>
    <x v="2"/>
    <x v="1"/>
    <n v="354"/>
    <n v="5.3433000000000002"/>
    <n v="1891.5282"/>
    <x v="1"/>
    <x v="1"/>
    <s v="Linie 4"/>
    <n v="5004"/>
    <x v="0"/>
    <x v="0"/>
    <x v="3"/>
    <x v="0"/>
  </r>
  <r>
    <x v="0"/>
    <x v="0"/>
    <n v="57000384"/>
    <s v="ASDA Räucherkäse-Stücke 175g"/>
    <d v="2021-09-07T00:00:00"/>
    <x v="1"/>
    <n v="7000120469"/>
    <n v="442"/>
    <x v="2"/>
    <x v="1"/>
    <n v="928.2"/>
    <n v="11.8094"/>
    <n v="5219.7547999999997"/>
    <x v="2"/>
    <x v="1"/>
    <s v="Linie 9"/>
    <n v="5009"/>
    <x v="0"/>
    <x v="0"/>
    <x v="3"/>
    <x v="0"/>
  </r>
  <r>
    <x v="0"/>
    <x v="0"/>
    <n v="57000384"/>
    <s v="ASDA Räucherkäse-Stücke 175g"/>
    <d v="2021-09-07T00:00:00"/>
    <x v="1"/>
    <n v="7000121476"/>
    <n v="461"/>
    <x v="2"/>
    <x v="1"/>
    <n v="968.1"/>
    <n v="11.8094"/>
    <n v="5444.1333999999997"/>
    <x v="2"/>
    <x v="1"/>
    <s v="Linie 9"/>
    <n v="5009"/>
    <x v="0"/>
    <x v="0"/>
    <x v="3"/>
    <x v="0"/>
  </r>
  <r>
    <x v="0"/>
    <x v="0"/>
    <n v="57000579"/>
    <s v="18340 RSTK * 300G MON RU"/>
    <d v="2021-09-07T00:00:00"/>
    <x v="1"/>
    <n v="7000121388"/>
    <n v="58"/>
    <x v="2"/>
    <x v="1"/>
    <n v="104.4"/>
    <n v="8.9760000000000009"/>
    <n v="520.60799999999995"/>
    <x v="2"/>
    <x v="1"/>
    <s v="Linie 9"/>
    <n v="5009"/>
    <x v="0"/>
    <x v="0"/>
    <x v="3"/>
    <x v="0"/>
  </r>
  <r>
    <x v="0"/>
    <x v="0"/>
    <n v="57000584"/>
    <s v="ASDA Räucherscheiben 180g ohne Interleaver"/>
    <d v="2021-09-07T00:00:00"/>
    <x v="1"/>
    <n v="7000119861"/>
    <n v="2413"/>
    <x v="2"/>
    <x v="1"/>
    <n v="2606.04"/>
    <n v="4.5556999999999999"/>
    <n v="10992.9041"/>
    <x v="2"/>
    <x v="1"/>
    <s v="Linie 16"/>
    <n v="5016"/>
    <x v="0"/>
    <x v="0"/>
    <x v="3"/>
    <x v="0"/>
  </r>
  <r>
    <x v="0"/>
    <x v="0"/>
    <n v="57000599"/>
    <s v="Boar's Head Hickory Smoked 2,5lb Schmelzkäsezubereitung"/>
    <d v="2021-09-07T00:00:00"/>
    <x v="1"/>
    <n v="7000120948"/>
    <n v="208"/>
    <x v="2"/>
    <x v="4"/>
    <n v="2830.4639999999999"/>
    <n v="1.7022999999999999"/>
    <n v="354.07839999999999"/>
    <x v="2"/>
    <x v="1"/>
    <s v="Wurstverpackung"/>
    <n v="5330"/>
    <x v="0"/>
    <x v="0"/>
    <x v="3"/>
    <x v="0"/>
  </r>
  <r>
    <x v="0"/>
    <x v="0"/>
    <n v="57000608"/>
    <s v="(N-IE) Milbona Käsetheke, Walnusstorte aus DE 8x150g"/>
    <d v="2021-09-07T00:00:00"/>
    <x v="1"/>
    <n v="7000121611"/>
    <n v="136"/>
    <x v="2"/>
    <x v="2"/>
    <n v="163.19999999999999"/>
    <n v="5.2899000000000003"/>
    <n v="863.31168000000002"/>
    <x v="4"/>
    <x v="3"/>
    <s v="Linie 22"/>
    <n v="5022"/>
    <x v="0"/>
    <x v="0"/>
    <x v="3"/>
    <x v="0"/>
  </r>
  <r>
    <x v="0"/>
    <x v="0"/>
    <n v="57000623"/>
    <s v="(N) Meine Käserei, Walnusskäse 8x150g"/>
    <d v="2021-09-07T00:00:00"/>
    <x v="1"/>
    <n v="7000121614"/>
    <n v="3485"/>
    <x v="2"/>
    <x v="2"/>
    <n v="4182"/>
    <n v="5.2507000000000001"/>
    <n v="21958.4274"/>
    <x v="4"/>
    <x v="3"/>
    <s v="Linie 22"/>
    <n v="5022"/>
    <x v="0"/>
    <x v="0"/>
    <x v="3"/>
    <x v="0"/>
  </r>
  <r>
    <x v="0"/>
    <x v="0"/>
    <n v="57000657"/>
    <s v="(N-CH) Milbona, Walnusskäse DE 8x150g"/>
    <d v="2021-09-07T00:00:00"/>
    <x v="1"/>
    <n v="7000121621"/>
    <n v="68"/>
    <x v="2"/>
    <x v="2"/>
    <n v="81.599999999999994"/>
    <n v="5.3136999999999999"/>
    <n v="433.59791999999999"/>
    <x v="4"/>
    <x v="3"/>
    <s v="Linie 22"/>
    <n v="5022"/>
    <x v="0"/>
    <x v="0"/>
    <x v="3"/>
    <x v="0"/>
  </r>
  <r>
    <x v="0"/>
    <x v="0"/>
    <n v="57000666"/>
    <s v="(N-SK) Milbona Käsetheke, Walnusstorte 8x150g"/>
    <d v="2021-09-07T00:00:00"/>
    <x v="1"/>
    <n v="7000121623"/>
    <n v="136"/>
    <x v="2"/>
    <x v="2"/>
    <n v="163.19999999999999"/>
    <n v="5.2884000000000002"/>
    <n v="863.06687999999997"/>
    <x v="4"/>
    <x v="3"/>
    <s v="Linie 22"/>
    <n v="5022"/>
    <x v="0"/>
    <x v="0"/>
    <x v="3"/>
    <x v="0"/>
  </r>
  <r>
    <x v="0"/>
    <x v="0"/>
    <n v="57000739"/>
    <s v="(N-RS) Milbona, Walnusskäse 8x150g"/>
    <d v="2021-09-07T00:00:00"/>
    <x v="1"/>
    <n v="7000121631"/>
    <n v="34"/>
    <x v="2"/>
    <x v="2"/>
    <n v="40.799999999999997"/>
    <n v="5.2892000000000001"/>
    <n v="215.79936000000001"/>
    <x v="4"/>
    <x v="3"/>
    <s v="Linie 22"/>
    <n v="5022"/>
    <x v="0"/>
    <x v="0"/>
    <x v="3"/>
    <x v="0"/>
  </r>
  <r>
    <x v="0"/>
    <x v="0"/>
    <n v="58000106"/>
    <s v="Mozzarella Scheiben 150g Van Loo"/>
    <d v="2021-09-07T00:00:00"/>
    <x v="1"/>
    <n v="7000121355"/>
    <n v="67"/>
    <x v="2"/>
    <x v="1"/>
    <n v="90.45"/>
    <n v="6.7637999999999998"/>
    <n v="453.1746"/>
    <x v="2"/>
    <x v="1"/>
    <s v="Linie 1"/>
    <n v="5001"/>
    <x v="0"/>
    <x v="0"/>
    <x v="3"/>
    <x v="0"/>
  </r>
  <r>
    <x v="0"/>
    <x v="0"/>
    <n v="58000112"/>
    <s v="TRENTIN Mozzarella Scheiben 150g"/>
    <d v="2021-09-07T00:00:00"/>
    <x v="1"/>
    <n v="7000121721"/>
    <n v="529"/>
    <x v="2"/>
    <x v="1"/>
    <n v="714.15"/>
    <n v="6.6712999999999996"/>
    <n v="3529.1176999999998"/>
    <x v="2"/>
    <x v="1"/>
    <s v="Linie 1"/>
    <n v="5001"/>
    <x v="0"/>
    <x v="0"/>
    <x v="3"/>
    <x v="0"/>
  </r>
  <r>
    <x v="0"/>
    <x v="0"/>
    <n v="58000300"/>
    <s v="Hofburger Gouda 400g VLOG MAO 56215"/>
    <d v="2021-09-07T00:00:00"/>
    <x v="1"/>
    <n v="7000117634"/>
    <n v="3728"/>
    <x v="2"/>
    <x v="1"/>
    <n v="23859.200000000001"/>
    <n v="22.683900000000001"/>
    <n v="84565.579199999993"/>
    <x v="3"/>
    <x v="2"/>
    <s v="Linie 31"/>
    <n v="5031"/>
    <x v="0"/>
    <x v="0"/>
    <x v="3"/>
    <x v="0"/>
  </r>
  <r>
    <x v="0"/>
    <x v="0"/>
    <n v="58000337"/>
    <s v="Cour di Malga Mozzarella Scheiben 150g"/>
    <d v="2021-09-07T00:00:00"/>
    <x v="1"/>
    <n v="7000121722"/>
    <n v="512"/>
    <x v="2"/>
    <x v="1"/>
    <n v="691.2"/>
    <n v="6.4288999999999996"/>
    <n v="3291.5967999999998"/>
    <x v="2"/>
    <x v="1"/>
    <s v="Linie 1"/>
    <n v="5001"/>
    <x v="0"/>
    <x v="0"/>
    <x v="3"/>
    <x v="0"/>
  </r>
  <r>
    <x v="0"/>
    <x v="0"/>
    <n v="58000338"/>
    <s v="Cour di Malga Provola Scheiben 150g"/>
    <d v="2021-09-07T00:00:00"/>
    <x v="1"/>
    <n v="7000121723"/>
    <n v="768"/>
    <x v="2"/>
    <x v="1"/>
    <n v="1036.8"/>
    <n v="6.9443999999999999"/>
    <n v="5333.2992000000004"/>
    <x v="2"/>
    <x v="1"/>
    <s v="Linie 1"/>
    <n v="5001"/>
    <x v="0"/>
    <x v="0"/>
    <x v="3"/>
    <x v="0"/>
  </r>
  <r>
    <x v="0"/>
    <x v="0"/>
    <n v="58000458"/>
    <s v="0787 GOUDA IN SCHEIBEN AN VLOG"/>
    <d v="2021-09-07T00:00:00"/>
    <x v="1"/>
    <n v="7000117636"/>
    <n v="983"/>
    <x v="2"/>
    <x v="1"/>
    <n v="6291.2"/>
    <n v="22.589700000000001"/>
    <n v="22205.6751"/>
    <x v="3"/>
    <x v="2"/>
    <s v="Linie 31"/>
    <n v="5031"/>
    <x v="0"/>
    <x v="0"/>
    <x v="3"/>
    <x v="0"/>
  </r>
  <r>
    <x v="0"/>
    <x v="0"/>
    <n v="58000555"/>
    <s v="MILBONA Tilsiter Scheiben 400g VLOG"/>
    <d v="2021-09-07T00:00:00"/>
    <x v="1"/>
    <n v="7000117131"/>
    <n v="6120"/>
    <x v="2"/>
    <x v="1"/>
    <n v="58752"/>
    <n v="33.995899999999999"/>
    <n v="208054.908"/>
    <x v="3"/>
    <x v="2"/>
    <s v="Linie 30"/>
    <n v="5030"/>
    <x v="0"/>
    <x v="0"/>
    <x v="3"/>
    <x v="0"/>
  </r>
  <r>
    <x v="0"/>
    <x v="0"/>
    <n v="58000609"/>
    <s v="Meine Käserei Allgäuer Käseselektion 180g VLOG"/>
    <d v="2021-09-07T00:00:00"/>
    <x v="1"/>
    <n v="7000121677"/>
    <n v="780"/>
    <x v="2"/>
    <x v="1"/>
    <n v="1404"/>
    <n v="10.9306"/>
    <n v="8525.8680000000004"/>
    <x v="1"/>
    <x v="1"/>
    <s v="Linie 33"/>
    <n v="5033"/>
    <x v="0"/>
    <x v="0"/>
    <x v="3"/>
    <x v="0"/>
  </r>
  <r>
    <x v="0"/>
    <x v="0"/>
    <n v="58000648"/>
    <s v="(H-CZ) Milbona, Pecorino Prezioso 10x100g"/>
    <d v="2021-09-07T00:00:00"/>
    <x v="1"/>
    <n v="7000122324"/>
    <n v="136"/>
    <x v="2"/>
    <x v="2"/>
    <n v="136"/>
    <n v="8.7829999999999995"/>
    <n v="1194.4880000000001"/>
    <x v="4"/>
    <x v="3"/>
    <s v="Linie 23"/>
    <n v="5023"/>
    <x v="0"/>
    <x v="0"/>
    <x v="3"/>
    <x v="0"/>
  </r>
  <r>
    <x v="0"/>
    <x v="0"/>
    <n v="58000662"/>
    <s v="(H-HU) MILBONA, Pecorino Prezioso 10x100g"/>
    <d v="2021-09-07T00:00:00"/>
    <x v="1"/>
    <n v="7000122328"/>
    <n v="136"/>
    <x v="2"/>
    <x v="2"/>
    <n v="136"/>
    <n v="8.7815999999999992"/>
    <n v="1194.2976000000001"/>
    <x v="4"/>
    <x v="3"/>
    <s v="Linie 23"/>
    <n v="5023"/>
    <x v="0"/>
    <x v="0"/>
    <x v="3"/>
    <x v="0"/>
  </r>
  <r>
    <x v="0"/>
    <x v="0"/>
    <n v="58000686"/>
    <s v="(H-SI) Milbona Käsetheke, Pecorino Prezioso IT 10x100 g"/>
    <d v="2021-09-07T00:00:00"/>
    <x v="1"/>
    <n v="7000122335"/>
    <n v="34"/>
    <x v="2"/>
    <x v="2"/>
    <n v="34"/>
    <n v="8.7851999999999997"/>
    <n v="298.6968"/>
    <x v="4"/>
    <x v="3"/>
    <s v="Linie 23"/>
    <n v="5023"/>
    <x v="0"/>
    <x v="0"/>
    <x v="3"/>
    <x v="0"/>
  </r>
  <r>
    <x v="0"/>
    <x v="0"/>
    <n v="58000689"/>
    <s v="(I-SE) MILBONA, BluFou 10x110g"/>
    <d v="2021-09-07T00:00:00"/>
    <x v="1"/>
    <n v="7000122336"/>
    <n v="68"/>
    <x v="2"/>
    <x v="2"/>
    <n v="74.8"/>
    <n v="6.5807000000000002"/>
    <n v="492.23635999999999"/>
    <x v="4"/>
    <x v="3"/>
    <s v="Linie 20"/>
    <n v="5020"/>
    <x v="0"/>
    <x v="0"/>
    <x v="3"/>
    <x v="0"/>
  </r>
  <r>
    <x v="0"/>
    <x v="0"/>
    <n v="58000713"/>
    <s v="(H-FI) Milbona, Pecorino Prezioso 10x100g"/>
    <d v="2021-09-07T00:00:00"/>
    <x v="1"/>
    <n v="7000122345"/>
    <n v="68"/>
    <x v="2"/>
    <x v="2"/>
    <n v="68"/>
    <n v="8.7841000000000005"/>
    <n v="597.31880000000001"/>
    <x v="4"/>
    <x v="3"/>
    <s v="Linie 23"/>
    <n v="5023"/>
    <x v="0"/>
    <x v="0"/>
    <x v="3"/>
    <x v="0"/>
  </r>
  <r>
    <x v="0"/>
    <x v="0"/>
    <n v="58000730"/>
    <s v="(I-PT) Milbona, BluFou 10x110g"/>
    <d v="2021-09-07T00:00:00"/>
    <x v="1"/>
    <n v="7000122346"/>
    <n v="136"/>
    <x v="2"/>
    <x v="2"/>
    <n v="149.6"/>
    <n v="6.5758000000000001"/>
    <n v="983.73968000000002"/>
    <x v="4"/>
    <x v="3"/>
    <s v="Linie 20"/>
    <n v="5020"/>
    <x v="0"/>
    <x v="0"/>
    <x v="3"/>
    <x v="0"/>
  </r>
  <r>
    <x v="0"/>
    <x v="0"/>
    <n v="58000731"/>
    <s v="(D-PT) Milbona, Unser Blütenkäse 10x100 g"/>
    <d v="2021-09-07T00:00:00"/>
    <x v="1"/>
    <n v="7000122347"/>
    <n v="68"/>
    <x v="2"/>
    <x v="2"/>
    <n v="68"/>
    <n v="9.4652999999999992"/>
    <n v="643.6404"/>
    <x v="4"/>
    <x v="3"/>
    <s v="Linie 22"/>
    <n v="5022"/>
    <x v="0"/>
    <x v="0"/>
    <x v="3"/>
    <x v="0"/>
  </r>
  <r>
    <x v="0"/>
    <x v="0"/>
    <n v="58000734"/>
    <s v="(Q-PT) Milbona, Rotweinkäse 9x110 g"/>
    <d v="2021-09-07T00:00:00"/>
    <x v="1"/>
    <n v="7000121745"/>
    <n v="68"/>
    <x v="2"/>
    <x v="2"/>
    <n v="67.319999999999993"/>
    <n v="7.4071999999999996"/>
    <n v="498.65270400000003"/>
    <x v="4"/>
    <x v="3"/>
    <s v="Linie 21"/>
    <n v="5021"/>
    <x v="0"/>
    <x v="0"/>
    <x v="3"/>
    <x v="0"/>
  </r>
  <r>
    <x v="0"/>
    <x v="0"/>
    <n v="58000734"/>
    <s v="(Q-PT) Milbona, Rotweinkäse 9x110 g"/>
    <d v="2021-09-07T00:00:00"/>
    <x v="1"/>
    <n v="7000122349"/>
    <n v="68"/>
    <x v="2"/>
    <x v="2"/>
    <n v="67.319999999999993"/>
    <n v="7.4071999999999996"/>
    <n v="498.65270400000003"/>
    <x v="4"/>
    <x v="3"/>
    <s v="Linie 21"/>
    <n v="5021"/>
    <x v="0"/>
    <x v="0"/>
    <x v="3"/>
    <x v="0"/>
  </r>
  <r>
    <x v="0"/>
    <x v="0"/>
    <n v="58000740"/>
    <s v="(AH-PT) MILBONA, Whisky &amp; Nut 9x110g"/>
    <d v="2021-09-07T00:00:00"/>
    <x v="1"/>
    <n v="7000122354"/>
    <n v="68"/>
    <x v="2"/>
    <x v="2"/>
    <n v="67.319999999999993"/>
    <n v="7.5030000000000001"/>
    <n v="505.10196000000002"/>
    <x v="4"/>
    <x v="3"/>
    <s v="Linie 21"/>
    <n v="5021"/>
    <x v="0"/>
    <x v="0"/>
    <x v="3"/>
    <x v="0"/>
  </r>
  <r>
    <x v="0"/>
    <x v="0"/>
    <n v="58000741"/>
    <s v="(R-PT) Milbona, Roviner 8x125 g"/>
    <d v="2021-09-07T00:00:00"/>
    <x v="1"/>
    <n v="7000122355"/>
    <n v="68"/>
    <x v="2"/>
    <x v="2"/>
    <n v="68"/>
    <n v="6.6139999999999999"/>
    <n v="449.75200000000001"/>
    <x v="4"/>
    <x v="3"/>
    <s v="Linie 23"/>
    <n v="5023"/>
    <x v="0"/>
    <x v="0"/>
    <x v="3"/>
    <x v="0"/>
  </r>
  <r>
    <x v="0"/>
    <x v="0"/>
    <n v="58000743"/>
    <s v="(H-PT) Milbona, Pecorino Prezioso 10x100 g"/>
    <d v="2021-09-07T00:00:00"/>
    <x v="1"/>
    <n v="7000122356"/>
    <n v="68"/>
    <x v="2"/>
    <x v="2"/>
    <n v="68"/>
    <n v="8.7881"/>
    <n v="597.59079999999994"/>
    <x v="4"/>
    <x v="3"/>
    <s v="Linie 23"/>
    <n v="5023"/>
    <x v="0"/>
    <x v="0"/>
    <x v="3"/>
    <x v="0"/>
  </r>
  <r>
    <x v="0"/>
    <x v="0"/>
    <n v="58000748"/>
    <s v="(E-IE) Milbona Käsetheke, Gouda aus Ziegenmilch NL 9x110 g"/>
    <d v="2021-09-07T00:00:00"/>
    <x v="1"/>
    <n v="7000122359"/>
    <n v="136"/>
    <x v="2"/>
    <x v="2"/>
    <n v="134.63999999999999"/>
    <n v="8.9092000000000002"/>
    <n v="1199.534688"/>
    <x v="4"/>
    <x v="3"/>
    <s v="Linie 23"/>
    <n v="5023"/>
    <x v="0"/>
    <x v="0"/>
    <x v="3"/>
    <x v="0"/>
  </r>
  <r>
    <x v="0"/>
    <x v="0"/>
    <n v="58000751"/>
    <s v="(H-IE) Milbona Käsetheke, Pecorino Prezioso IT 10x100 g"/>
    <d v="2021-09-07T00:00:00"/>
    <x v="1"/>
    <n v="7000122360"/>
    <n v="68"/>
    <x v="2"/>
    <x v="2"/>
    <n v="68"/>
    <n v="8.7841000000000005"/>
    <n v="597.31880000000001"/>
    <x v="4"/>
    <x v="3"/>
    <s v="Linie 23"/>
    <n v="5023"/>
    <x v="0"/>
    <x v="0"/>
    <x v="3"/>
    <x v="0"/>
  </r>
  <r>
    <x v="0"/>
    <x v="0"/>
    <n v="58000756"/>
    <s v="(L-AT) Meine Käserei, Brie de Nangis 10x100g"/>
    <d v="2021-09-07T00:00:00"/>
    <x v="1"/>
    <n v="7000122293"/>
    <n v="238"/>
    <x v="2"/>
    <x v="2"/>
    <n v="238"/>
    <n v="11.058299999999999"/>
    <n v="2631.8753999999999"/>
    <x v="4"/>
    <x v="3"/>
    <s v="Linie 29"/>
    <n v="5029"/>
    <x v="0"/>
    <x v="0"/>
    <x v="3"/>
    <x v="0"/>
  </r>
  <r>
    <x v="0"/>
    <x v="0"/>
    <n v="58000770"/>
    <s v="(H-AT)Meine Käserei, Pecorino Prezioso 10x100g"/>
    <d v="2021-09-07T00:00:00"/>
    <x v="1"/>
    <n v="7000122367"/>
    <n v="68"/>
    <x v="2"/>
    <x v="2"/>
    <n v="68"/>
    <n v="8.77"/>
    <n v="596.36"/>
    <x v="4"/>
    <x v="3"/>
    <s v="Linie 23"/>
    <n v="5023"/>
    <x v="0"/>
    <x v="0"/>
    <x v="3"/>
    <x v="0"/>
  </r>
  <r>
    <x v="0"/>
    <x v="0"/>
    <n v="58000774"/>
    <s v="(I-GR) Milbona, BluFou 10x110 g"/>
    <d v="2021-09-07T00:00:00"/>
    <x v="1"/>
    <n v="7000122369"/>
    <n v="136"/>
    <x v="2"/>
    <x v="2"/>
    <n v="149.6"/>
    <n v="6.5792000000000002"/>
    <n v="984.24832000000004"/>
    <x v="4"/>
    <x v="3"/>
    <s v="Linie 20"/>
    <n v="5020"/>
    <x v="0"/>
    <x v="0"/>
    <x v="3"/>
    <x v="0"/>
  </r>
  <r>
    <x v="0"/>
    <x v="0"/>
    <n v="58000827"/>
    <s v="(R) Meine Käserei, Roviner 8x125g"/>
    <d v="2021-09-07T00:00:00"/>
    <x v="1"/>
    <n v="7000121878"/>
    <n v="2465"/>
    <x v="2"/>
    <x v="2"/>
    <n v="2465"/>
    <n v="6.5709999999999997"/>
    <n v="16197.514999999999"/>
    <x v="4"/>
    <x v="3"/>
    <s v="Linie 23"/>
    <n v="5023"/>
    <x v="0"/>
    <x v="0"/>
    <x v="3"/>
    <x v="0"/>
  </r>
  <r>
    <x v="0"/>
    <x v="0"/>
    <n v="58000833"/>
    <s v="(C) Meine Käserei, Ziegenrolle 9x110g"/>
    <d v="2021-09-07T00:00:00"/>
    <x v="1"/>
    <n v="7000122374"/>
    <n v="170"/>
    <x v="2"/>
    <x v="2"/>
    <n v="168.3"/>
    <n v="7.9766000000000004"/>
    <n v="1342.4617800000001"/>
    <x v="4"/>
    <x v="3"/>
    <s v="Linie 20"/>
    <n v="5020"/>
    <x v="0"/>
    <x v="0"/>
    <x v="3"/>
    <x v="0"/>
  </r>
  <r>
    <x v="0"/>
    <x v="0"/>
    <n v="58000845"/>
    <s v="(D) Meine Käserei, Unserer Blütenkäse 10x100g"/>
    <d v="2021-09-07T00:00:00"/>
    <x v="1"/>
    <n v="7000122378"/>
    <n v="3060"/>
    <x v="2"/>
    <x v="2"/>
    <n v="3060"/>
    <n v="9.4031000000000002"/>
    <n v="28773.486000000001"/>
    <x v="4"/>
    <x v="3"/>
    <s v="Linie 22"/>
    <n v="5022"/>
    <x v="0"/>
    <x v="0"/>
    <x v="3"/>
    <x v="0"/>
  </r>
  <r>
    <x v="0"/>
    <x v="0"/>
    <n v="58000849"/>
    <s v="(L) Meine Käserei, Brie de Nangis 10x100g"/>
    <d v="2021-09-07T00:00:00"/>
    <x v="1"/>
    <n v="7000122294"/>
    <n v="2125"/>
    <x v="2"/>
    <x v="2"/>
    <n v="2125"/>
    <n v="11.0169"/>
    <n v="23410.912499999999"/>
    <x v="4"/>
    <x v="3"/>
    <s v="Linie 29"/>
    <n v="5029"/>
    <x v="0"/>
    <x v="0"/>
    <x v="3"/>
    <x v="0"/>
  </r>
  <r>
    <x v="0"/>
    <x v="0"/>
    <n v="58000856"/>
    <s v="(H-PL) Milbona, Pecorino Prezioso 10x100g"/>
    <d v="2021-09-07T00:00:00"/>
    <x v="1"/>
    <n v="7000122381"/>
    <n v="748"/>
    <x v="2"/>
    <x v="2"/>
    <n v="748"/>
    <n v="8.7848000000000006"/>
    <n v="6571.0303999999996"/>
    <x v="4"/>
    <x v="3"/>
    <s v="Linie 23"/>
    <n v="5023"/>
    <x v="0"/>
    <x v="0"/>
    <x v="3"/>
    <x v="0"/>
  </r>
  <r>
    <x v="0"/>
    <x v="0"/>
    <n v="58000859"/>
    <s v="(I-NL) Milbona, BluFou 10x110g"/>
    <d v="2021-09-07T00:00:00"/>
    <x v="1"/>
    <n v="7000122382"/>
    <n v="476"/>
    <x v="2"/>
    <x v="2"/>
    <n v="523.6"/>
    <n v="6.5780000000000003"/>
    <n v="3444.2408"/>
    <x v="4"/>
    <x v="3"/>
    <s v="Linie 20"/>
    <n v="5020"/>
    <x v="0"/>
    <x v="0"/>
    <x v="3"/>
    <x v="0"/>
  </r>
  <r>
    <x v="0"/>
    <x v="0"/>
    <n v="58000863"/>
    <s v="(H-NL) Milbona, Pecorino Prezioso 10x100g"/>
    <d v="2021-09-07T00:00:00"/>
    <x v="1"/>
    <n v="7000122384"/>
    <n v="170"/>
    <x v="2"/>
    <x v="2"/>
    <n v="170"/>
    <n v="8.7910000000000004"/>
    <n v="1494.47"/>
    <x v="4"/>
    <x v="3"/>
    <s v="Linie 23"/>
    <n v="5023"/>
    <x v="0"/>
    <x v="0"/>
    <x v="3"/>
    <x v="0"/>
  </r>
  <r>
    <x v="0"/>
    <x v="0"/>
    <n v="58000885"/>
    <s v="(I-IT) Milbona Käsetheke BluFou aus AT ca. 10x110g"/>
    <d v="2021-09-07T00:00:00"/>
    <x v="1"/>
    <n v="7000122387"/>
    <n v="544"/>
    <x v="2"/>
    <x v="2"/>
    <n v="598.4"/>
    <n v="6.5925000000000002"/>
    <n v="3944.9520000000002"/>
    <x v="4"/>
    <x v="3"/>
    <s v="Linie 20"/>
    <n v="5020"/>
    <x v="0"/>
    <x v="0"/>
    <x v="3"/>
    <x v="0"/>
  </r>
  <r>
    <x v="0"/>
    <x v="0"/>
    <n v="58000892"/>
    <s v="(H-ES) MILBONA, Pecorino Prezioso 10x100g"/>
    <d v="2021-09-07T00:00:00"/>
    <x v="1"/>
    <n v="7000122391"/>
    <n v="136"/>
    <x v="2"/>
    <x v="2"/>
    <n v="136"/>
    <n v="8.7815999999999992"/>
    <n v="1194.2976000000001"/>
    <x v="4"/>
    <x v="3"/>
    <s v="Linie 23"/>
    <n v="5023"/>
    <x v="0"/>
    <x v="0"/>
    <x v="3"/>
    <x v="0"/>
  </r>
  <r>
    <x v="0"/>
    <x v="0"/>
    <n v="58000896"/>
    <s v="(AH-ES) MILBONA, Whisky &amp; Nut 9x110g"/>
    <d v="2021-09-07T00:00:00"/>
    <x v="1"/>
    <n v="7000122392"/>
    <n v="476"/>
    <x v="2"/>
    <x v="2"/>
    <n v="471.24"/>
    <n v="7.5039999999999996"/>
    <n v="3536.18496"/>
    <x v="4"/>
    <x v="3"/>
    <s v="Linie 21"/>
    <n v="5021"/>
    <x v="0"/>
    <x v="0"/>
    <x v="3"/>
    <x v="0"/>
  </r>
  <r>
    <x v="0"/>
    <x v="0"/>
    <n v="58000904"/>
    <s v="(AH-NL) MILBONA, Whisky &amp; Nut 9x110g"/>
    <d v="2021-09-07T00:00:00"/>
    <x v="1"/>
    <n v="7000122394"/>
    <n v="170"/>
    <x v="2"/>
    <x v="2"/>
    <n v="168.3"/>
    <n v="7.5054999999999996"/>
    <n v="1263.1756499999999"/>
    <x v="4"/>
    <x v="3"/>
    <s v="Linie 21"/>
    <n v="5021"/>
    <x v="0"/>
    <x v="0"/>
    <x v="3"/>
    <x v="0"/>
  </r>
  <r>
    <x v="0"/>
    <x v="0"/>
    <n v="58000906"/>
    <s v="(AH-HU) MILBONA, Whisky &amp; Nut 9x110g"/>
    <d v="2021-09-07T00:00:00"/>
    <x v="1"/>
    <n v="7000122395"/>
    <n v="204"/>
    <x v="2"/>
    <x v="2"/>
    <n v="201.96"/>
    <n v="7.5088999999999997"/>
    <n v="1516.4974440000001"/>
    <x v="4"/>
    <x v="3"/>
    <s v="Linie 21"/>
    <n v="5021"/>
    <x v="0"/>
    <x v="0"/>
    <x v="3"/>
    <x v="0"/>
  </r>
  <r>
    <x v="0"/>
    <x v="0"/>
    <n v="58000908"/>
    <s v="(AH-CZ) MILBONA, Whisky &amp; Nut 9x110g"/>
    <d v="2021-09-07T00:00:00"/>
    <x v="1"/>
    <n v="7000122397"/>
    <n v="204"/>
    <x v="2"/>
    <x v="2"/>
    <n v="201.96"/>
    <n v="7.5054999999999996"/>
    <n v="1515.81078"/>
    <x v="4"/>
    <x v="3"/>
    <s v="Linie 21"/>
    <n v="5021"/>
    <x v="0"/>
    <x v="0"/>
    <x v="3"/>
    <x v="0"/>
  </r>
  <r>
    <x v="0"/>
    <x v="0"/>
    <n v="58000927"/>
    <s v="(Q) Meine Käserei, Rotweinkäse 9x110g"/>
    <d v="2021-09-07T00:00:00"/>
    <x v="1"/>
    <n v="7000121762"/>
    <n v="1615"/>
    <x v="2"/>
    <x v="2"/>
    <n v="1598.85"/>
    <n v="7.3616999999999999"/>
    <n v="11770.254045"/>
    <x v="4"/>
    <x v="3"/>
    <s v="Linie 21"/>
    <n v="5021"/>
    <x v="0"/>
    <x v="0"/>
    <x v="3"/>
    <x v="0"/>
  </r>
  <r>
    <x v="0"/>
    <x v="0"/>
    <n v="58000928"/>
    <s v="(Q-AT) Meine Käserei, Rotweinkäse 9x110g"/>
    <d v="2021-09-07T00:00:00"/>
    <x v="1"/>
    <n v="7000122401"/>
    <n v="102"/>
    <x v="2"/>
    <x v="2"/>
    <n v="100.98"/>
    <n v="7.3989000000000003"/>
    <n v="747.14092200000005"/>
    <x v="4"/>
    <x v="3"/>
    <s v="Linie 21"/>
    <n v="5021"/>
    <x v="0"/>
    <x v="0"/>
    <x v="3"/>
    <x v="0"/>
  </r>
  <r>
    <x v="0"/>
    <x v="0"/>
    <n v="58000929"/>
    <s v="(Q-CZ) Milbona, Rotweinkäse 9x110g"/>
    <d v="2021-09-07T00:00:00"/>
    <x v="1"/>
    <n v="7000122402"/>
    <n v="374"/>
    <x v="2"/>
    <x v="2"/>
    <n v="370.26"/>
    <n v="7.4116"/>
    <n v="2744.219016"/>
    <x v="4"/>
    <x v="3"/>
    <s v="Linie 21"/>
    <n v="5021"/>
    <x v="0"/>
    <x v="0"/>
    <x v="3"/>
    <x v="0"/>
  </r>
  <r>
    <x v="0"/>
    <x v="0"/>
    <n v="58000931"/>
    <s v="(Q-FI) Milbona Käsetheke, Rotweinkäse aus AT ca. 110g"/>
    <d v="2021-09-07T00:00:00"/>
    <x v="1"/>
    <n v="7000122403"/>
    <n v="102"/>
    <x v="2"/>
    <x v="2"/>
    <n v="100.98"/>
    <n v="7.4097"/>
    <n v="748.23150599999997"/>
    <x v="4"/>
    <x v="3"/>
    <s v="Linie 21"/>
    <n v="5021"/>
    <x v="0"/>
    <x v="0"/>
    <x v="3"/>
    <x v="0"/>
  </r>
  <r>
    <x v="0"/>
    <x v="0"/>
    <n v="58000939"/>
    <s v="(AH-IE) MILBONA Käsetheke, Whisky &amp; Nut 9x110 g"/>
    <d v="2021-09-07T00:00:00"/>
    <x v="1"/>
    <n v="7000122404"/>
    <n v="136"/>
    <x v="2"/>
    <x v="2"/>
    <n v="134.63999999999999"/>
    <n v="7.5054999999999996"/>
    <n v="1010.54052"/>
    <x v="4"/>
    <x v="3"/>
    <s v="Linie 21"/>
    <n v="5021"/>
    <x v="0"/>
    <x v="0"/>
    <x v="3"/>
    <x v="0"/>
  </r>
  <r>
    <x v="0"/>
    <x v="0"/>
    <n v="58000940"/>
    <s v="(I-CY) Milbona Käsetheke, BluFou aus AT 10x110g"/>
    <d v="2021-09-07T00:00:00"/>
    <x v="1"/>
    <n v="7000122477"/>
    <n v="34"/>
    <x v="2"/>
    <x v="2"/>
    <n v="37.4"/>
    <n v="6.5814000000000004"/>
    <n v="246.14436000000001"/>
    <x v="4"/>
    <x v="3"/>
    <s v="Linie 20"/>
    <n v="5020"/>
    <x v="0"/>
    <x v="0"/>
    <x v="3"/>
    <x v="0"/>
  </r>
  <r>
    <x v="0"/>
    <x v="0"/>
    <n v="58000954"/>
    <s v="(Q-RO) Milbona Käsetheke, Rotweinkäse aus AT ca. 9x110g"/>
    <d v="2021-09-07T00:00:00"/>
    <x v="1"/>
    <n v="7000122406"/>
    <n v="68"/>
    <x v="2"/>
    <x v="2"/>
    <n v="67.319999999999993"/>
    <n v="7.4071999999999996"/>
    <n v="498.65270400000003"/>
    <x v="4"/>
    <x v="3"/>
    <s v="Linie 21"/>
    <n v="5021"/>
    <x v="0"/>
    <x v="0"/>
    <x v="3"/>
    <x v="0"/>
  </r>
  <r>
    <x v="0"/>
    <x v="0"/>
    <n v="58000977"/>
    <s v="(AH-CH) Milbona, Käsetheke Whisky &amp; Nut 9x110g"/>
    <d v="2021-09-07T00:00:00"/>
    <x v="1"/>
    <n v="7000122410"/>
    <n v="68"/>
    <x v="2"/>
    <x v="2"/>
    <n v="67.319999999999993"/>
    <n v="7.5378999999999996"/>
    <n v="507.45142800000002"/>
    <x v="4"/>
    <x v="3"/>
    <s v="Linie 21"/>
    <n v="5021"/>
    <x v="0"/>
    <x v="0"/>
    <x v="3"/>
    <x v="0"/>
  </r>
  <r>
    <x v="0"/>
    <x v="0"/>
    <n v="58000984"/>
    <s v="(I-BG) Milbona Käsetheke, BluFou aus AT 10x110 g"/>
    <d v="2021-09-07T00:00:00"/>
    <x v="1"/>
    <n v="7000122411"/>
    <n v="272"/>
    <x v="2"/>
    <x v="2"/>
    <n v="299.2"/>
    <n v="6.5829000000000004"/>
    <n v="1969.6036799999999"/>
    <x v="4"/>
    <x v="3"/>
    <s v="Linie 20"/>
    <n v="5020"/>
    <x v="0"/>
    <x v="0"/>
    <x v="3"/>
    <x v="0"/>
  </r>
  <r>
    <x v="0"/>
    <x v="0"/>
    <n v="58000987"/>
    <s v="(Q-BG) Milbona Käsetheke, Rotweinkäse aus AT 9x110g"/>
    <d v="2021-09-07T00:00:00"/>
    <x v="1"/>
    <n v="7000121773"/>
    <n v="68"/>
    <x v="2"/>
    <x v="2"/>
    <n v="67.319999999999993"/>
    <n v="7.4116"/>
    <n v="498.94891200000001"/>
    <x v="4"/>
    <x v="3"/>
    <s v="Linie 21"/>
    <n v="5021"/>
    <x v="0"/>
    <x v="0"/>
    <x v="3"/>
    <x v="0"/>
  </r>
  <r>
    <x v="0"/>
    <x v="0"/>
    <n v="58000988"/>
    <s v="(R-BG) Milbona Käsetheke, Roviner aus DE 8x125 g"/>
    <d v="2021-09-07T00:00:00"/>
    <x v="1"/>
    <n v="7000122413"/>
    <n v="136"/>
    <x v="2"/>
    <x v="2"/>
    <n v="136"/>
    <n v="6.6181000000000001"/>
    <n v="900.0616"/>
    <x v="4"/>
    <x v="3"/>
    <s v="Linie 23"/>
    <n v="5023"/>
    <x v="0"/>
    <x v="0"/>
    <x v="3"/>
    <x v="0"/>
  </r>
  <r>
    <x v="0"/>
    <x v="0"/>
    <n v="58000996"/>
    <s v="(I-SK) Milbona Käsetheke, Blu Fou 10x110 g"/>
    <d v="2021-09-07T00:00:00"/>
    <x v="1"/>
    <n v="7000122415"/>
    <n v="272"/>
    <x v="2"/>
    <x v="2"/>
    <n v="299.2"/>
    <n v="6.5730000000000004"/>
    <n v="1966.6415999999999"/>
    <x v="4"/>
    <x v="3"/>
    <s v="Linie 20"/>
    <n v="5020"/>
    <x v="0"/>
    <x v="0"/>
    <x v="3"/>
    <x v="0"/>
  </r>
  <r>
    <x v="0"/>
    <x v="0"/>
    <n v="58001000"/>
    <s v="(H-SK) Milbona Käsetheke, Pecorino 10x100 g"/>
    <d v="2021-09-07T00:00:00"/>
    <x v="1"/>
    <n v="7000122419"/>
    <n v="136"/>
    <x v="2"/>
    <x v="2"/>
    <n v="136"/>
    <n v="8.7815999999999992"/>
    <n v="1194.2976000000001"/>
    <x v="4"/>
    <x v="3"/>
    <s v="Linie 23"/>
    <n v="5023"/>
    <x v="0"/>
    <x v="0"/>
    <x v="3"/>
    <x v="0"/>
  </r>
  <r>
    <x v="0"/>
    <x v="0"/>
    <n v="58001001"/>
    <s v="(Q-SK) Milbona Käsetheke, Rotweinkäse 9x110 g"/>
    <d v="2021-09-07T00:00:00"/>
    <x v="1"/>
    <n v="7000121777"/>
    <n v="136"/>
    <x v="2"/>
    <x v="2"/>
    <n v="134.63999999999999"/>
    <n v="7.4090999999999996"/>
    <n v="997.56122400000004"/>
    <x v="4"/>
    <x v="3"/>
    <s v="Linie 21"/>
    <n v="5021"/>
    <x v="0"/>
    <x v="0"/>
    <x v="3"/>
    <x v="0"/>
  </r>
  <r>
    <x v="0"/>
    <x v="0"/>
    <n v="58001001"/>
    <s v="(Q-SK) Milbona Käsetheke, Rotweinkäse 9x110 g"/>
    <d v="2021-09-07T00:00:00"/>
    <x v="1"/>
    <n v="7000122420"/>
    <n v="136"/>
    <x v="2"/>
    <x v="2"/>
    <n v="134.63999999999999"/>
    <n v="7.4090999999999996"/>
    <n v="997.56122400000004"/>
    <x v="4"/>
    <x v="3"/>
    <s v="Linie 21"/>
    <n v="5021"/>
    <x v="0"/>
    <x v="0"/>
    <x v="3"/>
    <x v="0"/>
  </r>
  <r>
    <x v="0"/>
    <x v="0"/>
    <n v="58001029"/>
    <s v="(I-IE) Milbona Käsetheke, Blu-Fou 10x110g"/>
    <d v="2021-09-07T00:00:00"/>
    <x v="1"/>
    <n v="7000122428"/>
    <n v="272"/>
    <x v="2"/>
    <x v="2"/>
    <n v="299.2"/>
    <n v="6.5814000000000004"/>
    <n v="1969.15488"/>
    <x v="4"/>
    <x v="3"/>
    <s v="Linie 20"/>
    <n v="5020"/>
    <x v="0"/>
    <x v="0"/>
    <x v="3"/>
    <x v="0"/>
  </r>
  <r>
    <x v="0"/>
    <x v="0"/>
    <n v="58001049"/>
    <s v="(AH-RO) Milbona Käsetheke, Whisky &amp; Nut ca. 9x110g"/>
    <d v="2021-09-07T00:00:00"/>
    <x v="1"/>
    <n v="7000122434"/>
    <n v="68"/>
    <x v="2"/>
    <x v="2"/>
    <n v="67.319999999999993"/>
    <n v="7.5098000000000003"/>
    <n v="505.55973599999999"/>
    <x v="4"/>
    <x v="3"/>
    <s v="Linie 21"/>
    <n v="5021"/>
    <x v="0"/>
    <x v="0"/>
    <x v="3"/>
    <x v="0"/>
  </r>
  <r>
    <x v="0"/>
    <x v="0"/>
    <n v="58001051"/>
    <s v="(R-RO) Milbona Käsetheke, Roviner aus DE 8x125g"/>
    <d v="2021-09-07T00:00:00"/>
    <x v="1"/>
    <n v="7000121906"/>
    <n v="68"/>
    <x v="2"/>
    <x v="2"/>
    <n v="68"/>
    <n v="6.6139999999999999"/>
    <n v="449.75200000000001"/>
    <x v="4"/>
    <x v="3"/>
    <s v="Linie 23"/>
    <n v="5023"/>
    <x v="0"/>
    <x v="0"/>
    <x v="3"/>
    <x v="0"/>
  </r>
  <r>
    <x v="0"/>
    <x v="0"/>
    <n v="58001071"/>
    <s v="(AX) Lidl Theke Naturkäsescheiben Cremiger Tilsiter 10x130g"/>
    <d v="2021-09-07T00:00:00"/>
    <x v="1"/>
    <n v="7000121843"/>
    <n v="340"/>
    <x v="2"/>
    <x v="2"/>
    <n v="442"/>
    <n v="7.1657999999999999"/>
    <n v="3167.2836000000002"/>
    <x v="1"/>
    <x v="1"/>
    <s v="Linie 36"/>
    <n v="5036"/>
    <x v="0"/>
    <x v="0"/>
    <x v="3"/>
    <x v="0"/>
  </r>
  <r>
    <x v="0"/>
    <x v="0"/>
    <n v="58001092"/>
    <s v="(AH-SK) Milbona, Whisky &amp; Nut 9x110g"/>
    <d v="2021-09-07T00:00:00"/>
    <x v="1"/>
    <n v="7000122448"/>
    <n v="136"/>
    <x v="2"/>
    <x v="2"/>
    <n v="134.63999999999999"/>
    <n v="7.5015999999999998"/>
    <n v="1010.0154240000001"/>
    <x v="4"/>
    <x v="3"/>
    <s v="Linie 21"/>
    <n v="5021"/>
    <x v="0"/>
    <x v="0"/>
    <x v="3"/>
    <x v="0"/>
  </r>
  <r>
    <x v="0"/>
    <x v="0"/>
    <n v="58001095"/>
    <s v="(D-SK) Milbona, Unserer Blütenkäse 10x100g"/>
    <d v="2021-09-07T00:00:00"/>
    <x v="1"/>
    <n v="7000122451"/>
    <n v="68"/>
    <x v="2"/>
    <x v="2"/>
    <n v="68"/>
    <n v="9.4652999999999992"/>
    <n v="643.6404"/>
    <x v="4"/>
    <x v="3"/>
    <s v="Linie 22"/>
    <n v="5022"/>
    <x v="0"/>
    <x v="0"/>
    <x v="3"/>
    <x v="0"/>
  </r>
  <r>
    <x v="0"/>
    <x v="0"/>
    <n v="58001109"/>
    <s v="(Q-IE) Milbona, Rotweinkäse 9x110g"/>
    <d v="2021-09-07T00:00:00"/>
    <x v="1"/>
    <n v="7000121802"/>
    <n v="306"/>
    <x v="2"/>
    <x v="2"/>
    <n v="302.94"/>
    <n v="7.4082999999999997"/>
    <n v="2244.2704020000001"/>
    <x v="4"/>
    <x v="3"/>
    <s v="Linie 21"/>
    <n v="5021"/>
    <x v="0"/>
    <x v="0"/>
    <x v="3"/>
    <x v="0"/>
  </r>
  <r>
    <x v="0"/>
    <x v="0"/>
    <n v="58001121"/>
    <s v="(I-RS) Milbona, Blue Fou aus AT 10x110g"/>
    <d v="2021-09-07T00:00:00"/>
    <x v="1"/>
    <n v="7000122607"/>
    <n v="34"/>
    <x v="2"/>
    <x v="2"/>
    <n v="37.4"/>
    <n v="6.5814000000000004"/>
    <n v="246.14436000000001"/>
    <x v="4"/>
    <x v="3"/>
    <s v="Linie 20"/>
    <n v="5020"/>
    <x v="0"/>
    <x v="0"/>
    <x v="3"/>
    <x v="0"/>
  </r>
  <r>
    <x v="0"/>
    <x v="0"/>
    <n v="58001123"/>
    <s v="(Q-RS) Milbona, Rotweinkäse 9x110g"/>
    <d v="2021-09-07T00:00:00"/>
    <x v="1"/>
    <n v="7000121809"/>
    <n v="34"/>
    <x v="2"/>
    <x v="2"/>
    <n v="33.659999999999997"/>
    <n v="7.4086999999999996"/>
    <n v="249.37684200000001"/>
    <x v="4"/>
    <x v="3"/>
    <s v="Linie 21"/>
    <n v="5021"/>
    <x v="0"/>
    <x v="0"/>
    <x v="3"/>
    <x v="0"/>
  </r>
  <r>
    <x v="0"/>
    <x v="0"/>
    <n v="58001140"/>
    <s v="(Q-CH) Milbona, Rotweinkäse 9x110g"/>
    <d v="2021-09-07T00:00:00"/>
    <x v="1"/>
    <n v="7000121816"/>
    <n v="136"/>
    <x v="2"/>
    <x v="2"/>
    <n v="134.63999999999999"/>
    <n v="7.4420999999999999"/>
    <n v="1002.0043439999999"/>
    <x v="4"/>
    <x v="3"/>
    <s v="Linie 21"/>
    <n v="5021"/>
    <x v="0"/>
    <x v="0"/>
    <x v="3"/>
    <x v="0"/>
  </r>
  <r>
    <x v="0"/>
    <x v="0"/>
    <n v="58001140"/>
    <s v="(Q-CH) Milbona, Rotweinkäse 9x110g"/>
    <d v="2021-09-07T00:00:00"/>
    <x v="1"/>
    <n v="7000122461"/>
    <n v="68"/>
    <x v="2"/>
    <x v="2"/>
    <n v="67.319999999999993"/>
    <n v="7.4420999999999999"/>
    <n v="501.00217199999997"/>
    <x v="4"/>
    <x v="3"/>
    <s v="Linie 21"/>
    <n v="5021"/>
    <x v="0"/>
    <x v="0"/>
    <x v="3"/>
    <x v="0"/>
  </r>
  <r>
    <x v="0"/>
    <x v="0"/>
    <n v="58001143"/>
    <s v="(BB) Meine Käserei, Paprika-Chili-Brie 9x110g"/>
    <d v="2021-09-07T00:00:00"/>
    <x v="1"/>
    <n v="7000122292"/>
    <n v="680"/>
    <x v="2"/>
    <x v="2"/>
    <n v="673.2"/>
    <n v="8.6516999999999999"/>
    <n v="5824.3244400000003"/>
    <x v="4"/>
    <x v="3"/>
    <s v="Linie 29"/>
    <n v="5029"/>
    <x v="0"/>
    <x v="0"/>
    <x v="3"/>
    <x v="0"/>
  </r>
  <r>
    <x v="0"/>
    <x v="0"/>
    <n v="58001144"/>
    <s v="(BE) Naturkäsescheiben Lidl-Theke Bergfeuer 10x130g"/>
    <d v="2021-09-07T00:00:00"/>
    <x v="1"/>
    <n v="7000121845"/>
    <n v="336"/>
    <x v="2"/>
    <x v="2"/>
    <n v="436.8"/>
    <n v="9.2195"/>
    <n v="4027.0776000000001"/>
    <x v="1"/>
    <x v="1"/>
    <s v="Linie 36"/>
    <n v="5036"/>
    <x v="0"/>
    <x v="0"/>
    <x v="3"/>
    <x v="0"/>
  </r>
  <r>
    <x v="0"/>
    <x v="0"/>
    <n v="59500008"/>
    <s v="18199 RÄU-END RSTK 3KG MON"/>
    <d v="2021-09-07T00:00:00"/>
    <x v="1"/>
    <n v="7000122538"/>
    <n v="11"/>
    <x v="2"/>
    <x v="2"/>
    <n v="33"/>
    <n v="2.6974"/>
    <n v="89.014200000000002"/>
    <x v="2"/>
    <x v="1"/>
    <s v="Espera"/>
    <n v="5901"/>
    <x v="0"/>
    <x v="0"/>
    <x v="3"/>
    <x v="0"/>
  </r>
  <r>
    <x v="0"/>
    <x v="0"/>
    <m/>
    <s v="Reinigung - 3010"/>
    <d v="2021-09-07T00:00:00"/>
    <x v="1"/>
    <n v="7000122226"/>
    <n v="0"/>
    <x v="3"/>
    <x v="3"/>
    <n v="0"/>
    <n v="0"/>
    <n v="0"/>
    <x v="0"/>
    <x v="0"/>
    <s v="Füller unter M1"/>
    <n v="3010"/>
    <x v="0"/>
    <x v="0"/>
    <x v="3"/>
    <x v="0"/>
  </r>
  <r>
    <x v="0"/>
    <x v="0"/>
    <m/>
    <s v="Reinigung - 3020"/>
    <d v="2021-09-07T00:00:00"/>
    <x v="1"/>
    <n v="7000122183"/>
    <n v="0"/>
    <x v="3"/>
    <x v="3"/>
    <n v="0"/>
    <n v="0"/>
    <n v="0"/>
    <x v="0"/>
    <x v="0"/>
    <s v="Füller unter M2"/>
    <n v="3020"/>
    <x v="0"/>
    <x v="0"/>
    <x v="3"/>
    <x v="0"/>
  </r>
  <r>
    <x v="0"/>
    <x v="0"/>
    <m/>
    <s v="Reinigung - 3020"/>
    <d v="2021-09-07T00:00:00"/>
    <x v="1"/>
    <n v="7000122597"/>
    <n v="0"/>
    <x v="3"/>
    <x v="3"/>
    <n v="0"/>
    <n v="0"/>
    <n v="0"/>
    <x v="0"/>
    <x v="0"/>
    <s v="Füller unter M2"/>
    <n v="3020"/>
    <x v="0"/>
    <x v="0"/>
    <x v="3"/>
    <x v="0"/>
  </r>
  <r>
    <x v="0"/>
    <x v="0"/>
    <m/>
    <s v="Reinigung-3030"/>
    <d v="2021-09-07T00:00:00"/>
    <x v="1"/>
    <n v="7000122004"/>
    <n v="0"/>
    <x v="3"/>
    <x v="3"/>
    <n v="0"/>
    <n v="0"/>
    <n v="0"/>
    <x v="0"/>
    <x v="0"/>
    <s v="Füller unter Thrun 2"/>
    <n v="3030"/>
    <x v="0"/>
    <x v="0"/>
    <x v="3"/>
    <x v="0"/>
  </r>
  <r>
    <x v="0"/>
    <x v="0"/>
    <m/>
    <s v="Reinigung-5020"/>
    <d v="2021-09-07T00:00:00"/>
    <x v="1"/>
    <n v="7000122490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0"/>
    <d v="2021-09-07T00:00:00"/>
    <x v="1"/>
    <n v="7000122493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1"/>
    <d v="2021-09-07T00:00:00"/>
    <x v="1"/>
    <n v="7000122495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Reinigung-5022"/>
    <d v="2021-09-07T00:00:00"/>
    <x v="1"/>
    <n v="7000121653"/>
    <n v="0.01"/>
    <x v="1"/>
    <x v="0"/>
    <n v="0"/>
    <n v="0"/>
    <n v="0"/>
    <x v="4"/>
    <x v="3"/>
    <s v="Linie 22"/>
    <n v="5022"/>
    <x v="0"/>
    <x v="0"/>
    <x v="3"/>
    <x v="0"/>
  </r>
  <r>
    <x v="0"/>
    <x v="0"/>
    <m/>
    <s v="Reinigung-5022"/>
    <d v="2021-09-07T00:00:00"/>
    <x v="1"/>
    <n v="7000122508"/>
    <n v="0.02"/>
    <x v="1"/>
    <x v="0"/>
    <n v="0"/>
    <n v="0"/>
    <n v="0"/>
    <x v="4"/>
    <x v="3"/>
    <s v="Linie 22"/>
    <n v="5022"/>
    <x v="0"/>
    <x v="0"/>
    <x v="3"/>
    <x v="0"/>
  </r>
  <r>
    <x v="0"/>
    <x v="0"/>
    <m/>
    <s v="Reinigung-5023"/>
    <d v="2021-09-07T00:00:00"/>
    <x v="1"/>
    <n v="7000121926"/>
    <n v="0.01"/>
    <x v="1"/>
    <x v="0"/>
    <n v="0"/>
    <n v="0"/>
    <n v="0"/>
    <x v="4"/>
    <x v="3"/>
    <s v="Linie 23"/>
    <n v="5023"/>
    <x v="0"/>
    <x v="0"/>
    <x v="3"/>
    <x v="0"/>
  </r>
  <r>
    <x v="0"/>
    <x v="0"/>
    <m/>
    <s v="Reinigung-5023"/>
    <d v="2021-09-07T00:00:00"/>
    <x v="1"/>
    <n v="7000122503"/>
    <n v="0.01"/>
    <x v="1"/>
    <x v="0"/>
    <n v="0"/>
    <n v="0"/>
    <n v="0"/>
    <x v="4"/>
    <x v="3"/>
    <s v="Linie 23"/>
    <n v="5023"/>
    <x v="0"/>
    <x v="0"/>
    <x v="3"/>
    <x v="0"/>
  </r>
  <r>
    <x v="0"/>
    <x v="0"/>
    <m/>
    <s v="Reinigung-5029"/>
    <d v="2021-09-07T00:00:00"/>
    <x v="1"/>
    <n v="7000121663"/>
    <n v="0"/>
    <x v="3"/>
    <x v="3"/>
    <n v="0"/>
    <n v="0"/>
    <n v="0"/>
    <x v="4"/>
    <x v="3"/>
    <s v="Linie 29"/>
    <n v="5029"/>
    <x v="0"/>
    <x v="0"/>
    <x v="3"/>
    <x v="0"/>
  </r>
  <r>
    <x v="0"/>
    <x v="0"/>
    <m/>
    <s v="Reinigung-5029"/>
    <d v="2021-09-07T00:00:00"/>
    <x v="1"/>
    <n v="7000122544"/>
    <n v="0"/>
    <x v="3"/>
    <x v="3"/>
    <n v="0"/>
    <n v="0"/>
    <n v="0"/>
    <x v="4"/>
    <x v="3"/>
    <s v="Linie 29"/>
    <n v="5029"/>
    <x v="0"/>
    <x v="0"/>
    <x v="3"/>
    <x v="0"/>
  </r>
  <r>
    <x v="0"/>
    <x v="0"/>
    <m/>
    <s v="Reinigung-5160"/>
    <d v="2021-09-07T00:00:00"/>
    <x v="1"/>
    <n v="7000121495"/>
    <n v="0"/>
    <x v="3"/>
    <x v="3"/>
    <n v="0"/>
    <n v="0"/>
    <n v="0"/>
    <x v="0"/>
    <x v="0"/>
    <s v="Strudellinie"/>
    <n v="5160"/>
    <x v="0"/>
    <x v="0"/>
    <x v="3"/>
    <x v="0"/>
  </r>
  <r>
    <x v="0"/>
    <x v="0"/>
    <m/>
    <s v="Vorlage Dummy ArtikelTrockenreinigung-5023"/>
    <d v="2021-09-07T00:00:00"/>
    <x v="1"/>
    <n v="7000122507"/>
    <n v="0"/>
    <x v="3"/>
    <x v="3"/>
    <n v="0"/>
    <n v="0"/>
    <n v="0"/>
    <x v="4"/>
    <x v="3"/>
    <s v="Linie 23"/>
    <n v="5023"/>
    <x v="0"/>
    <x v="0"/>
    <x v="3"/>
    <x v="0"/>
  </r>
  <r>
    <x v="0"/>
    <x v="0"/>
    <m/>
    <s v="ZWREIN-5036 150min"/>
    <d v="2021-09-07T00:00:00"/>
    <x v="1"/>
    <n v="7000121696"/>
    <n v="0"/>
    <x v="3"/>
    <x v="3"/>
    <n v="0"/>
    <n v="0"/>
    <n v="0"/>
    <x v="1"/>
    <x v="1"/>
    <s v="Linie 36"/>
    <n v="5036"/>
    <x v="0"/>
    <x v="0"/>
    <x v="3"/>
    <x v="0"/>
  </r>
  <r>
    <x v="0"/>
    <x v="0"/>
    <m/>
    <s v="ZWREIN-5036 150min"/>
    <d v="2021-09-07T00:00:00"/>
    <x v="1"/>
    <n v="7000121697"/>
    <n v="0"/>
    <x v="3"/>
    <x v="3"/>
    <n v="0"/>
    <n v="0"/>
    <n v="0"/>
    <x v="1"/>
    <x v="1"/>
    <s v="Linie 36"/>
    <n v="5036"/>
    <x v="0"/>
    <x v="0"/>
    <x v="3"/>
    <x v="0"/>
  </r>
  <r>
    <x v="0"/>
    <x v="0"/>
    <m/>
    <s v="Zwischenreinigung-5160"/>
    <d v="2021-09-07T00:00:00"/>
    <x v="1"/>
    <n v="7000121496"/>
    <n v="0"/>
    <x v="3"/>
    <x v="3"/>
    <n v="0"/>
    <n v="0"/>
    <n v="0"/>
    <x v="0"/>
    <x v="0"/>
    <s v="Strudellinie"/>
    <n v="5160"/>
    <x v="0"/>
    <x v="0"/>
    <x v="3"/>
    <x v="0"/>
  </r>
  <r>
    <x v="0"/>
    <x v="0"/>
    <n v="24000493"/>
    <s v="Konzentrat in Würsten 10 kg Walnuss"/>
    <d v="2021-09-08T00:00:00"/>
    <x v="1"/>
    <n v="7000122224"/>
    <n v="4403"/>
    <x v="0"/>
    <x v="0"/>
    <n v="4403"/>
    <n v="0"/>
    <n v="0"/>
    <x v="0"/>
    <x v="0"/>
    <s v="Füller unter M1"/>
    <n v="3010"/>
    <x v="0"/>
    <x v="0"/>
    <x v="3"/>
    <x v="0"/>
  </r>
  <r>
    <x v="0"/>
    <x v="0"/>
    <n v="31000169"/>
    <s v="TORT WAL 1,93KG JER DE"/>
    <d v="2021-09-08T00:00:00"/>
    <x v="1"/>
    <n v="7000122286"/>
    <n v="2820"/>
    <x v="1"/>
    <x v="0"/>
    <n v="5442.6"/>
    <n v="5.9943999999999997"/>
    <n v="16904.207999999999"/>
    <x v="0"/>
    <x v="0"/>
    <s v="Füller unter Thrun 2"/>
    <n v="3030"/>
    <x v="0"/>
    <x v="0"/>
    <x v="3"/>
    <x v="0"/>
  </r>
  <r>
    <x v="0"/>
    <x v="0"/>
    <n v="31000208"/>
    <s v="SKZ Walnusswürste 10kg zum Extrudieren"/>
    <d v="2021-09-08T00:00:00"/>
    <x v="1"/>
    <n v="7000122289"/>
    <n v="433"/>
    <x v="1"/>
    <x v="0"/>
    <n v="4330"/>
    <n v="28.403400000000001"/>
    <n v="12298.672200000001"/>
    <x v="0"/>
    <x v="0"/>
    <s v="Füller unter UHT"/>
    <n v="3040"/>
    <x v="0"/>
    <x v="0"/>
    <x v="3"/>
    <x v="0"/>
  </r>
  <r>
    <x v="0"/>
    <x v="0"/>
    <n v="31000217"/>
    <s v="BLO FRUCHT 5KG mit ganzen Früchten"/>
    <d v="2021-09-08T00:00:00"/>
    <x v="1"/>
    <n v="7000121469"/>
    <n v="98"/>
    <x v="1"/>
    <x v="0"/>
    <n v="490"/>
    <n v="41.8855"/>
    <n v="4104.7790000000005"/>
    <x v="1"/>
    <x v="1"/>
    <s v="Linie 4"/>
    <n v="5004"/>
    <x v="0"/>
    <x v="0"/>
    <x v="3"/>
    <x v="0"/>
  </r>
  <r>
    <x v="0"/>
    <x v="0"/>
    <n v="31000223"/>
    <s v="SKZ 18,5KG AMM f.  2,5LB"/>
    <d v="2021-09-08T00:00:00"/>
    <x v="1"/>
    <n v="7000122225"/>
    <n v="409"/>
    <x v="1"/>
    <x v="0"/>
    <n v="7566.5"/>
    <n v="48.186900000000001"/>
    <n v="19708.4421"/>
    <x v="0"/>
    <x v="0"/>
    <s v="Füller unter M1"/>
    <n v="3010"/>
    <x v="0"/>
    <x v="0"/>
    <x v="3"/>
    <x v="0"/>
  </r>
  <r>
    <x v="0"/>
    <x v="0"/>
    <n v="32000027"/>
    <s v="Würste 9300g Räucher natriumarm"/>
    <d v="2021-09-08T00:00:00"/>
    <x v="1"/>
    <n v="7000122284"/>
    <n v="0"/>
    <x v="1"/>
    <x v="0"/>
    <n v="0"/>
    <n v="27.664999999999999"/>
    <n v="0"/>
    <x v="0"/>
    <x v="0"/>
    <s v="Füller unter M1"/>
    <n v="3010"/>
    <x v="0"/>
    <x v="0"/>
    <x v="3"/>
    <x v="0"/>
  </r>
  <r>
    <x v="0"/>
    <x v="0"/>
    <n v="32000029"/>
    <s v="Würste 6700g Räucher"/>
    <d v="2021-09-08T00:00:00"/>
    <x v="1"/>
    <n v="7000122174"/>
    <n v="256"/>
    <x v="1"/>
    <x v="0"/>
    <n v="1715.2"/>
    <n v="19.2867"/>
    <n v="4937.3951999999999"/>
    <x v="0"/>
    <x v="0"/>
    <s v="Füller unter M2"/>
    <n v="3020"/>
    <x v="0"/>
    <x v="0"/>
    <x v="3"/>
    <x v="0"/>
  </r>
  <r>
    <x v="0"/>
    <x v="0"/>
    <n v="32000037"/>
    <s v="Würste 8400g Räucher Bedien Konzept"/>
    <d v="2021-09-08T00:00:00"/>
    <x v="1"/>
    <n v="7000122175"/>
    <n v="379"/>
    <x v="1"/>
    <x v="0"/>
    <n v="3183.6"/>
    <n v="24.093499999999999"/>
    <n v="9131.4364999999998"/>
    <x v="0"/>
    <x v="0"/>
    <s v="Füller unter M2"/>
    <n v="3020"/>
    <x v="0"/>
    <x v="0"/>
    <x v="3"/>
    <x v="0"/>
  </r>
  <r>
    <x v="0"/>
    <x v="0"/>
    <n v="32000042"/>
    <s v="Würste 6000g Räucher für Räucherstücke 400g"/>
    <d v="2021-09-08T00:00:00"/>
    <x v="1"/>
    <n v="7000122176"/>
    <n v="164"/>
    <x v="1"/>
    <x v="0"/>
    <n v="984"/>
    <n v="17.384799999999998"/>
    <n v="2851.1071999999999"/>
    <x v="0"/>
    <x v="0"/>
    <s v="Füller unter M2"/>
    <n v="3020"/>
    <x v="0"/>
    <x v="0"/>
    <x v="3"/>
    <x v="0"/>
  </r>
  <r>
    <x v="0"/>
    <x v="0"/>
    <n v="32000067"/>
    <s v="RW NATUR 10,0KG AN"/>
    <d v="2021-09-08T00:00:00"/>
    <x v="1"/>
    <n v="7000122180"/>
    <n v="438"/>
    <x v="1"/>
    <x v="0"/>
    <n v="4380"/>
    <n v="29.679400000000001"/>
    <n v="12999.5772"/>
    <x v="0"/>
    <x v="0"/>
    <s v="Füller unter M2"/>
    <n v="3020"/>
    <x v="0"/>
    <x v="0"/>
    <x v="3"/>
    <x v="0"/>
  </r>
  <r>
    <x v="0"/>
    <x v="0"/>
    <n v="32000070"/>
    <s v="RW NUSS 10,0KG AN"/>
    <d v="2021-09-08T00:00:00"/>
    <x v="1"/>
    <n v="7000122181"/>
    <n v="381"/>
    <x v="1"/>
    <x v="0"/>
    <n v="3810"/>
    <n v="31.2315"/>
    <n v="11899.201499999999"/>
    <x v="0"/>
    <x v="0"/>
    <s v="Füller unter M2"/>
    <n v="3020"/>
    <x v="0"/>
    <x v="0"/>
    <x v="3"/>
    <x v="0"/>
  </r>
  <r>
    <x v="0"/>
    <x v="0"/>
    <n v="32000091"/>
    <s v="SKZ 8OZ"/>
    <d v="2021-09-08T00:00:00"/>
    <x v="1"/>
    <n v="7000119778"/>
    <n v="12672"/>
    <x v="1"/>
    <x v="0"/>
    <n v="2863.8719999999998"/>
    <n v="0.86809999999999998"/>
    <n v="11000.563200000001"/>
    <x v="1"/>
    <x v="1"/>
    <s v="Linie 18"/>
    <n v="5018"/>
    <x v="0"/>
    <x v="0"/>
    <x v="3"/>
    <x v="0"/>
  </r>
  <r>
    <x v="0"/>
    <x v="0"/>
    <n v="47000081"/>
    <s v="GRS Räucher Natur 150g Fin / Swe"/>
    <d v="2021-09-08T00:00:00"/>
    <x v="1"/>
    <n v="7000121295"/>
    <n v="8967"/>
    <x v="1"/>
    <x v="0"/>
    <n v="1345.05"/>
    <n v="0.68410000000000004"/>
    <n v="6134.3247000000001"/>
    <x v="1"/>
    <x v="1"/>
    <s v="Linie 34"/>
    <n v="5034"/>
    <x v="0"/>
    <x v="0"/>
    <x v="3"/>
    <x v="0"/>
  </r>
  <r>
    <x v="0"/>
    <x v="0"/>
    <n v="47000082"/>
    <s v="GRS Räucher Natur 150g HU / ROM"/>
    <d v="2021-09-08T00:00:00"/>
    <x v="1"/>
    <n v="7000121296"/>
    <n v="5239"/>
    <x v="1"/>
    <x v="0"/>
    <n v="785.85"/>
    <n v="0.68379999999999996"/>
    <n v="3582.4281999999998"/>
    <x v="1"/>
    <x v="1"/>
    <s v="Linie 34"/>
    <n v="5034"/>
    <x v="0"/>
    <x v="0"/>
    <x v="3"/>
    <x v="0"/>
  </r>
  <r>
    <x v="0"/>
    <x v="0"/>
    <n v="47000104"/>
    <s v="GRS Natur 150g Lidl Giechenland"/>
    <d v="2021-09-08T00:00:00"/>
    <x v="1"/>
    <n v="7000121297"/>
    <n v="1716"/>
    <x v="1"/>
    <x v="0"/>
    <n v="257.39999999999998"/>
    <n v="0.68510000000000004"/>
    <n v="1175.6315999999999"/>
    <x v="1"/>
    <x v="1"/>
    <s v="Linie 34"/>
    <n v="5034"/>
    <x v="0"/>
    <x v="0"/>
    <x v="3"/>
    <x v="0"/>
  </r>
  <r>
    <x v="0"/>
    <x v="0"/>
    <n v="47000107"/>
    <s v="GRS Räucher NATUR 150g Lidl Belgien"/>
    <d v="2021-09-08T00:00:00"/>
    <x v="1"/>
    <n v="7000122520"/>
    <n v="490"/>
    <x v="1"/>
    <x v="0"/>
    <n v="73.5"/>
    <n v="0.75680000000000003"/>
    <n v="370.83199999999999"/>
    <x v="1"/>
    <x v="1"/>
    <s v="Linie 34"/>
    <n v="5034"/>
    <x v="0"/>
    <x v="0"/>
    <x v="3"/>
    <x v="0"/>
  </r>
  <r>
    <x v="0"/>
    <x v="0"/>
    <n v="47000118"/>
    <s v="RS Natur Extra-Nat 200g Lidl Irland"/>
    <d v="2021-09-08T00:00:00"/>
    <x v="1"/>
    <n v="7000121405"/>
    <n v="38056"/>
    <x v="1"/>
    <x v="0"/>
    <n v="7611.2"/>
    <n v="0.78439999999999999"/>
    <n v="29851.126400000001"/>
    <x v="2"/>
    <x v="1"/>
    <s v="Linie 16"/>
    <n v="5016"/>
    <x v="0"/>
    <x v="0"/>
    <x v="3"/>
    <x v="0"/>
  </r>
  <r>
    <x v="0"/>
    <x v="0"/>
    <n v="47000119"/>
    <s v="RS Schinken-NAT 200g Lidl Irland"/>
    <d v="2021-09-08T00:00:00"/>
    <x v="1"/>
    <n v="7000121406"/>
    <n v="16824"/>
    <x v="1"/>
    <x v="0"/>
    <n v="3364.8"/>
    <n v="0.77449999999999997"/>
    <n v="13030.188"/>
    <x v="2"/>
    <x v="1"/>
    <s v="Linie 16"/>
    <n v="5016"/>
    <x v="0"/>
    <x v="0"/>
    <x v="3"/>
    <x v="0"/>
  </r>
  <r>
    <x v="0"/>
    <x v="0"/>
    <n v="47000643"/>
    <s v="RS NATUR 250G AN VLOG"/>
    <d v="2021-09-08T00:00:00"/>
    <x v="1"/>
    <n v="7000121025"/>
    <n v="10680"/>
    <x v="1"/>
    <x v="0"/>
    <n v="2670"/>
    <n v="1.0004"/>
    <n v="10684.272000000001"/>
    <x v="2"/>
    <x v="1"/>
    <s v="Linie 16"/>
    <n v="5016"/>
    <x v="0"/>
    <x v="0"/>
    <x v="3"/>
    <x v="0"/>
  </r>
  <r>
    <x v="0"/>
    <x v="0"/>
    <n v="47000645"/>
    <s v="RS CHILI 250G AN VLOG"/>
    <d v="2021-09-08T00:00:00"/>
    <x v="1"/>
    <n v="7000121027"/>
    <n v="3453"/>
    <x v="1"/>
    <x v="0"/>
    <n v="863.25"/>
    <n v="0.98440000000000005"/>
    <n v="3399.1332000000002"/>
    <x v="2"/>
    <x v="1"/>
    <s v="Linie 16"/>
    <n v="5016"/>
    <x v="0"/>
    <x v="0"/>
    <x v="3"/>
    <x v="0"/>
  </r>
  <r>
    <x v="0"/>
    <x v="0"/>
    <n v="47000849"/>
    <s v="TORT WAL 2160G"/>
    <d v="2021-09-08T00:00:00"/>
    <x v="1"/>
    <n v="7000121319"/>
    <n v="647"/>
    <x v="1"/>
    <x v="0"/>
    <n v="1397.52"/>
    <n v="9.3513000000000002"/>
    <n v="6050.2911000000004"/>
    <x v="1"/>
    <x v="1"/>
    <s v="Linie 3"/>
    <n v="5003"/>
    <x v="0"/>
    <x v="0"/>
    <x v="3"/>
    <x v="0"/>
  </r>
  <r>
    <x v="0"/>
    <x v="0"/>
    <n v="47000849"/>
    <s v="TORT WAL 2160G"/>
    <d v="2021-09-08T00:00:00"/>
    <x v="1"/>
    <n v="7000122810"/>
    <n v="0"/>
    <x v="1"/>
    <x v="0"/>
    <n v="0"/>
    <n v="9.3513000000000002"/>
    <n v="0"/>
    <x v="1"/>
    <x v="1"/>
    <s v="Linie 6"/>
    <n v="5006"/>
    <x v="0"/>
    <x v="0"/>
    <x v="3"/>
    <x v="0"/>
  </r>
  <r>
    <x v="0"/>
    <x v="0"/>
    <n v="47000895"/>
    <s v="Pfeffertorte 2000g für Theke"/>
    <d v="2021-09-08T00:00:00"/>
    <x v="1"/>
    <n v="7000121315"/>
    <n v="2446"/>
    <x v="1"/>
    <x v="0"/>
    <n v="4892"/>
    <n v="7.7100999999999997"/>
    <n v="18858.904600000002"/>
    <x v="1"/>
    <x v="1"/>
    <s v="Linie 6"/>
    <n v="5006"/>
    <x v="0"/>
    <x v="0"/>
    <x v="3"/>
    <x v="0"/>
  </r>
  <r>
    <x v="0"/>
    <x v="0"/>
    <n v="47000948"/>
    <s v="GRS NATUR 150G Lidl Niederlande"/>
    <d v="2021-09-08T00:00:00"/>
    <x v="1"/>
    <n v="7000121302"/>
    <n v="5464"/>
    <x v="1"/>
    <x v="0"/>
    <n v="819.6"/>
    <n v="0.69630000000000003"/>
    <n v="3804.5832"/>
    <x v="1"/>
    <x v="1"/>
    <s v="Linie 34"/>
    <n v="5034"/>
    <x v="0"/>
    <x v="0"/>
    <x v="3"/>
    <x v="0"/>
  </r>
  <r>
    <x v="0"/>
    <x v="0"/>
    <n v="47000953"/>
    <s v="RS NATUR  250G ALDI Portugal"/>
    <d v="2021-09-08T00:00:00"/>
    <x v="1"/>
    <n v="7000121021"/>
    <n v="420"/>
    <x v="1"/>
    <x v="0"/>
    <n v="105"/>
    <n v="0.99760000000000004"/>
    <n v="418.99200000000002"/>
    <x v="2"/>
    <x v="1"/>
    <s v="Linie 16"/>
    <n v="5016"/>
    <x v="0"/>
    <x v="0"/>
    <x v="3"/>
    <x v="0"/>
  </r>
  <r>
    <x v="0"/>
    <x v="0"/>
    <n v="47000955"/>
    <s v="RS CHILI 250G ALDI Portugal"/>
    <d v="2021-09-08T00:00:00"/>
    <x v="1"/>
    <n v="7000121023"/>
    <n v="395"/>
    <x v="1"/>
    <x v="0"/>
    <n v="98.75"/>
    <n v="0.98029999999999995"/>
    <n v="387.21850000000001"/>
    <x v="2"/>
    <x v="1"/>
    <s v="Linie 16"/>
    <n v="5016"/>
    <x v="0"/>
    <x v="0"/>
    <x v="3"/>
    <x v="0"/>
  </r>
  <r>
    <x v="0"/>
    <x v="0"/>
    <n v="47000957"/>
    <s v="GRS NATUR 150G Slowakei / Kroatien"/>
    <d v="2021-09-08T00:00:00"/>
    <x v="1"/>
    <n v="7000122523"/>
    <n v="500"/>
    <x v="1"/>
    <x v="0"/>
    <n v="75"/>
    <n v="0.67949999999999999"/>
    <n v="339.75"/>
    <x v="1"/>
    <x v="1"/>
    <s v="Linie 34"/>
    <n v="5034"/>
    <x v="0"/>
    <x v="0"/>
    <x v="3"/>
    <x v="0"/>
  </r>
  <r>
    <x v="0"/>
    <x v="0"/>
    <n v="47001000"/>
    <s v="GRS CHILI-NAT 150G HU"/>
    <d v="2021-09-08T00:00:00"/>
    <x v="1"/>
    <n v="7000121308"/>
    <n v="3656"/>
    <x v="1"/>
    <x v="0"/>
    <n v="548.4"/>
    <n v="0.68089999999999995"/>
    <n v="2489.3703999999998"/>
    <x v="1"/>
    <x v="1"/>
    <s v="Linie 34"/>
    <n v="5034"/>
    <x v="0"/>
    <x v="0"/>
    <x v="3"/>
    <x v="0"/>
  </r>
  <r>
    <x v="0"/>
    <x v="0"/>
    <n v="47001002"/>
    <s v="GRS CHILI-NAT 150G GR"/>
    <d v="2021-09-08T00:00:00"/>
    <x v="1"/>
    <n v="7000121310"/>
    <n v="1164"/>
    <x v="1"/>
    <x v="0"/>
    <n v="174.6"/>
    <n v="0.67869999999999997"/>
    <n v="790.0068"/>
    <x v="1"/>
    <x v="1"/>
    <s v="Linie 34"/>
    <n v="5034"/>
    <x v="0"/>
    <x v="0"/>
    <x v="3"/>
    <x v="0"/>
  </r>
  <r>
    <x v="0"/>
    <x v="0"/>
    <n v="47001004"/>
    <s v="GRS CHILI-NAT 150G BE"/>
    <d v="2021-09-08T00:00:00"/>
    <x v="1"/>
    <n v="7000122522"/>
    <n v="350"/>
    <x v="1"/>
    <x v="0"/>
    <n v="52.5"/>
    <n v="0.74809999999999999"/>
    <n v="261.83499999999998"/>
    <x v="1"/>
    <x v="1"/>
    <s v="Linie 34"/>
    <n v="5034"/>
    <x v="0"/>
    <x v="0"/>
    <x v="3"/>
    <x v="0"/>
  </r>
  <r>
    <x v="0"/>
    <x v="0"/>
    <n v="47001006"/>
    <s v="GRS CHILI-NAT 150G SI"/>
    <d v="2021-09-08T00:00:00"/>
    <x v="1"/>
    <n v="7000121312"/>
    <n v="590"/>
    <x v="1"/>
    <x v="0"/>
    <n v="88.5"/>
    <n v="0.70720000000000005"/>
    <n v="417.24799999999999"/>
    <x v="1"/>
    <x v="1"/>
    <s v="Linie 34"/>
    <n v="5034"/>
    <x v="0"/>
    <x v="0"/>
    <x v="3"/>
    <x v="0"/>
  </r>
  <r>
    <x v="0"/>
    <x v="0"/>
    <n v="47001008"/>
    <s v="GRS CHILI-NAT 150G SK-HR"/>
    <d v="2021-09-08T00:00:00"/>
    <x v="1"/>
    <n v="7000122525"/>
    <n v="366"/>
    <x v="1"/>
    <x v="0"/>
    <n v="54.9"/>
    <n v="0.67849999999999999"/>
    <n v="248.33099999999999"/>
    <x v="1"/>
    <x v="1"/>
    <s v="Linie 34"/>
    <n v="5034"/>
    <x v="0"/>
    <x v="0"/>
    <x v="3"/>
    <x v="0"/>
  </r>
  <r>
    <x v="0"/>
    <x v="0"/>
    <n v="47001009"/>
    <s v="GRS CHILI-NAT 150G NL"/>
    <d v="2021-09-08T00:00:00"/>
    <x v="1"/>
    <n v="7000121313"/>
    <n v="4097"/>
    <x v="1"/>
    <x v="0"/>
    <n v="614.54999999999995"/>
    <n v="0.69679999999999997"/>
    <n v="2854.7896000000001"/>
    <x v="1"/>
    <x v="1"/>
    <s v="Linie 34"/>
    <n v="5034"/>
    <x v="0"/>
    <x v="0"/>
    <x v="3"/>
    <x v="0"/>
  </r>
  <r>
    <x v="0"/>
    <x v="0"/>
    <n v="47001018"/>
    <s v="RS CHILI-NAT 150G ALDI"/>
    <d v="2021-09-08T00:00:00"/>
    <x v="1"/>
    <n v="7000120967"/>
    <n v="12086"/>
    <x v="1"/>
    <x v="0"/>
    <n v="1812.9"/>
    <n v="0.65690000000000004"/>
    <n v="7939.2933999999996"/>
    <x v="2"/>
    <x v="1"/>
    <s v="Linie 11"/>
    <n v="5011"/>
    <x v="0"/>
    <x v="0"/>
    <x v="3"/>
    <x v="0"/>
  </r>
  <r>
    <x v="0"/>
    <x v="0"/>
    <n v="48000057"/>
    <s v="Käse Snack 220g Bergkäse/Gouda Leckerrom VLOG"/>
    <d v="2021-09-08T00:00:00"/>
    <x v="1"/>
    <n v="7000117798"/>
    <n v="8064"/>
    <x v="1"/>
    <x v="0"/>
    <n v="1774.08"/>
    <n v="1.1458999999999999"/>
    <n v="9240.5375999999997"/>
    <x v="1"/>
    <x v="1"/>
    <s v="Linie 35"/>
    <n v="5035"/>
    <x v="0"/>
    <x v="0"/>
    <x v="3"/>
    <x v="0"/>
  </r>
  <r>
    <x v="0"/>
    <x v="0"/>
    <n v="48000060"/>
    <s v="Käsewürfel 220g Bergkäse / Gouda Lidl DK"/>
    <d v="2021-09-08T00:00:00"/>
    <x v="1"/>
    <n v="7000117800"/>
    <n v="1536"/>
    <x v="1"/>
    <x v="0"/>
    <n v="337.92"/>
    <n v="1.0593999999999999"/>
    <n v="1627.2384"/>
    <x v="1"/>
    <x v="1"/>
    <s v="Linie 35"/>
    <n v="5035"/>
    <x v="0"/>
    <x v="0"/>
    <x v="3"/>
    <x v="0"/>
  </r>
  <r>
    <x v="0"/>
    <x v="0"/>
    <n v="48000061"/>
    <s v="Käsesnack 220g Butterkäse Edamer Lidl DK"/>
    <d v="2021-09-08T00:00:00"/>
    <x v="1"/>
    <n v="7000117801"/>
    <n v="1766"/>
    <x v="1"/>
    <x v="0"/>
    <n v="388.52"/>
    <n v="0.90749999999999997"/>
    <n v="1602.645"/>
    <x v="1"/>
    <x v="1"/>
    <s v="Linie 35"/>
    <n v="5035"/>
    <x v="0"/>
    <x v="0"/>
    <x v="3"/>
    <x v="0"/>
  </r>
  <r>
    <x v="0"/>
    <x v="0"/>
    <n v="48000063"/>
    <s v="Käsewürfel 220g Bergkäse/Gouda Lidl CH"/>
    <d v="2021-09-08T00:00:00"/>
    <x v="1"/>
    <n v="7000117810"/>
    <n v="2752"/>
    <x v="1"/>
    <x v="0"/>
    <n v="605.44000000000005"/>
    <n v="1.0587"/>
    <n v="2913.5423999999998"/>
    <x v="1"/>
    <x v="1"/>
    <s v="Linie 35"/>
    <n v="5035"/>
    <x v="0"/>
    <x v="0"/>
    <x v="3"/>
    <x v="0"/>
  </r>
  <r>
    <x v="0"/>
    <x v="0"/>
    <n v="48000064"/>
    <s v="Käsewürfel 220g Butterkäse/Edamer Lidl CH"/>
    <d v="2021-09-08T00:00:00"/>
    <x v="1"/>
    <n v="7000117802"/>
    <n v="2706"/>
    <x v="1"/>
    <x v="0"/>
    <n v="595.32000000000005"/>
    <n v="0.89370000000000005"/>
    <n v="2418.3521999999998"/>
    <x v="1"/>
    <x v="1"/>
    <s v="Linie 35"/>
    <n v="5035"/>
    <x v="0"/>
    <x v="0"/>
    <x v="3"/>
    <x v="0"/>
  </r>
  <r>
    <x v="0"/>
    <x v="0"/>
    <n v="48000080"/>
    <s v="Käsewürfel 220g Bergkäse / Gouda Lidl DE VLOG"/>
    <d v="2021-09-08T00:00:00"/>
    <x v="1"/>
    <n v="7000117804"/>
    <n v="76315"/>
    <x v="1"/>
    <x v="0"/>
    <n v="16789.3"/>
    <n v="1.044"/>
    <n v="79672.86"/>
    <x v="1"/>
    <x v="1"/>
    <s v="Linie 35"/>
    <n v="5035"/>
    <x v="0"/>
    <x v="0"/>
    <x v="3"/>
    <x v="0"/>
  </r>
  <r>
    <x v="0"/>
    <x v="0"/>
    <n v="48000093"/>
    <s v="Geräuchert 200g Provola"/>
    <d v="2021-09-08T00:00:00"/>
    <x v="1"/>
    <n v="7000121715"/>
    <n v="8774"/>
    <x v="1"/>
    <x v="0"/>
    <n v="1754.8"/>
    <n v="0.94069999999999998"/>
    <n v="8253.7018000000007"/>
    <x v="2"/>
    <x v="1"/>
    <s v="Linie 1"/>
    <n v="5001"/>
    <x v="0"/>
    <x v="0"/>
    <x v="3"/>
    <x v="0"/>
  </r>
  <r>
    <x v="0"/>
    <x v="0"/>
    <n v="48000170"/>
    <s v="NKS 200g Edamer PT/ES"/>
    <d v="2021-09-08T00:00:00"/>
    <x v="1"/>
    <n v="7000121533"/>
    <n v="9716"/>
    <x v="1"/>
    <x v="0"/>
    <n v="1943.2"/>
    <n v="0.79610000000000003"/>
    <n v="7734.9075999999995"/>
    <x v="2"/>
    <x v="1"/>
    <s v="Linie 1"/>
    <n v="5001"/>
    <x v="0"/>
    <x v="0"/>
    <x v="3"/>
    <x v="0"/>
  </r>
  <r>
    <x v="0"/>
    <x v="0"/>
    <n v="48000172"/>
    <s v="NKS 200g Edamer 4-SPRACHIG"/>
    <d v="2021-09-08T00:00:00"/>
    <x v="1"/>
    <n v="7000121716"/>
    <n v="8784"/>
    <x v="1"/>
    <x v="0"/>
    <n v="1756.8"/>
    <n v="0.78129999999999999"/>
    <n v="6862.9391999999998"/>
    <x v="2"/>
    <x v="1"/>
    <s v="Linie 1"/>
    <n v="5001"/>
    <x v="0"/>
    <x v="0"/>
    <x v="3"/>
    <x v="0"/>
  </r>
  <r>
    <x v="0"/>
    <x v="0"/>
    <n v="48000951"/>
    <s v="Bio Hartkäse Mittelalter Gouda 200g BIO"/>
    <d v="2021-09-08T00:00:00"/>
    <x v="1"/>
    <n v="7000122097"/>
    <n v="1972"/>
    <x v="1"/>
    <x v="0"/>
    <n v="394.4"/>
    <n v="1.8875"/>
    <n v="3722.15"/>
    <x v="1"/>
    <x v="1"/>
    <s v="Linie 18"/>
    <n v="5018"/>
    <x v="0"/>
    <x v="0"/>
    <x v="3"/>
    <x v="0"/>
  </r>
  <r>
    <x v="0"/>
    <x v="0"/>
    <n v="48000954"/>
    <s v="NKS GOU 200G AN BIO"/>
    <d v="2021-09-08T00:00:00"/>
    <x v="1"/>
    <n v="7000120413"/>
    <n v="8965"/>
    <x v="1"/>
    <x v="0"/>
    <n v="1793"/>
    <n v="1.1083000000000001"/>
    <n v="9935.9094999999998"/>
    <x v="1"/>
    <x v="1"/>
    <s v="Linie 15"/>
    <n v="5015"/>
    <x v="0"/>
    <x v="0"/>
    <x v="3"/>
    <x v="0"/>
  </r>
  <r>
    <x v="0"/>
    <x v="0"/>
    <n v="48001017"/>
    <s v="KS BERGK-GOU 220G NET FRIJA"/>
    <d v="2021-09-08T00:00:00"/>
    <x v="1"/>
    <n v="7000117807"/>
    <n v="3072"/>
    <x v="1"/>
    <x v="0"/>
    <n v="675.84"/>
    <n v="1.0744"/>
    <n v="3300.5567999999998"/>
    <x v="1"/>
    <x v="1"/>
    <s v="Linie 35"/>
    <n v="5035"/>
    <x v="0"/>
    <x v="0"/>
    <x v="3"/>
    <x v="0"/>
  </r>
  <r>
    <x v="0"/>
    <x v="0"/>
    <n v="49500182"/>
    <s v="RÄU-END GRW-SCHI-NAT ZIPFEL"/>
    <d v="2021-09-08T00:00:00"/>
    <x v="1"/>
    <n v="7000121993"/>
    <n v="0"/>
    <x v="1"/>
    <x v="0"/>
    <n v="0"/>
    <n v="0.36649999999999999"/>
    <n v="0"/>
    <x v="2"/>
    <x v="1"/>
    <s v="Linie 9"/>
    <n v="5009"/>
    <x v="0"/>
    <x v="0"/>
    <x v="3"/>
    <x v="0"/>
  </r>
  <r>
    <x v="0"/>
    <x v="0"/>
    <n v="57000176"/>
    <s v="Raeucherkaese Wurst 2000g, Schinken"/>
    <d v="2021-09-08T00:00:00"/>
    <x v="1"/>
    <n v="7000121429"/>
    <n v="384"/>
    <x v="2"/>
    <x v="1"/>
    <n v="768"/>
    <n v="7.5667"/>
    <n v="2905.6127999999999"/>
    <x v="2"/>
    <x v="1"/>
    <s v="Wurstverpackung"/>
    <n v="5330"/>
    <x v="0"/>
    <x v="0"/>
    <x v="3"/>
    <x v="0"/>
  </r>
  <r>
    <x v="0"/>
    <x v="0"/>
    <n v="57000178"/>
    <s v="Schinken-Raeucherkaese Wurst 2000g FR-NL"/>
    <d v="2021-09-08T00:00:00"/>
    <x v="1"/>
    <n v="7000121430"/>
    <n v="629"/>
    <x v="2"/>
    <x v="1"/>
    <n v="1258"/>
    <n v="7.5796999999999999"/>
    <n v="4767.6313"/>
    <x v="2"/>
    <x v="1"/>
    <s v="Wurstverpackung"/>
    <n v="5330"/>
    <x v="0"/>
    <x v="0"/>
    <x v="3"/>
    <x v="0"/>
  </r>
  <r>
    <x v="0"/>
    <x v="0"/>
    <n v="57000213"/>
    <s v="Torte 1000g, Walnuss"/>
    <d v="2021-09-08T00:00:00"/>
    <x v="1"/>
    <n v="7000121485"/>
    <n v="30"/>
    <x v="2"/>
    <x v="1"/>
    <n v="30"/>
    <n v="5.3433000000000002"/>
    <n v="160.29900000000001"/>
    <x v="1"/>
    <x v="1"/>
    <s v="Linie 4"/>
    <n v="5004"/>
    <x v="0"/>
    <x v="0"/>
    <x v="3"/>
    <x v="0"/>
  </r>
  <r>
    <x v="0"/>
    <x v="0"/>
    <n v="57000213"/>
    <s v="Torte 1000g, Walnuss"/>
    <d v="2021-09-08T00:00:00"/>
    <x v="1"/>
    <n v="7000122277"/>
    <n v="360"/>
    <x v="2"/>
    <x v="1"/>
    <n v="360"/>
    <n v="5.3433000000000002"/>
    <n v="1923.588"/>
    <x v="1"/>
    <x v="1"/>
    <s v="Linie 4"/>
    <n v="5004"/>
    <x v="0"/>
    <x v="0"/>
    <x v="3"/>
    <x v="0"/>
  </r>
  <r>
    <x v="0"/>
    <x v="0"/>
    <n v="57000328"/>
    <s v="18126 Räucherwurst 700g"/>
    <d v="2021-09-08T00:00:00"/>
    <x v="1"/>
    <n v="7000121569"/>
    <n v="196"/>
    <x v="2"/>
    <x v="1"/>
    <n v="686"/>
    <n v="10.5847"/>
    <n v="2074.6012000000001"/>
    <x v="2"/>
    <x v="1"/>
    <s v="Wurstverpackung"/>
    <n v="5330"/>
    <x v="0"/>
    <x v="0"/>
    <x v="3"/>
    <x v="0"/>
  </r>
  <r>
    <x v="0"/>
    <x v="0"/>
    <n v="57000427"/>
    <s v="Schinken-Räucherwurst 8,1 kg MIV B-Qualität"/>
    <d v="2021-09-08T00:00:00"/>
    <x v="1"/>
    <n v="7000121438"/>
    <n v="56"/>
    <x v="2"/>
    <x v="1"/>
    <n v="453.6"/>
    <n v="28.1463"/>
    <n v="1576.1928"/>
    <x v="2"/>
    <x v="1"/>
    <s v="Wurstverpackung"/>
    <n v="5330"/>
    <x v="0"/>
    <x v="0"/>
    <x v="3"/>
    <x v="0"/>
  </r>
  <r>
    <x v="0"/>
    <x v="0"/>
    <n v="57000601"/>
    <s v="(U-CZ) Milbona, Pfeffer-Torte 8x150g"/>
    <d v="2021-09-08T00:00:00"/>
    <x v="1"/>
    <n v="7000122298"/>
    <n v="340"/>
    <x v="2"/>
    <x v="2"/>
    <n v="408"/>
    <n v="4.5082000000000004"/>
    <n v="1839.3456000000001"/>
    <x v="4"/>
    <x v="3"/>
    <s v="Linie 22"/>
    <n v="5022"/>
    <x v="0"/>
    <x v="0"/>
    <x v="3"/>
    <x v="0"/>
  </r>
  <r>
    <x v="0"/>
    <x v="0"/>
    <n v="57000611"/>
    <s v="(U-AT) Meine Käserei, Pfeffer-Torte 8x150g"/>
    <d v="2021-09-08T00:00:00"/>
    <x v="1"/>
    <n v="7000122306"/>
    <n v="136"/>
    <x v="2"/>
    <x v="2"/>
    <n v="163.19999999999999"/>
    <n v="4.4973999999999998"/>
    <n v="733.97568000000001"/>
    <x v="4"/>
    <x v="3"/>
    <s v="Linie 22"/>
    <n v="5022"/>
    <x v="0"/>
    <x v="0"/>
    <x v="3"/>
    <x v="0"/>
  </r>
  <r>
    <x v="0"/>
    <x v="0"/>
    <n v="57000624"/>
    <s v="(U) Meine Käserei, Pfefferkäse 8x150g"/>
    <d v="2021-09-08T00:00:00"/>
    <x v="1"/>
    <n v="7000122308"/>
    <n v="1785"/>
    <x v="2"/>
    <x v="2"/>
    <n v="2142"/>
    <n v="4.4725000000000001"/>
    <n v="9580.0949999999993"/>
    <x v="4"/>
    <x v="3"/>
    <s v="Linie 22"/>
    <n v="5022"/>
    <x v="0"/>
    <x v="0"/>
    <x v="3"/>
    <x v="0"/>
  </r>
  <r>
    <x v="0"/>
    <x v="0"/>
    <n v="57000673"/>
    <s v="(U-FI) Milbona, Pfefferkäse 8x150g"/>
    <d v="2021-09-08T00:00:00"/>
    <x v="1"/>
    <n v="7000122315"/>
    <n v="102"/>
    <x v="2"/>
    <x v="2"/>
    <n v="122.4"/>
    <n v="4.5125000000000002"/>
    <n v="552.33000000000004"/>
    <x v="4"/>
    <x v="3"/>
    <s v="Linie 22"/>
    <n v="5022"/>
    <x v="0"/>
    <x v="0"/>
    <x v="3"/>
    <x v="0"/>
  </r>
  <r>
    <x v="0"/>
    <x v="0"/>
    <n v="57000677"/>
    <s v="Black Forest Räucherkäse-Wurst Natur 8,1kg TGE"/>
    <d v="2021-09-08T00:00:00"/>
    <x v="1"/>
    <n v="7000119469"/>
    <n v="0"/>
    <x v="2"/>
    <x v="2"/>
    <n v="0"/>
    <n v="2.3837000000000002"/>
    <n v="0"/>
    <x v="2"/>
    <x v="1"/>
    <s v="Wurstverpackung"/>
    <n v="5330"/>
    <x v="0"/>
    <x v="0"/>
    <x v="3"/>
    <x v="0"/>
  </r>
  <r>
    <x v="0"/>
    <x v="0"/>
    <n v="57000677"/>
    <s v="Black Forest Räucherkäse-Wurst Natur 8,1kg TGE"/>
    <d v="2021-09-08T00:00:00"/>
    <x v="1"/>
    <n v="7000122651"/>
    <n v="156"/>
    <x v="2"/>
    <x v="2"/>
    <n v="1263.5999999999999"/>
    <n v="2.3837000000000002"/>
    <n v="3012.0433200000002"/>
    <x v="2"/>
    <x v="1"/>
    <s v="Wurstverpackung"/>
    <n v="5330"/>
    <x v="0"/>
    <x v="0"/>
    <x v="3"/>
    <x v="0"/>
  </r>
  <r>
    <x v="0"/>
    <x v="0"/>
    <n v="57000678"/>
    <s v="Black Forest Räucherkäse-Wurst Schinken 8,1kg TGE"/>
    <d v="2021-09-08T00:00:00"/>
    <x v="1"/>
    <n v="7000119470"/>
    <n v="170"/>
    <x v="2"/>
    <x v="2"/>
    <n v="1377"/>
    <n v="2.4472"/>
    <n v="3369.7944000000002"/>
    <x v="2"/>
    <x v="1"/>
    <s v="Wurstverpackung"/>
    <n v="5330"/>
    <x v="0"/>
    <x v="0"/>
    <x v="3"/>
    <x v="0"/>
  </r>
  <r>
    <x v="0"/>
    <x v="0"/>
    <n v="57000686"/>
    <s v="(U-SI) Milbona Käsetheke, Pfefferkäse aus DE 8x150g"/>
    <d v="2021-09-08T00:00:00"/>
    <x v="1"/>
    <n v="7000122316"/>
    <n v="68"/>
    <x v="2"/>
    <x v="2"/>
    <n v="81.599999999999994"/>
    <n v="4.5075000000000003"/>
    <n v="367.81200000000001"/>
    <x v="4"/>
    <x v="3"/>
    <s v="Linie 22"/>
    <n v="5022"/>
    <x v="0"/>
    <x v="0"/>
    <x v="3"/>
    <x v="0"/>
  </r>
  <r>
    <x v="0"/>
    <x v="0"/>
    <n v="57000719"/>
    <s v="(U-BG) Milbona, Pfefferkäse 8x150g"/>
    <d v="2021-09-08T00:00:00"/>
    <x v="1"/>
    <n v="7000122317"/>
    <n v="68"/>
    <x v="2"/>
    <x v="2"/>
    <n v="81.599999999999994"/>
    <n v="4.5068000000000001"/>
    <n v="367.75488000000001"/>
    <x v="4"/>
    <x v="3"/>
    <s v="Linie 22"/>
    <n v="5022"/>
    <x v="0"/>
    <x v="0"/>
    <x v="3"/>
    <x v="0"/>
  </r>
  <r>
    <x v="0"/>
    <x v="0"/>
    <n v="57000729"/>
    <s v="(U-SK) Milbona, Pfefferkäse 8x150g"/>
    <d v="2021-09-08T00:00:00"/>
    <x v="1"/>
    <n v="7000122318"/>
    <n v="204"/>
    <x v="2"/>
    <x v="2"/>
    <n v="244.8"/>
    <n v="4.5053000000000001"/>
    <n v="1102.89744"/>
    <x v="4"/>
    <x v="3"/>
    <s v="Linie 22"/>
    <n v="5022"/>
    <x v="0"/>
    <x v="0"/>
    <x v="3"/>
    <x v="0"/>
  </r>
  <r>
    <x v="0"/>
    <x v="0"/>
    <n v="57000738"/>
    <s v="(U-IE) Milbona, Pfefferkäse 8x150g"/>
    <d v="2021-09-08T00:00:00"/>
    <x v="1"/>
    <n v="7000122319"/>
    <n v="136"/>
    <x v="2"/>
    <x v="2"/>
    <n v="163.19999999999999"/>
    <n v="4.5096999999999996"/>
    <n v="735.98303999999996"/>
    <x v="4"/>
    <x v="3"/>
    <s v="Linie 22"/>
    <n v="5022"/>
    <x v="0"/>
    <x v="0"/>
    <x v="3"/>
    <x v="0"/>
  </r>
  <r>
    <x v="0"/>
    <x v="0"/>
    <n v="58000235"/>
    <s v="NKS 400g, Gouda VLOG MAO Lidl DE"/>
    <d v="2021-09-08T00:00:00"/>
    <x v="1"/>
    <n v="7000122631"/>
    <n v="4203"/>
    <x v="2"/>
    <x v="1"/>
    <n v="40348.800000000003"/>
    <n v="33.631399999999999"/>
    <n v="141352.77420000001"/>
    <x v="3"/>
    <x v="2"/>
    <s v="Linie 31"/>
    <n v="5031"/>
    <x v="0"/>
    <x v="0"/>
    <x v="3"/>
    <x v="0"/>
  </r>
  <r>
    <x v="0"/>
    <x v="0"/>
    <n v="58000380"/>
    <s v="Leckerrom Gouda in Scheiben 400g VLOG"/>
    <d v="2021-09-08T00:00:00"/>
    <x v="1"/>
    <n v="7000117635"/>
    <n v="2193"/>
    <x v="2"/>
    <x v="1"/>
    <n v="14035.2"/>
    <n v="22.732299999999999"/>
    <n v="49851.933900000004"/>
    <x v="3"/>
    <x v="2"/>
    <s v="Linie 31"/>
    <n v="5031"/>
    <x v="0"/>
    <x v="0"/>
    <x v="3"/>
    <x v="0"/>
  </r>
  <r>
    <x v="0"/>
    <x v="0"/>
    <n v="58000541"/>
    <s v="K-Classic Käse Snack Bergkäse-Gouda 220g VLOG"/>
    <d v="2021-09-08T00:00:00"/>
    <x v="1"/>
    <n v="7000116621"/>
    <n v="744"/>
    <x v="2"/>
    <x v="1"/>
    <n v="1636.8"/>
    <n v="10.577"/>
    <n v="7869.2879999999996"/>
    <x v="1"/>
    <x v="1"/>
    <s v="Linie 35"/>
    <n v="5035"/>
    <x v="0"/>
    <x v="0"/>
    <x v="3"/>
    <x v="0"/>
  </r>
  <r>
    <x v="0"/>
    <x v="0"/>
    <n v="58000609"/>
    <s v="Meine Käserei Allgäuer Käseselektion 180g VLOG"/>
    <d v="2021-09-08T00:00:00"/>
    <x v="1"/>
    <n v="7000121678"/>
    <n v="0"/>
    <x v="2"/>
    <x v="1"/>
    <n v="0"/>
    <n v="10.9306"/>
    <n v="0"/>
    <x v="1"/>
    <x v="1"/>
    <s v="Linie 33"/>
    <n v="5033"/>
    <x v="0"/>
    <x v="0"/>
    <x v="3"/>
    <x v="0"/>
  </r>
  <r>
    <x v="0"/>
    <x v="0"/>
    <n v="58000636"/>
    <s v="(B-CZ) Milbona, Mediterrane Kräuter 9x110g"/>
    <d v="2021-09-08T00:00:00"/>
    <x v="1"/>
    <n v="7000122320"/>
    <n v="340"/>
    <x v="2"/>
    <x v="2"/>
    <n v="336.6"/>
    <n v="6.7282999999999999"/>
    <n v="2264.7457800000002"/>
    <x v="4"/>
    <x v="3"/>
    <s v="Linie 21"/>
    <n v="5021"/>
    <x v="0"/>
    <x v="0"/>
    <x v="3"/>
    <x v="0"/>
  </r>
  <r>
    <x v="0"/>
    <x v="0"/>
    <n v="58000638"/>
    <s v="(V-CZ) Milbona, Tiroler Adler 9x110g"/>
    <d v="2021-09-08T00:00:00"/>
    <x v="1"/>
    <n v="7000122321"/>
    <n v="306"/>
    <x v="2"/>
    <x v="2"/>
    <n v="302.94"/>
    <n v="7.7550999999999997"/>
    <n v="2349.3299940000002"/>
    <x v="4"/>
    <x v="3"/>
    <s v="Linie 23"/>
    <n v="5023"/>
    <x v="0"/>
    <x v="0"/>
    <x v="3"/>
    <x v="0"/>
  </r>
  <r>
    <x v="0"/>
    <x v="0"/>
    <n v="58000640"/>
    <s v="(E-CZ) Milbona, Ziegengouda 9x110g"/>
    <d v="2021-09-08T00:00:00"/>
    <x v="1"/>
    <n v="7000122323"/>
    <n v="510"/>
    <x v="2"/>
    <x v="2"/>
    <n v="504.9"/>
    <n v="8.9131"/>
    <n v="4500.2241899999999"/>
    <x v="4"/>
    <x v="3"/>
    <s v="Linie 23"/>
    <n v="5023"/>
    <x v="0"/>
    <x v="0"/>
    <x v="3"/>
    <x v="0"/>
  </r>
  <r>
    <x v="0"/>
    <x v="0"/>
    <n v="58000653"/>
    <s v="(L-HU) MILBONA, Brie de Nangis 10x100g"/>
    <d v="2021-09-08T00:00:00"/>
    <x v="1"/>
    <n v="7000122463"/>
    <n v="68"/>
    <x v="2"/>
    <x v="2"/>
    <n v="68"/>
    <n v="11.0871"/>
    <n v="753.92280000000005"/>
    <x v="4"/>
    <x v="3"/>
    <s v="Linie 20"/>
    <n v="5020"/>
    <x v="0"/>
    <x v="0"/>
    <x v="3"/>
    <x v="0"/>
  </r>
  <r>
    <x v="0"/>
    <x v="0"/>
    <n v="58000655"/>
    <s v="(B-HU) MILBONA, Mediterrane Kräuter 9x110g"/>
    <d v="2021-09-08T00:00:00"/>
    <x v="1"/>
    <n v="7000122326"/>
    <n v="340"/>
    <x v="2"/>
    <x v="2"/>
    <n v="336.6"/>
    <n v="6.7287999999999997"/>
    <n v="2264.91408"/>
    <x v="4"/>
    <x v="3"/>
    <s v="Linie 21"/>
    <n v="5021"/>
    <x v="0"/>
    <x v="0"/>
    <x v="3"/>
    <x v="0"/>
  </r>
  <r>
    <x v="0"/>
    <x v="0"/>
    <n v="58000665"/>
    <s v="(I-HR) MILBONA Käsetheke, BluFou aus DE 10x110g"/>
    <d v="2021-09-08T00:00:00"/>
    <x v="1"/>
    <n v="7000122464"/>
    <n v="34"/>
    <x v="2"/>
    <x v="2"/>
    <n v="37.4"/>
    <n v="6.5829000000000004"/>
    <n v="246.20045999999999"/>
    <x v="4"/>
    <x v="3"/>
    <s v="Linie 20"/>
    <n v="5020"/>
    <x v="0"/>
    <x v="0"/>
    <x v="3"/>
    <x v="0"/>
  </r>
  <r>
    <x v="0"/>
    <x v="0"/>
    <n v="58000670"/>
    <s v="(V-HR) MILBONA Käsetheke, Tiroler Adler 9x110g"/>
    <d v="2021-09-08T00:00:00"/>
    <x v="1"/>
    <n v="7000122329"/>
    <n v="34"/>
    <x v="2"/>
    <x v="2"/>
    <n v="33.659999999999997"/>
    <n v="7.7590000000000003"/>
    <n v="261.16793999999999"/>
    <x v="4"/>
    <x v="3"/>
    <s v="Linie 23"/>
    <n v="5023"/>
    <x v="0"/>
    <x v="0"/>
    <x v="3"/>
    <x v="0"/>
  </r>
  <r>
    <x v="0"/>
    <x v="0"/>
    <n v="58000678"/>
    <s v="(I-SI) Milbona Käsetheke, BluFou aus AT 10x110g"/>
    <d v="2021-09-08T00:00:00"/>
    <x v="1"/>
    <n v="7000122465"/>
    <n v="34"/>
    <x v="2"/>
    <x v="2"/>
    <n v="37.4"/>
    <n v="6.5829000000000004"/>
    <n v="246.20045999999999"/>
    <x v="4"/>
    <x v="3"/>
    <s v="Linie 20"/>
    <n v="5020"/>
    <x v="0"/>
    <x v="0"/>
    <x v="3"/>
    <x v="0"/>
  </r>
  <r>
    <x v="0"/>
    <x v="0"/>
    <n v="58000681"/>
    <s v="(B-SI) Milbona Käsetheke, Mediterrane Kräuter NL 9x110g"/>
    <d v="2021-09-08T00:00:00"/>
    <x v="1"/>
    <n v="7000122331"/>
    <n v="68"/>
    <x v="2"/>
    <x v="2"/>
    <n v="67.319999999999993"/>
    <n v="6.7253999999999996"/>
    <n v="452.75392799999997"/>
    <x v="4"/>
    <x v="3"/>
    <s v="Linie 21"/>
    <n v="5021"/>
    <x v="0"/>
    <x v="0"/>
    <x v="3"/>
    <x v="0"/>
  </r>
  <r>
    <x v="0"/>
    <x v="0"/>
    <n v="58000682"/>
    <s v="(V-SI) Milbona Käsetheke, Tiroler Adler AT 9x110g"/>
    <d v="2021-09-08T00:00:00"/>
    <x v="1"/>
    <n v="7000122332"/>
    <n v="34"/>
    <x v="2"/>
    <x v="2"/>
    <n v="33.659999999999997"/>
    <n v="7.7423999999999999"/>
    <n v="260.60918400000003"/>
    <x v="4"/>
    <x v="3"/>
    <s v="Linie 23"/>
    <n v="5023"/>
    <x v="0"/>
    <x v="0"/>
    <x v="3"/>
    <x v="0"/>
  </r>
  <r>
    <x v="0"/>
    <x v="0"/>
    <n v="58000684"/>
    <s v="(E-SI) Milbona Käsetheke, Gouda aus Ziegenmilch NL 9x110 g"/>
    <d v="2021-09-08T00:00:00"/>
    <x v="1"/>
    <n v="7000122333"/>
    <n v="34"/>
    <x v="2"/>
    <x v="2"/>
    <n v="33.659999999999997"/>
    <n v="8.9092000000000002"/>
    <n v="299.88367199999999"/>
    <x v="4"/>
    <x v="3"/>
    <s v="Linie 23"/>
    <n v="5023"/>
    <x v="0"/>
    <x v="0"/>
    <x v="3"/>
    <x v="0"/>
  </r>
  <r>
    <x v="0"/>
    <x v="0"/>
    <n v="58000685"/>
    <s v="(AH-SI) MILBONA Käsetheke, Whisky &amp; Nut 9x110 g"/>
    <d v="2021-09-08T00:00:00"/>
    <x v="1"/>
    <n v="7000122334"/>
    <n v="34"/>
    <x v="2"/>
    <x v="2"/>
    <n v="33.659999999999997"/>
    <n v="7.5054999999999996"/>
    <n v="252.63513"/>
    <x v="4"/>
    <x v="3"/>
    <s v="Linie 21"/>
    <n v="5021"/>
    <x v="0"/>
    <x v="0"/>
    <x v="3"/>
    <x v="0"/>
  </r>
  <r>
    <x v="0"/>
    <x v="0"/>
    <n v="58000696"/>
    <s v="(V-SE) MILBONA, Tiroler Adler 9x110g"/>
    <d v="2021-09-08T00:00:00"/>
    <x v="1"/>
    <n v="7000122337"/>
    <n v="68"/>
    <x v="2"/>
    <x v="2"/>
    <n v="67.319999999999993"/>
    <n v="7.7389000000000001"/>
    <n v="520.98274800000002"/>
    <x v="4"/>
    <x v="3"/>
    <s v="Linie 23"/>
    <n v="5023"/>
    <x v="0"/>
    <x v="0"/>
    <x v="3"/>
    <x v="0"/>
  </r>
  <r>
    <x v="0"/>
    <x v="0"/>
    <n v="58000698"/>
    <s v="(E-SE) MILBONA, Gouda aus Ziegenmilch 9x110g"/>
    <d v="2021-09-08T00:00:00"/>
    <x v="1"/>
    <n v="7000122339"/>
    <n v="68"/>
    <x v="2"/>
    <x v="2"/>
    <n v="67.319999999999993"/>
    <n v="8.9067000000000007"/>
    <n v="599.59904400000005"/>
    <x v="4"/>
    <x v="3"/>
    <s v="Linie 23"/>
    <n v="5023"/>
    <x v="0"/>
    <x v="0"/>
    <x v="3"/>
    <x v="0"/>
  </r>
  <r>
    <x v="0"/>
    <x v="0"/>
    <n v="58000705"/>
    <s v="(L-FI) Milbona, Brie de Nangis 10x100g"/>
    <d v="2021-09-08T00:00:00"/>
    <x v="1"/>
    <n v="7000122340"/>
    <n v="306"/>
    <x v="2"/>
    <x v="2"/>
    <n v="306"/>
    <n v="11.067"/>
    <n v="3386.502"/>
    <x v="4"/>
    <x v="3"/>
    <s v="Linie 20"/>
    <n v="5020"/>
    <x v="0"/>
    <x v="0"/>
    <x v="3"/>
    <x v="0"/>
  </r>
  <r>
    <x v="0"/>
    <x v="0"/>
    <n v="58000706"/>
    <s v="(B-FI) Milbona, Mediterrane Kräuter 9x110 g"/>
    <d v="2021-09-08T00:00:00"/>
    <x v="1"/>
    <n v="7000122341"/>
    <n v="34"/>
    <x v="2"/>
    <x v="2"/>
    <n v="33.659999999999997"/>
    <n v="6.7253999999999996"/>
    <n v="226.37696399999999"/>
    <x v="4"/>
    <x v="3"/>
    <s v="Linie 21"/>
    <n v="5021"/>
    <x v="0"/>
    <x v="0"/>
    <x v="3"/>
    <x v="0"/>
  </r>
  <r>
    <x v="0"/>
    <x v="0"/>
    <n v="58000708"/>
    <s v="(V-FI) Milbona, Tiroler Adler 9x110 g"/>
    <d v="2021-09-08T00:00:00"/>
    <x v="1"/>
    <n v="7000122342"/>
    <n v="68"/>
    <x v="2"/>
    <x v="2"/>
    <n v="67.319999999999993"/>
    <n v="7.7413999999999996"/>
    <n v="521.15104799999995"/>
    <x v="4"/>
    <x v="3"/>
    <s v="Linie 23"/>
    <n v="5023"/>
    <x v="0"/>
    <x v="0"/>
    <x v="3"/>
    <x v="0"/>
  </r>
  <r>
    <x v="0"/>
    <x v="0"/>
    <n v="58000710"/>
    <s v="(E-FI) Milbona, Ziegengouda 9x110 g"/>
    <d v="2021-09-08T00:00:00"/>
    <x v="1"/>
    <n v="7000122344"/>
    <n v="68"/>
    <x v="2"/>
    <x v="2"/>
    <n v="67.319999999999993"/>
    <n v="8.9092000000000002"/>
    <n v="599.76734399999998"/>
    <x v="4"/>
    <x v="3"/>
    <s v="Linie 23"/>
    <n v="5023"/>
    <x v="0"/>
    <x v="0"/>
    <x v="3"/>
    <x v="0"/>
  </r>
  <r>
    <x v="0"/>
    <x v="0"/>
    <n v="58000716"/>
    <s v="(I-DK) Milbona, BluFou 10x110g"/>
    <d v="2021-09-08T00:00:00"/>
    <x v="1"/>
    <n v="7000122467"/>
    <n v="34"/>
    <x v="2"/>
    <x v="2"/>
    <n v="37.4"/>
    <n v="6.5819999999999999"/>
    <n v="246.16679999999999"/>
    <x v="4"/>
    <x v="3"/>
    <s v="Linie 20"/>
    <n v="5020"/>
    <x v="0"/>
    <x v="0"/>
    <x v="3"/>
    <x v="0"/>
  </r>
  <r>
    <x v="0"/>
    <x v="0"/>
    <n v="58000733"/>
    <s v="(B-PT) Milbona, Mediterrane Kräuter 9x110 g"/>
    <d v="2021-09-08T00:00:00"/>
    <x v="1"/>
    <n v="7000122348"/>
    <n v="68"/>
    <x v="2"/>
    <x v="2"/>
    <n v="67.319999999999993"/>
    <n v="6.7229000000000001"/>
    <n v="452.58562799999999"/>
    <x v="4"/>
    <x v="3"/>
    <s v="Linie 21"/>
    <n v="5021"/>
    <x v="0"/>
    <x v="0"/>
    <x v="3"/>
    <x v="0"/>
  </r>
  <r>
    <x v="0"/>
    <x v="0"/>
    <n v="58000735"/>
    <s v="(V-PT) Milbona, Tiroler Adler 9x110 g"/>
    <d v="2021-09-08T00:00:00"/>
    <x v="1"/>
    <n v="7000122350"/>
    <n v="68"/>
    <x v="2"/>
    <x v="2"/>
    <n v="67.319999999999993"/>
    <n v="7.7487000000000004"/>
    <n v="521.64248399999997"/>
    <x v="4"/>
    <x v="3"/>
    <s v="Linie 23"/>
    <n v="5023"/>
    <x v="0"/>
    <x v="0"/>
    <x v="3"/>
    <x v="0"/>
  </r>
  <r>
    <x v="0"/>
    <x v="0"/>
    <n v="58000737"/>
    <s v="(E-PT) Milbona, Ziegengouda 9x110 g"/>
    <d v="2021-09-08T00:00:00"/>
    <x v="1"/>
    <n v="7000122352"/>
    <n v="68"/>
    <x v="2"/>
    <x v="2"/>
    <n v="67.319999999999993"/>
    <n v="8.9164999999999992"/>
    <n v="600.25878"/>
    <x v="4"/>
    <x v="3"/>
    <s v="Linie 23"/>
    <n v="5023"/>
    <x v="0"/>
    <x v="0"/>
    <x v="3"/>
    <x v="0"/>
  </r>
  <r>
    <x v="0"/>
    <x v="0"/>
    <n v="58000746"/>
    <s v="(B-IE) Milbona Käsetheke, Mediterrane Kräuter NL 9x110 g"/>
    <d v="2021-09-08T00:00:00"/>
    <x v="1"/>
    <n v="7000122357"/>
    <n v="136"/>
    <x v="2"/>
    <x v="2"/>
    <n v="134.63999999999999"/>
    <n v="6.7253999999999996"/>
    <n v="905.50785599999995"/>
    <x v="4"/>
    <x v="3"/>
    <s v="Linie 21"/>
    <n v="5021"/>
    <x v="0"/>
    <x v="0"/>
    <x v="3"/>
    <x v="0"/>
  </r>
  <r>
    <x v="0"/>
    <x v="0"/>
    <n v="58000753"/>
    <s v="(I-AT) Meine Käserei, BluFou 10x110g"/>
    <d v="2021-09-08T00:00:00"/>
    <x v="1"/>
    <n v="7000122361"/>
    <n v="238"/>
    <x v="2"/>
    <x v="2"/>
    <n v="261.8"/>
    <n v="6.5780000000000003"/>
    <n v="1722.1204"/>
    <x v="4"/>
    <x v="3"/>
    <s v="Linie 20"/>
    <n v="5020"/>
    <x v="0"/>
    <x v="0"/>
    <x v="3"/>
    <x v="0"/>
  </r>
  <r>
    <x v="0"/>
    <x v="0"/>
    <n v="58000758"/>
    <s v="(B-AT) Meine Käserei, Mediterrane Kräuter 9x110g"/>
    <d v="2021-09-08T00:00:00"/>
    <x v="1"/>
    <n v="7000122362"/>
    <n v="136"/>
    <x v="2"/>
    <x v="2"/>
    <n v="134.63999999999999"/>
    <n v="6.7018000000000004"/>
    <n v="902.33035199999995"/>
    <x v="4"/>
    <x v="3"/>
    <s v="Linie 21"/>
    <n v="5021"/>
    <x v="0"/>
    <x v="0"/>
    <x v="3"/>
    <x v="0"/>
  </r>
  <r>
    <x v="0"/>
    <x v="0"/>
    <n v="58000760"/>
    <s v="(V-AT) Meine Käserei, Tiroler Adler 9x110g"/>
    <d v="2021-09-08T00:00:00"/>
    <x v="1"/>
    <n v="7000122363"/>
    <n v="136"/>
    <x v="2"/>
    <x v="2"/>
    <n v="134.63999999999999"/>
    <n v="7.7198000000000002"/>
    <n v="1039.3938720000001"/>
    <x v="4"/>
    <x v="3"/>
    <s v="Linie 23"/>
    <n v="5023"/>
    <x v="0"/>
    <x v="0"/>
    <x v="3"/>
    <x v="0"/>
  </r>
  <r>
    <x v="0"/>
    <x v="0"/>
    <n v="58000762"/>
    <s v="(E-AT) Meine Käserei, Ziegengouda 9x110g"/>
    <d v="2021-09-08T00:00:00"/>
    <x v="1"/>
    <n v="7000122365"/>
    <n v="68"/>
    <x v="2"/>
    <x v="2"/>
    <n v="67.319999999999993"/>
    <n v="8.8826999999999998"/>
    <n v="597.98336400000005"/>
    <x v="4"/>
    <x v="3"/>
    <s v="Linie 23"/>
    <n v="5023"/>
    <x v="0"/>
    <x v="0"/>
    <x v="3"/>
    <x v="0"/>
  </r>
  <r>
    <x v="0"/>
    <x v="0"/>
    <n v="58000776"/>
    <s v="(B-GR) Milbona, Mediterrane Kräuter 9x110 g"/>
    <d v="2021-09-08T00:00:00"/>
    <x v="1"/>
    <n v="7000122370"/>
    <n v="68"/>
    <x v="2"/>
    <x v="2"/>
    <n v="67.319999999999993"/>
    <n v="6.7229000000000001"/>
    <n v="452.58562799999999"/>
    <x v="4"/>
    <x v="3"/>
    <s v="Linie 21"/>
    <n v="5021"/>
    <x v="0"/>
    <x v="0"/>
    <x v="3"/>
    <x v="0"/>
  </r>
  <r>
    <x v="0"/>
    <x v="0"/>
    <n v="58000830"/>
    <s v="(I) Meine Käserei, Blue Fou aus AT 10x110g"/>
    <d v="2021-09-08T00:00:00"/>
    <x v="1"/>
    <n v="7000122471"/>
    <n v="595"/>
    <x v="2"/>
    <x v="2"/>
    <n v="654.5"/>
    <n v="6.5404"/>
    <n v="4280.6917999999996"/>
    <x v="4"/>
    <x v="3"/>
    <s v="Linie 20"/>
    <n v="5020"/>
    <x v="0"/>
    <x v="0"/>
    <x v="3"/>
    <x v="0"/>
  </r>
  <r>
    <x v="0"/>
    <x v="0"/>
    <n v="58000830"/>
    <s v="(I) Meine Käserei, Blue Fou aus AT 10x110g"/>
    <d v="2021-09-08T00:00:00"/>
    <x v="1"/>
    <n v="7000122980"/>
    <n v="765"/>
    <x v="2"/>
    <x v="2"/>
    <n v="841.5"/>
    <n v="6.5404"/>
    <n v="5503.7466000000004"/>
    <x v="4"/>
    <x v="3"/>
    <s v="Linie 20"/>
    <n v="5020"/>
    <x v="0"/>
    <x v="0"/>
    <x v="3"/>
    <x v="0"/>
  </r>
  <r>
    <x v="0"/>
    <x v="0"/>
    <n v="58000831"/>
    <s v="(B) Meine Käserei, Med. Kräuterkäse 9x110g"/>
    <d v="2021-09-08T00:00:00"/>
    <x v="1"/>
    <n v="7000122373"/>
    <n v="425"/>
    <x v="2"/>
    <x v="2"/>
    <n v="420.75"/>
    <n v="6.665"/>
    <n v="2804.2987499999999"/>
    <x v="4"/>
    <x v="3"/>
    <s v="Linie 21"/>
    <n v="5021"/>
    <x v="0"/>
    <x v="0"/>
    <x v="3"/>
    <x v="0"/>
  </r>
  <r>
    <x v="0"/>
    <x v="0"/>
    <n v="58000835"/>
    <s v="(V) Meine Käserei, Tiroler Adler 9x110g"/>
    <d v="2021-09-08T00:00:00"/>
    <x v="1"/>
    <n v="7000122375"/>
    <n v="1530"/>
    <x v="2"/>
    <x v="2"/>
    <n v="1514.7"/>
    <n v="7.7157999999999998"/>
    <n v="11687.12226"/>
    <x v="4"/>
    <x v="3"/>
    <s v="Linie 23"/>
    <n v="5023"/>
    <x v="0"/>
    <x v="0"/>
    <x v="3"/>
    <x v="0"/>
  </r>
  <r>
    <x v="0"/>
    <x v="0"/>
    <n v="58000843"/>
    <s v="(E) Meine Käserei, Ziegengouda 9x110g"/>
    <d v="2021-09-08T00:00:00"/>
    <x v="1"/>
    <n v="7000122377"/>
    <n v="680"/>
    <x v="2"/>
    <x v="2"/>
    <n v="673.2"/>
    <n v="8.8459000000000003"/>
    <n v="5955.0598799999998"/>
    <x v="4"/>
    <x v="3"/>
    <s v="Linie 23"/>
    <n v="5023"/>
    <x v="0"/>
    <x v="0"/>
    <x v="3"/>
    <x v="0"/>
  </r>
  <r>
    <x v="0"/>
    <x v="0"/>
    <n v="58000853"/>
    <s v="(V-PL) Milbona, Tiroler Adler 9x110g"/>
    <d v="2021-09-08T00:00:00"/>
    <x v="1"/>
    <n v="7000122380"/>
    <n v="136"/>
    <x v="2"/>
    <x v="2"/>
    <n v="134.63999999999999"/>
    <n v="7.7427999999999999"/>
    <n v="1042.4905920000001"/>
    <x v="4"/>
    <x v="3"/>
    <s v="Linie 23"/>
    <n v="5023"/>
    <x v="0"/>
    <x v="0"/>
    <x v="3"/>
    <x v="0"/>
  </r>
  <r>
    <x v="0"/>
    <x v="0"/>
    <n v="58000861"/>
    <s v="(V-NL) Milbona, Tiroler Adler 9x110g"/>
    <d v="2021-09-08T00:00:00"/>
    <x v="1"/>
    <n v="7000122383"/>
    <n v="170"/>
    <x v="2"/>
    <x v="2"/>
    <n v="168.3"/>
    <n v="7.7413999999999996"/>
    <n v="1302.87762"/>
    <x v="4"/>
    <x v="3"/>
    <s v="Linie 23"/>
    <n v="5023"/>
    <x v="0"/>
    <x v="0"/>
    <x v="3"/>
    <x v="0"/>
  </r>
  <r>
    <x v="0"/>
    <x v="0"/>
    <n v="58000866"/>
    <s v="(L-NL) Milbona, Brie de Nangis 10x100g"/>
    <d v="2021-09-08T00:00:00"/>
    <x v="1"/>
    <n v="7000122474"/>
    <n v="68"/>
    <x v="2"/>
    <x v="2"/>
    <n v="68"/>
    <n v="11.060499999999999"/>
    <n v="752.11400000000003"/>
    <x v="4"/>
    <x v="3"/>
    <s v="Linie 20"/>
    <n v="5020"/>
    <x v="0"/>
    <x v="0"/>
    <x v="3"/>
    <x v="0"/>
  </r>
  <r>
    <x v="0"/>
    <x v="0"/>
    <n v="58000883"/>
    <s v="(E-IT) Milbona Käsetheke, Gouda aus Ziegenmilch NL 9x110g"/>
    <d v="2021-09-08T00:00:00"/>
    <x v="1"/>
    <n v="7000122385"/>
    <n v="272"/>
    <x v="2"/>
    <x v="2"/>
    <n v="269.27999999999997"/>
    <n v="8.9116"/>
    <n v="2399.7156479999999"/>
    <x v="4"/>
    <x v="3"/>
    <s v="Linie 23"/>
    <n v="5023"/>
    <x v="0"/>
    <x v="0"/>
    <x v="3"/>
    <x v="0"/>
  </r>
  <r>
    <x v="0"/>
    <x v="0"/>
    <n v="58000888"/>
    <s v="(B-ES) MILBONA, Mediterrane Kräuter 9x110g"/>
    <d v="2021-09-08T00:00:00"/>
    <x v="1"/>
    <n v="7000122388"/>
    <n v="476"/>
    <x v="2"/>
    <x v="2"/>
    <n v="471.24"/>
    <n v="6.7248000000000001"/>
    <n v="3168.9947520000001"/>
    <x v="4"/>
    <x v="3"/>
    <s v="Linie 21"/>
    <n v="5021"/>
    <x v="0"/>
    <x v="0"/>
    <x v="3"/>
    <x v="0"/>
  </r>
  <r>
    <x v="0"/>
    <x v="0"/>
    <n v="58000890"/>
    <s v="(E-ES) MILBONA, Ziegengouda 9x110g"/>
    <d v="2021-09-08T00:00:00"/>
    <x v="1"/>
    <n v="7000122389"/>
    <n v="204"/>
    <x v="2"/>
    <x v="2"/>
    <n v="201.96"/>
    <n v="8.9067000000000007"/>
    <n v="1798.7971319999999"/>
    <x v="4"/>
    <x v="3"/>
    <s v="Linie 23"/>
    <n v="5023"/>
    <x v="0"/>
    <x v="0"/>
    <x v="3"/>
    <x v="0"/>
  </r>
  <r>
    <x v="0"/>
    <x v="0"/>
    <n v="58000895"/>
    <s v="(L-ES) MILBONA, Brie de Nangis 10x100g"/>
    <d v="2021-09-08T00:00:00"/>
    <x v="1"/>
    <n v="7000122476"/>
    <n v="544"/>
    <x v="2"/>
    <x v="2"/>
    <n v="544"/>
    <n v="11.069900000000001"/>
    <n v="6022.0255999999999"/>
    <x v="4"/>
    <x v="3"/>
    <s v="Linie 20"/>
    <n v="5020"/>
    <x v="0"/>
    <x v="0"/>
    <x v="3"/>
    <x v="0"/>
  </r>
  <r>
    <x v="0"/>
    <x v="0"/>
    <n v="58000899"/>
    <s v="(V-ES) MILBONA, Tiroler Adler 9x110g"/>
    <d v="2021-09-08T00:00:00"/>
    <x v="1"/>
    <n v="7000122393"/>
    <n v="476"/>
    <x v="2"/>
    <x v="2"/>
    <n v="471.24"/>
    <n v="7.7389000000000001"/>
    <n v="3646.8792360000002"/>
    <x v="4"/>
    <x v="3"/>
    <s v="Linie 23"/>
    <n v="5023"/>
    <x v="0"/>
    <x v="0"/>
    <x v="3"/>
    <x v="0"/>
  </r>
  <r>
    <x v="0"/>
    <x v="0"/>
    <n v="58000907"/>
    <s v="(AH-AT) Meine Käserei, Whisky &amp; Nut 9x110g"/>
    <d v="2021-09-08T00:00:00"/>
    <x v="1"/>
    <n v="7000122396"/>
    <n v="65"/>
    <x v="2"/>
    <x v="2"/>
    <n v="64.349999999999994"/>
    <n v="7.5054999999999996"/>
    <n v="482.978925"/>
    <x v="4"/>
    <x v="3"/>
    <s v="Linie 21"/>
    <n v="5021"/>
    <x v="0"/>
    <x v="0"/>
    <x v="3"/>
    <x v="0"/>
  </r>
  <r>
    <x v="0"/>
    <x v="0"/>
    <n v="58000947"/>
    <s v="(I-RO) MILBONA Käsetheke, BluFou aus AT ca. 10x110g"/>
    <d v="2021-09-08T00:00:00"/>
    <x v="1"/>
    <n v="7000122405"/>
    <n v="170"/>
    <x v="2"/>
    <x v="2"/>
    <n v="187"/>
    <n v="6.5768000000000004"/>
    <n v="1229.8616"/>
    <x v="4"/>
    <x v="3"/>
    <s v="Linie 20"/>
    <n v="5020"/>
    <x v="0"/>
    <x v="0"/>
    <x v="3"/>
    <x v="0"/>
  </r>
  <r>
    <x v="0"/>
    <x v="0"/>
    <n v="58000960"/>
    <s v="(I-LT) MILBONA Käsetheke, BluFou aus DE ca. 10x110g"/>
    <d v="2021-09-08T00:00:00"/>
    <x v="1"/>
    <n v="7000122408"/>
    <n v="136"/>
    <x v="2"/>
    <x v="2"/>
    <n v="149.6"/>
    <n v="6.5747999999999998"/>
    <n v="983.59007999999994"/>
    <x v="4"/>
    <x v="3"/>
    <s v="Linie 20"/>
    <n v="5020"/>
    <x v="0"/>
    <x v="0"/>
    <x v="3"/>
    <x v="0"/>
  </r>
  <r>
    <x v="0"/>
    <x v="0"/>
    <n v="58000971"/>
    <s v="(I-CH) Milbona Käsetheke, BluFou aus AT 10x110 g"/>
    <d v="2021-09-08T00:00:00"/>
    <x v="1"/>
    <n v="7000122409"/>
    <n v="272"/>
    <x v="2"/>
    <x v="2"/>
    <n v="299.2"/>
    <n v="6.6104000000000003"/>
    <n v="1977.83168"/>
    <x v="4"/>
    <x v="3"/>
    <s v="Linie 20"/>
    <n v="5020"/>
    <x v="0"/>
    <x v="0"/>
    <x v="3"/>
    <x v="0"/>
  </r>
  <r>
    <x v="0"/>
    <x v="0"/>
    <n v="58000993"/>
    <s v="(E-BG) Milbona Käsetheke, Ziegengouda 9x110g"/>
    <d v="2021-09-08T00:00:00"/>
    <x v="1"/>
    <n v="7000122414"/>
    <n v="68"/>
    <x v="2"/>
    <x v="2"/>
    <n v="67.319999999999993"/>
    <n v="8.9110999999999994"/>
    <n v="599.89525200000003"/>
    <x v="4"/>
    <x v="3"/>
    <s v="Linie 23"/>
    <n v="5023"/>
    <x v="0"/>
    <x v="0"/>
    <x v="3"/>
    <x v="0"/>
  </r>
  <r>
    <x v="0"/>
    <x v="0"/>
    <n v="58000997"/>
    <s v="(L-SK) Milbona Käsetheke, Brie 10x100 g"/>
    <d v="2021-09-08T00:00:00"/>
    <x v="1"/>
    <n v="7000122416"/>
    <n v="68"/>
    <x v="2"/>
    <x v="2"/>
    <n v="68"/>
    <n v="11.059100000000001"/>
    <n v="752.01880000000006"/>
    <x v="4"/>
    <x v="3"/>
    <s v="Linie 20"/>
    <n v="5020"/>
    <x v="0"/>
    <x v="0"/>
    <x v="3"/>
    <x v="0"/>
  </r>
  <r>
    <x v="0"/>
    <x v="0"/>
    <n v="58000999"/>
    <s v="(B-SK) Milbona Käsetheke, Med. Kräuterkäse 9x110 g"/>
    <d v="2021-09-08T00:00:00"/>
    <x v="1"/>
    <n v="7000122418"/>
    <n v="272"/>
    <x v="2"/>
    <x v="2"/>
    <n v="269.27999999999997"/>
    <n v="6.7214999999999998"/>
    <n v="1809.96552"/>
    <x v="4"/>
    <x v="3"/>
    <s v="Linie 21"/>
    <n v="5021"/>
    <x v="0"/>
    <x v="0"/>
    <x v="3"/>
    <x v="0"/>
  </r>
  <r>
    <x v="0"/>
    <x v="0"/>
    <n v="58001010"/>
    <s v="(AN) Meine Käserei, Bruschetta 9x110g"/>
    <d v="2021-09-08T00:00:00"/>
    <x v="1"/>
    <n v="7000122422"/>
    <n v="935"/>
    <x v="2"/>
    <x v="2"/>
    <n v="925.65"/>
    <n v="7.2190000000000003"/>
    <n v="6682.2673500000001"/>
    <x v="4"/>
    <x v="3"/>
    <s v="Linie 21"/>
    <n v="5021"/>
    <x v="0"/>
    <x v="0"/>
    <x v="3"/>
    <x v="0"/>
  </r>
  <r>
    <x v="0"/>
    <x v="0"/>
    <n v="58001018"/>
    <s v="(E-HU) Milbona Käsetheke, ZIEGE-GOUDA 9x110G"/>
    <d v="2021-09-08T00:00:00"/>
    <x v="1"/>
    <n v="7000122425"/>
    <n v="340"/>
    <x v="2"/>
    <x v="2"/>
    <n v="336.6"/>
    <n v="8.9067000000000007"/>
    <n v="2997.9952199999998"/>
    <x v="4"/>
    <x v="3"/>
    <s v="Linie 23"/>
    <n v="5023"/>
    <x v="0"/>
    <x v="0"/>
    <x v="3"/>
    <x v="0"/>
  </r>
  <r>
    <x v="0"/>
    <x v="0"/>
    <n v="58001028"/>
    <s v="(AN-HU) Milbona, Bruschetta 9x110g"/>
    <d v="2021-09-08T00:00:00"/>
    <x v="1"/>
    <n v="7000122427"/>
    <n v="136"/>
    <x v="2"/>
    <x v="2"/>
    <n v="134.63999999999999"/>
    <n v="7.2778"/>
    <n v="979.88299199999994"/>
    <x v="4"/>
    <x v="3"/>
    <s v="Linie 21"/>
    <n v="5021"/>
    <x v="0"/>
    <x v="0"/>
    <x v="3"/>
    <x v="0"/>
  </r>
  <r>
    <x v="0"/>
    <x v="0"/>
    <n v="58001031"/>
    <s v="(AN-CZ) Milbona, Bruschetta 9x110g"/>
    <d v="2021-09-08T00:00:00"/>
    <x v="1"/>
    <n v="7000122429"/>
    <n v="272"/>
    <x v="2"/>
    <x v="2"/>
    <n v="269.27999999999997"/>
    <n v="7.2862"/>
    <n v="1962.027936"/>
    <x v="4"/>
    <x v="3"/>
    <s v="Linie 21"/>
    <n v="5021"/>
    <x v="0"/>
    <x v="0"/>
    <x v="3"/>
    <x v="0"/>
  </r>
  <r>
    <x v="0"/>
    <x v="0"/>
    <n v="58001033"/>
    <s v="(AP-CZ) Milbona, oranges Pesto 9x110g"/>
    <d v="2021-09-08T00:00:00"/>
    <x v="1"/>
    <n v="7000122430"/>
    <n v="102"/>
    <x v="2"/>
    <x v="2"/>
    <n v="100.98"/>
    <n v="7.2614999999999998"/>
    <n v="733.26626999999996"/>
    <x v="4"/>
    <x v="3"/>
    <s v="Linie 21"/>
    <n v="5021"/>
    <x v="0"/>
    <x v="0"/>
    <x v="3"/>
    <x v="0"/>
  </r>
  <r>
    <x v="0"/>
    <x v="0"/>
    <n v="58001036"/>
    <s v="(L-BG) Milbona Käsetheke, Brie de Nangis 10x100g"/>
    <d v="2021-09-08T00:00:00"/>
    <x v="1"/>
    <n v="7000122486"/>
    <n v="68"/>
    <x v="2"/>
    <x v="2"/>
    <n v="68"/>
    <n v="11.1112"/>
    <n v="755.5616"/>
    <x v="4"/>
    <x v="3"/>
    <s v="Linie 20"/>
    <n v="5020"/>
    <x v="0"/>
    <x v="0"/>
    <x v="3"/>
    <x v="0"/>
  </r>
  <r>
    <x v="0"/>
    <x v="0"/>
    <n v="58001046"/>
    <s v="(AN-FI) Milbona, Bruschetta 9x110g"/>
    <d v="2021-09-08T00:00:00"/>
    <x v="1"/>
    <n v="7000122432"/>
    <n v="68"/>
    <x v="2"/>
    <x v="2"/>
    <n v="67.319999999999993"/>
    <n v="7.2851999999999997"/>
    <n v="490.43966399999999"/>
    <x v="4"/>
    <x v="3"/>
    <s v="Linie 21"/>
    <n v="5021"/>
    <x v="0"/>
    <x v="0"/>
    <x v="3"/>
    <x v="0"/>
  </r>
  <r>
    <x v="0"/>
    <x v="0"/>
    <n v="58001047"/>
    <s v="(AP-SI) Milbona Käsetheke, Orangenes Pesto 9x110g"/>
    <d v="2021-09-08T00:00:00"/>
    <x v="1"/>
    <n v="7000122433"/>
    <n v="34"/>
    <x v="2"/>
    <x v="2"/>
    <n v="33.659999999999997"/>
    <n v="7.2614999999999998"/>
    <n v="244.42209"/>
    <x v="4"/>
    <x v="3"/>
    <s v="Linie 21"/>
    <n v="5021"/>
    <x v="0"/>
    <x v="0"/>
    <x v="3"/>
    <x v="0"/>
  </r>
  <r>
    <x v="0"/>
    <x v="0"/>
    <n v="58001060"/>
    <s v="(AT) Meine Käserei, Munster 8x125g"/>
    <d v="2021-09-08T00:00:00"/>
    <x v="1"/>
    <n v="7000122437"/>
    <n v="1785"/>
    <x v="2"/>
    <x v="2"/>
    <n v="1785"/>
    <n v="8.5521999999999991"/>
    <n v="15265.677"/>
    <x v="4"/>
    <x v="3"/>
    <s v="Linie 20"/>
    <n v="5020"/>
    <x v="0"/>
    <x v="0"/>
    <x v="3"/>
    <x v="0"/>
  </r>
  <r>
    <x v="0"/>
    <x v="0"/>
    <n v="58001062"/>
    <s v="(AV) Meine Käserei, Saint André 8x125g"/>
    <d v="2021-09-08T00:00:00"/>
    <x v="1"/>
    <n v="7000122438"/>
    <n v="935"/>
    <x v="2"/>
    <x v="2"/>
    <n v="935"/>
    <n v="9.41"/>
    <n v="8798.35"/>
    <x v="4"/>
    <x v="3"/>
    <s v="Linie 20"/>
    <n v="5020"/>
    <x v="0"/>
    <x v="0"/>
    <x v="3"/>
    <x v="0"/>
  </r>
  <r>
    <x v="0"/>
    <x v="0"/>
    <n v="58001063"/>
    <s v="(AM-CZ) Milbona, Kellergeist 10x100g"/>
    <d v="2021-09-08T00:00:00"/>
    <x v="1"/>
    <n v="7000122439"/>
    <n v="374"/>
    <x v="2"/>
    <x v="2"/>
    <n v="374"/>
    <n v="8.0791000000000004"/>
    <n v="3021.5834"/>
    <x v="4"/>
    <x v="3"/>
    <s v="Linie 22"/>
    <n v="5022"/>
    <x v="0"/>
    <x v="0"/>
    <x v="3"/>
    <x v="0"/>
  </r>
  <r>
    <x v="0"/>
    <x v="0"/>
    <n v="58001064"/>
    <s v="BIO BERGBAUERNKÄSE 150 BIO MAAS-45 a. Bio Bergb.Milchg"/>
    <d v="2021-09-08T00:00:00"/>
    <x v="1"/>
    <n v="7000117637"/>
    <n v="3399"/>
    <x v="2"/>
    <x v="1"/>
    <n v="5608.35"/>
    <n v="10.072699999999999"/>
    <n v="34237.107300000003"/>
    <x v="3"/>
    <x v="2"/>
    <s v="Linie 31"/>
    <n v="5031"/>
    <x v="0"/>
    <x v="0"/>
    <x v="3"/>
    <x v="0"/>
  </r>
  <r>
    <x v="0"/>
    <x v="0"/>
    <n v="58001065"/>
    <s v="(B-CH) Milbona, Mediterraner Kräuterkäse 9x110g"/>
    <d v="2021-09-08T00:00:00"/>
    <x v="1"/>
    <n v="7000122440"/>
    <n v="136"/>
    <x v="2"/>
    <x v="2"/>
    <n v="134.63999999999999"/>
    <n v="6.7577999999999996"/>
    <n v="909.87019199999997"/>
    <x v="4"/>
    <x v="3"/>
    <s v="Linie 21"/>
    <n v="5021"/>
    <x v="0"/>
    <x v="0"/>
    <x v="3"/>
    <x v="0"/>
  </r>
  <r>
    <x v="0"/>
    <x v="0"/>
    <n v="58001070"/>
    <s v="(AW)Lidl Theke Naturkäsescheiben Allgäuer Emmentaler 9x150g"/>
    <d v="2021-09-08T00:00:00"/>
    <x v="1"/>
    <n v="7000122527"/>
    <n v="425"/>
    <x v="2"/>
    <x v="2"/>
    <n v="573.75"/>
    <n v="6.5937000000000001"/>
    <n v="3783.1353749999998"/>
    <x v="1"/>
    <x v="1"/>
    <s v="Linie 36"/>
    <n v="5036"/>
    <x v="0"/>
    <x v="0"/>
    <x v="3"/>
    <x v="0"/>
  </r>
  <r>
    <x v="0"/>
    <x v="0"/>
    <n v="58001072"/>
    <s v="(AY) Lidl Theke Naturkäsescheiben Jarlsberg 9x150g"/>
    <d v="2021-09-08T00:00:00"/>
    <x v="1"/>
    <n v="7000122529"/>
    <n v="170"/>
    <x v="2"/>
    <x v="2"/>
    <n v="229.5"/>
    <n v="6.5824999999999996"/>
    <n v="1510.6837499999999"/>
    <x v="1"/>
    <x v="1"/>
    <s v="Linie 36"/>
    <n v="5036"/>
    <x v="0"/>
    <x v="0"/>
    <x v="3"/>
    <x v="0"/>
  </r>
  <r>
    <x v="0"/>
    <x v="0"/>
    <n v="58001075"/>
    <s v="Naturkäsescheiben Tilsiter 360g"/>
    <d v="2021-09-08T00:00:00"/>
    <x v="1"/>
    <n v="7000121368"/>
    <n v="184"/>
    <x v="2"/>
    <x v="1"/>
    <n v="1589.76"/>
    <n v="32.654499999999999"/>
    <n v="6008.4279999999999"/>
    <x v="2"/>
    <x v="1"/>
    <s v="Linie 1"/>
    <n v="5001"/>
    <x v="0"/>
    <x v="0"/>
    <x v="3"/>
    <x v="0"/>
  </r>
  <r>
    <x v="0"/>
    <x v="0"/>
    <n v="58001080"/>
    <s v="(B-BG) Milbona, Med. Kräuterkäse 9x110g"/>
    <d v="2021-09-08T00:00:00"/>
    <x v="1"/>
    <n v="7000122443"/>
    <n v="68"/>
    <x v="2"/>
    <x v="2"/>
    <n v="67.319999999999993"/>
    <n v="6.7332000000000001"/>
    <n v="453.27902399999999"/>
    <x v="4"/>
    <x v="3"/>
    <s v="Linie 21"/>
    <n v="5021"/>
    <x v="0"/>
    <x v="0"/>
    <x v="3"/>
    <x v="0"/>
  </r>
  <r>
    <x v="0"/>
    <x v="0"/>
    <n v="58001082"/>
    <s v="(L-PT) Milbona, Brie de Nangis 10x100g"/>
    <d v="2021-09-08T00:00:00"/>
    <x v="1"/>
    <n v="7000122445"/>
    <n v="272"/>
    <x v="2"/>
    <x v="2"/>
    <n v="272"/>
    <n v="11.0677"/>
    <n v="3010.4144000000001"/>
    <x v="4"/>
    <x v="3"/>
    <s v="Linie 20"/>
    <n v="5020"/>
    <x v="0"/>
    <x v="0"/>
    <x v="3"/>
    <x v="0"/>
  </r>
  <r>
    <x v="0"/>
    <x v="0"/>
    <n v="58001091"/>
    <s v="(AP-HU) Milbona, Orangenes Pesto 9x110g"/>
    <d v="2021-09-08T00:00:00"/>
    <x v="1"/>
    <n v="7000122447"/>
    <n v="136"/>
    <x v="2"/>
    <x v="2"/>
    <n v="134.63999999999999"/>
    <n v="7.2595999999999998"/>
    <n v="977.43254400000001"/>
    <x v="4"/>
    <x v="3"/>
    <s v="Linie 21"/>
    <n v="5021"/>
    <x v="0"/>
    <x v="0"/>
    <x v="3"/>
    <x v="0"/>
  </r>
  <r>
    <x v="0"/>
    <x v="0"/>
    <n v="58001093"/>
    <s v="(AN-SK) Milbona, Bruschetta 9x110g"/>
    <d v="2021-09-08T00:00:00"/>
    <x v="1"/>
    <n v="7000122449"/>
    <n v="136"/>
    <x v="2"/>
    <x v="2"/>
    <n v="134.63999999999999"/>
    <n v="7.2784000000000004"/>
    <n v="979.96377600000005"/>
    <x v="4"/>
    <x v="3"/>
    <s v="Linie 21"/>
    <n v="5021"/>
    <x v="0"/>
    <x v="0"/>
    <x v="3"/>
    <x v="0"/>
  </r>
  <r>
    <x v="0"/>
    <x v="0"/>
    <n v="58001094"/>
    <s v="(AP-SK) Milbona, Orangenes Pesto 9x110g"/>
    <d v="2021-09-08T00:00:00"/>
    <x v="1"/>
    <n v="7000122450"/>
    <n v="136"/>
    <x v="2"/>
    <x v="2"/>
    <n v="134.63999999999999"/>
    <n v="7.2595999999999998"/>
    <n v="977.43254400000001"/>
    <x v="4"/>
    <x v="3"/>
    <s v="Linie 21"/>
    <n v="5021"/>
    <x v="0"/>
    <x v="0"/>
    <x v="3"/>
    <x v="0"/>
  </r>
  <r>
    <x v="0"/>
    <x v="0"/>
    <n v="58001096"/>
    <s v="(E-SK) Milbona, Ziegengouda 9x110g"/>
    <d v="2021-09-08T00:00:00"/>
    <x v="1"/>
    <n v="7000122452"/>
    <n v="204"/>
    <x v="2"/>
    <x v="2"/>
    <n v="195.84"/>
    <n v="9.1835000000000004"/>
    <n v="1798.4966400000001"/>
    <x v="4"/>
    <x v="3"/>
    <s v="Linie 23"/>
    <n v="5023"/>
    <x v="0"/>
    <x v="0"/>
    <x v="3"/>
    <x v="0"/>
  </r>
  <r>
    <x v="0"/>
    <x v="0"/>
    <n v="58001097"/>
    <s v="NKS 400g, Tilsiter VLOG MOA Lidl DE"/>
    <d v="2021-09-08T00:00:00"/>
    <x v="1"/>
    <n v="7000117142"/>
    <n v="4925"/>
    <x v="2"/>
    <x v="1"/>
    <n v="47280"/>
    <n v="34.000999999999998"/>
    <n v="167454.92499999999"/>
    <x v="3"/>
    <x v="2"/>
    <s v="Linie 30"/>
    <n v="5030"/>
    <x v="0"/>
    <x v="0"/>
    <x v="3"/>
    <x v="0"/>
  </r>
  <r>
    <x v="0"/>
    <x v="0"/>
    <n v="58001099"/>
    <s v="(V-SK) Milbona, Tiroler Adler 9x110g"/>
    <d v="2021-09-08T00:00:00"/>
    <x v="1"/>
    <n v="7000122453"/>
    <n v="204"/>
    <x v="2"/>
    <x v="2"/>
    <n v="201.96"/>
    <n v="7.7374999999999998"/>
    <n v="1562.6655000000001"/>
    <x v="4"/>
    <x v="3"/>
    <s v="Linie 23"/>
    <n v="5023"/>
    <x v="0"/>
    <x v="0"/>
    <x v="3"/>
    <x v="0"/>
  </r>
  <r>
    <x v="0"/>
    <x v="0"/>
    <n v="58001102"/>
    <s v="(AN-RO) Milbona, Bruschetta 9x110g"/>
    <d v="2021-09-08T00:00:00"/>
    <x v="1"/>
    <n v="7000122456"/>
    <n v="68"/>
    <x v="2"/>
    <x v="2"/>
    <n v="67.319999999999993"/>
    <n v="7.2784000000000004"/>
    <n v="489.98188800000003"/>
    <x v="4"/>
    <x v="3"/>
    <s v="Linie 21"/>
    <n v="5021"/>
    <x v="0"/>
    <x v="0"/>
    <x v="3"/>
    <x v="0"/>
  </r>
  <r>
    <x v="0"/>
    <x v="0"/>
    <n v="58001110"/>
    <s v="(AP-IE) Milbona, Orangenes Pesto 9x110g"/>
    <d v="2021-09-08T00:00:00"/>
    <x v="1"/>
    <n v="7000122458"/>
    <n v="136"/>
    <x v="2"/>
    <x v="2"/>
    <n v="134.63999999999999"/>
    <n v="7.2621000000000002"/>
    <n v="977.76914399999998"/>
    <x v="4"/>
    <x v="3"/>
    <s v="Linie 21"/>
    <n v="5021"/>
    <x v="0"/>
    <x v="0"/>
    <x v="3"/>
    <x v="0"/>
  </r>
  <r>
    <x v="0"/>
    <x v="0"/>
    <n v="58001121"/>
    <s v="(I-RS) Milbona, Blue Fou aus AT 10x110g"/>
    <d v="2021-09-08T00:00:00"/>
    <x v="1"/>
    <n v="7000123028"/>
    <n v="34"/>
    <x v="2"/>
    <x v="2"/>
    <n v="37.4"/>
    <n v="6.5814000000000004"/>
    <n v="246.14436000000001"/>
    <x v="4"/>
    <x v="3"/>
    <s v="Linie 20"/>
    <n v="5020"/>
    <x v="0"/>
    <x v="0"/>
    <x v="3"/>
    <x v="0"/>
  </r>
  <r>
    <x v="0"/>
    <x v="0"/>
    <n v="58001138"/>
    <s v="(AP-CH) Milbona, Orangenes Pesto 9x110g"/>
    <d v="2021-09-08T00:00:00"/>
    <x v="1"/>
    <n v="7000122460"/>
    <n v="68"/>
    <x v="2"/>
    <x v="2"/>
    <n v="67.319999999999993"/>
    <n v="7.2958999999999996"/>
    <n v="491.159988"/>
    <x v="4"/>
    <x v="3"/>
    <s v="Linie 21"/>
    <n v="5021"/>
    <x v="0"/>
    <x v="0"/>
    <x v="3"/>
    <x v="0"/>
  </r>
  <r>
    <x v="0"/>
    <x v="0"/>
    <n v="58001144"/>
    <s v="(BE) Naturkäsescheiben Lidl-Theke Bergfeuer 10x130g"/>
    <d v="2021-09-08T00:00:00"/>
    <x v="1"/>
    <n v="7000122530"/>
    <n v="595"/>
    <x v="2"/>
    <x v="2"/>
    <n v="773.5"/>
    <n v="9.2195"/>
    <n v="7131.2832500000004"/>
    <x v="1"/>
    <x v="1"/>
    <s v="Linie 36"/>
    <n v="5036"/>
    <x v="0"/>
    <x v="0"/>
    <x v="3"/>
    <x v="0"/>
  </r>
  <r>
    <x v="0"/>
    <x v="0"/>
    <n v="59500002"/>
    <s v="18129 Liliput Räucher-Endstücke 4,- kg"/>
    <d v="2021-09-08T00:00:00"/>
    <x v="1"/>
    <n v="7000121390"/>
    <n v="216"/>
    <x v="2"/>
    <x v="2"/>
    <n v="864"/>
    <n v="1.9193"/>
    <n v="1658.2752"/>
    <x v="2"/>
    <x v="1"/>
    <s v="Espera"/>
    <n v="5901"/>
    <x v="0"/>
    <x v="0"/>
    <x v="3"/>
    <x v="0"/>
  </r>
  <r>
    <x v="0"/>
    <x v="0"/>
    <n v="59500004"/>
    <s v="Räucher-Endstücke Schinken 10KG"/>
    <d v="2021-09-08T00:00:00"/>
    <x v="1"/>
    <n v="7000122173"/>
    <n v="323.26"/>
    <x v="0"/>
    <x v="2"/>
    <n v="323.26"/>
    <n v="2.0911"/>
    <n v="675.96898599999997"/>
    <x v="2"/>
    <x v="1"/>
    <s v="Espera"/>
    <n v="5901"/>
    <x v="0"/>
    <x v="0"/>
    <x v="3"/>
    <x v="0"/>
  </r>
  <r>
    <x v="0"/>
    <x v="0"/>
    <n v="59500039"/>
    <s v="18354 Monolith Räucher-Endstücke Schinken"/>
    <d v="2021-09-08T00:00:00"/>
    <x v="1"/>
    <n v="7000121392"/>
    <n v="36"/>
    <x v="2"/>
    <x v="2"/>
    <n v="108"/>
    <n v="2.6497000000000002"/>
    <n v="286.16759999999999"/>
    <x v="2"/>
    <x v="1"/>
    <s v="Espera"/>
    <n v="5901"/>
    <x v="0"/>
    <x v="0"/>
    <x v="3"/>
    <x v="0"/>
  </r>
  <r>
    <x v="0"/>
    <x v="0"/>
    <m/>
    <s v="auskratzen-3010"/>
    <d v="2021-09-08T00:00:00"/>
    <x v="1"/>
    <n v="7000121930"/>
    <n v="0"/>
    <x v="3"/>
    <x v="3"/>
    <n v="0"/>
    <n v="0"/>
    <n v="0"/>
    <x v="0"/>
    <x v="0"/>
    <s v="Füller unter M1"/>
    <n v="3010"/>
    <x v="0"/>
    <x v="0"/>
    <x v="3"/>
    <x v="0"/>
  </r>
  <r>
    <x v="0"/>
    <x v="0"/>
    <m/>
    <s v="Reinigung - 3010"/>
    <d v="2021-09-08T00:00:00"/>
    <x v="1"/>
    <n v="7000122213"/>
    <n v="0"/>
    <x v="3"/>
    <x v="3"/>
    <n v="0"/>
    <n v="0"/>
    <n v="0"/>
    <x v="0"/>
    <x v="0"/>
    <s v="Füller unter M1"/>
    <n v="3010"/>
    <x v="0"/>
    <x v="0"/>
    <x v="3"/>
    <x v="0"/>
  </r>
  <r>
    <x v="0"/>
    <x v="0"/>
    <m/>
    <s v="Reinigung - 3020"/>
    <d v="2021-09-08T00:00:00"/>
    <x v="1"/>
    <n v="7000122184"/>
    <n v="0"/>
    <x v="3"/>
    <x v="3"/>
    <n v="0"/>
    <n v="0"/>
    <n v="0"/>
    <x v="0"/>
    <x v="0"/>
    <s v="Füller unter M2"/>
    <n v="3020"/>
    <x v="0"/>
    <x v="0"/>
    <x v="3"/>
    <x v="0"/>
  </r>
  <r>
    <x v="0"/>
    <x v="0"/>
    <m/>
    <s v="Reinigung-3030"/>
    <d v="2021-09-08T00:00:00"/>
    <x v="1"/>
    <n v="7000122285"/>
    <n v="0"/>
    <x v="3"/>
    <x v="3"/>
    <n v="0"/>
    <n v="0"/>
    <n v="0"/>
    <x v="0"/>
    <x v="0"/>
    <s v="Füller unter Thrun 2"/>
    <n v="3030"/>
    <x v="0"/>
    <x v="0"/>
    <x v="3"/>
    <x v="0"/>
  </r>
  <r>
    <x v="0"/>
    <x v="0"/>
    <m/>
    <s v="Reinigung-3040"/>
    <d v="2021-09-08T00:00:00"/>
    <x v="1"/>
    <n v="7000122287"/>
    <n v="0"/>
    <x v="3"/>
    <x v="3"/>
    <n v="0"/>
    <n v="0"/>
    <n v="0"/>
    <x v="0"/>
    <x v="0"/>
    <s v="Füller unter UHT"/>
    <n v="3040"/>
    <x v="0"/>
    <x v="0"/>
    <x v="3"/>
    <x v="0"/>
  </r>
  <r>
    <x v="0"/>
    <x v="0"/>
    <m/>
    <s v="Reinigung-5020"/>
    <d v="2021-09-08T00:00:00"/>
    <x v="1"/>
    <n v="7000122491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0"/>
    <d v="2021-09-08T00:00:00"/>
    <x v="1"/>
    <n v="7000122492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0"/>
    <d v="2021-09-08T00:00:00"/>
    <x v="1"/>
    <n v="7000122494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1"/>
    <d v="2021-09-08T00:00:00"/>
    <x v="1"/>
    <n v="7000122496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Reinigung-5022"/>
    <d v="2021-09-08T00:00:00"/>
    <x v="1"/>
    <n v="7000122509"/>
    <n v="0.01"/>
    <x v="1"/>
    <x v="0"/>
    <n v="0"/>
    <n v="0"/>
    <n v="0"/>
    <x v="4"/>
    <x v="3"/>
    <s v="Linie 22"/>
    <n v="5022"/>
    <x v="0"/>
    <x v="0"/>
    <x v="3"/>
    <x v="0"/>
  </r>
  <r>
    <x v="0"/>
    <x v="0"/>
    <m/>
    <s v="Reinigung-5022"/>
    <d v="2021-09-08T00:00:00"/>
    <x v="1"/>
    <n v="7000122511"/>
    <n v="0.01"/>
    <x v="1"/>
    <x v="0"/>
    <n v="0"/>
    <n v="0"/>
    <n v="0"/>
    <x v="4"/>
    <x v="3"/>
    <s v="Linie 22"/>
    <n v="5022"/>
    <x v="0"/>
    <x v="0"/>
    <x v="3"/>
    <x v="0"/>
  </r>
  <r>
    <x v="0"/>
    <x v="0"/>
    <m/>
    <s v="Trockenreinigung-5021"/>
    <d v="2021-09-08T00:00:00"/>
    <x v="1"/>
    <n v="7000122498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Vorlage Dummy ArtikelTrockenreinigung-5023"/>
    <d v="2021-09-08T00:00:00"/>
    <x v="1"/>
    <n v="7000122506"/>
    <n v="0"/>
    <x v="3"/>
    <x v="3"/>
    <n v="0"/>
    <n v="0"/>
    <n v="0"/>
    <x v="4"/>
    <x v="3"/>
    <s v="Linie 23"/>
    <n v="5023"/>
    <x v="0"/>
    <x v="0"/>
    <x v="3"/>
    <x v="0"/>
  </r>
  <r>
    <x v="0"/>
    <x v="0"/>
    <m/>
    <s v="Trockenreinigung-5336"/>
    <d v="2021-09-08T00:00:00"/>
    <x v="1"/>
    <n v="7000121690"/>
    <n v="0"/>
    <x v="3"/>
    <x v="3"/>
    <n v="0"/>
    <n v="0"/>
    <n v="0"/>
    <x v="1"/>
    <x v="1"/>
    <s v="Linie 36"/>
    <n v="5036"/>
    <x v="0"/>
    <x v="0"/>
    <x v="3"/>
    <x v="0"/>
  </r>
  <r>
    <x v="0"/>
    <x v="0"/>
    <m/>
    <s v="Trockenreinigung-5336"/>
    <d v="2021-09-08T00:00:00"/>
    <x v="1"/>
    <n v="7000121695"/>
    <n v="0"/>
    <x v="3"/>
    <x v="3"/>
    <n v="0"/>
    <n v="0"/>
    <n v="0"/>
    <x v="1"/>
    <x v="1"/>
    <s v="Linie 36"/>
    <n v="5036"/>
    <x v="0"/>
    <x v="0"/>
    <x v="3"/>
    <x v="0"/>
  </r>
  <r>
    <x v="0"/>
    <x v="0"/>
    <m/>
    <s v="ZWREIN-5031"/>
    <d v="2021-09-08T00:00:00"/>
    <x v="1"/>
    <n v="7000117640"/>
    <n v="0"/>
    <x v="3"/>
    <x v="3"/>
    <n v="0"/>
    <n v="0"/>
    <n v="0"/>
    <x v="3"/>
    <x v="2"/>
    <s v="Linie 31"/>
    <n v="5031"/>
    <x v="0"/>
    <x v="0"/>
    <x v="3"/>
    <x v="0"/>
  </r>
  <r>
    <x v="0"/>
    <x v="0"/>
    <m/>
    <s v="ZWREIN-5036 150min"/>
    <d v="2021-09-08T00:00:00"/>
    <x v="1"/>
    <n v="7000122531"/>
    <n v="0"/>
    <x v="3"/>
    <x v="3"/>
    <n v="0"/>
    <n v="0"/>
    <n v="0"/>
    <x v="1"/>
    <x v="1"/>
    <s v="Linie 36"/>
    <n v="5036"/>
    <x v="0"/>
    <x v="0"/>
    <x v="3"/>
    <x v="0"/>
  </r>
  <r>
    <x v="0"/>
    <x v="0"/>
    <n v="23500435"/>
    <s v="WAL BLO 138G"/>
    <d v="2021-09-09T00:00:00"/>
    <x v="1"/>
    <n v="7000119254"/>
    <n v="3618"/>
    <x v="1"/>
    <x v="0"/>
    <n v="499.28399999999999"/>
    <n v="0.70040000000000002"/>
    <n v="2534.0472"/>
    <x v="1"/>
    <x v="1"/>
    <s v="Linie 18"/>
    <n v="5018"/>
    <x v="0"/>
    <x v="0"/>
    <x v="3"/>
    <x v="0"/>
  </r>
  <r>
    <x v="0"/>
    <x v="0"/>
    <n v="23500550"/>
    <s v="FRUCHTK BLO 150G mit geh. Früchten"/>
    <d v="2021-09-09T00:00:00"/>
    <x v="1"/>
    <n v="7000122037"/>
    <n v="3755"/>
    <x v="1"/>
    <x v="0"/>
    <n v="563.25"/>
    <n v="1.7815000000000001"/>
    <n v="6689.5325000000003"/>
    <x v="1"/>
    <x v="1"/>
    <s v="Linie 18"/>
    <n v="5018"/>
    <x v="0"/>
    <x v="0"/>
    <x v="3"/>
    <x v="0"/>
  </r>
  <r>
    <x v="0"/>
    <x v="0"/>
    <n v="31000169"/>
    <s v="TORT WAL 1,93KG JER DE"/>
    <d v="2021-09-09T00:00:00"/>
    <x v="1"/>
    <n v="7000122559"/>
    <n v="2706"/>
    <x v="1"/>
    <x v="0"/>
    <n v="5222.58"/>
    <n v="5.9943999999999997"/>
    <n v="16220.8464"/>
    <x v="0"/>
    <x v="0"/>
    <s v="Füller unter Thrun 2"/>
    <n v="3030"/>
    <x v="0"/>
    <x v="0"/>
    <x v="3"/>
    <x v="0"/>
  </r>
  <r>
    <x v="0"/>
    <x v="0"/>
    <n v="32000012"/>
    <s v="Räucherwürste Extra Natriumarm 9300g"/>
    <d v="2021-09-09T00:00:00"/>
    <x v="1"/>
    <n v="7000122640"/>
    <n v="487"/>
    <x v="1"/>
    <x v="0"/>
    <n v="4529.1000000000004"/>
    <n v="27.543199999999999"/>
    <n v="13413.538399999999"/>
    <x v="0"/>
    <x v="0"/>
    <s v="Füller unter M1"/>
    <n v="3010"/>
    <x v="0"/>
    <x v="0"/>
    <x v="3"/>
    <x v="0"/>
  </r>
  <r>
    <x v="0"/>
    <x v="0"/>
    <n v="32000027"/>
    <s v="Würste 9300g Räucher natriumarm"/>
    <d v="2021-09-09T00:00:00"/>
    <x v="1"/>
    <n v="7000122641"/>
    <n v="0"/>
    <x v="1"/>
    <x v="0"/>
    <n v="0"/>
    <n v="27.664999999999999"/>
    <n v="0"/>
    <x v="0"/>
    <x v="0"/>
    <s v="Füller unter M1"/>
    <n v="3010"/>
    <x v="0"/>
    <x v="0"/>
    <x v="3"/>
    <x v="0"/>
  </r>
  <r>
    <x v="0"/>
    <x v="0"/>
    <n v="32000028"/>
    <s v="Würste 6700g Räucher natriumarm"/>
    <d v="2021-09-09T00:00:00"/>
    <x v="1"/>
    <n v="7000122642"/>
    <n v="0"/>
    <x v="1"/>
    <x v="0"/>
    <n v="0"/>
    <n v="20.0258"/>
    <n v="0"/>
    <x v="0"/>
    <x v="0"/>
    <s v="Füller unter M1"/>
    <n v="3010"/>
    <x v="0"/>
    <x v="0"/>
    <x v="3"/>
    <x v="0"/>
  </r>
  <r>
    <x v="0"/>
    <x v="0"/>
    <n v="32000041"/>
    <s v="Würste 9100g Natur aus Vorschmelz mit Randstücken"/>
    <d v="2021-09-09T00:00:00"/>
    <x v="1"/>
    <n v="7000122653"/>
    <n v="152"/>
    <x v="1"/>
    <x v="0"/>
    <n v="1383.2"/>
    <n v="17.827300000000001"/>
    <n v="2709.7496000000001"/>
    <x v="0"/>
    <x v="0"/>
    <s v="Füller unter M1"/>
    <n v="3010"/>
    <x v="0"/>
    <x v="0"/>
    <x v="3"/>
    <x v="0"/>
  </r>
  <r>
    <x v="0"/>
    <x v="0"/>
    <n v="32000049"/>
    <s v="GRW NATUR 7,2KG"/>
    <d v="2021-09-09T00:00:00"/>
    <x v="1"/>
    <n v="7000122633"/>
    <n v="1307"/>
    <x v="1"/>
    <x v="0"/>
    <n v="9410.4"/>
    <n v="19.3871"/>
    <n v="25338.939699999999"/>
    <x v="0"/>
    <x v="0"/>
    <s v="Füller unter M2"/>
    <n v="3020"/>
    <x v="0"/>
    <x v="0"/>
    <x v="3"/>
    <x v="0"/>
  </r>
  <r>
    <x v="0"/>
    <x v="0"/>
    <n v="32000064"/>
    <s v="RW NATUR-RAND 780G JER DE"/>
    <d v="2021-09-09T00:00:00"/>
    <x v="1"/>
    <n v="7000122652"/>
    <n v="210"/>
    <x v="1"/>
    <x v="0"/>
    <n v="163.80000000000001"/>
    <n v="1.6612"/>
    <n v="348.85199999999998"/>
    <x v="0"/>
    <x v="0"/>
    <s v="Füller unter M1"/>
    <n v="3010"/>
    <x v="0"/>
    <x v="0"/>
    <x v="3"/>
    <x v="0"/>
  </r>
  <r>
    <x v="0"/>
    <x v="0"/>
    <n v="32000106"/>
    <s v="GRW SCHI-NAT 7,2GK NEUE REZ"/>
    <d v="2021-09-09T00:00:00"/>
    <x v="1"/>
    <n v="7000122634"/>
    <n v="740"/>
    <x v="1"/>
    <x v="0"/>
    <n v="5328"/>
    <n v="21.9801"/>
    <n v="16265.273999999999"/>
    <x v="0"/>
    <x v="0"/>
    <s v="Füller unter M2"/>
    <n v="3020"/>
    <x v="0"/>
    <x v="0"/>
    <x v="3"/>
    <x v="0"/>
  </r>
  <r>
    <x v="0"/>
    <x v="0"/>
    <n v="42000019"/>
    <s v="NUSSK * 150G LID SE/IT"/>
    <d v="2021-09-09T00:00:00"/>
    <x v="1"/>
    <n v="7000119235"/>
    <n v="3492"/>
    <x v="1"/>
    <x v="0"/>
    <n v="523.79999999999995"/>
    <n v="1.3247"/>
    <n v="4625.8523999999998"/>
    <x v="1"/>
    <x v="1"/>
    <s v="Linie 7"/>
    <n v="5007"/>
    <x v="0"/>
    <x v="0"/>
    <x v="3"/>
    <x v="0"/>
  </r>
  <r>
    <x v="0"/>
    <x v="0"/>
    <n v="47000302"/>
    <s v="CN Schinken 150g Valblanc"/>
    <d v="2021-09-09T00:00:00"/>
    <x v="1"/>
    <n v="7000122267"/>
    <n v="13635"/>
    <x v="1"/>
    <x v="0"/>
    <n v="2045.25"/>
    <n v="0.53779999999999994"/>
    <n v="7332.9030000000002"/>
    <x v="0"/>
    <x v="0"/>
    <s v="Waldner"/>
    <n v="3110"/>
    <x v="0"/>
    <x v="0"/>
    <x v="3"/>
    <x v="0"/>
  </r>
  <r>
    <x v="0"/>
    <x v="0"/>
    <n v="47000597"/>
    <s v="GRS NATUR 150G MIL DE VLOG"/>
    <d v="2021-09-09T00:00:00"/>
    <x v="1"/>
    <n v="7000119831"/>
    <n v="34839"/>
    <x v="1"/>
    <x v="0"/>
    <n v="5225.8500000000004"/>
    <n v="0.67290000000000005"/>
    <n v="23443.163100000002"/>
    <x v="1"/>
    <x v="1"/>
    <s v="Linie 34"/>
    <n v="5034"/>
    <x v="0"/>
    <x v="0"/>
    <x v="3"/>
    <x v="0"/>
  </r>
  <r>
    <x v="0"/>
    <x v="0"/>
    <n v="47000625"/>
    <s v="CN CHAMP 250G JER DE"/>
    <d v="2021-09-09T00:00:00"/>
    <x v="1"/>
    <n v="7000122268"/>
    <n v="8197"/>
    <x v="1"/>
    <x v="0"/>
    <n v="2049.25"/>
    <n v="0.74729999999999996"/>
    <n v="6125.6180999999997"/>
    <x v="0"/>
    <x v="0"/>
    <s v="Waldner"/>
    <n v="3110"/>
    <x v="0"/>
    <x v="0"/>
    <x v="3"/>
    <x v="0"/>
  </r>
  <r>
    <x v="0"/>
    <x v="0"/>
    <n v="47000627"/>
    <s v="CN KRÄU 250G JER DE"/>
    <d v="2021-09-09T00:00:00"/>
    <x v="1"/>
    <n v="7000122269"/>
    <n v="6233"/>
    <x v="1"/>
    <x v="0"/>
    <n v="1558.25"/>
    <n v="0.75749999999999995"/>
    <n v="4721.4975000000004"/>
    <x v="0"/>
    <x v="0"/>
    <s v="Waldner"/>
    <n v="3110"/>
    <x v="0"/>
    <x v="0"/>
    <x v="3"/>
    <x v="0"/>
  </r>
  <r>
    <x v="0"/>
    <x v="0"/>
    <n v="47000629"/>
    <s v="CN SCHW-SCHI 250G JER DE"/>
    <d v="2021-09-09T00:00:00"/>
    <x v="1"/>
    <n v="7000122271"/>
    <n v="5386"/>
    <x v="1"/>
    <x v="0"/>
    <n v="1346.5"/>
    <n v="0.78549999999999998"/>
    <n v="4230.7030000000004"/>
    <x v="0"/>
    <x v="0"/>
    <s v="Waldner"/>
    <n v="3110"/>
    <x v="0"/>
    <x v="0"/>
    <x v="3"/>
    <x v="0"/>
  </r>
  <r>
    <x v="0"/>
    <x v="0"/>
    <n v="47000652"/>
    <s v="GRS PUR 150G K-C VLOG"/>
    <d v="2021-09-09T00:00:00"/>
    <x v="1"/>
    <n v="7000120977"/>
    <n v="10642"/>
    <x v="1"/>
    <x v="0"/>
    <n v="1596.3"/>
    <n v="0.64229999999999998"/>
    <n v="6835.3566000000001"/>
    <x v="2"/>
    <x v="1"/>
    <s v="Linie 11"/>
    <n v="5011"/>
    <x v="0"/>
    <x v="0"/>
    <x v="3"/>
    <x v="0"/>
  </r>
  <r>
    <x v="0"/>
    <x v="0"/>
    <n v="47000849"/>
    <s v="TORT WAL 2160G"/>
    <d v="2021-09-09T00:00:00"/>
    <x v="1"/>
    <n v="7000121320"/>
    <n v="1796"/>
    <x v="1"/>
    <x v="0"/>
    <n v="3879.36"/>
    <n v="9.3513000000000002"/>
    <n v="16794.934799999999"/>
    <x v="1"/>
    <x v="1"/>
    <s v="Linie 3"/>
    <n v="5003"/>
    <x v="0"/>
    <x v="0"/>
    <x v="3"/>
    <x v="0"/>
  </r>
  <r>
    <x v="0"/>
    <x v="0"/>
    <n v="47000952"/>
    <s v="CN Kräuter 150g Valblanc"/>
    <d v="2021-09-09T00:00:00"/>
    <x v="1"/>
    <n v="7000122272"/>
    <n v="10949"/>
    <x v="1"/>
    <x v="0"/>
    <n v="1642.35"/>
    <n v="0.49340000000000001"/>
    <n v="5402.2366000000002"/>
    <x v="0"/>
    <x v="0"/>
    <s v="Waldner"/>
    <n v="3110"/>
    <x v="0"/>
    <x v="0"/>
    <x v="3"/>
    <x v="0"/>
  </r>
  <r>
    <x v="0"/>
    <x v="0"/>
    <n v="47001019"/>
    <s v="RS GARTK 150G ALDI"/>
    <d v="2021-09-09T00:00:00"/>
    <x v="1"/>
    <n v="7000120968"/>
    <n v="9428"/>
    <x v="1"/>
    <x v="0"/>
    <n v="1414.2"/>
    <n v="0.66159999999999997"/>
    <n v="6237.5648000000001"/>
    <x v="2"/>
    <x v="1"/>
    <s v="Linie 11"/>
    <n v="5011"/>
    <x v="0"/>
    <x v="0"/>
    <x v="3"/>
    <x v="0"/>
  </r>
  <r>
    <x v="0"/>
    <x v="0"/>
    <n v="48000178"/>
    <s v="NKS 200g Emmentaler PT/ES"/>
    <d v="2021-09-09T00:00:00"/>
    <x v="1"/>
    <n v="7000120693"/>
    <n v="5242"/>
    <x v="1"/>
    <x v="0"/>
    <n v="1048.4000000000001"/>
    <n v="0.94410000000000005"/>
    <n v="4948.9722000000002"/>
    <x v="2"/>
    <x v="1"/>
    <s v="Linie 1"/>
    <n v="5001"/>
    <x v="0"/>
    <x v="0"/>
    <x v="3"/>
    <x v="0"/>
  </r>
  <r>
    <x v="0"/>
    <x v="0"/>
    <n v="48000182"/>
    <s v="NKS 200g Gouda 4-SPRACHIG"/>
    <d v="2021-09-09T00:00:00"/>
    <x v="1"/>
    <n v="7000121717"/>
    <n v="8776"/>
    <x v="1"/>
    <x v="0"/>
    <n v="1755.2"/>
    <n v="0.7883"/>
    <n v="6918.1207999999997"/>
    <x v="2"/>
    <x v="1"/>
    <s v="Linie 1"/>
    <n v="5001"/>
    <x v="0"/>
    <x v="0"/>
    <x v="3"/>
    <x v="0"/>
  </r>
  <r>
    <x v="0"/>
    <x v="0"/>
    <n v="48000203"/>
    <s v="NKS 200g Maasdamer PT/ES"/>
    <d v="2021-09-09T00:00:00"/>
    <x v="1"/>
    <n v="7000120694"/>
    <n v="5132"/>
    <x v="1"/>
    <x v="0"/>
    <n v="1026.4000000000001"/>
    <n v="0.85350000000000004"/>
    <n v="4380.1620000000003"/>
    <x v="2"/>
    <x v="1"/>
    <s v="Linie 1"/>
    <n v="5001"/>
    <x v="0"/>
    <x v="0"/>
    <x v="3"/>
    <x v="0"/>
  </r>
  <r>
    <x v="0"/>
    <x v="0"/>
    <n v="48000477"/>
    <s v="NKS GOU 400G AS VLOG"/>
    <d v="2021-09-09T00:00:00"/>
    <x v="1"/>
    <n v="7000117629"/>
    <n v="26893"/>
    <x v="1"/>
    <x v="0"/>
    <n v="10757.2"/>
    <n v="1.3845000000000001"/>
    <n v="37233.358500000002"/>
    <x v="3"/>
    <x v="2"/>
    <s v="Linie 31"/>
    <n v="5031"/>
    <x v="0"/>
    <x v="0"/>
    <x v="3"/>
    <x v="0"/>
  </r>
  <r>
    <x v="0"/>
    <x v="0"/>
    <n v="48000480"/>
    <s v="NKS TIL 400G AS VLOG"/>
    <d v="2021-09-09T00:00:00"/>
    <x v="1"/>
    <n v="7000117632"/>
    <n v="30840"/>
    <x v="1"/>
    <x v="0"/>
    <n v="12336"/>
    <n v="1.3967000000000001"/>
    <n v="43074.228000000003"/>
    <x v="3"/>
    <x v="2"/>
    <s v="Linie 31"/>
    <n v="5031"/>
    <x v="0"/>
    <x v="0"/>
    <x v="3"/>
    <x v="0"/>
  </r>
  <r>
    <x v="0"/>
    <x v="0"/>
    <n v="48000953"/>
    <s v="NKS MAAS 200G AN BIO"/>
    <d v="2021-09-09T00:00:00"/>
    <x v="1"/>
    <n v="7000120411"/>
    <n v="7383"/>
    <x v="1"/>
    <x v="0"/>
    <n v="1476.6"/>
    <n v="1.087"/>
    <n v="8025.3209999999999"/>
    <x v="1"/>
    <x v="1"/>
    <s v="Linie 15"/>
    <n v="5015"/>
    <x v="0"/>
    <x v="0"/>
    <x v="3"/>
    <x v="0"/>
  </r>
  <r>
    <x v="0"/>
    <x v="0"/>
    <n v="48001055"/>
    <s v="NKS Maasdamer 200g SIM FR BIO"/>
    <d v="2021-09-09T00:00:00"/>
    <x v="1"/>
    <n v="7000120416"/>
    <n v="3888"/>
    <x v="1"/>
    <x v="0"/>
    <n v="777.6"/>
    <n v="1.093"/>
    <n v="4249.5839999999998"/>
    <x v="1"/>
    <x v="1"/>
    <s v="Linie 15"/>
    <n v="5015"/>
    <x v="0"/>
    <x v="0"/>
    <x v="3"/>
    <x v="0"/>
  </r>
  <r>
    <x v="0"/>
    <x v="0"/>
    <n v="52000040"/>
    <s v="Milbona Nuss- und Fruchtkäse 150g IT/SE"/>
    <d v="2021-09-09T00:00:00"/>
    <x v="1"/>
    <n v="7000119241"/>
    <n v="521"/>
    <x v="2"/>
    <x v="1"/>
    <n v="937.8"/>
    <n v="23.004999999999999"/>
    <n v="11985.605"/>
    <x v="1"/>
    <x v="1"/>
    <s v="Linie 7"/>
    <n v="5007"/>
    <x v="0"/>
    <x v="0"/>
    <x v="3"/>
    <x v="0"/>
  </r>
  <r>
    <x v="0"/>
    <x v="0"/>
    <n v="57000238"/>
    <s v="Raeucherkaese-Scheiben 250g"/>
    <d v="2021-09-09T00:00:00"/>
    <x v="1"/>
    <n v="7000119860"/>
    <n v="0"/>
    <x v="2"/>
    <x v="1"/>
    <n v="0"/>
    <n v="5.1844000000000001"/>
    <n v="0"/>
    <x v="2"/>
    <x v="1"/>
    <s v="Linie 16"/>
    <n v="5016"/>
    <x v="0"/>
    <x v="0"/>
    <x v="3"/>
    <x v="0"/>
  </r>
  <r>
    <x v="0"/>
    <x v="0"/>
    <n v="57000326"/>
    <s v="Black Forest Raeucherkaese Wurst 1000g"/>
    <d v="2021-09-09T00:00:00"/>
    <x v="1"/>
    <n v="7000121436"/>
    <n v="761"/>
    <x v="2"/>
    <x v="1"/>
    <n v="1522"/>
    <n v="5.3859000000000004"/>
    <n v="4098.6698999999999"/>
    <x v="2"/>
    <x v="1"/>
    <s v="Wurstverpackung"/>
    <n v="5330"/>
    <x v="0"/>
    <x v="0"/>
    <x v="3"/>
    <x v="0"/>
  </r>
  <r>
    <x v="0"/>
    <x v="0"/>
    <n v="57000482"/>
    <s v="Boar's Head Hickory Smoked 8oz Schmelzkäsezubereitung"/>
    <d v="2021-09-09T00:00:00"/>
    <x v="1"/>
    <n v="7000120942"/>
    <n v="1244"/>
    <x v="2"/>
    <x v="1"/>
    <n v="2821.3919999999998"/>
    <n v="12.892899999999999"/>
    <n v="16038.767599999999"/>
    <x v="2"/>
    <x v="1"/>
    <s v="Wurstverpackung"/>
    <n v="5330"/>
    <x v="0"/>
    <x v="0"/>
    <x v="3"/>
    <x v="0"/>
  </r>
  <r>
    <x v="0"/>
    <x v="0"/>
    <n v="57000600"/>
    <s v="(N-CZ) Milbona, Walnusstorte 8x150g"/>
    <d v="2021-09-09T00:00:00"/>
    <x v="1"/>
    <n v="7000122297"/>
    <n v="952"/>
    <x v="2"/>
    <x v="2"/>
    <n v="1142.4000000000001"/>
    <n v="5.2927999999999997"/>
    <n v="6046.4947199999997"/>
    <x v="4"/>
    <x v="3"/>
    <s v="Linie 22"/>
    <n v="5022"/>
    <x v="0"/>
    <x v="0"/>
    <x v="3"/>
    <x v="0"/>
  </r>
  <r>
    <x v="0"/>
    <x v="0"/>
    <n v="57000602"/>
    <s v="(N-HU) MILBONA, Walnusstorte 8x150g"/>
    <d v="2021-09-09T00:00:00"/>
    <x v="1"/>
    <n v="7000122299"/>
    <n v="136"/>
    <x v="2"/>
    <x v="2"/>
    <n v="163.19999999999999"/>
    <n v="5.2880000000000003"/>
    <n v="863.00160000000005"/>
    <x v="4"/>
    <x v="3"/>
    <s v="Linie 22"/>
    <n v="5022"/>
    <x v="0"/>
    <x v="0"/>
    <x v="3"/>
    <x v="0"/>
  </r>
  <r>
    <x v="0"/>
    <x v="0"/>
    <n v="57000604"/>
    <s v="(N-SI) Milbona Käsetheke, Walnusstorte aus DE 8x150g"/>
    <d v="2021-09-09T00:00:00"/>
    <x v="1"/>
    <n v="7000122300"/>
    <n v="34"/>
    <x v="2"/>
    <x v="2"/>
    <n v="40.799999999999997"/>
    <n v="5.2899000000000003"/>
    <n v="215.82792000000001"/>
    <x v="4"/>
    <x v="3"/>
    <s v="Linie 22"/>
    <n v="5022"/>
    <x v="0"/>
    <x v="0"/>
    <x v="3"/>
    <x v="0"/>
  </r>
  <r>
    <x v="0"/>
    <x v="0"/>
    <n v="57000605"/>
    <s v="(N-SE) MILBONA, Walnusstorte 8x150g"/>
    <d v="2021-09-09T00:00:00"/>
    <x v="1"/>
    <n v="7000122301"/>
    <n v="68"/>
    <x v="2"/>
    <x v="2"/>
    <n v="81.599999999999994"/>
    <n v="5.2884000000000002"/>
    <n v="431.53343999999998"/>
    <x v="4"/>
    <x v="3"/>
    <s v="Linie 22"/>
    <n v="5022"/>
    <x v="0"/>
    <x v="0"/>
    <x v="3"/>
    <x v="0"/>
  </r>
  <r>
    <x v="0"/>
    <x v="0"/>
    <n v="57000607"/>
    <s v="(N-PT) Milbona, Walnusstorte 8x150g"/>
    <d v="2021-09-09T00:00:00"/>
    <x v="1"/>
    <n v="7000122302"/>
    <n v="204"/>
    <x v="2"/>
    <x v="2"/>
    <n v="244.8"/>
    <n v="5.2908999999999997"/>
    <n v="1295.2123200000001"/>
    <x v="4"/>
    <x v="3"/>
    <s v="Linie 22"/>
    <n v="5022"/>
    <x v="0"/>
    <x v="0"/>
    <x v="3"/>
    <x v="0"/>
  </r>
  <r>
    <x v="0"/>
    <x v="0"/>
    <n v="57000608"/>
    <s v="(N-IE) Milbona Käsetheke, Walnusstorte aus DE 8x150g"/>
    <d v="2021-09-09T00:00:00"/>
    <x v="1"/>
    <n v="7000122303"/>
    <n v="340"/>
    <x v="2"/>
    <x v="2"/>
    <n v="408"/>
    <n v="5.2899000000000003"/>
    <n v="2158.2791999999999"/>
    <x v="4"/>
    <x v="3"/>
    <s v="Linie 22"/>
    <n v="5022"/>
    <x v="0"/>
    <x v="0"/>
    <x v="3"/>
    <x v="0"/>
  </r>
  <r>
    <x v="0"/>
    <x v="0"/>
    <n v="57000610"/>
    <s v="(N-GR) Milbona, Walnusstorte 8x150g"/>
    <d v="2021-09-09T00:00:00"/>
    <x v="1"/>
    <n v="7000122305"/>
    <n v="136"/>
    <x v="2"/>
    <x v="2"/>
    <n v="163.19999999999999"/>
    <n v="5.2880000000000003"/>
    <n v="863.00160000000005"/>
    <x v="4"/>
    <x v="3"/>
    <s v="Linie 22"/>
    <n v="5022"/>
    <x v="0"/>
    <x v="0"/>
    <x v="3"/>
    <x v="0"/>
  </r>
  <r>
    <x v="0"/>
    <x v="0"/>
    <n v="57000641"/>
    <s v="(N-PL) MILBONA, Walnusstorte 8x150g"/>
    <d v="2021-09-09T00:00:00"/>
    <x v="1"/>
    <n v="7000122309"/>
    <n v="2108"/>
    <x v="2"/>
    <x v="2"/>
    <n v="2529.6"/>
    <n v="5.2706999999999997"/>
    <n v="13332.762720000001"/>
    <x v="4"/>
    <x v="3"/>
    <s v="Linie 22"/>
    <n v="5022"/>
    <x v="0"/>
    <x v="0"/>
    <x v="3"/>
    <x v="0"/>
  </r>
  <r>
    <x v="0"/>
    <x v="0"/>
    <n v="57000652"/>
    <s v="(N-RO) Milbona Käsetheke, Walnusstorte aus DE 8x150g"/>
    <d v="2021-09-09T00:00:00"/>
    <x v="1"/>
    <n v="7000122310"/>
    <n v="68"/>
    <x v="2"/>
    <x v="2"/>
    <n v="81.599999999999994"/>
    <n v="5.3045999999999998"/>
    <n v="432.85536000000002"/>
    <x v="4"/>
    <x v="3"/>
    <s v="Linie 22"/>
    <n v="5022"/>
    <x v="0"/>
    <x v="0"/>
    <x v="3"/>
    <x v="0"/>
  </r>
  <r>
    <x v="0"/>
    <x v="0"/>
    <n v="57000655"/>
    <s v="(N-LT) Milbona Käsetheke, Walnusstorte aus DE 8x150g"/>
    <d v="2021-09-09T00:00:00"/>
    <x v="1"/>
    <n v="7000122311"/>
    <n v="68"/>
    <x v="2"/>
    <x v="2"/>
    <n v="81.599999999999994"/>
    <n v="5.2930999999999999"/>
    <n v="431.91696000000002"/>
    <x v="4"/>
    <x v="3"/>
    <s v="Linie 22"/>
    <n v="5022"/>
    <x v="0"/>
    <x v="0"/>
    <x v="3"/>
    <x v="0"/>
  </r>
  <r>
    <x v="0"/>
    <x v="0"/>
    <n v="57000657"/>
    <s v="(N-CH) Milbona, Walnusskäse DE 8x150g"/>
    <d v="2021-09-09T00:00:00"/>
    <x v="1"/>
    <n v="7000122312"/>
    <n v="68"/>
    <x v="2"/>
    <x v="2"/>
    <n v="81.599999999999994"/>
    <n v="5.3136999999999999"/>
    <n v="433.59791999999999"/>
    <x v="4"/>
    <x v="3"/>
    <s v="Linie 22"/>
    <n v="5022"/>
    <x v="0"/>
    <x v="0"/>
    <x v="3"/>
    <x v="0"/>
  </r>
  <r>
    <x v="0"/>
    <x v="0"/>
    <n v="57000665"/>
    <s v="(N-BG) Milbona Käsetheke, Walnusstorte aus DE 8x150g"/>
    <d v="2021-09-09T00:00:00"/>
    <x v="1"/>
    <n v="7000122313"/>
    <n v="136"/>
    <x v="2"/>
    <x v="2"/>
    <n v="163.19999999999999"/>
    <n v="5.2906000000000004"/>
    <n v="863.42592000000002"/>
    <x v="4"/>
    <x v="3"/>
    <s v="Linie 22"/>
    <n v="5022"/>
    <x v="0"/>
    <x v="0"/>
    <x v="3"/>
    <x v="0"/>
  </r>
  <r>
    <x v="0"/>
    <x v="0"/>
    <n v="57000666"/>
    <s v="(N-SK) Milbona Käsetheke, Walnusstorte 8x150g"/>
    <d v="2021-09-09T00:00:00"/>
    <x v="1"/>
    <n v="7000122314"/>
    <n v="204"/>
    <x v="2"/>
    <x v="2"/>
    <n v="244.8"/>
    <n v="5.2884000000000002"/>
    <n v="1294.60032"/>
    <x v="4"/>
    <x v="3"/>
    <s v="Linie 22"/>
    <n v="5022"/>
    <x v="0"/>
    <x v="0"/>
    <x v="3"/>
    <x v="0"/>
  </r>
  <r>
    <x v="0"/>
    <x v="0"/>
    <n v="57000710"/>
    <s v="Räucherwurst mit Gewürzen 8,1kg SoPo"/>
    <d v="2021-09-09T00:00:00"/>
    <x v="1"/>
    <n v="7000119471"/>
    <n v="133"/>
    <x v="2"/>
    <x v="2"/>
    <n v="1077.3"/>
    <n v="1.8955"/>
    <n v="2042.02215"/>
    <x v="2"/>
    <x v="1"/>
    <s v="Wurstverpackung"/>
    <n v="5330"/>
    <x v="0"/>
    <x v="0"/>
    <x v="3"/>
    <x v="0"/>
  </r>
  <r>
    <x v="0"/>
    <x v="0"/>
    <n v="57000711"/>
    <s v="Räucherscheiben mit buntem Pfeffer 675g"/>
    <d v="2021-09-09T00:00:00"/>
    <x v="1"/>
    <n v="7000121367"/>
    <n v="525"/>
    <x v="2"/>
    <x v="1"/>
    <n v="5315.625"/>
    <n v="28.561299999999999"/>
    <n v="14994.682500000001"/>
    <x v="2"/>
    <x v="1"/>
    <s v="Linie 16"/>
    <n v="5016"/>
    <x v="0"/>
    <x v="0"/>
    <x v="3"/>
    <x v="0"/>
  </r>
  <r>
    <x v="0"/>
    <x v="0"/>
    <n v="58000079"/>
    <s v="Gouda Scheiben 150g"/>
    <d v="2021-09-09T00:00:00"/>
    <x v="1"/>
    <n v="7000121353"/>
    <n v="448"/>
    <x v="2"/>
    <x v="1"/>
    <n v="739.2"/>
    <n v="7.2394999999999996"/>
    <n v="3243.2959999999998"/>
    <x v="2"/>
    <x v="1"/>
    <s v="Linie 1"/>
    <n v="5001"/>
    <x v="0"/>
    <x v="0"/>
    <x v="3"/>
    <x v="0"/>
  </r>
  <r>
    <x v="0"/>
    <x v="0"/>
    <n v="58000098"/>
    <s v="TRENTIN Tilsiter Scheiben 150g"/>
    <d v="2021-09-09T00:00:00"/>
    <x v="1"/>
    <n v="7000121720"/>
    <n v="512"/>
    <x v="2"/>
    <x v="1"/>
    <n v="844.8"/>
    <n v="6.6920999999999999"/>
    <n v="3426.3552"/>
    <x v="2"/>
    <x v="1"/>
    <s v="Linie 1"/>
    <n v="5001"/>
    <x v="0"/>
    <x v="0"/>
    <x v="3"/>
    <x v="0"/>
  </r>
  <r>
    <x v="0"/>
    <x v="0"/>
    <n v="58000099"/>
    <s v="Tilsiter Scheiben 150g"/>
    <d v="2021-09-09T00:00:00"/>
    <x v="1"/>
    <n v="7000121354"/>
    <n v="264"/>
    <x v="2"/>
    <x v="1"/>
    <n v="435.6"/>
    <n v="7.2716000000000003"/>
    <n v="1919.7023999999999"/>
    <x v="2"/>
    <x v="1"/>
    <s v="Linie 1"/>
    <n v="5001"/>
    <x v="0"/>
    <x v="0"/>
    <x v="3"/>
    <x v="0"/>
  </r>
  <r>
    <x v="0"/>
    <x v="0"/>
    <n v="58000237"/>
    <s v="NKS 400g, Butterkäse VLOG MAO Lidl De"/>
    <d v="2021-09-09T00:00:00"/>
    <x v="1"/>
    <n v="7000117137"/>
    <n v="6728"/>
    <x v="2"/>
    <x v="1"/>
    <n v="64588.800000000003"/>
    <n v="33.716999999999999"/>
    <n v="226847.976"/>
    <x v="3"/>
    <x v="2"/>
    <s v="Linie 30"/>
    <n v="5030"/>
    <x v="0"/>
    <x v="0"/>
    <x v="3"/>
    <x v="0"/>
  </r>
  <r>
    <x v="0"/>
    <x v="0"/>
    <n v="58000339"/>
    <s v="Cour di Malga Emmentaler Scheiben 150g"/>
    <d v="2021-09-09T00:00:00"/>
    <x v="1"/>
    <n v="7000121724"/>
    <n v="512"/>
    <x v="2"/>
    <x v="1"/>
    <n v="844.8"/>
    <n v="8.4527000000000001"/>
    <n v="4327.7824000000001"/>
    <x v="2"/>
    <x v="1"/>
    <s v="Linie 1"/>
    <n v="5001"/>
    <x v="0"/>
    <x v="0"/>
    <x v="3"/>
    <x v="0"/>
  </r>
  <r>
    <x v="0"/>
    <x v="0"/>
    <n v="58000639"/>
    <s v="(F-CZ) Milbona, Gruyère 9x150g"/>
    <d v="2021-09-09T00:00:00"/>
    <x v="1"/>
    <n v="7000122322"/>
    <n v="170"/>
    <x v="2"/>
    <x v="2"/>
    <n v="229.5"/>
    <n v="14.490500000000001"/>
    <n v="3325.5697500000001"/>
    <x v="4"/>
    <x v="3"/>
    <s v="Linie 23"/>
    <n v="5023"/>
    <x v="0"/>
    <x v="0"/>
    <x v="3"/>
    <x v="0"/>
  </r>
  <r>
    <x v="0"/>
    <x v="0"/>
    <n v="58000651"/>
    <s v="(W-CZ) Milbona, Grünes Pesto 9x110g"/>
    <d v="2021-09-09T00:00:00"/>
    <x v="1"/>
    <n v="7000122325"/>
    <n v="510"/>
    <x v="2"/>
    <x v="2"/>
    <n v="504.9"/>
    <n v="7.3226000000000004"/>
    <n v="3697.1807399999998"/>
    <x v="4"/>
    <x v="3"/>
    <s v="Linie 21"/>
    <n v="5021"/>
    <x v="0"/>
    <x v="0"/>
    <x v="3"/>
    <x v="0"/>
  </r>
  <r>
    <x v="0"/>
    <x v="0"/>
    <n v="58000658"/>
    <s v="(F-HU) MILBONA, Gruyère 9x150g"/>
    <d v="2021-09-09T00:00:00"/>
    <x v="1"/>
    <n v="7000122327"/>
    <n v="204"/>
    <x v="2"/>
    <x v="2"/>
    <n v="275.39999999999998"/>
    <n v="14.4938"/>
    <n v="3991.5925200000001"/>
    <x v="4"/>
    <x v="3"/>
    <s v="Linie 23"/>
    <n v="5023"/>
    <x v="0"/>
    <x v="0"/>
    <x v="3"/>
    <x v="0"/>
  </r>
  <r>
    <x v="0"/>
    <x v="0"/>
    <n v="58000671"/>
    <s v="(F-HR) MILBONA Käsetheke, Gruyère 9x150g"/>
    <d v="2021-09-09T00:00:00"/>
    <x v="1"/>
    <n v="7000122330"/>
    <n v="34"/>
    <x v="2"/>
    <x v="2"/>
    <n v="45.9"/>
    <n v="14.490500000000001"/>
    <n v="665.11395000000005"/>
    <x v="4"/>
    <x v="3"/>
    <s v="Linie 23"/>
    <n v="5023"/>
    <x v="0"/>
    <x v="0"/>
    <x v="3"/>
    <x v="0"/>
  </r>
  <r>
    <x v="0"/>
    <x v="0"/>
    <n v="58000697"/>
    <s v="(F-SE) MILBONA, Gruyère 9x150g"/>
    <d v="2021-09-09T00:00:00"/>
    <x v="1"/>
    <n v="7000122338"/>
    <n v="68"/>
    <x v="2"/>
    <x v="2"/>
    <n v="91.8"/>
    <n v="14.4877"/>
    <n v="1329.9708599999999"/>
    <x v="4"/>
    <x v="3"/>
    <s v="Linie 23"/>
    <n v="5023"/>
    <x v="0"/>
    <x v="0"/>
    <x v="3"/>
    <x v="0"/>
  </r>
  <r>
    <x v="0"/>
    <x v="0"/>
    <n v="58000705"/>
    <s v="(L-FI) Milbona, Brie de Nangis 10x100g"/>
    <d v="2021-09-09T00:00:00"/>
    <x v="1"/>
    <n v="7000122973"/>
    <n v="170"/>
    <x v="2"/>
    <x v="2"/>
    <n v="170"/>
    <n v="11.067"/>
    <n v="1881.39"/>
    <x v="4"/>
    <x v="3"/>
    <s v="Linie 20"/>
    <n v="5020"/>
    <x v="0"/>
    <x v="0"/>
    <x v="3"/>
    <x v="0"/>
  </r>
  <r>
    <x v="0"/>
    <x v="0"/>
    <n v="58000709"/>
    <s v="(F-FI) Milbona, Gruyère 9x150 g"/>
    <d v="2021-09-09T00:00:00"/>
    <x v="1"/>
    <n v="7000122343"/>
    <n v="68"/>
    <x v="2"/>
    <x v="2"/>
    <n v="91.8"/>
    <n v="14.4895"/>
    <n v="1330.1360999999999"/>
    <x v="4"/>
    <x v="3"/>
    <s v="Linie 23"/>
    <n v="5023"/>
    <x v="0"/>
    <x v="0"/>
    <x v="3"/>
    <x v="0"/>
  </r>
  <r>
    <x v="0"/>
    <x v="0"/>
    <n v="58000736"/>
    <s v="(F-PT) Milbona, Gruyère 9x150 g"/>
    <d v="2021-09-09T00:00:00"/>
    <x v="1"/>
    <n v="7000122351"/>
    <n v="68"/>
    <x v="2"/>
    <x v="2"/>
    <n v="91.8"/>
    <n v="14.4909"/>
    <n v="1330.2646199999999"/>
    <x v="4"/>
    <x v="3"/>
    <s v="Linie 23"/>
    <n v="5023"/>
    <x v="0"/>
    <x v="0"/>
    <x v="3"/>
    <x v="0"/>
  </r>
  <r>
    <x v="0"/>
    <x v="0"/>
    <n v="58000739"/>
    <s v="(X-PT) Milbona, Scharfer Paul 8x150g"/>
    <d v="2021-09-09T00:00:00"/>
    <x v="1"/>
    <n v="7000122611"/>
    <n v="68"/>
    <x v="2"/>
    <x v="2"/>
    <n v="81.599999999999994"/>
    <n v="7.6052999999999997"/>
    <n v="620.59248000000002"/>
    <x v="4"/>
    <x v="3"/>
    <s v="Linie 21"/>
    <n v="5021"/>
    <x v="0"/>
    <x v="0"/>
    <x v="3"/>
    <x v="0"/>
  </r>
  <r>
    <x v="0"/>
    <x v="0"/>
    <n v="58000747"/>
    <s v="(F-IE)-Milbona Käsetheke, Gruyère AOP Réserve 9x150 g"/>
    <d v="2021-09-09T00:00:00"/>
    <x v="1"/>
    <n v="7000122358"/>
    <n v="272"/>
    <x v="2"/>
    <x v="2"/>
    <n v="367.2"/>
    <n v="14.490500000000001"/>
    <n v="5320.9116000000004"/>
    <x v="4"/>
    <x v="3"/>
    <s v="Linie 23"/>
    <n v="5023"/>
    <x v="0"/>
    <x v="0"/>
    <x v="3"/>
    <x v="0"/>
  </r>
  <r>
    <x v="0"/>
    <x v="0"/>
    <n v="58000749"/>
    <s v="(P-IE) Milbona Käsetheke, Appenzeller aus CH 10x100 g"/>
    <d v="2021-09-09T00:00:00"/>
    <x v="1"/>
    <n v="7000122618"/>
    <n v="68"/>
    <x v="2"/>
    <x v="2"/>
    <n v="68"/>
    <n v="12.2601"/>
    <n v="833.68679999999995"/>
    <x v="4"/>
    <x v="3"/>
    <s v="Linie 23"/>
    <n v="5023"/>
    <x v="0"/>
    <x v="0"/>
    <x v="3"/>
    <x v="0"/>
  </r>
  <r>
    <x v="0"/>
    <x v="0"/>
    <n v="58000761"/>
    <s v="(F-AT) Meine Käserei, Gruyère 9x150g"/>
    <d v="2021-09-09T00:00:00"/>
    <x v="1"/>
    <n v="7000122364"/>
    <n v="102"/>
    <x v="2"/>
    <x v="2"/>
    <n v="137.69999999999999"/>
    <n v="14.4718"/>
    <n v="1992.76686"/>
    <x v="4"/>
    <x v="3"/>
    <s v="Linie 23"/>
    <n v="5023"/>
    <x v="0"/>
    <x v="0"/>
    <x v="3"/>
    <x v="0"/>
  </r>
  <r>
    <x v="0"/>
    <x v="0"/>
    <n v="58000765"/>
    <s v="(X-AT) Meine Käserei, Scharfer Paul 8x150g"/>
    <d v="2021-09-09T00:00:00"/>
    <x v="1"/>
    <n v="7000122612"/>
    <n v="68"/>
    <x v="2"/>
    <x v="2"/>
    <n v="81.599999999999994"/>
    <n v="7.6036000000000001"/>
    <n v="620.45375999999999"/>
    <x v="4"/>
    <x v="3"/>
    <s v="Linie 21"/>
    <n v="5021"/>
    <x v="0"/>
    <x v="0"/>
    <x v="3"/>
    <x v="0"/>
  </r>
  <r>
    <x v="0"/>
    <x v="0"/>
    <n v="58000772"/>
    <s v="(W-AT) Meine Käserei, Grünes Pesto 9x110g"/>
    <d v="2021-09-09T00:00:00"/>
    <x v="1"/>
    <n v="7000122368"/>
    <n v="102"/>
    <x v="2"/>
    <x v="2"/>
    <n v="100.98"/>
    <n v="7.2915999999999999"/>
    <n v="736.30576799999994"/>
    <x v="4"/>
    <x v="3"/>
    <s v="Linie 21"/>
    <n v="5021"/>
    <x v="0"/>
    <x v="0"/>
    <x v="3"/>
    <x v="0"/>
  </r>
  <r>
    <x v="0"/>
    <x v="0"/>
    <n v="58000826"/>
    <s v="(F) Meine Käserei, Gruyère 9x150g"/>
    <d v="2021-09-09T00:00:00"/>
    <x v="1"/>
    <n v="7000122371"/>
    <n v="1360"/>
    <x v="2"/>
    <x v="2"/>
    <n v="1836"/>
    <n v="14.4465"/>
    <n v="26523.774000000001"/>
    <x v="4"/>
    <x v="3"/>
    <s v="Linie 23"/>
    <n v="5023"/>
    <x v="0"/>
    <x v="0"/>
    <x v="3"/>
    <x v="0"/>
  </r>
  <r>
    <x v="0"/>
    <x v="0"/>
    <n v="58000833"/>
    <s v="(C) Meine Käserei, Ziegenrolle 9x110g"/>
    <d v="2021-09-09T00:00:00"/>
    <x v="1"/>
    <n v="7000122981"/>
    <n v="255"/>
    <x v="2"/>
    <x v="2"/>
    <n v="252.45"/>
    <n v="7.9766000000000004"/>
    <n v="2013.6926699999999"/>
    <x v="4"/>
    <x v="3"/>
    <s v="Linie 20"/>
    <n v="5020"/>
    <x v="0"/>
    <x v="0"/>
    <x v="3"/>
    <x v="0"/>
  </r>
  <r>
    <x v="0"/>
    <x v="0"/>
    <n v="58000838"/>
    <s v="(X) Meine Käserei, Scharfer Paul 8x150g"/>
    <d v="2021-09-09T00:00:00"/>
    <x v="1"/>
    <n v="7000122613"/>
    <n v="1870"/>
    <x v="2"/>
    <x v="2"/>
    <n v="2244"/>
    <n v="7.5674999999999999"/>
    <n v="16981.47"/>
    <x v="4"/>
    <x v="3"/>
    <s v="Linie 21"/>
    <n v="5021"/>
    <x v="0"/>
    <x v="0"/>
    <x v="3"/>
    <x v="0"/>
  </r>
  <r>
    <x v="0"/>
    <x v="0"/>
    <n v="58000846"/>
    <s v="(W) Meine Käserei, Grünes Pesto 9x110g"/>
    <d v="2021-09-09T00:00:00"/>
    <x v="1"/>
    <n v="7000122379"/>
    <n v="850"/>
    <x v="2"/>
    <x v="2"/>
    <n v="841.5"/>
    <n v="7.2548000000000004"/>
    <n v="6104.9142000000002"/>
    <x v="4"/>
    <x v="3"/>
    <s v="Linie 21"/>
    <n v="5021"/>
    <x v="0"/>
    <x v="0"/>
    <x v="3"/>
    <x v="0"/>
  </r>
  <r>
    <x v="0"/>
    <x v="0"/>
    <n v="58000849"/>
    <s v="(L) Meine Käserei, Brie de Nangis 10x100g"/>
    <d v="2021-09-09T00:00:00"/>
    <x v="1"/>
    <n v="7000122982"/>
    <n v="1615"/>
    <x v="2"/>
    <x v="2"/>
    <n v="1615"/>
    <n v="11.0169"/>
    <n v="17792.2935"/>
    <x v="4"/>
    <x v="3"/>
    <s v="Linie 20"/>
    <n v="5020"/>
    <x v="0"/>
    <x v="0"/>
    <x v="3"/>
    <x v="0"/>
  </r>
  <r>
    <x v="0"/>
    <x v="0"/>
    <n v="58000873"/>
    <s v="Meine Käserei Käsevielfalt 200g"/>
    <d v="2021-09-09T00:00:00"/>
    <x v="1"/>
    <n v="7000121679"/>
    <n v="789"/>
    <x v="2"/>
    <x v="1"/>
    <n v="1578"/>
    <n v="13.468500000000001"/>
    <n v="10626.646500000001"/>
    <x v="1"/>
    <x v="1"/>
    <s v="Linie 33"/>
    <n v="5033"/>
    <x v="0"/>
    <x v="0"/>
    <x v="3"/>
    <x v="0"/>
  </r>
  <r>
    <x v="0"/>
    <x v="0"/>
    <n v="58000884"/>
    <s v="(F-IT) Milbona Käsetheke, Gruyère AOP Réserve ca. 9x150g"/>
    <d v="2021-09-09T00:00:00"/>
    <x v="1"/>
    <n v="7000122386"/>
    <n v="340"/>
    <x v="2"/>
    <x v="2"/>
    <n v="459"/>
    <n v="14.4894"/>
    <n v="6650.6346000000003"/>
    <x v="4"/>
    <x v="3"/>
    <s v="Linie 23"/>
    <n v="5023"/>
    <x v="0"/>
    <x v="0"/>
    <x v="3"/>
    <x v="0"/>
  </r>
  <r>
    <x v="0"/>
    <x v="0"/>
    <n v="58000891"/>
    <s v="(F-ES) MILBONA, Gruyère 9x150g"/>
    <d v="2021-09-09T00:00:00"/>
    <x v="1"/>
    <n v="7000122390"/>
    <n v="204"/>
    <x v="2"/>
    <x v="2"/>
    <n v="275.39999999999998"/>
    <n v="14.4916"/>
    <n v="3990.9866400000001"/>
    <x v="4"/>
    <x v="3"/>
    <s v="Linie 23"/>
    <n v="5023"/>
    <x v="0"/>
    <x v="0"/>
    <x v="3"/>
    <x v="0"/>
  </r>
  <r>
    <x v="0"/>
    <x v="0"/>
    <n v="58000895"/>
    <s v="(L-ES) MILBONA, Brie de Nangis 10x100g"/>
    <d v="2021-09-09T00:00:00"/>
    <x v="1"/>
    <n v="7000122989"/>
    <n v="1020"/>
    <x v="2"/>
    <x v="2"/>
    <n v="1020"/>
    <n v="11.069900000000001"/>
    <n v="11291.298000000001"/>
    <x v="4"/>
    <x v="3"/>
    <s v="Linie 20"/>
    <n v="5020"/>
    <x v="0"/>
    <x v="0"/>
    <x v="3"/>
    <x v="0"/>
  </r>
  <r>
    <x v="0"/>
    <x v="0"/>
    <n v="58000910"/>
    <s v="(F-PL) MILBONA, Gruyère 9x150g"/>
    <d v="2021-09-09T00:00:00"/>
    <x v="1"/>
    <n v="7000122398"/>
    <n v="544"/>
    <x v="2"/>
    <x v="2"/>
    <n v="734.4"/>
    <n v="14.4887"/>
    <n v="10640.50128"/>
    <x v="4"/>
    <x v="3"/>
    <s v="Linie 23"/>
    <n v="5023"/>
    <x v="0"/>
    <x v="0"/>
    <x v="3"/>
    <x v="0"/>
  </r>
  <r>
    <x v="0"/>
    <x v="0"/>
    <n v="58000920"/>
    <s v="(W-NL) Milbona, Grünes Pesto 9x110g"/>
    <d v="2021-09-09T00:00:00"/>
    <x v="1"/>
    <n v="7000122399"/>
    <n v="136"/>
    <x v="2"/>
    <x v="2"/>
    <n v="134.63999999999999"/>
    <n v="7.3190999999999997"/>
    <n v="985.443624"/>
    <x v="4"/>
    <x v="3"/>
    <s v="Linie 21"/>
    <n v="5021"/>
    <x v="0"/>
    <x v="0"/>
    <x v="3"/>
    <x v="0"/>
  </r>
  <r>
    <x v="0"/>
    <x v="0"/>
    <n v="58000955"/>
    <s v="(X-RO) Milbona Käsetheke, Scharfer Paul aus DE 8x150g"/>
    <d v="2021-09-09T00:00:00"/>
    <x v="1"/>
    <n v="7000122614"/>
    <n v="68"/>
    <x v="2"/>
    <x v="2"/>
    <n v="81.599999999999994"/>
    <n v="7.6059999999999999"/>
    <n v="620.64959999999996"/>
    <x v="4"/>
    <x v="3"/>
    <s v="Linie 21"/>
    <n v="5021"/>
    <x v="0"/>
    <x v="0"/>
    <x v="3"/>
    <x v="0"/>
  </r>
  <r>
    <x v="0"/>
    <x v="0"/>
    <n v="58000968"/>
    <s v="PrixGarantie Maasdamer light Scheiben 200g Coop"/>
    <d v="2021-09-09T00:00:00"/>
    <x v="1"/>
    <n v="7000121732"/>
    <n v="914"/>
    <x v="2"/>
    <x v="1"/>
    <n v="1462.4"/>
    <n v="7.2061000000000002"/>
    <n v="6586.3753999999999"/>
    <x v="2"/>
    <x v="1"/>
    <s v="Linie 1"/>
    <n v="5001"/>
    <x v="0"/>
    <x v="0"/>
    <x v="3"/>
    <x v="0"/>
  </r>
  <r>
    <x v="0"/>
    <x v="0"/>
    <n v="58000985"/>
    <s v="(W-BG) Milbona Käsetheke, Grünes Pesto ca. 9x110g"/>
    <d v="2021-09-09T00:00:00"/>
    <x v="1"/>
    <n v="7000122412"/>
    <n v="68"/>
    <x v="2"/>
    <x v="2"/>
    <n v="67.319999999999993"/>
    <n v="7.3181000000000003"/>
    <n v="492.654492"/>
    <x v="4"/>
    <x v="3"/>
    <s v="Linie 21"/>
    <n v="5021"/>
    <x v="0"/>
    <x v="0"/>
    <x v="3"/>
    <x v="0"/>
  </r>
  <r>
    <x v="0"/>
    <x v="0"/>
    <n v="58000997"/>
    <s v="(L-SK) Milbona Käsetheke, Brie 10x100 g"/>
    <d v="2021-09-09T00:00:00"/>
    <x v="1"/>
    <n v="7000122996"/>
    <n v="136"/>
    <x v="2"/>
    <x v="2"/>
    <n v="136"/>
    <n v="11.059100000000001"/>
    <n v="1504.0376000000001"/>
    <x v="4"/>
    <x v="3"/>
    <s v="Linie 20"/>
    <n v="5020"/>
    <x v="0"/>
    <x v="0"/>
    <x v="3"/>
    <x v="0"/>
  </r>
  <r>
    <x v="0"/>
    <x v="0"/>
    <n v="58000998"/>
    <s v="(W-SK) Milbona Käsetheke, Grünes Pesto 9x110 g"/>
    <d v="2021-09-09T00:00:00"/>
    <x v="1"/>
    <n v="7000122417"/>
    <n v="204"/>
    <x v="2"/>
    <x v="2"/>
    <n v="201.96"/>
    <n v="7.3155999999999999"/>
    <n v="1477.458576"/>
    <x v="4"/>
    <x v="3"/>
    <s v="Linie 21"/>
    <n v="5021"/>
    <x v="0"/>
    <x v="0"/>
    <x v="3"/>
    <x v="0"/>
  </r>
  <r>
    <x v="0"/>
    <x v="0"/>
    <n v="58001004"/>
    <s v="(AK) Meine Käserei, Cambozola 8x120g"/>
    <d v="2021-09-09T00:00:00"/>
    <x v="1"/>
    <n v="7000122997"/>
    <n v="2125"/>
    <x v="2"/>
    <x v="2"/>
    <n v="2040"/>
    <n v="8.9006000000000007"/>
    <n v="18157.223999999998"/>
    <x v="4"/>
    <x v="3"/>
    <s v="Linie 20"/>
    <n v="5020"/>
    <x v="0"/>
    <x v="0"/>
    <x v="3"/>
    <x v="0"/>
  </r>
  <r>
    <x v="0"/>
    <x v="0"/>
    <n v="58001009"/>
    <s v="(AM) Meine Käserei, Kellergeist 10x100g"/>
    <d v="2021-09-09T00:00:00"/>
    <x v="1"/>
    <n v="7000122421"/>
    <n v="2040"/>
    <x v="2"/>
    <x v="2"/>
    <n v="2040"/>
    <n v="8.0266999999999999"/>
    <n v="16374.468000000001"/>
    <x v="4"/>
    <x v="3"/>
    <s v="Linie 22"/>
    <n v="5022"/>
    <x v="0"/>
    <x v="0"/>
    <x v="3"/>
    <x v="0"/>
  </r>
  <r>
    <x v="0"/>
    <x v="0"/>
    <n v="58001013"/>
    <s v="(W-FI) Milbona, Grünes Pesto 9x110g"/>
    <d v="2021-09-09T00:00:00"/>
    <x v="1"/>
    <n v="7000122423"/>
    <n v="34"/>
    <x v="2"/>
    <x v="2"/>
    <n v="33.659999999999997"/>
    <n v="7.32"/>
    <n v="246.3912"/>
    <x v="4"/>
    <x v="3"/>
    <s v="Linie 21"/>
    <n v="5021"/>
    <x v="0"/>
    <x v="0"/>
    <x v="3"/>
    <x v="0"/>
  </r>
  <r>
    <x v="0"/>
    <x v="0"/>
    <n v="58001016"/>
    <s v="(A-AT) Meine Käserei, Heublumenkäse 9x110g"/>
    <d v="2021-09-09T00:00:00"/>
    <x v="1"/>
    <n v="7000122424"/>
    <n v="34"/>
    <x v="2"/>
    <x v="2"/>
    <n v="33.659999999999997"/>
    <n v="7.7843"/>
    <n v="262.01953800000001"/>
    <x v="4"/>
    <x v="3"/>
    <s v="Linie 21"/>
    <n v="5021"/>
    <x v="0"/>
    <x v="0"/>
    <x v="3"/>
    <x v="0"/>
  </r>
  <r>
    <x v="0"/>
    <x v="0"/>
    <n v="58001022"/>
    <s v="(A) Meine Käserei, Heublumenkäse 9x110g"/>
    <d v="2021-09-09T00:00:00"/>
    <x v="1"/>
    <n v="7000122426"/>
    <n v="935"/>
    <x v="2"/>
    <x v="2"/>
    <n v="925.65"/>
    <n v="7.7476000000000003"/>
    <n v="7171.5659400000004"/>
    <x v="4"/>
    <x v="3"/>
    <s v="Linie 21"/>
    <n v="5021"/>
    <x v="0"/>
    <x v="0"/>
    <x v="3"/>
    <x v="0"/>
  </r>
  <r>
    <x v="0"/>
    <x v="0"/>
    <n v="58001036"/>
    <s v="(L-BG) Milbona Käsetheke, Brie de Nangis 10x100g"/>
    <d v="2021-09-09T00:00:00"/>
    <x v="1"/>
    <n v="7000123001"/>
    <n v="68"/>
    <x v="2"/>
    <x v="2"/>
    <n v="68"/>
    <n v="11.1112"/>
    <n v="755.5616"/>
    <x v="4"/>
    <x v="3"/>
    <s v="Linie 20"/>
    <n v="5020"/>
    <x v="0"/>
    <x v="0"/>
    <x v="3"/>
    <x v="0"/>
  </r>
  <r>
    <x v="0"/>
    <x v="0"/>
    <n v="58001045"/>
    <s v="(W-HR) Milbona Käsetheke, Grünes Pesto 9x110g"/>
    <d v="2021-09-09T00:00:00"/>
    <x v="1"/>
    <n v="7000122431"/>
    <n v="34"/>
    <x v="2"/>
    <x v="2"/>
    <n v="33.659999999999997"/>
    <n v="7.3170999999999999"/>
    <n v="246.293586"/>
    <x v="4"/>
    <x v="3"/>
    <s v="Linie 21"/>
    <n v="5021"/>
    <x v="0"/>
    <x v="0"/>
    <x v="3"/>
    <x v="0"/>
  </r>
  <r>
    <x v="0"/>
    <x v="0"/>
    <n v="58001052"/>
    <s v="(W-RO) Milbona Käsetheke, Grünes Pesto 9x110g"/>
    <d v="2021-09-09T00:00:00"/>
    <x v="1"/>
    <n v="7000122435"/>
    <n v="136"/>
    <x v="2"/>
    <x v="2"/>
    <n v="134.63999999999999"/>
    <n v="7.3166000000000002"/>
    <n v="985.10702400000002"/>
    <x v="4"/>
    <x v="3"/>
    <s v="Linie 21"/>
    <n v="5021"/>
    <x v="0"/>
    <x v="0"/>
    <x v="3"/>
    <x v="0"/>
  </r>
  <r>
    <x v="0"/>
    <x v="0"/>
    <n v="58001062"/>
    <s v="(AV) Meine Käserei, Saint André 8x125g"/>
    <d v="2021-09-09T00:00:00"/>
    <x v="1"/>
    <n v="7000123024"/>
    <n v="255"/>
    <x v="2"/>
    <x v="2"/>
    <n v="255"/>
    <n v="9.41"/>
    <n v="2399.5500000000002"/>
    <x v="4"/>
    <x v="3"/>
    <s v="Linie 20"/>
    <n v="5020"/>
    <x v="0"/>
    <x v="0"/>
    <x v="3"/>
    <x v="0"/>
  </r>
  <r>
    <x v="0"/>
    <x v="0"/>
    <n v="58001068"/>
    <s v="(P-PT) Milbona, Appenzeller 10x100g"/>
    <d v="2021-09-09T00:00:00"/>
    <x v="1"/>
    <n v="7000122441"/>
    <n v="136"/>
    <x v="2"/>
    <x v="2"/>
    <n v="136"/>
    <n v="12.256500000000001"/>
    <n v="1666.884"/>
    <x v="4"/>
    <x v="3"/>
    <s v="Linie 23"/>
    <n v="5023"/>
    <x v="0"/>
    <x v="0"/>
    <x v="3"/>
    <x v="0"/>
  </r>
  <r>
    <x v="0"/>
    <x v="0"/>
    <n v="58001069"/>
    <s v="(F-NL) Milbona, Gruyère 9x150g"/>
    <d v="2021-09-09T00:00:00"/>
    <x v="1"/>
    <n v="7000122442"/>
    <n v="170"/>
    <x v="2"/>
    <x v="2"/>
    <n v="229.5"/>
    <n v="14.4895"/>
    <n v="3325.3402500000002"/>
    <x v="4"/>
    <x v="3"/>
    <s v="Linie 23"/>
    <n v="5023"/>
    <x v="0"/>
    <x v="0"/>
    <x v="3"/>
    <x v="0"/>
  </r>
  <r>
    <x v="0"/>
    <x v="0"/>
    <n v="58001071"/>
    <s v="(AX) Lidl Theke Naturkäsescheiben Cremiger Tilsiter 10x130g"/>
    <d v="2021-09-09T00:00:00"/>
    <x v="1"/>
    <n v="7000122528"/>
    <n v="595"/>
    <x v="2"/>
    <x v="2"/>
    <n v="773.5"/>
    <n v="7.1657999999999999"/>
    <n v="5542.7462999999998"/>
    <x v="1"/>
    <x v="1"/>
    <s v="Linie 36"/>
    <n v="5036"/>
    <x v="0"/>
    <x v="0"/>
    <x v="3"/>
    <x v="0"/>
  </r>
  <r>
    <x v="0"/>
    <x v="0"/>
    <n v="58001081"/>
    <s v="(X-PL) Milbona, Scharfer Paul 8x150g"/>
    <d v="2021-09-09T00:00:00"/>
    <x v="1"/>
    <n v="7000122615"/>
    <n v="748"/>
    <x v="2"/>
    <x v="2"/>
    <n v="897.6"/>
    <n v="7.6127000000000002"/>
    <n v="6833.1595200000002"/>
    <x v="4"/>
    <x v="3"/>
    <s v="Linie 21"/>
    <n v="5021"/>
    <x v="0"/>
    <x v="0"/>
    <x v="3"/>
    <x v="0"/>
  </r>
  <r>
    <x v="0"/>
    <x v="0"/>
    <n v="58001100"/>
    <s v="(F-SK) Milbona, Gruyère 9x150g"/>
    <d v="2021-09-09T00:00:00"/>
    <x v="1"/>
    <n v="7000122454"/>
    <n v="68"/>
    <x v="2"/>
    <x v="2"/>
    <n v="91.8"/>
    <n v="14.4877"/>
    <n v="1329.9708599999999"/>
    <x v="4"/>
    <x v="3"/>
    <s v="Linie 23"/>
    <n v="5023"/>
    <x v="0"/>
    <x v="0"/>
    <x v="3"/>
    <x v="0"/>
  </r>
  <r>
    <x v="0"/>
    <x v="0"/>
    <n v="58001101"/>
    <s v="(X-SK) Milbona, Scharfer Paul 8x150g"/>
    <d v="2021-09-09T00:00:00"/>
    <x v="1"/>
    <n v="7000122617"/>
    <n v="136"/>
    <x v="2"/>
    <x v="2"/>
    <n v="163.19999999999999"/>
    <n v="7.6050000000000004"/>
    <n v="1241.136"/>
    <x v="4"/>
    <x v="3"/>
    <s v="Linie 21"/>
    <n v="5021"/>
    <x v="0"/>
    <x v="0"/>
    <x v="3"/>
    <x v="0"/>
  </r>
  <r>
    <x v="0"/>
    <x v="0"/>
    <n v="58001108"/>
    <s v="(W-IE) Milbona, Grünes Pesto 9x110g"/>
    <d v="2021-09-09T00:00:00"/>
    <x v="1"/>
    <n v="7000122457"/>
    <n v="204"/>
    <x v="2"/>
    <x v="2"/>
    <n v="201.96"/>
    <n v="7.3167"/>
    <n v="1477.680732"/>
    <x v="4"/>
    <x v="3"/>
    <s v="Linie 21"/>
    <n v="5021"/>
    <x v="0"/>
    <x v="0"/>
    <x v="3"/>
    <x v="0"/>
  </r>
  <r>
    <x v="0"/>
    <x v="0"/>
    <n v="58001131"/>
    <s v="(BA) Meine Käserei, Simmental 8x120g"/>
    <d v="2021-09-09T00:00:00"/>
    <x v="1"/>
    <n v="7000122459"/>
    <n v="1445"/>
    <x v="2"/>
    <x v="2"/>
    <n v="1387.2"/>
    <n v="6.6844000000000001"/>
    <n v="9272.5996799999994"/>
    <x v="4"/>
    <x v="3"/>
    <s v="Linie 23"/>
    <n v="5023"/>
    <x v="0"/>
    <x v="0"/>
    <x v="3"/>
    <x v="0"/>
  </r>
  <r>
    <x v="0"/>
    <x v="0"/>
    <n v="58001146"/>
    <s v="(BA-AT) Meine Käserei, Simmental 8x120g"/>
    <d v="2021-09-09T00:00:00"/>
    <x v="1"/>
    <n v="7000122462"/>
    <n v="170"/>
    <x v="2"/>
    <x v="2"/>
    <n v="163.19999999999999"/>
    <n v="6.7148000000000003"/>
    <n v="1095.85536"/>
    <x v="4"/>
    <x v="3"/>
    <s v="Linie 23"/>
    <n v="5023"/>
    <x v="0"/>
    <x v="0"/>
    <x v="3"/>
    <x v="0"/>
  </r>
  <r>
    <x v="0"/>
    <x v="0"/>
    <m/>
    <s v="Reinigung - 3010"/>
    <d v="2021-09-09T00:00:00"/>
    <x v="1"/>
    <n v="7000122645"/>
    <n v="0"/>
    <x v="3"/>
    <x v="3"/>
    <n v="0"/>
    <n v="0"/>
    <n v="0"/>
    <x v="0"/>
    <x v="0"/>
    <s v="Füller unter M1"/>
    <n v="3010"/>
    <x v="0"/>
    <x v="0"/>
    <x v="3"/>
    <x v="0"/>
  </r>
  <r>
    <x v="0"/>
    <x v="0"/>
    <m/>
    <s v="Reinigung - 3020"/>
    <d v="2021-09-09T00:00:00"/>
    <x v="1"/>
    <n v="7000122635"/>
    <n v="0"/>
    <x v="3"/>
    <x v="3"/>
    <n v="0"/>
    <n v="0"/>
    <n v="0"/>
    <x v="0"/>
    <x v="0"/>
    <s v="Füller unter M2"/>
    <n v="3020"/>
    <x v="0"/>
    <x v="0"/>
    <x v="3"/>
    <x v="0"/>
  </r>
  <r>
    <x v="0"/>
    <x v="0"/>
    <m/>
    <s v="Reinigung-3030"/>
    <d v="2021-09-09T00:00:00"/>
    <x v="1"/>
    <n v="7000122560"/>
    <n v="0"/>
    <x v="3"/>
    <x v="3"/>
    <n v="0"/>
    <n v="0"/>
    <n v="0"/>
    <x v="0"/>
    <x v="0"/>
    <s v="Füller unter Thrun 2"/>
    <n v="3030"/>
    <x v="0"/>
    <x v="0"/>
    <x v="3"/>
    <x v="0"/>
  </r>
  <r>
    <x v="0"/>
    <x v="0"/>
    <m/>
    <s v="Reinigung-3110"/>
    <d v="2021-09-09T00:00:00"/>
    <x v="1"/>
    <n v="7000122273"/>
    <n v="0"/>
    <x v="3"/>
    <x v="3"/>
    <n v="0"/>
    <n v="0"/>
    <n v="0"/>
    <x v="0"/>
    <x v="0"/>
    <s v="Waldner"/>
    <n v="3110"/>
    <x v="0"/>
    <x v="0"/>
    <x v="3"/>
    <x v="0"/>
  </r>
  <r>
    <x v="0"/>
    <x v="0"/>
    <m/>
    <s v="Reinigung-5020"/>
    <d v="2021-09-09T00:00:00"/>
    <x v="1"/>
    <n v="7000123019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0"/>
    <d v="2021-09-09T00:00:00"/>
    <x v="1"/>
    <n v="7000123020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0"/>
    <d v="2021-09-09T00:00:00"/>
    <x v="1"/>
    <n v="7000123021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0"/>
    <d v="2021-09-09T00:00:00"/>
    <x v="1"/>
    <n v="7000123025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1"/>
    <d v="2021-09-09T00:00:00"/>
    <x v="1"/>
    <n v="7000122497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Reinigung-5022"/>
    <d v="2021-09-09T00:00:00"/>
    <x v="1"/>
    <n v="7000122512"/>
    <n v="0.01"/>
    <x v="1"/>
    <x v="0"/>
    <n v="0"/>
    <n v="0"/>
    <n v="0"/>
    <x v="4"/>
    <x v="3"/>
    <s v="Linie 22"/>
    <n v="5022"/>
    <x v="0"/>
    <x v="0"/>
    <x v="3"/>
    <x v="0"/>
  </r>
  <r>
    <x v="0"/>
    <x v="0"/>
    <m/>
    <s v="Reinigung-5023"/>
    <d v="2021-09-09T00:00:00"/>
    <x v="1"/>
    <n v="7000122502"/>
    <n v="0.01"/>
    <x v="1"/>
    <x v="0"/>
    <n v="0"/>
    <n v="0"/>
    <n v="0"/>
    <x v="4"/>
    <x v="3"/>
    <s v="Linie 23"/>
    <n v="5023"/>
    <x v="0"/>
    <x v="0"/>
    <x v="3"/>
    <x v="0"/>
  </r>
  <r>
    <x v="0"/>
    <x v="0"/>
    <m/>
    <s v="spülen-3110"/>
    <d v="2021-09-09T00:00:00"/>
    <x v="1"/>
    <n v="7000122274"/>
    <n v="0"/>
    <x v="3"/>
    <x v="3"/>
    <n v="0"/>
    <n v="0"/>
    <n v="0"/>
    <x v="0"/>
    <x v="0"/>
    <s v="Waldner"/>
    <n v="3110"/>
    <x v="0"/>
    <x v="0"/>
    <x v="3"/>
    <x v="0"/>
  </r>
  <r>
    <x v="0"/>
    <x v="0"/>
    <m/>
    <s v="spülen-3110"/>
    <d v="2021-09-09T00:00:00"/>
    <x v="1"/>
    <n v="7000122276"/>
    <n v="0"/>
    <x v="3"/>
    <x v="3"/>
    <n v="0"/>
    <n v="0"/>
    <n v="0"/>
    <x v="0"/>
    <x v="0"/>
    <s v="Waldner"/>
    <n v="3110"/>
    <x v="0"/>
    <x v="0"/>
    <x v="3"/>
    <x v="0"/>
  </r>
  <r>
    <x v="0"/>
    <x v="0"/>
    <m/>
    <s v="Trockenreinigung-5021"/>
    <d v="2021-09-09T00:00:00"/>
    <x v="1"/>
    <n v="7000122499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Vorbereitung-5016"/>
    <d v="2021-09-09T00:00:00"/>
    <x v="1"/>
    <n v="7000121410"/>
    <n v="0"/>
    <x v="3"/>
    <x v="3"/>
    <n v="0"/>
    <n v="0"/>
    <n v="0"/>
    <x v="2"/>
    <x v="1"/>
    <s v="Linie 16"/>
    <n v="5016"/>
    <x v="0"/>
    <x v="0"/>
    <x v="3"/>
    <x v="0"/>
  </r>
  <r>
    <x v="0"/>
    <x v="0"/>
    <m/>
    <s v="Vorbereitung-5016"/>
    <d v="2021-09-09T00:00:00"/>
    <x v="1"/>
    <n v="7000121411"/>
    <n v="0"/>
    <x v="3"/>
    <x v="3"/>
    <n v="0"/>
    <n v="0"/>
    <n v="0"/>
    <x v="2"/>
    <x v="1"/>
    <s v="Linie 16"/>
    <n v="5016"/>
    <x v="0"/>
    <x v="0"/>
    <x v="3"/>
    <x v="0"/>
  </r>
  <r>
    <x v="0"/>
    <x v="0"/>
    <m/>
    <s v="Vorbereitung-5031"/>
    <d v="2021-09-09T00:00:00"/>
    <x v="1"/>
    <n v="7000117639"/>
    <n v="0"/>
    <x v="3"/>
    <x v="3"/>
    <n v="0"/>
    <n v="0"/>
    <n v="0"/>
    <x v="3"/>
    <x v="2"/>
    <s v="Linie 31"/>
    <n v="5031"/>
    <x v="0"/>
    <x v="0"/>
    <x v="3"/>
    <x v="0"/>
  </r>
  <r>
    <x v="0"/>
    <x v="0"/>
    <m/>
    <s v="Zwischenreinigung-5018"/>
    <d v="2021-09-09T00:00:00"/>
    <x v="1"/>
    <n v="7000119781"/>
    <n v="0"/>
    <x v="3"/>
    <x v="3"/>
    <n v="0"/>
    <n v="0"/>
    <n v="0"/>
    <x v="1"/>
    <x v="1"/>
    <s v="Linie 18"/>
    <n v="5018"/>
    <x v="0"/>
    <x v="0"/>
    <x v="3"/>
    <x v="0"/>
  </r>
  <r>
    <x v="0"/>
    <x v="0"/>
    <n v="31000166"/>
    <s v="TORT LACHS 2,03K JER DE"/>
    <d v="2021-09-10T00:00:00"/>
    <x v="1"/>
    <n v="7000122748"/>
    <n v="0"/>
    <x v="1"/>
    <x v="0"/>
    <n v="0"/>
    <n v="7.1501000000000001"/>
    <n v="0"/>
    <x v="0"/>
    <x v="0"/>
    <s v="Füller unter Thrun 2"/>
    <n v="3030"/>
    <x v="0"/>
    <x v="0"/>
    <x v="3"/>
    <x v="0"/>
  </r>
  <r>
    <x v="0"/>
    <x v="0"/>
    <n v="31000170"/>
    <s v="TORT SCHW-PF 2KG JER DE"/>
    <d v="2021-09-10T00:00:00"/>
    <x v="1"/>
    <n v="7000122749"/>
    <n v="2033"/>
    <x v="1"/>
    <x v="0"/>
    <n v="4066"/>
    <n v="6.3164999999999996"/>
    <n v="12841.4445"/>
    <x v="0"/>
    <x v="0"/>
    <s v="Füller unter Thrun 2"/>
    <n v="3030"/>
    <x v="0"/>
    <x v="0"/>
    <x v="3"/>
    <x v="0"/>
  </r>
  <r>
    <x v="0"/>
    <x v="0"/>
    <n v="31000206"/>
    <s v="TORT RAUCH 2,1KG JER DE"/>
    <d v="2021-09-10T00:00:00"/>
    <x v="1"/>
    <n v="7000122750"/>
    <n v="191"/>
    <x v="1"/>
    <x v="0"/>
    <n v="401.1"/>
    <n v="6.7567000000000004"/>
    <n v="1290.5297"/>
    <x v="0"/>
    <x v="0"/>
    <s v="Füller unter Thrun 2"/>
    <n v="3030"/>
    <x v="0"/>
    <x v="0"/>
    <x v="3"/>
    <x v="0"/>
  </r>
  <r>
    <x v="0"/>
    <x v="0"/>
    <n v="31000218"/>
    <s v="WALK STANGE 4KG JER DE"/>
    <d v="2021-09-10T00:00:00"/>
    <x v="1"/>
    <n v="7000122723"/>
    <n v="229"/>
    <x v="1"/>
    <x v="0"/>
    <n v="916"/>
    <n v="13.7475"/>
    <n v="3148.1774999999998"/>
    <x v="0"/>
    <x v="0"/>
    <s v="Füller unter UHT"/>
    <n v="3040"/>
    <x v="0"/>
    <x v="0"/>
    <x v="3"/>
    <x v="0"/>
  </r>
  <r>
    <x v="0"/>
    <x v="0"/>
    <n v="32000033"/>
    <s v="Würste 9100g Chili Räucher Vorschmelz"/>
    <d v="2021-09-10T00:00:00"/>
    <x v="1"/>
    <n v="7000122814"/>
    <n v="58"/>
    <x v="1"/>
    <x v="0"/>
    <n v="527.79999999999995"/>
    <n v="24.977699999999999"/>
    <n v="1448.7066"/>
    <x v="0"/>
    <x v="0"/>
    <s v="Füller unter M1"/>
    <n v="3010"/>
    <x v="0"/>
    <x v="0"/>
    <x v="3"/>
    <x v="0"/>
  </r>
  <r>
    <x v="0"/>
    <x v="0"/>
    <n v="32000066"/>
    <s v="RW JALA-NAT 9,3KG JER DE"/>
    <d v="2021-09-10T00:00:00"/>
    <x v="1"/>
    <n v="7000122815"/>
    <n v="403"/>
    <x v="1"/>
    <x v="0"/>
    <n v="3747.9"/>
    <n v="25.763100000000001"/>
    <n v="10382.5293"/>
    <x v="0"/>
    <x v="0"/>
    <s v="Füller unter M1"/>
    <n v="3010"/>
    <x v="0"/>
    <x v="0"/>
    <x v="3"/>
    <x v="0"/>
  </r>
  <r>
    <x v="0"/>
    <x v="0"/>
    <n v="32000067"/>
    <s v="RW NATUR 10,0KG AN"/>
    <d v="2021-09-10T00:00:00"/>
    <x v="1"/>
    <n v="7000122816"/>
    <n v="141"/>
    <x v="1"/>
    <x v="0"/>
    <n v="1410"/>
    <n v="29.679400000000001"/>
    <n v="4184.7954"/>
    <x v="0"/>
    <x v="0"/>
    <s v="Füller unter M1"/>
    <n v="3010"/>
    <x v="0"/>
    <x v="0"/>
    <x v="3"/>
    <x v="0"/>
  </r>
  <r>
    <x v="0"/>
    <x v="0"/>
    <n v="32000068"/>
    <s v="RW SCHI 10,0KG AN"/>
    <d v="2021-09-10T00:00:00"/>
    <x v="1"/>
    <n v="7000122802"/>
    <n v="981"/>
    <x v="1"/>
    <x v="0"/>
    <n v="9810"/>
    <n v="32.257899999999999"/>
    <n v="31644.999899999999"/>
    <x v="0"/>
    <x v="0"/>
    <s v="Füller unter M2"/>
    <n v="3020"/>
    <x v="0"/>
    <x v="0"/>
    <x v="3"/>
    <x v="0"/>
  </r>
  <r>
    <x v="0"/>
    <x v="0"/>
    <n v="32000106"/>
    <s v="GRW SCHI-NAT 7,2GK NEUE REZ"/>
    <d v="2021-09-10T00:00:00"/>
    <x v="1"/>
    <n v="7000122803"/>
    <n v="645"/>
    <x v="1"/>
    <x v="0"/>
    <n v="4644"/>
    <n v="21.9801"/>
    <n v="14177.164500000001"/>
    <x v="0"/>
    <x v="0"/>
    <s v="Füller unter M2"/>
    <n v="3020"/>
    <x v="0"/>
    <x v="0"/>
    <x v="3"/>
    <x v="0"/>
  </r>
  <r>
    <x v="0"/>
    <x v="0"/>
    <n v="32000107"/>
    <s v="GRW CHILI-NAT 7,2GK NEUE REZ"/>
    <d v="2021-09-10T00:00:00"/>
    <x v="1"/>
    <n v="7000122817"/>
    <n v="904"/>
    <x v="1"/>
    <x v="0"/>
    <n v="6508.8"/>
    <n v="20.6584"/>
    <n v="18675.193599999999"/>
    <x v="0"/>
    <x v="0"/>
    <s v="Füller unter M1"/>
    <n v="3010"/>
    <x v="0"/>
    <x v="0"/>
    <x v="3"/>
    <x v="0"/>
  </r>
  <r>
    <x v="0"/>
    <x v="0"/>
    <n v="47000185"/>
    <s v="Torten 2000g Lachs"/>
    <d v="2021-09-10T00:00:00"/>
    <x v="1"/>
    <n v="7000122751"/>
    <n v="0"/>
    <x v="1"/>
    <x v="0"/>
    <n v="0"/>
    <n v="7.1128"/>
    <n v="0"/>
    <x v="0"/>
    <x v="0"/>
    <s v="Füller unter Thrun 2"/>
    <n v="3030"/>
    <x v="0"/>
    <x v="0"/>
    <x v="3"/>
    <x v="0"/>
  </r>
  <r>
    <x v="0"/>
    <x v="0"/>
    <n v="47000594"/>
    <s v="GRS NATUR 150G NOR DE VLOG"/>
    <d v="2021-09-10T00:00:00"/>
    <x v="1"/>
    <n v="7000121298"/>
    <n v="7622"/>
    <x v="1"/>
    <x v="0"/>
    <n v="1143.3"/>
    <n v="0.69720000000000004"/>
    <n v="5314.0583999999999"/>
    <x v="1"/>
    <x v="1"/>
    <s v="Linie 34"/>
    <n v="5034"/>
    <x v="0"/>
    <x v="0"/>
    <x v="3"/>
    <x v="0"/>
  </r>
  <r>
    <x v="0"/>
    <x v="0"/>
    <n v="47000646"/>
    <s v="RS NUSS 250G AN VLOG"/>
    <d v="2021-09-10T00:00:00"/>
    <x v="1"/>
    <n v="7000121028"/>
    <n v="2900"/>
    <x v="1"/>
    <x v="0"/>
    <n v="725"/>
    <n v="1.0468"/>
    <n v="3035.72"/>
    <x v="2"/>
    <x v="1"/>
    <s v="Linie 16"/>
    <n v="5016"/>
    <x v="0"/>
    <x v="0"/>
    <x v="3"/>
    <x v="0"/>
  </r>
  <r>
    <x v="0"/>
    <x v="0"/>
    <n v="47000849"/>
    <s v="TORT WAL 2160G"/>
    <d v="2021-09-10T00:00:00"/>
    <x v="1"/>
    <n v="7000121322"/>
    <n v="1828"/>
    <x v="1"/>
    <x v="0"/>
    <n v="3948.48"/>
    <n v="9.3513000000000002"/>
    <n v="17094.1764"/>
    <x v="1"/>
    <x v="1"/>
    <s v="Linie 3"/>
    <n v="5003"/>
    <x v="0"/>
    <x v="0"/>
    <x v="3"/>
    <x v="0"/>
  </r>
  <r>
    <x v="0"/>
    <x v="0"/>
    <n v="47000897"/>
    <s v="GRS NATUR 150G JTAG VLOG"/>
    <d v="2021-09-10T00:00:00"/>
    <x v="1"/>
    <n v="7000121301"/>
    <n v="3316"/>
    <x v="1"/>
    <x v="0"/>
    <n v="497.4"/>
    <n v="0.67349999999999999"/>
    <n v="2233.326"/>
    <x v="1"/>
    <x v="1"/>
    <s v="Linie 34"/>
    <n v="5034"/>
    <x v="0"/>
    <x v="0"/>
    <x v="3"/>
    <x v="0"/>
  </r>
  <r>
    <x v="0"/>
    <x v="0"/>
    <n v="47000956"/>
    <s v="RS NUSS 250G ALDI Portugal"/>
    <d v="2021-09-10T00:00:00"/>
    <x v="1"/>
    <n v="7000121024"/>
    <n v="305"/>
    <x v="1"/>
    <x v="0"/>
    <n v="76.25"/>
    <n v="1.0458000000000001"/>
    <n v="318.96899999999999"/>
    <x v="2"/>
    <x v="1"/>
    <s v="Linie 16"/>
    <n v="5016"/>
    <x v="0"/>
    <x v="0"/>
    <x v="3"/>
    <x v="0"/>
  </r>
  <r>
    <x v="0"/>
    <x v="0"/>
    <n v="47000992"/>
    <s v="GRS SCHI-NAT 150G NORMA"/>
    <d v="2021-09-10T00:00:00"/>
    <x v="1"/>
    <n v="7000121303"/>
    <n v="5439"/>
    <x v="1"/>
    <x v="0"/>
    <n v="815.85"/>
    <n v="0.73329999999999995"/>
    <n v="3988.4187000000002"/>
    <x v="1"/>
    <x v="1"/>
    <s v="Linie 34"/>
    <n v="5034"/>
    <x v="0"/>
    <x v="0"/>
    <x v="3"/>
    <x v="0"/>
  </r>
  <r>
    <x v="0"/>
    <x v="0"/>
    <n v="47000993"/>
    <s v="GRS CHILI-NAT 150G NORMA"/>
    <d v="2021-09-10T00:00:00"/>
    <x v="1"/>
    <n v="7000121304"/>
    <n v="4426"/>
    <x v="1"/>
    <x v="0"/>
    <n v="663.9"/>
    <n v="0.70050000000000001"/>
    <n v="3100.413"/>
    <x v="1"/>
    <x v="1"/>
    <s v="Linie 34"/>
    <n v="5034"/>
    <x v="0"/>
    <x v="0"/>
    <x v="3"/>
    <x v="0"/>
  </r>
  <r>
    <x v="0"/>
    <x v="0"/>
    <n v="47000994"/>
    <s v="GRS SCHI-NAT 150G JTAG"/>
    <d v="2021-09-10T00:00:00"/>
    <x v="1"/>
    <n v="7000121305"/>
    <n v="3217"/>
    <x v="1"/>
    <x v="0"/>
    <n v="482.55"/>
    <n v="0.71389999999999998"/>
    <n v="2296.6163000000001"/>
    <x v="1"/>
    <x v="1"/>
    <s v="Linie 34"/>
    <n v="5034"/>
    <x v="0"/>
    <x v="0"/>
    <x v="3"/>
    <x v="0"/>
  </r>
  <r>
    <x v="0"/>
    <x v="0"/>
    <n v="47000997"/>
    <s v="GRS SCHI-NAT 150G K-C"/>
    <d v="2021-09-10T00:00:00"/>
    <x v="1"/>
    <n v="7000120978"/>
    <n v="9216"/>
    <x v="1"/>
    <x v="0"/>
    <n v="1382.4"/>
    <n v="0.67949999999999999"/>
    <n v="6262.2719999999999"/>
    <x v="2"/>
    <x v="1"/>
    <s v="Linie 11"/>
    <n v="5011"/>
    <x v="0"/>
    <x v="0"/>
    <x v="3"/>
    <x v="0"/>
  </r>
  <r>
    <x v="0"/>
    <x v="0"/>
    <n v="47000998"/>
    <s v="GRS CHILI-NAT 150G K-C"/>
    <d v="2021-09-10T00:00:00"/>
    <x v="1"/>
    <n v="7000121973"/>
    <n v="3637"/>
    <x v="1"/>
    <x v="0"/>
    <n v="545.54999999999995"/>
    <n v="0.64959999999999996"/>
    <n v="2362.5952000000002"/>
    <x v="2"/>
    <x v="1"/>
    <s v="Linie 11"/>
    <n v="5011"/>
    <x v="0"/>
    <x v="0"/>
    <x v="3"/>
    <x v="0"/>
  </r>
  <r>
    <x v="0"/>
    <x v="0"/>
    <n v="47001035"/>
    <s v="RS SCHI 250G HOF ALDI"/>
    <d v="2021-09-10T00:00:00"/>
    <x v="1"/>
    <n v="7000122263"/>
    <n v="8733"/>
    <x v="1"/>
    <x v="0"/>
    <n v="2183.25"/>
    <n v="1.0820000000000001"/>
    <n v="9449.1059999999998"/>
    <x v="2"/>
    <x v="1"/>
    <s v="Linie 16"/>
    <n v="5016"/>
    <x v="0"/>
    <x v="0"/>
    <x v="3"/>
    <x v="0"/>
  </r>
  <r>
    <x v="0"/>
    <x v="0"/>
    <n v="47001037"/>
    <s v="RS NUSS 250G HOF ALDI"/>
    <d v="2021-09-10T00:00:00"/>
    <x v="1"/>
    <n v="7000122265"/>
    <n v="2624"/>
    <x v="1"/>
    <x v="0"/>
    <n v="656"/>
    <n v="1.0668"/>
    <n v="2799.2831999999999"/>
    <x v="2"/>
    <x v="1"/>
    <s v="Linie 16"/>
    <n v="5016"/>
    <x v="0"/>
    <x v="0"/>
    <x v="3"/>
    <x v="0"/>
  </r>
  <r>
    <x v="0"/>
    <x v="0"/>
    <n v="48000117"/>
    <s v="BMI Bio Landkäse 200g geräuchert BIOLAND"/>
    <d v="2021-09-10T00:00:00"/>
    <x v="1"/>
    <n v="7000119758"/>
    <n v="7597"/>
    <x v="1"/>
    <x v="0"/>
    <n v="1519.4"/>
    <n v="1.0744"/>
    <n v="8162.2168000000001"/>
    <x v="1"/>
    <x v="1"/>
    <s v="Linie 15"/>
    <n v="5015"/>
    <x v="0"/>
    <x v="0"/>
    <x v="3"/>
    <x v="0"/>
  </r>
  <r>
    <x v="0"/>
    <x v="0"/>
    <n v="48000193"/>
    <s v="NKS Havarti 55% 200g ES"/>
    <d v="2021-09-10T00:00:00"/>
    <x v="1"/>
    <n v="7000121491"/>
    <n v="15504"/>
    <x v="1"/>
    <x v="0"/>
    <n v="3100.8"/>
    <n v="1.0711999999999999"/>
    <n v="16607.8848"/>
    <x v="2"/>
    <x v="1"/>
    <s v="Linie 1"/>
    <n v="5001"/>
    <x v="0"/>
    <x v="0"/>
    <x v="3"/>
    <x v="0"/>
  </r>
  <r>
    <x v="0"/>
    <x v="0"/>
    <n v="48000194"/>
    <s v="NKS Havarti Dill 200g ES"/>
    <d v="2021-09-10T00:00:00"/>
    <x v="1"/>
    <n v="7000121492"/>
    <n v="6048"/>
    <x v="1"/>
    <x v="0"/>
    <n v="1209.5999999999999"/>
    <n v="1.0491999999999999"/>
    <n v="6345.5616"/>
    <x v="2"/>
    <x v="1"/>
    <s v="Linie 1"/>
    <n v="5001"/>
    <x v="0"/>
    <x v="0"/>
    <x v="3"/>
    <x v="0"/>
  </r>
  <r>
    <x v="0"/>
    <x v="0"/>
    <n v="48000196"/>
    <s v="NKS Havarti light 30% 200g ES"/>
    <d v="2021-09-10T00:00:00"/>
    <x v="1"/>
    <n v="7000121493"/>
    <n v="9160"/>
    <x v="1"/>
    <x v="0"/>
    <n v="1832"/>
    <n v="1.0729"/>
    <n v="9827.7639999999992"/>
    <x v="2"/>
    <x v="1"/>
    <s v="Linie 1"/>
    <n v="5001"/>
    <x v="0"/>
    <x v="0"/>
    <x v="3"/>
    <x v="0"/>
  </r>
  <r>
    <x v="0"/>
    <x v="0"/>
    <n v="48000478"/>
    <s v="NKS EDAM 400G AS VLOG"/>
    <d v="2021-09-10T00:00:00"/>
    <x v="1"/>
    <n v="7000117630"/>
    <n v="24192"/>
    <x v="1"/>
    <x v="0"/>
    <n v="9676.7999999999993"/>
    <n v="1.3624000000000001"/>
    <n v="32959.180800000002"/>
    <x v="3"/>
    <x v="2"/>
    <s v="Linie 31"/>
    <n v="5031"/>
    <x v="0"/>
    <x v="0"/>
    <x v="3"/>
    <x v="0"/>
  </r>
  <r>
    <x v="0"/>
    <x v="0"/>
    <n v="48000479"/>
    <s v="NKS BUTTERK 400G AS VLOG"/>
    <d v="2021-09-10T00:00:00"/>
    <x v="1"/>
    <n v="7000117631"/>
    <n v="22680"/>
    <x v="1"/>
    <x v="0"/>
    <n v="9072"/>
    <n v="1.4001999999999999"/>
    <n v="31756.536"/>
    <x v="3"/>
    <x v="2"/>
    <s v="Linie 31"/>
    <n v="5031"/>
    <x v="0"/>
    <x v="0"/>
    <x v="3"/>
    <x v="0"/>
  </r>
  <r>
    <x v="0"/>
    <x v="0"/>
    <n v="48000949"/>
    <s v="NKST 200g Bio Bergkäse BIO"/>
    <d v="2021-09-10T00:00:00"/>
    <x v="1"/>
    <n v="7000119802"/>
    <n v="3146"/>
    <x v="1"/>
    <x v="0"/>
    <n v="629.20000000000005"/>
    <n v="1.9142999999999999"/>
    <n v="6022.3878000000004"/>
    <x v="1"/>
    <x v="1"/>
    <s v="Linie 18"/>
    <n v="5018"/>
    <x v="0"/>
    <x v="0"/>
    <x v="3"/>
    <x v="0"/>
  </r>
  <r>
    <x v="0"/>
    <x v="0"/>
    <n v="48000950"/>
    <s v="NKST 200g Bio Emmentaler BIO"/>
    <d v="2021-09-10T00:00:00"/>
    <x v="1"/>
    <n v="7000119803"/>
    <n v="2256"/>
    <x v="1"/>
    <x v="0"/>
    <n v="451.2"/>
    <n v="1.7484999999999999"/>
    <n v="3944.616"/>
    <x v="1"/>
    <x v="1"/>
    <s v="Linie 18"/>
    <n v="5018"/>
    <x v="0"/>
    <x v="0"/>
    <x v="3"/>
    <x v="0"/>
  </r>
  <r>
    <x v="0"/>
    <x v="0"/>
    <n v="48000951"/>
    <s v="Bio Hartkäse Mittelalter Gouda 200g BIO"/>
    <d v="2021-09-10T00:00:00"/>
    <x v="1"/>
    <n v="7000123215"/>
    <n v="2392"/>
    <x v="1"/>
    <x v="0"/>
    <n v="478.4"/>
    <n v="1.8875"/>
    <n v="4514.8999999999996"/>
    <x v="1"/>
    <x v="1"/>
    <s v="Linie 18"/>
    <n v="5018"/>
    <x v="0"/>
    <x v="0"/>
    <x v="3"/>
    <x v="0"/>
  </r>
  <r>
    <x v="0"/>
    <x v="0"/>
    <n v="49500178"/>
    <s v="RÄU-END NATUR ZIPFEL REZ-JER-AN"/>
    <d v="2021-09-10T00:00:00"/>
    <x v="1"/>
    <n v="7000123548"/>
    <n v="0"/>
    <x v="1"/>
    <x v="0"/>
    <n v="0"/>
    <n v="0.36659999999999998"/>
    <n v="0"/>
    <x v="2"/>
    <x v="1"/>
    <s v="Linie 9"/>
    <n v="5009"/>
    <x v="0"/>
    <x v="0"/>
    <x v="3"/>
    <x v="0"/>
  </r>
  <r>
    <x v="0"/>
    <x v="0"/>
    <n v="49500181"/>
    <s v="RÄU-END GRW-NATUR ZIPFEL"/>
    <d v="2021-09-10T00:00:00"/>
    <x v="1"/>
    <n v="7000123549"/>
    <n v="0"/>
    <x v="1"/>
    <x v="0"/>
    <n v="0"/>
    <n v="0.36659999999999998"/>
    <n v="0"/>
    <x v="2"/>
    <x v="1"/>
    <s v="Linie 9"/>
    <n v="5009"/>
    <x v="0"/>
    <x v="0"/>
    <x v="3"/>
    <x v="0"/>
  </r>
  <r>
    <x v="0"/>
    <x v="0"/>
    <n v="49500183"/>
    <s v="RÄU-END NATUR-NAT ZIPFEL"/>
    <d v="2021-09-10T00:00:00"/>
    <x v="1"/>
    <n v="7000122893"/>
    <n v="736"/>
    <x v="1"/>
    <x v="0"/>
    <n v="147.19999999999999"/>
    <n v="0.36659999999999998"/>
    <n v="269.81760000000003"/>
    <x v="2"/>
    <x v="1"/>
    <s v="Linie 9"/>
    <n v="5009"/>
    <x v="0"/>
    <x v="0"/>
    <x v="3"/>
    <x v="0"/>
  </r>
  <r>
    <x v="0"/>
    <x v="0"/>
    <n v="57000097"/>
    <s v="Torte 1000g, Lachs Jermi"/>
    <d v="2021-09-10T00:00:00"/>
    <x v="1"/>
    <n v="7000120824"/>
    <n v="0"/>
    <x v="2"/>
    <x v="1"/>
    <n v="0"/>
    <n v="4.9330999999999996"/>
    <n v="0"/>
    <x v="1"/>
    <x v="1"/>
    <s v="Linie 4"/>
    <n v="5004"/>
    <x v="0"/>
    <x v="0"/>
    <x v="3"/>
    <x v="0"/>
  </r>
  <r>
    <x v="0"/>
    <x v="0"/>
    <n v="57000098"/>
    <s v="Torte 1000g, Lachs SL/NL"/>
    <d v="2021-09-10T00:00:00"/>
    <x v="1"/>
    <n v="7000121352"/>
    <n v="0"/>
    <x v="2"/>
    <x v="1"/>
    <n v="0"/>
    <n v="4.9330999999999996"/>
    <n v="0"/>
    <x v="1"/>
    <x v="1"/>
    <s v="Linie 4"/>
    <n v="5004"/>
    <x v="0"/>
    <x v="0"/>
    <x v="3"/>
    <x v="0"/>
  </r>
  <r>
    <x v="0"/>
    <x v="0"/>
    <n v="57000116"/>
    <s v="Torte 1000g, Pfeffer Jermi"/>
    <d v="2021-09-10T00:00:00"/>
    <x v="1"/>
    <n v="7000122088"/>
    <n v="41"/>
    <x v="2"/>
    <x v="1"/>
    <n v="41"/>
    <n v="4.4908999999999999"/>
    <n v="184.12690000000001"/>
    <x v="1"/>
    <x v="1"/>
    <s v="Linie 4"/>
    <n v="5004"/>
    <x v="0"/>
    <x v="0"/>
    <x v="3"/>
    <x v="0"/>
  </r>
  <r>
    <x v="0"/>
    <x v="0"/>
    <n v="57000141"/>
    <s v="Raeucherkaese Wurst 2000g"/>
    <d v="2021-09-10T00:00:00"/>
    <x v="1"/>
    <n v="7000121539"/>
    <n v="192"/>
    <x v="2"/>
    <x v="1"/>
    <n v="384"/>
    <n v="7.1058000000000003"/>
    <n v="1364.3136"/>
    <x v="2"/>
    <x v="1"/>
    <s v="Wurstverpackung"/>
    <n v="5330"/>
    <x v="0"/>
    <x v="0"/>
    <x v="3"/>
    <x v="0"/>
  </r>
  <r>
    <x v="0"/>
    <x v="0"/>
    <n v="57000141"/>
    <s v="Raeucherkaese Wurst 2000g"/>
    <d v="2021-09-10T00:00:00"/>
    <x v="1"/>
    <n v="7000123220"/>
    <n v="568"/>
    <x v="2"/>
    <x v="1"/>
    <n v="1136"/>
    <n v="7.1058000000000003"/>
    <n v="4036.0944"/>
    <x v="2"/>
    <x v="1"/>
    <s v="Wurstverpackung"/>
    <n v="5330"/>
    <x v="0"/>
    <x v="0"/>
    <x v="3"/>
    <x v="0"/>
  </r>
  <r>
    <x v="0"/>
    <x v="0"/>
    <n v="57000184"/>
    <s v="Raeucherkaese Wurst ca. 8,1 kg, Schinken"/>
    <d v="2021-09-10T00:00:00"/>
    <x v="1"/>
    <n v="7000122877"/>
    <n v="48"/>
    <x v="2"/>
    <x v="2"/>
    <n v="388.8"/>
    <n v="3.4144000000000001"/>
    <n v="1327.51872"/>
    <x v="2"/>
    <x v="1"/>
    <s v="Wurstverpackung"/>
    <n v="5330"/>
    <x v="0"/>
    <x v="0"/>
    <x v="3"/>
    <x v="0"/>
  </r>
  <r>
    <x v="0"/>
    <x v="0"/>
    <n v="57000213"/>
    <s v="Torte 1000g, Walnuss"/>
    <d v="2021-09-10T00:00:00"/>
    <x v="1"/>
    <n v="7000122092"/>
    <n v="200"/>
    <x v="2"/>
    <x v="1"/>
    <n v="200"/>
    <n v="5.3433000000000002"/>
    <n v="1068.6600000000001"/>
    <x v="1"/>
    <x v="1"/>
    <s v="Linie 4"/>
    <n v="5004"/>
    <x v="0"/>
    <x v="0"/>
    <x v="3"/>
    <x v="0"/>
  </r>
  <r>
    <x v="0"/>
    <x v="0"/>
    <n v="57000230"/>
    <s v="Raeucherkaese-Scheiben 200g, Schinken"/>
    <d v="2021-09-10T00:00:00"/>
    <x v="1"/>
    <n v="7000121408"/>
    <n v="550"/>
    <x v="2"/>
    <x v="1"/>
    <n v="660"/>
    <n v="5.4657"/>
    <n v="3006.1350000000002"/>
    <x v="2"/>
    <x v="1"/>
    <s v="Linie 16"/>
    <n v="5016"/>
    <x v="0"/>
    <x v="0"/>
    <x v="3"/>
    <x v="0"/>
  </r>
  <r>
    <x v="0"/>
    <x v="0"/>
    <n v="57000232"/>
    <s v="Raeucherkaese-Scheiben 200g"/>
    <d v="2021-09-10T00:00:00"/>
    <x v="1"/>
    <n v="7000121409"/>
    <n v="788"/>
    <x v="2"/>
    <x v="1"/>
    <n v="945.6"/>
    <n v="5.1432000000000002"/>
    <n v="4052.8416000000002"/>
    <x v="2"/>
    <x v="1"/>
    <s v="Linie 16"/>
    <n v="5016"/>
    <x v="0"/>
    <x v="0"/>
    <x v="3"/>
    <x v="0"/>
  </r>
  <r>
    <x v="0"/>
    <x v="0"/>
    <n v="57000248"/>
    <s v="Räucherkäse Wurst ca. 8,1 kg"/>
    <d v="2021-09-10T00:00:00"/>
    <x v="1"/>
    <n v="7000121542"/>
    <n v="231"/>
    <x v="2"/>
    <x v="2"/>
    <n v="1871.1"/>
    <n v="3.2330000000000001"/>
    <n v="6049.2663000000002"/>
    <x v="2"/>
    <x v="1"/>
    <s v="Wurstverpackung"/>
    <n v="5330"/>
    <x v="0"/>
    <x v="0"/>
    <x v="3"/>
    <x v="0"/>
  </r>
  <r>
    <x v="0"/>
    <x v="0"/>
    <n v="57000249"/>
    <s v="Räucher Wurst ca. 8,1 kg, Schinken"/>
    <d v="2021-09-10T00:00:00"/>
    <x v="1"/>
    <n v="7000121543"/>
    <n v="154"/>
    <x v="2"/>
    <x v="2"/>
    <n v="1247.4000000000001"/>
    <n v="3.4417"/>
    <n v="4293.1765800000003"/>
    <x v="2"/>
    <x v="1"/>
    <s v="Wurstverpackung"/>
    <n v="5330"/>
    <x v="0"/>
    <x v="0"/>
    <x v="3"/>
    <x v="0"/>
  </r>
  <r>
    <x v="0"/>
    <x v="0"/>
    <n v="57000274"/>
    <s v="Räucherkäse Wurst 2000g"/>
    <d v="2021-09-10T00:00:00"/>
    <x v="1"/>
    <n v="7000121434"/>
    <n v="0"/>
    <x v="2"/>
    <x v="1"/>
    <n v="0"/>
    <n v="7.2601000000000004"/>
    <n v="0"/>
    <x v="2"/>
    <x v="1"/>
    <s v="Wurstverpackung"/>
    <n v="5330"/>
    <x v="0"/>
    <x v="0"/>
    <x v="3"/>
    <x v="0"/>
  </r>
  <r>
    <x v="0"/>
    <x v="0"/>
    <n v="57000600"/>
    <s v="(N-CZ) Milbona, Walnusstorte 8x150g"/>
    <d v="2021-09-10T00:00:00"/>
    <x v="1"/>
    <n v="7000123174"/>
    <n v="306"/>
    <x v="2"/>
    <x v="2"/>
    <n v="367.2"/>
    <n v="5.2927999999999997"/>
    <n v="1943.5161599999999"/>
    <x v="4"/>
    <x v="3"/>
    <s v="Linie 22"/>
    <n v="5022"/>
    <x v="0"/>
    <x v="0"/>
    <x v="3"/>
    <x v="0"/>
  </r>
  <r>
    <x v="0"/>
    <x v="0"/>
    <n v="57000601"/>
    <s v="(U-CZ) Milbona, Pfeffer-Torte 8x150g"/>
    <d v="2021-09-10T00:00:00"/>
    <x v="1"/>
    <n v="7000123175"/>
    <n v="68"/>
    <x v="2"/>
    <x v="2"/>
    <n v="81.599999999999994"/>
    <n v="4.5082000000000004"/>
    <n v="367.86912000000001"/>
    <x v="4"/>
    <x v="3"/>
    <s v="Linie 22"/>
    <n v="5022"/>
    <x v="0"/>
    <x v="0"/>
    <x v="3"/>
    <x v="0"/>
  </r>
  <r>
    <x v="0"/>
    <x v="0"/>
    <n v="57000602"/>
    <s v="(N-HU) MILBONA, Walnusstorte 8x150g"/>
    <d v="2021-09-10T00:00:00"/>
    <x v="1"/>
    <n v="7000123176"/>
    <n v="204"/>
    <x v="2"/>
    <x v="2"/>
    <n v="244.8"/>
    <n v="5.2880000000000003"/>
    <n v="1294.5024000000001"/>
    <x v="4"/>
    <x v="3"/>
    <s v="Linie 22"/>
    <n v="5022"/>
    <x v="0"/>
    <x v="0"/>
    <x v="3"/>
    <x v="0"/>
  </r>
  <r>
    <x v="0"/>
    <x v="0"/>
    <n v="57000605"/>
    <s v="(N-SE) MILBONA, Walnusstorte 8x150g"/>
    <d v="2021-09-10T00:00:00"/>
    <x v="1"/>
    <n v="7000123179"/>
    <n v="68"/>
    <x v="2"/>
    <x v="2"/>
    <n v="81.599999999999994"/>
    <n v="5.2884000000000002"/>
    <n v="431.53343999999998"/>
    <x v="4"/>
    <x v="3"/>
    <s v="Linie 22"/>
    <n v="5022"/>
    <x v="0"/>
    <x v="0"/>
    <x v="3"/>
    <x v="0"/>
  </r>
  <r>
    <x v="0"/>
    <x v="0"/>
    <n v="57000608"/>
    <s v="(N-IE) Milbona Käsetheke, Walnusstorte aus DE 8x150g"/>
    <d v="2021-09-10T00:00:00"/>
    <x v="1"/>
    <n v="7000123183"/>
    <n v="136"/>
    <x v="2"/>
    <x v="2"/>
    <n v="163.19999999999999"/>
    <n v="5.2899000000000003"/>
    <n v="863.31168000000002"/>
    <x v="4"/>
    <x v="3"/>
    <s v="Linie 22"/>
    <n v="5022"/>
    <x v="0"/>
    <x v="0"/>
    <x v="3"/>
    <x v="0"/>
  </r>
  <r>
    <x v="0"/>
    <x v="0"/>
    <n v="57000609"/>
    <s v="(N-AT) Meine Käserei, Walnusstorte 8x150g"/>
    <d v="2021-09-10T00:00:00"/>
    <x v="1"/>
    <n v="7000123184"/>
    <n v="136"/>
    <x v="2"/>
    <x v="2"/>
    <n v="163.19999999999999"/>
    <n v="5.2755000000000001"/>
    <n v="860.96159999999998"/>
    <x v="4"/>
    <x v="3"/>
    <s v="Linie 22"/>
    <n v="5022"/>
    <x v="0"/>
    <x v="0"/>
    <x v="3"/>
    <x v="0"/>
  </r>
  <r>
    <x v="0"/>
    <x v="0"/>
    <n v="57000611"/>
    <s v="(U-AT) Meine Käserei, Pfeffer-Torte 8x150g"/>
    <d v="2021-09-10T00:00:00"/>
    <x v="1"/>
    <n v="7000123186"/>
    <n v="34"/>
    <x v="2"/>
    <x v="2"/>
    <n v="40.799999999999997"/>
    <n v="4.4973999999999998"/>
    <n v="183.49392"/>
    <x v="4"/>
    <x v="3"/>
    <s v="Linie 22"/>
    <n v="5022"/>
    <x v="0"/>
    <x v="0"/>
    <x v="3"/>
    <x v="0"/>
  </r>
  <r>
    <x v="0"/>
    <x v="0"/>
    <n v="57000623"/>
    <s v="(N) Meine Käserei, Walnusskäse 8x150g"/>
    <d v="2021-09-10T00:00:00"/>
    <x v="1"/>
    <n v="7000123187"/>
    <n v="1190"/>
    <x v="2"/>
    <x v="2"/>
    <n v="1428"/>
    <n v="5.2507000000000001"/>
    <n v="7497.9996000000001"/>
    <x v="4"/>
    <x v="3"/>
    <s v="Linie 22"/>
    <n v="5022"/>
    <x v="0"/>
    <x v="0"/>
    <x v="3"/>
    <x v="0"/>
  </r>
  <r>
    <x v="0"/>
    <x v="0"/>
    <n v="57000624"/>
    <s v="(U) Meine Käserei, Pfefferkäse 8x150g"/>
    <d v="2021-09-10T00:00:00"/>
    <x v="1"/>
    <n v="7000123188"/>
    <n v="510"/>
    <x v="2"/>
    <x v="2"/>
    <n v="612"/>
    <n v="4.4725000000000001"/>
    <n v="2737.17"/>
    <x v="4"/>
    <x v="3"/>
    <s v="Linie 22"/>
    <n v="5022"/>
    <x v="0"/>
    <x v="0"/>
    <x v="3"/>
    <x v="0"/>
  </r>
  <r>
    <x v="0"/>
    <x v="0"/>
    <n v="57000641"/>
    <s v="(N-PL) MILBONA, Walnusstorte 8x150g"/>
    <d v="2021-09-10T00:00:00"/>
    <x v="1"/>
    <n v="7000123189"/>
    <n v="612"/>
    <x v="2"/>
    <x v="2"/>
    <n v="734.4"/>
    <n v="5.2706999999999997"/>
    <n v="3870.8020799999999"/>
    <x v="4"/>
    <x v="3"/>
    <s v="Linie 22"/>
    <n v="5022"/>
    <x v="0"/>
    <x v="0"/>
    <x v="3"/>
    <x v="0"/>
  </r>
  <r>
    <x v="0"/>
    <x v="0"/>
    <n v="57000653"/>
    <s v="(N-CY) Milbona Käsetheke, Walnusstorte aus DE 8x150g"/>
    <d v="2021-09-10T00:00:00"/>
    <x v="1"/>
    <n v="7000123191"/>
    <n v="68"/>
    <x v="2"/>
    <x v="2"/>
    <n v="81.599999999999994"/>
    <n v="5.2899000000000003"/>
    <n v="431.65584000000001"/>
    <x v="4"/>
    <x v="3"/>
    <s v="Linie 22"/>
    <n v="5022"/>
    <x v="0"/>
    <x v="0"/>
    <x v="3"/>
    <x v="0"/>
  </r>
  <r>
    <x v="0"/>
    <x v="0"/>
    <n v="57000654"/>
    <s v="(U-RO) Milbona Käsetheke, Pfeffer-Torte aus DE 8x150g"/>
    <d v="2021-09-10T00:00:00"/>
    <x v="1"/>
    <n v="7000123192"/>
    <n v="136"/>
    <x v="2"/>
    <x v="2"/>
    <n v="163.19999999999999"/>
    <n v="4.5091999999999999"/>
    <n v="735.90143999999998"/>
    <x v="4"/>
    <x v="3"/>
    <s v="Linie 22"/>
    <n v="5022"/>
    <x v="0"/>
    <x v="0"/>
    <x v="3"/>
    <x v="0"/>
  </r>
  <r>
    <x v="0"/>
    <x v="0"/>
    <n v="57000655"/>
    <s v="(N-LT) Milbona Käsetheke, Walnusstorte aus DE 8x150g"/>
    <d v="2021-09-10T00:00:00"/>
    <x v="1"/>
    <n v="7000123193"/>
    <n v="68"/>
    <x v="2"/>
    <x v="2"/>
    <n v="81.599999999999994"/>
    <n v="5.2930999999999999"/>
    <n v="431.91696000000002"/>
    <x v="4"/>
    <x v="3"/>
    <s v="Linie 22"/>
    <n v="5022"/>
    <x v="0"/>
    <x v="0"/>
    <x v="3"/>
    <x v="0"/>
  </r>
  <r>
    <x v="0"/>
    <x v="0"/>
    <n v="57000657"/>
    <s v="(N-CH) Milbona, Walnusskäse DE 8x150g"/>
    <d v="2021-09-10T00:00:00"/>
    <x v="1"/>
    <n v="7000123194"/>
    <n v="68"/>
    <x v="2"/>
    <x v="2"/>
    <n v="81.599999999999994"/>
    <n v="5.3136999999999999"/>
    <n v="433.59791999999999"/>
    <x v="4"/>
    <x v="3"/>
    <s v="Linie 22"/>
    <n v="5022"/>
    <x v="0"/>
    <x v="0"/>
    <x v="3"/>
    <x v="0"/>
  </r>
  <r>
    <x v="0"/>
    <x v="0"/>
    <n v="57000665"/>
    <s v="(N-BG) Milbona Käsetheke, Walnusstorte aus DE 8x150g"/>
    <d v="2021-09-10T00:00:00"/>
    <x v="1"/>
    <n v="7000123195"/>
    <n v="68"/>
    <x v="2"/>
    <x v="2"/>
    <n v="81.599999999999994"/>
    <n v="5.2906000000000004"/>
    <n v="431.71296000000001"/>
    <x v="4"/>
    <x v="3"/>
    <s v="Linie 22"/>
    <n v="5022"/>
    <x v="0"/>
    <x v="0"/>
    <x v="3"/>
    <x v="0"/>
  </r>
  <r>
    <x v="0"/>
    <x v="0"/>
    <n v="57000673"/>
    <s v="(U-FI) Milbona, Pfefferkäse 8x150g"/>
    <d v="2021-09-10T00:00:00"/>
    <x v="1"/>
    <n v="7000123197"/>
    <n v="204"/>
    <x v="2"/>
    <x v="2"/>
    <n v="244.8"/>
    <n v="4.5125000000000002"/>
    <n v="1104.6600000000001"/>
    <x v="4"/>
    <x v="3"/>
    <s v="Linie 22"/>
    <n v="5022"/>
    <x v="0"/>
    <x v="0"/>
    <x v="3"/>
    <x v="0"/>
  </r>
  <r>
    <x v="0"/>
    <x v="0"/>
    <n v="57000719"/>
    <s v="(U-BG) Milbona, Pfefferkäse 8x150g"/>
    <d v="2021-09-10T00:00:00"/>
    <x v="1"/>
    <n v="7000123200"/>
    <n v="68"/>
    <x v="2"/>
    <x v="2"/>
    <n v="81.599999999999994"/>
    <n v="4.5068000000000001"/>
    <n v="367.75488000000001"/>
    <x v="4"/>
    <x v="3"/>
    <s v="Linie 22"/>
    <n v="5022"/>
    <x v="0"/>
    <x v="0"/>
    <x v="3"/>
    <x v="0"/>
  </r>
  <r>
    <x v="0"/>
    <x v="0"/>
    <n v="57000738"/>
    <s v="(U-IE) Milbona, Pfefferkäse 8x150g"/>
    <d v="2021-09-10T00:00:00"/>
    <x v="1"/>
    <n v="7000123202"/>
    <n v="68"/>
    <x v="2"/>
    <x v="2"/>
    <n v="81.599999999999994"/>
    <n v="4.5096999999999996"/>
    <n v="367.99151999999998"/>
    <x v="4"/>
    <x v="3"/>
    <s v="Linie 22"/>
    <n v="5022"/>
    <x v="0"/>
    <x v="0"/>
    <x v="3"/>
    <x v="0"/>
  </r>
  <r>
    <x v="0"/>
    <x v="0"/>
    <n v="57000743"/>
    <s v="Raeucherkaese Wurst ca. 8,1 kg, Natur"/>
    <d v="2021-09-10T00:00:00"/>
    <x v="1"/>
    <n v="7000121439"/>
    <n v="210"/>
    <x v="2"/>
    <x v="2"/>
    <n v="1701"/>
    <n v="3.3050999999999999"/>
    <n v="5621.9750999999997"/>
    <x v="2"/>
    <x v="1"/>
    <s v="Wurstverpackung"/>
    <n v="5330"/>
    <x v="0"/>
    <x v="0"/>
    <x v="3"/>
    <x v="0"/>
  </r>
  <r>
    <x v="0"/>
    <x v="0"/>
    <n v="58000235"/>
    <s v="NKS 400g, Gouda VLOG MAO Lidl DE"/>
    <d v="2021-09-10T00:00:00"/>
    <x v="1"/>
    <n v="7000117136"/>
    <n v="2456"/>
    <x v="2"/>
    <x v="1"/>
    <n v="23577.599999999999"/>
    <n v="33.631399999999999"/>
    <n v="82598.718399999998"/>
    <x v="3"/>
    <x v="2"/>
    <s v="Linie 30"/>
    <n v="5030"/>
    <x v="0"/>
    <x v="0"/>
    <x v="3"/>
    <x v="0"/>
  </r>
  <r>
    <x v="0"/>
    <x v="0"/>
    <n v="58000554"/>
    <s v="MILBONA Gouda Scheiben 400g"/>
    <d v="2021-09-10T00:00:00"/>
    <x v="1"/>
    <n v="7000117138"/>
    <n v="2995"/>
    <x v="2"/>
    <x v="1"/>
    <n v="28752"/>
    <n v="34.187100000000001"/>
    <n v="102390.3645"/>
    <x v="3"/>
    <x v="2"/>
    <s v="Linie 30"/>
    <n v="5030"/>
    <x v="0"/>
    <x v="0"/>
    <x v="3"/>
    <x v="0"/>
  </r>
  <r>
    <x v="0"/>
    <x v="0"/>
    <n v="58000636"/>
    <s v="(B-CZ) Milbona, Mediterrane Kräuter 9x110g"/>
    <d v="2021-09-10T00:00:00"/>
    <x v="1"/>
    <n v="7000123082"/>
    <n v="34"/>
    <x v="2"/>
    <x v="2"/>
    <n v="33.659999999999997"/>
    <n v="6.7282999999999999"/>
    <n v="226.47457800000001"/>
    <x v="4"/>
    <x v="3"/>
    <s v="Linie 21"/>
    <n v="5021"/>
    <x v="0"/>
    <x v="0"/>
    <x v="3"/>
    <x v="0"/>
  </r>
  <r>
    <x v="0"/>
    <x v="0"/>
    <n v="58000640"/>
    <s v="(E-CZ) Milbona, Ziegengouda 9x110g"/>
    <d v="2021-09-10T00:00:00"/>
    <x v="1"/>
    <n v="7000123223"/>
    <n v="102"/>
    <x v="2"/>
    <x v="2"/>
    <n v="100.98"/>
    <n v="8.9131"/>
    <n v="900.04483800000003"/>
    <x v="4"/>
    <x v="3"/>
    <s v="Linie 23"/>
    <n v="5023"/>
    <x v="0"/>
    <x v="0"/>
    <x v="3"/>
    <x v="0"/>
  </r>
  <r>
    <x v="0"/>
    <x v="0"/>
    <n v="58000655"/>
    <s v="(B-HU) MILBONA, Mediterrane Kräuter 9x110g"/>
    <d v="2021-09-10T00:00:00"/>
    <x v="1"/>
    <n v="7000123083"/>
    <n v="68"/>
    <x v="2"/>
    <x v="2"/>
    <n v="67.319999999999993"/>
    <n v="6.7287999999999997"/>
    <n v="452.98281600000001"/>
    <x v="4"/>
    <x v="3"/>
    <s v="Linie 21"/>
    <n v="5021"/>
    <x v="0"/>
    <x v="0"/>
    <x v="3"/>
    <x v="0"/>
  </r>
  <r>
    <x v="0"/>
    <x v="0"/>
    <n v="58000658"/>
    <s v="(F-HU) MILBONA, Gruyère 9x150g"/>
    <d v="2021-09-10T00:00:00"/>
    <x v="1"/>
    <n v="7000123224"/>
    <n v="68"/>
    <x v="2"/>
    <x v="2"/>
    <n v="91.8"/>
    <n v="14.4938"/>
    <n v="1330.5308399999999"/>
    <x v="4"/>
    <x v="3"/>
    <s v="Linie 23"/>
    <n v="5023"/>
    <x v="0"/>
    <x v="0"/>
    <x v="3"/>
    <x v="0"/>
  </r>
  <r>
    <x v="0"/>
    <x v="0"/>
    <n v="58000697"/>
    <s v="(F-SE) MILBONA, Gruyère 9x150g"/>
    <d v="2021-09-10T00:00:00"/>
    <x v="1"/>
    <n v="7000123228"/>
    <n v="68"/>
    <x v="2"/>
    <x v="2"/>
    <n v="91.8"/>
    <n v="14.4877"/>
    <n v="1329.9708599999999"/>
    <x v="4"/>
    <x v="3"/>
    <s v="Linie 23"/>
    <n v="5023"/>
    <x v="0"/>
    <x v="0"/>
    <x v="3"/>
    <x v="0"/>
  </r>
  <r>
    <x v="0"/>
    <x v="0"/>
    <n v="58000706"/>
    <s v="(B-FI) Milbona, Mediterrane Kräuter 9x110 g"/>
    <d v="2021-09-10T00:00:00"/>
    <x v="1"/>
    <n v="7000123086"/>
    <n v="136"/>
    <x v="2"/>
    <x v="2"/>
    <n v="134.63999999999999"/>
    <n v="6.7253999999999996"/>
    <n v="905.50785599999995"/>
    <x v="4"/>
    <x v="3"/>
    <s v="Linie 21"/>
    <n v="5021"/>
    <x v="0"/>
    <x v="0"/>
    <x v="3"/>
    <x v="0"/>
  </r>
  <r>
    <x v="0"/>
    <x v="0"/>
    <n v="58000708"/>
    <s v="(V-FI) Milbona, Tiroler Adler 9x110 g"/>
    <d v="2021-09-10T00:00:00"/>
    <x v="1"/>
    <n v="7000123229"/>
    <n v="102"/>
    <x v="2"/>
    <x v="2"/>
    <n v="100.98"/>
    <n v="7.7413999999999996"/>
    <n v="781.72657200000003"/>
    <x v="4"/>
    <x v="3"/>
    <s v="Linie 23"/>
    <n v="5023"/>
    <x v="0"/>
    <x v="0"/>
    <x v="3"/>
    <x v="0"/>
  </r>
  <r>
    <x v="0"/>
    <x v="0"/>
    <n v="58000709"/>
    <s v="(F-FI) Milbona, Gruyère 9x150 g"/>
    <d v="2021-09-10T00:00:00"/>
    <x v="1"/>
    <n v="7000123230"/>
    <n v="136"/>
    <x v="2"/>
    <x v="2"/>
    <n v="183.6"/>
    <n v="14.4895"/>
    <n v="2660.2721999999999"/>
    <x v="4"/>
    <x v="3"/>
    <s v="Linie 23"/>
    <n v="5023"/>
    <x v="0"/>
    <x v="0"/>
    <x v="3"/>
    <x v="0"/>
  </r>
  <r>
    <x v="0"/>
    <x v="0"/>
    <n v="58000710"/>
    <s v="(E-FI) Milbona, Ziegengouda 9x110 g"/>
    <d v="2021-09-10T00:00:00"/>
    <x v="1"/>
    <n v="7000123231"/>
    <n v="102"/>
    <x v="2"/>
    <x v="2"/>
    <n v="100.98"/>
    <n v="8.9092000000000002"/>
    <n v="899.65101600000003"/>
    <x v="4"/>
    <x v="3"/>
    <s v="Linie 23"/>
    <n v="5023"/>
    <x v="0"/>
    <x v="0"/>
    <x v="3"/>
    <x v="0"/>
  </r>
  <r>
    <x v="0"/>
    <x v="0"/>
    <n v="58000711"/>
    <s v="(J-FI) Milbona, Reblochon 9x120g"/>
    <d v="2021-09-10T00:00:00"/>
    <x v="1"/>
    <n v="7000123071"/>
    <n v="68"/>
    <x v="2"/>
    <x v="2"/>
    <n v="73.44"/>
    <n v="9.9582999999999995"/>
    <n v="731.33755199999996"/>
    <x v="4"/>
    <x v="3"/>
    <s v="Linie 20"/>
    <n v="5020"/>
    <x v="0"/>
    <x v="0"/>
    <x v="3"/>
    <x v="0"/>
  </r>
  <r>
    <x v="0"/>
    <x v="0"/>
    <n v="58000713"/>
    <s v="(H-FI) Milbona, Pecorino Prezioso 10x100g"/>
    <d v="2021-09-10T00:00:00"/>
    <x v="1"/>
    <n v="7000123232"/>
    <n v="102"/>
    <x v="2"/>
    <x v="2"/>
    <n v="102"/>
    <n v="8.7841000000000005"/>
    <n v="895.97820000000002"/>
    <x v="4"/>
    <x v="3"/>
    <s v="Linie 23"/>
    <n v="5023"/>
    <x v="0"/>
    <x v="0"/>
    <x v="3"/>
    <x v="0"/>
  </r>
  <r>
    <x v="0"/>
    <x v="0"/>
    <n v="58000733"/>
    <s v="(B-PT) Milbona, Mediterrane Kräuter 9x110 g"/>
    <d v="2021-09-10T00:00:00"/>
    <x v="1"/>
    <n v="7000123089"/>
    <n v="68"/>
    <x v="2"/>
    <x v="2"/>
    <n v="67.319999999999993"/>
    <n v="6.7229000000000001"/>
    <n v="452.58562799999999"/>
    <x v="4"/>
    <x v="3"/>
    <s v="Linie 21"/>
    <n v="5021"/>
    <x v="0"/>
    <x v="0"/>
    <x v="3"/>
    <x v="0"/>
  </r>
  <r>
    <x v="0"/>
    <x v="0"/>
    <n v="58000738"/>
    <s v="(J-PT) Milbona, Reblochon 9x120 g"/>
    <d v="2021-09-10T00:00:00"/>
    <x v="1"/>
    <n v="7000123072"/>
    <n v="136"/>
    <x v="2"/>
    <x v="2"/>
    <n v="146.88"/>
    <n v="9.9603999999999999"/>
    <n v="1462.9835519999999"/>
    <x v="4"/>
    <x v="3"/>
    <s v="Linie 20"/>
    <n v="5020"/>
    <x v="0"/>
    <x v="0"/>
    <x v="3"/>
    <x v="0"/>
  </r>
  <r>
    <x v="0"/>
    <x v="0"/>
    <n v="58000740"/>
    <s v="(AH-PT) MILBONA, Whisky &amp; Nut 9x110g"/>
    <d v="2021-09-10T00:00:00"/>
    <x v="1"/>
    <n v="7000123091"/>
    <n v="68"/>
    <x v="2"/>
    <x v="2"/>
    <n v="67.319999999999993"/>
    <n v="7.5030000000000001"/>
    <n v="505.10196000000002"/>
    <x v="4"/>
    <x v="3"/>
    <s v="Linie 21"/>
    <n v="5021"/>
    <x v="0"/>
    <x v="0"/>
    <x v="3"/>
    <x v="0"/>
  </r>
  <r>
    <x v="0"/>
    <x v="0"/>
    <n v="58000758"/>
    <s v="(B-AT) Meine Käserei, Mediterrane Kräuter 9x110g"/>
    <d v="2021-09-10T00:00:00"/>
    <x v="1"/>
    <n v="7000123093"/>
    <n v="102"/>
    <x v="2"/>
    <x v="2"/>
    <n v="100.98"/>
    <n v="6.7018000000000004"/>
    <n v="676.74776399999996"/>
    <x v="4"/>
    <x v="3"/>
    <s v="Linie 21"/>
    <n v="5021"/>
    <x v="0"/>
    <x v="0"/>
    <x v="3"/>
    <x v="0"/>
  </r>
  <r>
    <x v="0"/>
    <x v="0"/>
    <n v="58000760"/>
    <s v="(V-AT) Meine Käserei, Tiroler Adler 9x110g"/>
    <d v="2021-09-10T00:00:00"/>
    <x v="1"/>
    <n v="7000123242"/>
    <n v="68"/>
    <x v="2"/>
    <x v="2"/>
    <n v="67.319999999999993"/>
    <n v="7.7198000000000002"/>
    <n v="519.69693600000005"/>
    <x v="4"/>
    <x v="3"/>
    <s v="Linie 23"/>
    <n v="5023"/>
    <x v="0"/>
    <x v="0"/>
    <x v="3"/>
    <x v="0"/>
  </r>
  <r>
    <x v="0"/>
    <x v="0"/>
    <n v="58000761"/>
    <s v="(F-AT) Meine Käserei, Gruyère 9x150g"/>
    <d v="2021-09-10T00:00:00"/>
    <x v="1"/>
    <n v="7000123243"/>
    <n v="68"/>
    <x v="2"/>
    <x v="2"/>
    <n v="91.8"/>
    <n v="14.4718"/>
    <n v="1328.51124"/>
    <x v="4"/>
    <x v="3"/>
    <s v="Linie 23"/>
    <n v="5023"/>
    <x v="0"/>
    <x v="0"/>
    <x v="3"/>
    <x v="0"/>
  </r>
  <r>
    <x v="0"/>
    <x v="0"/>
    <n v="58000762"/>
    <s v="(E-AT) Meine Käserei, Ziegengouda 9x110g"/>
    <d v="2021-09-10T00:00:00"/>
    <x v="1"/>
    <n v="7000123244"/>
    <n v="68"/>
    <x v="2"/>
    <x v="2"/>
    <n v="67.319999999999993"/>
    <n v="8.8826999999999998"/>
    <n v="597.98336400000005"/>
    <x v="4"/>
    <x v="3"/>
    <s v="Linie 23"/>
    <n v="5023"/>
    <x v="0"/>
    <x v="0"/>
    <x v="3"/>
    <x v="0"/>
  </r>
  <r>
    <x v="0"/>
    <x v="0"/>
    <n v="58000770"/>
    <s v="(H-AT)Meine Käserei, Pecorino Prezioso 10x100g"/>
    <d v="2021-09-10T00:00:00"/>
    <x v="1"/>
    <n v="7000123245"/>
    <n v="34"/>
    <x v="2"/>
    <x v="2"/>
    <n v="34"/>
    <n v="8.77"/>
    <n v="298.18"/>
    <x v="4"/>
    <x v="3"/>
    <s v="Linie 23"/>
    <n v="5023"/>
    <x v="0"/>
    <x v="0"/>
    <x v="3"/>
    <x v="0"/>
  </r>
  <r>
    <x v="0"/>
    <x v="0"/>
    <n v="58000776"/>
    <s v="(B-GR) Milbona, Mediterrane Kräuter 9x110 g"/>
    <d v="2021-09-10T00:00:00"/>
    <x v="1"/>
    <n v="7000123095"/>
    <n v="68"/>
    <x v="2"/>
    <x v="2"/>
    <n v="67.319999999999993"/>
    <n v="6.7229000000000001"/>
    <n v="452.58562799999999"/>
    <x v="4"/>
    <x v="3"/>
    <s v="Linie 21"/>
    <n v="5021"/>
    <x v="0"/>
    <x v="0"/>
    <x v="3"/>
    <x v="0"/>
  </r>
  <r>
    <x v="0"/>
    <x v="0"/>
    <n v="58000780"/>
    <s v="(AH-GR) Milbona, Whisky &amp; Nut 9x110g"/>
    <d v="2021-09-10T00:00:00"/>
    <x v="1"/>
    <n v="7000123096"/>
    <n v="68"/>
    <x v="2"/>
    <x v="2"/>
    <n v="67.319999999999993"/>
    <n v="7.5030000000000001"/>
    <n v="505.10196000000002"/>
    <x v="4"/>
    <x v="3"/>
    <s v="Linie 21"/>
    <n v="5021"/>
    <x v="0"/>
    <x v="0"/>
    <x v="3"/>
    <x v="0"/>
  </r>
  <r>
    <x v="0"/>
    <x v="0"/>
    <n v="58000826"/>
    <s v="(F) Meine Käserei, Gruyère 9x150g"/>
    <d v="2021-09-10T00:00:00"/>
    <x v="1"/>
    <n v="7000123246"/>
    <n v="680"/>
    <x v="2"/>
    <x v="2"/>
    <n v="918"/>
    <n v="14.4465"/>
    <n v="13261.887000000001"/>
    <x v="4"/>
    <x v="3"/>
    <s v="Linie 23"/>
    <n v="5023"/>
    <x v="0"/>
    <x v="0"/>
    <x v="3"/>
    <x v="0"/>
  </r>
  <r>
    <x v="0"/>
    <x v="0"/>
    <n v="58000835"/>
    <s v="(V) Meine Käserei, Tiroler Adler 9x110g"/>
    <d v="2021-09-10T00:00:00"/>
    <x v="1"/>
    <n v="7000123248"/>
    <n v="255"/>
    <x v="2"/>
    <x v="2"/>
    <n v="252.45"/>
    <n v="7.7157999999999998"/>
    <n v="1947.8537100000001"/>
    <x v="4"/>
    <x v="3"/>
    <s v="Linie 23"/>
    <n v="5023"/>
    <x v="0"/>
    <x v="0"/>
    <x v="3"/>
    <x v="0"/>
  </r>
  <r>
    <x v="0"/>
    <x v="0"/>
    <n v="58000843"/>
    <s v="(E) Meine Käserei, Ziegengouda 9x110g"/>
    <d v="2021-09-10T00:00:00"/>
    <x v="1"/>
    <n v="7000123249"/>
    <n v="510"/>
    <x v="2"/>
    <x v="2"/>
    <n v="504.9"/>
    <n v="8.8459000000000003"/>
    <n v="4466.2949099999996"/>
    <x v="4"/>
    <x v="3"/>
    <s v="Linie 23"/>
    <n v="5023"/>
    <x v="0"/>
    <x v="0"/>
    <x v="3"/>
    <x v="0"/>
  </r>
  <r>
    <x v="0"/>
    <x v="0"/>
    <n v="58000847"/>
    <s v="(Y) Meine Käserei, Crémeux 9x110g"/>
    <d v="2021-09-10T00:00:00"/>
    <x v="1"/>
    <n v="7000123074"/>
    <n v="510"/>
    <x v="2"/>
    <x v="2"/>
    <n v="504.9"/>
    <n v="8.0831999999999997"/>
    <n v="4081.20768"/>
    <x v="4"/>
    <x v="3"/>
    <s v="Linie 20"/>
    <n v="5020"/>
    <x v="0"/>
    <x v="0"/>
    <x v="3"/>
    <x v="0"/>
  </r>
  <r>
    <x v="0"/>
    <x v="0"/>
    <n v="58000856"/>
    <s v="(H-PL) Milbona, Pecorino Prezioso 10x100g"/>
    <d v="2021-09-10T00:00:00"/>
    <x v="1"/>
    <n v="7000123250"/>
    <n v="136"/>
    <x v="2"/>
    <x v="2"/>
    <n v="136"/>
    <n v="8.7848000000000006"/>
    <n v="1194.7328"/>
    <x v="4"/>
    <x v="3"/>
    <s v="Linie 23"/>
    <n v="5023"/>
    <x v="0"/>
    <x v="0"/>
    <x v="3"/>
    <x v="0"/>
  </r>
  <r>
    <x v="0"/>
    <x v="0"/>
    <n v="58000873"/>
    <s v="Meine Käserei Käsevielfalt 200g"/>
    <d v="2021-09-10T00:00:00"/>
    <x v="1"/>
    <n v="7000121680"/>
    <n v="650"/>
    <x v="2"/>
    <x v="1"/>
    <n v="1300"/>
    <n v="13.468500000000001"/>
    <n v="8754.5249999999996"/>
    <x v="1"/>
    <x v="1"/>
    <s v="Linie 33"/>
    <n v="5033"/>
    <x v="0"/>
    <x v="0"/>
    <x v="3"/>
    <x v="0"/>
  </r>
  <r>
    <x v="0"/>
    <x v="0"/>
    <n v="58000883"/>
    <s v="(E-IT) Milbona Käsetheke, Gouda aus Ziegenmilch NL 9x110g"/>
    <d v="2021-09-10T00:00:00"/>
    <x v="1"/>
    <n v="7000123253"/>
    <n v="68"/>
    <x v="2"/>
    <x v="2"/>
    <n v="67.319999999999993"/>
    <n v="8.9116"/>
    <n v="599.92891199999997"/>
    <x v="4"/>
    <x v="3"/>
    <s v="Linie 23"/>
    <n v="5023"/>
    <x v="0"/>
    <x v="0"/>
    <x v="3"/>
    <x v="0"/>
  </r>
  <r>
    <x v="0"/>
    <x v="0"/>
    <n v="58000884"/>
    <s v="(F-IT) Milbona Käsetheke, Gruyère AOP Réserve ca. 9x150g"/>
    <d v="2021-09-10T00:00:00"/>
    <x v="1"/>
    <n v="7000123254"/>
    <n v="68"/>
    <x v="2"/>
    <x v="2"/>
    <n v="91.8"/>
    <n v="14.4894"/>
    <n v="1330.1269199999999"/>
    <x v="4"/>
    <x v="3"/>
    <s v="Linie 23"/>
    <n v="5023"/>
    <x v="0"/>
    <x v="0"/>
    <x v="3"/>
    <x v="0"/>
  </r>
  <r>
    <x v="0"/>
    <x v="0"/>
    <n v="58000888"/>
    <s v="(B-ES) MILBONA, Mediterrane Kräuter 9x110g"/>
    <d v="2021-09-10T00:00:00"/>
    <x v="1"/>
    <n v="7000123099"/>
    <n v="408"/>
    <x v="2"/>
    <x v="2"/>
    <n v="403.92"/>
    <n v="6.7248000000000001"/>
    <n v="2716.2812159999999"/>
    <x v="4"/>
    <x v="3"/>
    <s v="Linie 21"/>
    <n v="5021"/>
    <x v="0"/>
    <x v="0"/>
    <x v="3"/>
    <x v="0"/>
  </r>
  <r>
    <x v="0"/>
    <x v="0"/>
    <n v="58000890"/>
    <s v="(E-ES) MILBONA, Ziegengouda 9x110g"/>
    <d v="2021-09-10T00:00:00"/>
    <x v="1"/>
    <n v="7000123255"/>
    <n v="340"/>
    <x v="2"/>
    <x v="2"/>
    <n v="336.6"/>
    <n v="8.9067000000000007"/>
    <n v="2997.9952199999998"/>
    <x v="4"/>
    <x v="3"/>
    <s v="Linie 23"/>
    <n v="5023"/>
    <x v="0"/>
    <x v="0"/>
    <x v="3"/>
    <x v="0"/>
  </r>
  <r>
    <x v="0"/>
    <x v="0"/>
    <n v="58000891"/>
    <s v="(F-ES) MILBONA, Gruyère 9x150g"/>
    <d v="2021-09-10T00:00:00"/>
    <x v="1"/>
    <n v="7000123256"/>
    <n v="204"/>
    <x v="2"/>
    <x v="2"/>
    <n v="275.39999999999998"/>
    <n v="14.4916"/>
    <n v="3990.9866400000001"/>
    <x v="4"/>
    <x v="3"/>
    <s v="Linie 23"/>
    <n v="5023"/>
    <x v="0"/>
    <x v="0"/>
    <x v="3"/>
    <x v="0"/>
  </r>
  <r>
    <x v="0"/>
    <x v="0"/>
    <n v="58000892"/>
    <s v="(H-ES) MILBONA, Pecorino Prezioso 10x100g"/>
    <d v="2021-09-10T00:00:00"/>
    <x v="1"/>
    <n v="7000123257"/>
    <n v="136"/>
    <x v="2"/>
    <x v="2"/>
    <n v="136"/>
    <n v="8.7815999999999992"/>
    <n v="1194.2976000000001"/>
    <x v="4"/>
    <x v="3"/>
    <s v="Linie 23"/>
    <n v="5023"/>
    <x v="0"/>
    <x v="0"/>
    <x v="3"/>
    <x v="0"/>
  </r>
  <r>
    <x v="0"/>
    <x v="0"/>
    <n v="58000894"/>
    <s v="(J-ES) Milbona, Reblochon 9x120g"/>
    <d v="2021-09-10T00:00:00"/>
    <x v="1"/>
    <n v="7000123075"/>
    <n v="748"/>
    <x v="2"/>
    <x v="2"/>
    <n v="807.84"/>
    <n v="9.9556000000000004"/>
    <n v="8042.5319040000004"/>
    <x v="4"/>
    <x v="3"/>
    <s v="Linie 20"/>
    <n v="5020"/>
    <x v="0"/>
    <x v="0"/>
    <x v="3"/>
    <x v="0"/>
  </r>
  <r>
    <x v="0"/>
    <x v="0"/>
    <n v="58000896"/>
    <s v="(AH-ES) MILBONA, Whisky &amp; Nut 9x110g"/>
    <d v="2021-09-10T00:00:00"/>
    <x v="1"/>
    <n v="7000123100"/>
    <n v="272"/>
    <x v="2"/>
    <x v="2"/>
    <n v="269.27999999999997"/>
    <n v="7.5039999999999996"/>
    <n v="2020.6771200000001"/>
    <x v="4"/>
    <x v="3"/>
    <s v="Linie 21"/>
    <n v="5021"/>
    <x v="0"/>
    <x v="0"/>
    <x v="3"/>
    <x v="0"/>
  </r>
  <r>
    <x v="0"/>
    <x v="0"/>
    <n v="58000899"/>
    <s v="(V-ES) MILBONA, Tiroler Adler 9x110g"/>
    <d v="2021-09-10T00:00:00"/>
    <x v="1"/>
    <n v="7000123258"/>
    <n v="136"/>
    <x v="2"/>
    <x v="2"/>
    <n v="134.63999999999999"/>
    <n v="7.7389000000000001"/>
    <n v="1041.965496"/>
    <x v="4"/>
    <x v="3"/>
    <s v="Linie 23"/>
    <n v="5023"/>
    <x v="0"/>
    <x v="0"/>
    <x v="3"/>
    <x v="0"/>
  </r>
  <r>
    <x v="0"/>
    <x v="0"/>
    <n v="58000906"/>
    <s v="(AH-HU) MILBONA, Whisky &amp; Nut 9x110g"/>
    <d v="2021-09-10T00:00:00"/>
    <x v="1"/>
    <n v="7000123102"/>
    <n v="68"/>
    <x v="2"/>
    <x v="2"/>
    <n v="67.319999999999993"/>
    <n v="7.5088999999999997"/>
    <n v="505.49914799999999"/>
    <x v="4"/>
    <x v="3"/>
    <s v="Linie 21"/>
    <n v="5021"/>
    <x v="0"/>
    <x v="0"/>
    <x v="3"/>
    <x v="0"/>
  </r>
  <r>
    <x v="0"/>
    <x v="0"/>
    <n v="58000907"/>
    <s v="(AH-AT) Meine Käserei, Whisky &amp; Nut 9x110g"/>
    <d v="2021-09-10T00:00:00"/>
    <x v="1"/>
    <n v="7000123103"/>
    <n v="68"/>
    <x v="2"/>
    <x v="2"/>
    <n v="67.319999999999993"/>
    <n v="7.5054999999999996"/>
    <n v="505.27026000000001"/>
    <x v="4"/>
    <x v="3"/>
    <s v="Linie 21"/>
    <n v="5021"/>
    <x v="0"/>
    <x v="0"/>
    <x v="3"/>
    <x v="0"/>
  </r>
  <r>
    <x v="0"/>
    <x v="0"/>
    <n v="58000910"/>
    <s v="(F-PL) MILBONA, Gruyère 9x150g"/>
    <d v="2021-09-10T00:00:00"/>
    <x v="1"/>
    <n v="7000123259"/>
    <n v="136"/>
    <x v="2"/>
    <x v="2"/>
    <n v="183.6"/>
    <n v="14.4887"/>
    <n v="2660.1253200000001"/>
    <x v="4"/>
    <x v="3"/>
    <s v="Linie 23"/>
    <n v="5023"/>
    <x v="0"/>
    <x v="0"/>
    <x v="3"/>
    <x v="0"/>
  </r>
  <r>
    <x v="0"/>
    <x v="0"/>
    <n v="58000918"/>
    <s v="MILBONA Gouda Scheiben 400g VLOG"/>
    <d v="2021-09-10T00:00:00"/>
    <x v="1"/>
    <n v="7000117140"/>
    <n v="2597"/>
    <x v="2"/>
    <x v="1"/>
    <n v="24931.200000000001"/>
    <n v="33.941699999999997"/>
    <n v="88146.594899999996"/>
    <x v="3"/>
    <x v="2"/>
    <s v="Linie 30"/>
    <n v="5030"/>
    <x v="0"/>
    <x v="0"/>
    <x v="3"/>
    <x v="0"/>
  </r>
  <r>
    <x v="0"/>
    <x v="0"/>
    <n v="58000951"/>
    <s v="(B-RO) Milbona Käsetheke, mediterraner Kräuterkäse 9x110g"/>
    <d v="2021-09-10T00:00:00"/>
    <x v="1"/>
    <n v="7000123112"/>
    <n v="68"/>
    <x v="2"/>
    <x v="2"/>
    <n v="67.319999999999993"/>
    <n v="6.7297000000000002"/>
    <n v="453.04340400000001"/>
    <x v="4"/>
    <x v="3"/>
    <s v="Linie 21"/>
    <n v="5021"/>
    <x v="0"/>
    <x v="0"/>
    <x v="3"/>
    <x v="0"/>
  </r>
  <r>
    <x v="0"/>
    <x v="0"/>
    <n v="58000961"/>
    <s v="(B-LT) Milbona Käsetheke, mediterraner Kräuterkäse 9x110g"/>
    <d v="2021-09-10T00:00:00"/>
    <x v="1"/>
    <n v="7000123114"/>
    <n v="68"/>
    <x v="2"/>
    <x v="2"/>
    <n v="67.319999999999993"/>
    <n v="6.6875"/>
    <n v="450.20249999999999"/>
    <x v="4"/>
    <x v="3"/>
    <s v="Linie 21"/>
    <n v="5021"/>
    <x v="0"/>
    <x v="0"/>
    <x v="3"/>
    <x v="0"/>
  </r>
  <r>
    <x v="0"/>
    <x v="0"/>
    <n v="58000962"/>
    <s v="(H-LT) Milbona Käsetheke, Pecorino aus IT 10x100g"/>
    <d v="2021-09-10T00:00:00"/>
    <x v="1"/>
    <n v="7000123263"/>
    <n v="68"/>
    <x v="2"/>
    <x v="2"/>
    <n v="68"/>
    <n v="8.7827000000000002"/>
    <n v="597.22360000000003"/>
    <x v="4"/>
    <x v="3"/>
    <s v="Linie 23"/>
    <n v="5023"/>
    <x v="0"/>
    <x v="0"/>
    <x v="3"/>
    <x v="0"/>
  </r>
  <r>
    <x v="0"/>
    <x v="0"/>
    <n v="58000967"/>
    <s v="PrixGarantie Maasdamer Scheiben 200g Coop"/>
    <d v="2021-09-10T00:00:00"/>
    <x v="1"/>
    <n v="7000121731"/>
    <n v="1042"/>
    <x v="2"/>
    <x v="1"/>
    <n v="1667.2"/>
    <n v="7.0496999999999996"/>
    <n v="7345.7874000000002"/>
    <x v="2"/>
    <x v="1"/>
    <s v="Linie 1"/>
    <n v="5001"/>
    <x v="0"/>
    <x v="0"/>
    <x v="3"/>
    <x v="0"/>
  </r>
  <r>
    <x v="0"/>
    <x v="0"/>
    <n v="58000972"/>
    <s v="(W-CH) Milbona, Grünes Pesto 9x110g"/>
    <d v="2021-09-10T00:00:00"/>
    <x v="1"/>
    <n v="7000123116"/>
    <n v="68"/>
    <x v="2"/>
    <x v="2"/>
    <n v="67.319999999999993"/>
    <n v="7.3494999999999999"/>
    <n v="494.76834000000002"/>
    <x v="4"/>
    <x v="3"/>
    <s v="Linie 21"/>
    <n v="5021"/>
    <x v="0"/>
    <x v="0"/>
    <x v="3"/>
    <x v="0"/>
  </r>
  <r>
    <x v="0"/>
    <x v="0"/>
    <n v="58000974"/>
    <s v="(V-CH) Milbona, Tiroler Adler 9x110g"/>
    <d v="2021-09-10T00:00:00"/>
    <x v="1"/>
    <n v="7000123265"/>
    <n v="136"/>
    <x v="2"/>
    <x v="2"/>
    <n v="134.63999999999999"/>
    <n v="7.7737999999999996"/>
    <n v="1046.664432"/>
    <x v="4"/>
    <x v="3"/>
    <s v="Linie 23"/>
    <n v="5023"/>
    <x v="0"/>
    <x v="0"/>
    <x v="3"/>
    <x v="0"/>
  </r>
  <r>
    <x v="0"/>
    <x v="0"/>
    <n v="58000977"/>
    <s v="(AH-CH) Milbona, Käsetheke Whisky &amp; Nut 9x110g"/>
    <d v="2021-09-10T00:00:00"/>
    <x v="1"/>
    <n v="7000123117"/>
    <n v="68"/>
    <x v="2"/>
    <x v="2"/>
    <n v="67.319999999999993"/>
    <n v="7.5378999999999996"/>
    <n v="507.45142800000002"/>
    <x v="4"/>
    <x v="3"/>
    <s v="Linie 21"/>
    <n v="5021"/>
    <x v="0"/>
    <x v="0"/>
    <x v="3"/>
    <x v="0"/>
  </r>
  <r>
    <x v="0"/>
    <x v="0"/>
    <n v="58000986"/>
    <s v="(H-BG) Milbona Käsetheke, Pecorino Prezioso 10x100 g"/>
    <d v="2021-09-10T00:00:00"/>
    <x v="1"/>
    <n v="7000123266"/>
    <n v="68"/>
    <x v="2"/>
    <x v="2"/>
    <n v="68"/>
    <n v="8.7851999999999997"/>
    <n v="597.39359999999999"/>
    <x v="4"/>
    <x v="3"/>
    <s v="Linie 23"/>
    <n v="5023"/>
    <x v="0"/>
    <x v="0"/>
    <x v="3"/>
    <x v="0"/>
  </r>
  <r>
    <x v="0"/>
    <x v="0"/>
    <n v="58000992"/>
    <s v="(AH-BG) Milbona Käsetheke, Whisky &amp; Nut 9x110g"/>
    <d v="2021-09-10T00:00:00"/>
    <x v="1"/>
    <n v="7000123120"/>
    <n v="68"/>
    <x v="2"/>
    <x v="2"/>
    <n v="67.319999999999993"/>
    <n v="7.5073999999999996"/>
    <n v="505.398168"/>
    <x v="4"/>
    <x v="3"/>
    <s v="Linie 21"/>
    <n v="5021"/>
    <x v="0"/>
    <x v="0"/>
    <x v="3"/>
    <x v="0"/>
  </r>
  <r>
    <x v="0"/>
    <x v="0"/>
    <n v="58000993"/>
    <s v="(E-BG) Milbona Käsetheke, Ziegengouda 9x110g"/>
    <d v="2021-09-10T00:00:00"/>
    <x v="1"/>
    <n v="7000123268"/>
    <n v="68"/>
    <x v="2"/>
    <x v="2"/>
    <n v="67.319999999999993"/>
    <n v="8.9110999999999994"/>
    <n v="599.89525200000003"/>
    <x v="4"/>
    <x v="3"/>
    <s v="Linie 23"/>
    <n v="5023"/>
    <x v="0"/>
    <x v="0"/>
    <x v="3"/>
    <x v="0"/>
  </r>
  <r>
    <x v="0"/>
    <x v="0"/>
    <n v="58001018"/>
    <s v="(E-HU) Milbona Käsetheke, ZIEGE-GOUDA 9x110G"/>
    <d v="2021-09-10T00:00:00"/>
    <x v="1"/>
    <n v="7000123270"/>
    <n v="68"/>
    <x v="2"/>
    <x v="2"/>
    <n v="67.319999999999993"/>
    <n v="8.9067000000000007"/>
    <n v="599.59904400000005"/>
    <x v="4"/>
    <x v="3"/>
    <s v="Linie 23"/>
    <n v="5023"/>
    <x v="0"/>
    <x v="0"/>
    <x v="3"/>
    <x v="0"/>
  </r>
  <r>
    <x v="0"/>
    <x v="0"/>
    <n v="58001021"/>
    <s v="(W-HU) Milbona, Grünes Pesto 9x110g"/>
    <d v="2021-09-10T00:00:00"/>
    <x v="1"/>
    <n v="7000123127"/>
    <n v="68"/>
    <x v="2"/>
    <x v="2"/>
    <n v="67.319999999999993"/>
    <n v="7.3174999999999999"/>
    <n v="492.61410000000001"/>
    <x v="4"/>
    <x v="3"/>
    <s v="Linie 21"/>
    <n v="5021"/>
    <x v="0"/>
    <x v="0"/>
    <x v="3"/>
    <x v="0"/>
  </r>
  <r>
    <x v="0"/>
    <x v="0"/>
    <n v="58001028"/>
    <s v="(AN-HU) Milbona, Bruschetta 9x110g"/>
    <d v="2021-09-10T00:00:00"/>
    <x v="1"/>
    <n v="7000123129"/>
    <n v="68"/>
    <x v="2"/>
    <x v="2"/>
    <n v="67.319999999999993"/>
    <n v="7.2778"/>
    <n v="489.94149599999997"/>
    <x v="4"/>
    <x v="3"/>
    <s v="Linie 21"/>
    <n v="5021"/>
    <x v="0"/>
    <x v="0"/>
    <x v="3"/>
    <x v="0"/>
  </r>
  <r>
    <x v="0"/>
    <x v="0"/>
    <n v="58001033"/>
    <s v="(AP-CZ) Milbona, oranges Pesto 9x110g"/>
    <d v="2021-09-10T00:00:00"/>
    <x v="1"/>
    <n v="7000123130"/>
    <n v="34"/>
    <x v="2"/>
    <x v="2"/>
    <n v="33.659999999999997"/>
    <n v="7.2614999999999998"/>
    <n v="244.42209"/>
    <x v="4"/>
    <x v="3"/>
    <s v="Linie 21"/>
    <n v="5021"/>
    <x v="0"/>
    <x v="0"/>
    <x v="3"/>
    <x v="0"/>
  </r>
  <r>
    <x v="0"/>
    <x v="0"/>
    <n v="58001034"/>
    <s v="(AP-DK) Milbona, Orangenes Pesto 9x110g"/>
    <d v="2021-09-10T00:00:00"/>
    <x v="1"/>
    <n v="7000123131"/>
    <n v="204"/>
    <x v="2"/>
    <x v="2"/>
    <n v="201.96"/>
    <n v="7.2614999999999998"/>
    <n v="1466.5325399999999"/>
    <x v="4"/>
    <x v="3"/>
    <s v="Linie 21"/>
    <n v="5021"/>
    <x v="0"/>
    <x v="0"/>
    <x v="3"/>
    <x v="0"/>
  </r>
  <r>
    <x v="0"/>
    <x v="0"/>
    <n v="58001035"/>
    <s v="(AH-LT) Milbona Käsetheke, Whisky &amp; Nut ca. 9x110g"/>
    <d v="2021-09-10T00:00:00"/>
    <x v="1"/>
    <n v="7000123132"/>
    <n v="68"/>
    <x v="2"/>
    <x v="2"/>
    <n v="67.319999999999993"/>
    <n v="7.5137999999999998"/>
    <n v="505.82901600000002"/>
    <x v="4"/>
    <x v="3"/>
    <s v="Linie 21"/>
    <n v="5021"/>
    <x v="0"/>
    <x v="0"/>
    <x v="3"/>
    <x v="0"/>
  </r>
  <r>
    <x v="0"/>
    <x v="0"/>
    <n v="58001046"/>
    <s v="(AN-FI) Milbona, Bruschetta 9x110g"/>
    <d v="2021-09-10T00:00:00"/>
    <x v="1"/>
    <n v="7000123135"/>
    <n v="136"/>
    <x v="2"/>
    <x v="2"/>
    <n v="134.63999999999999"/>
    <n v="7.2851999999999997"/>
    <n v="980.87932799999999"/>
    <x v="4"/>
    <x v="3"/>
    <s v="Linie 21"/>
    <n v="5021"/>
    <x v="0"/>
    <x v="0"/>
    <x v="3"/>
    <x v="0"/>
  </r>
  <r>
    <x v="0"/>
    <x v="0"/>
    <n v="58001059"/>
    <s v="(AU) Meine Käserei, Old Amsterdam 10x100g"/>
    <d v="2021-09-10T00:00:00"/>
    <x v="1"/>
    <n v="7000122805"/>
    <n v="510"/>
    <x v="2"/>
    <x v="2"/>
    <n v="510"/>
    <n v="10.8475"/>
    <n v="5532.2250000000004"/>
    <x v="4"/>
    <x v="3"/>
    <s v="Linie 21"/>
    <n v="5021"/>
    <x v="0"/>
    <x v="0"/>
    <x v="3"/>
    <x v="0"/>
  </r>
  <r>
    <x v="0"/>
    <x v="0"/>
    <n v="58001060"/>
    <s v="(AT) Meine Käserei, Munster 8x125g"/>
    <d v="2021-09-10T00:00:00"/>
    <x v="1"/>
    <n v="7000123002"/>
    <n v="850"/>
    <x v="2"/>
    <x v="2"/>
    <n v="850"/>
    <n v="8.5521999999999991"/>
    <n v="7269.37"/>
    <x v="4"/>
    <x v="3"/>
    <s v="Linie 20"/>
    <n v="5020"/>
    <x v="0"/>
    <x v="0"/>
    <x v="3"/>
    <x v="0"/>
  </r>
  <r>
    <x v="0"/>
    <x v="0"/>
    <n v="58001077"/>
    <s v="(AN-LT) Milbona, Bruschetta 9x110g"/>
    <d v="2021-09-10T00:00:00"/>
    <x v="1"/>
    <n v="7000123140"/>
    <n v="68"/>
    <x v="2"/>
    <x v="2"/>
    <n v="67.319999999999993"/>
    <n v="7.2906000000000004"/>
    <n v="490.80319200000002"/>
    <x v="4"/>
    <x v="3"/>
    <s v="Linie 21"/>
    <n v="5021"/>
    <x v="0"/>
    <x v="0"/>
    <x v="3"/>
    <x v="0"/>
  </r>
  <r>
    <x v="0"/>
    <x v="0"/>
    <n v="58001080"/>
    <s v="(B-BG) Milbona, Med. Kräuterkäse 9x110g"/>
    <d v="2021-09-10T00:00:00"/>
    <x v="1"/>
    <n v="7000123142"/>
    <n v="68"/>
    <x v="2"/>
    <x v="2"/>
    <n v="67.319999999999993"/>
    <n v="6.7332000000000001"/>
    <n v="453.27902399999999"/>
    <x v="4"/>
    <x v="3"/>
    <s v="Linie 21"/>
    <n v="5021"/>
    <x v="0"/>
    <x v="0"/>
    <x v="3"/>
    <x v="0"/>
  </r>
  <r>
    <x v="0"/>
    <x v="0"/>
    <n v="58001083"/>
    <s v="(AU-ES) Milbona, Old Amsterdam 10x100g"/>
    <d v="2021-09-10T00:00:00"/>
    <x v="1"/>
    <n v="7000122806"/>
    <n v="340"/>
    <x v="2"/>
    <x v="2"/>
    <n v="340"/>
    <n v="10.891"/>
    <n v="3702.94"/>
    <x v="4"/>
    <x v="3"/>
    <s v="Linie 21"/>
    <n v="5021"/>
    <x v="0"/>
    <x v="0"/>
    <x v="3"/>
    <x v="0"/>
  </r>
  <r>
    <x v="0"/>
    <x v="0"/>
    <n v="58001091"/>
    <s v="(AP-HU) Milbona, Orangenes Pesto 9x110g"/>
    <d v="2021-09-10T00:00:00"/>
    <x v="1"/>
    <n v="7000123143"/>
    <n v="68"/>
    <x v="2"/>
    <x v="2"/>
    <n v="67.319999999999993"/>
    <n v="7.2595999999999998"/>
    <n v="488.716272"/>
    <x v="4"/>
    <x v="3"/>
    <s v="Linie 21"/>
    <n v="5021"/>
    <x v="0"/>
    <x v="0"/>
    <x v="3"/>
    <x v="0"/>
  </r>
  <r>
    <x v="0"/>
    <x v="0"/>
    <n v="58001102"/>
    <s v="(AN-RO) Milbona, Bruschetta 9x110g"/>
    <d v="2021-09-10T00:00:00"/>
    <x v="1"/>
    <n v="7000123147"/>
    <n v="68"/>
    <x v="2"/>
    <x v="2"/>
    <n v="67.319999999999993"/>
    <n v="7.2784000000000004"/>
    <n v="489.98188800000003"/>
    <x v="4"/>
    <x v="3"/>
    <s v="Linie 21"/>
    <n v="5021"/>
    <x v="0"/>
    <x v="0"/>
    <x v="3"/>
    <x v="0"/>
  </r>
  <r>
    <x v="0"/>
    <x v="0"/>
    <n v="58001131"/>
    <s v="(BA) Meine Käserei, Simmental 8x120g"/>
    <d v="2021-09-10T00:00:00"/>
    <x v="1"/>
    <n v="7000123275"/>
    <n v="85"/>
    <x v="2"/>
    <x v="2"/>
    <n v="81.599999999999994"/>
    <n v="6.6844000000000001"/>
    <n v="545.44704000000002"/>
    <x v="4"/>
    <x v="3"/>
    <s v="Linie 23"/>
    <n v="5023"/>
    <x v="0"/>
    <x v="0"/>
    <x v="3"/>
    <x v="0"/>
  </r>
  <r>
    <x v="0"/>
    <x v="0"/>
    <n v="58001138"/>
    <s v="(AP-CH) Milbona, Orangenes Pesto 9x110g"/>
    <d v="2021-09-10T00:00:00"/>
    <x v="1"/>
    <n v="7000123316"/>
    <n v="68"/>
    <x v="2"/>
    <x v="2"/>
    <n v="67.319999999999993"/>
    <n v="7.2958999999999996"/>
    <n v="491.159988"/>
    <x v="4"/>
    <x v="3"/>
    <s v="Linie 21"/>
    <n v="5021"/>
    <x v="0"/>
    <x v="0"/>
    <x v="3"/>
    <x v="0"/>
  </r>
  <r>
    <x v="0"/>
    <x v="0"/>
    <n v="58001143"/>
    <s v="(BB) Meine Käserei, Paprika-Chili-Brie 9x110g"/>
    <d v="2021-09-10T00:00:00"/>
    <x v="1"/>
    <n v="7000123076"/>
    <n v="1190"/>
    <x v="2"/>
    <x v="2"/>
    <n v="1178.0999999999999"/>
    <n v="8.6516999999999999"/>
    <n v="10192.56777"/>
    <x v="4"/>
    <x v="3"/>
    <s v="Linie 20"/>
    <n v="5020"/>
    <x v="0"/>
    <x v="0"/>
    <x v="3"/>
    <x v="0"/>
  </r>
  <r>
    <x v="0"/>
    <x v="0"/>
    <n v="58001146"/>
    <s v="(BA-AT) Meine Käserei, Simmental 8x120g"/>
    <d v="2021-09-10T00:00:00"/>
    <x v="1"/>
    <n v="7000123276"/>
    <n v="68"/>
    <x v="2"/>
    <x v="2"/>
    <n v="65.28"/>
    <n v="6.7148000000000003"/>
    <n v="438.34214400000002"/>
    <x v="4"/>
    <x v="3"/>
    <s v="Linie 23"/>
    <n v="5023"/>
    <x v="0"/>
    <x v="0"/>
    <x v="3"/>
    <x v="0"/>
  </r>
  <r>
    <x v="0"/>
    <x v="0"/>
    <m/>
    <s v="auskratzen-3030"/>
    <d v="2021-09-10T00:00:00"/>
    <x v="1"/>
    <n v="7000122757"/>
    <n v="0"/>
    <x v="3"/>
    <x v="3"/>
    <n v="0"/>
    <n v="0"/>
    <n v="0"/>
    <x v="0"/>
    <x v="0"/>
    <s v="Füller unter Thrun 2"/>
    <n v="3030"/>
    <x v="0"/>
    <x v="0"/>
    <x v="3"/>
    <x v="0"/>
  </r>
  <r>
    <x v="0"/>
    <x v="0"/>
    <m/>
    <s v="Reinigung - 3010"/>
    <d v="2021-09-10T00:00:00"/>
    <x v="1"/>
    <n v="7000122821"/>
    <n v="0"/>
    <x v="3"/>
    <x v="3"/>
    <n v="0"/>
    <n v="0"/>
    <n v="0"/>
    <x v="0"/>
    <x v="0"/>
    <s v="Füller unter M1"/>
    <n v="3010"/>
    <x v="0"/>
    <x v="0"/>
    <x v="3"/>
    <x v="0"/>
  </r>
  <r>
    <x v="0"/>
    <x v="0"/>
    <m/>
    <s v="Reinigung - 3020"/>
    <d v="2021-09-10T00:00:00"/>
    <x v="1"/>
    <n v="7000122804"/>
    <n v="0"/>
    <x v="3"/>
    <x v="3"/>
    <n v="0"/>
    <n v="0"/>
    <n v="0"/>
    <x v="0"/>
    <x v="0"/>
    <s v="Füller unter M2"/>
    <n v="3020"/>
    <x v="0"/>
    <x v="0"/>
    <x v="3"/>
    <x v="0"/>
  </r>
  <r>
    <x v="0"/>
    <x v="0"/>
    <m/>
    <s v="Reinigung-3030"/>
    <d v="2021-09-10T00:00:00"/>
    <x v="1"/>
    <n v="7000122752"/>
    <n v="0"/>
    <x v="3"/>
    <x v="3"/>
    <n v="0"/>
    <n v="0"/>
    <n v="0"/>
    <x v="0"/>
    <x v="0"/>
    <s v="Füller unter Thrun 2"/>
    <n v="3030"/>
    <x v="0"/>
    <x v="0"/>
    <x v="3"/>
    <x v="0"/>
  </r>
  <r>
    <x v="0"/>
    <x v="0"/>
    <m/>
    <s v="Reinigung-3040"/>
    <d v="2021-09-10T00:00:00"/>
    <x v="1"/>
    <n v="7000122724"/>
    <n v="0"/>
    <x v="3"/>
    <x v="3"/>
    <n v="0"/>
    <n v="0"/>
    <n v="0"/>
    <x v="0"/>
    <x v="0"/>
    <s v="Füller unter UHT"/>
    <n v="3040"/>
    <x v="0"/>
    <x v="0"/>
    <x v="3"/>
    <x v="0"/>
  </r>
  <r>
    <x v="0"/>
    <x v="0"/>
    <m/>
    <s v="Reinigung-5020"/>
    <d v="2021-09-10T00:00:00"/>
    <x v="1"/>
    <n v="7000123022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0"/>
    <d v="2021-09-10T00:00:00"/>
    <x v="1"/>
    <n v="7000123023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0"/>
    <d v="2021-09-10T00:00:00"/>
    <x v="1"/>
    <n v="7000123078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1"/>
    <d v="2021-09-10T00:00:00"/>
    <x v="1"/>
    <n v="7000123170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Reinigung-5022"/>
    <d v="2021-09-10T00:00:00"/>
    <x v="1"/>
    <n v="7000122510"/>
    <n v="0.01"/>
    <x v="1"/>
    <x v="0"/>
    <n v="0"/>
    <n v="0"/>
    <n v="0"/>
    <x v="4"/>
    <x v="3"/>
    <s v="Linie 22"/>
    <n v="5022"/>
    <x v="0"/>
    <x v="0"/>
    <x v="3"/>
    <x v="0"/>
  </r>
  <r>
    <x v="0"/>
    <x v="0"/>
    <m/>
    <s v="Reinigung-5022"/>
    <d v="2021-09-10T00:00:00"/>
    <x v="1"/>
    <n v="7000123277"/>
    <n v="0.01"/>
    <x v="1"/>
    <x v="0"/>
    <n v="0"/>
    <n v="0"/>
    <n v="0"/>
    <x v="4"/>
    <x v="3"/>
    <s v="Linie 22"/>
    <n v="5022"/>
    <x v="0"/>
    <x v="0"/>
    <x v="3"/>
    <x v="0"/>
  </r>
  <r>
    <x v="0"/>
    <x v="0"/>
    <m/>
    <s v="Reinigung-5022"/>
    <d v="2021-09-10T00:00:00"/>
    <x v="1"/>
    <n v="7000123278"/>
    <n v="0.01"/>
    <x v="1"/>
    <x v="0"/>
    <n v="0"/>
    <n v="0"/>
    <n v="0"/>
    <x v="4"/>
    <x v="3"/>
    <s v="Linie 22"/>
    <n v="5022"/>
    <x v="0"/>
    <x v="0"/>
    <x v="3"/>
    <x v="0"/>
  </r>
  <r>
    <x v="0"/>
    <x v="0"/>
    <m/>
    <s v="Reinigung-5023"/>
    <d v="2021-09-10T00:00:00"/>
    <x v="1"/>
    <n v="7000123284"/>
    <n v="0.01"/>
    <x v="1"/>
    <x v="0"/>
    <n v="0"/>
    <n v="0"/>
    <n v="0"/>
    <x v="4"/>
    <x v="3"/>
    <s v="Linie 23"/>
    <n v="5023"/>
    <x v="0"/>
    <x v="0"/>
    <x v="3"/>
    <x v="0"/>
  </r>
  <r>
    <x v="0"/>
    <x v="0"/>
    <m/>
    <s v="Reinigung-5031"/>
    <d v="2021-09-10T00:00:00"/>
    <x v="1"/>
    <n v="7000117638"/>
    <n v="0"/>
    <x v="3"/>
    <x v="3"/>
    <n v="0"/>
    <n v="0"/>
    <n v="0"/>
    <x v="3"/>
    <x v="2"/>
    <s v="Linie 31"/>
    <n v="5031"/>
    <x v="0"/>
    <x v="0"/>
    <x v="3"/>
    <x v="0"/>
  </r>
  <r>
    <x v="0"/>
    <x v="0"/>
    <m/>
    <s v="Reinigung-5330"/>
    <d v="2021-09-10T00:00:00"/>
    <x v="1"/>
    <n v="7000121489"/>
    <n v="0"/>
    <x v="3"/>
    <x v="3"/>
    <n v="0"/>
    <n v="0"/>
    <n v="0"/>
    <x v="2"/>
    <x v="1"/>
    <s v="Wurstverpackung"/>
    <n v="5330"/>
    <x v="0"/>
    <x v="0"/>
    <x v="3"/>
    <x v="0"/>
  </r>
  <r>
    <x v="0"/>
    <x v="0"/>
    <m/>
    <s v="Trockenreinigung-5021"/>
    <d v="2021-09-10T00:00:00"/>
    <x v="1"/>
    <n v="7000122500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Trockenreinigung-5021"/>
    <d v="2021-09-10T00:00:00"/>
    <x v="1"/>
    <n v="7000123171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Trockenreinigung-5021"/>
    <d v="2021-09-10T00:00:00"/>
    <x v="1"/>
    <n v="7000123172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Trockenreinigung-5021"/>
    <d v="2021-09-10T00:00:00"/>
    <x v="1"/>
    <n v="7000123173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Vorlage Dummy ArtikelTrockenreinigung-5023"/>
    <d v="2021-09-10T00:00:00"/>
    <x v="1"/>
    <n v="7000123286"/>
    <n v="0"/>
    <x v="3"/>
    <x v="3"/>
    <n v="0"/>
    <n v="0"/>
    <n v="0"/>
    <x v="4"/>
    <x v="3"/>
    <s v="Linie 23"/>
    <n v="5023"/>
    <x v="0"/>
    <x v="0"/>
    <x v="3"/>
    <x v="0"/>
  </r>
  <r>
    <x v="0"/>
    <x v="0"/>
    <n v="58000955"/>
    <s v="(X-RO) Milbona Käsetheke, Scharfer Paul aus DE 8x150g"/>
    <d v="2021-09-11T00:00:00"/>
    <x v="1"/>
    <n v="7000123208"/>
    <n v="68"/>
    <x v="2"/>
    <x v="2"/>
    <n v="81.599999999999994"/>
    <n v="7.6059999999999999"/>
    <n v="620.64959999999996"/>
    <x v="4"/>
    <x v="3"/>
    <s v="Linie 22"/>
    <n v="5022"/>
    <x v="0"/>
    <x v="0"/>
    <x v="3"/>
    <x v="0"/>
  </r>
  <r>
    <x v="0"/>
    <x v="0"/>
    <n v="58000985"/>
    <s v="(W-BG) Milbona Käsetheke, Grünes Pesto ca. 9x110g"/>
    <d v="2021-09-11T00:00:00"/>
    <x v="1"/>
    <n v="7000123118"/>
    <n v="68"/>
    <x v="2"/>
    <x v="2"/>
    <n v="67.319999999999993"/>
    <n v="7.3181000000000003"/>
    <n v="492.654492"/>
    <x v="4"/>
    <x v="3"/>
    <s v="Linie 21"/>
    <n v="5021"/>
    <x v="0"/>
    <x v="0"/>
    <x v="3"/>
    <x v="0"/>
  </r>
  <r>
    <x v="0"/>
    <x v="0"/>
    <n v="58001013"/>
    <s v="(W-FI) Milbona, Grünes Pesto 9x110g"/>
    <d v="2021-09-11T00:00:00"/>
    <x v="1"/>
    <n v="7000123125"/>
    <n v="102"/>
    <x v="2"/>
    <x v="2"/>
    <n v="100.98"/>
    <n v="7.32"/>
    <n v="739.17359999999996"/>
    <x v="4"/>
    <x v="3"/>
    <s v="Linie 21"/>
    <n v="5021"/>
    <x v="0"/>
    <x v="0"/>
    <x v="3"/>
    <x v="0"/>
  </r>
  <r>
    <x v="0"/>
    <x v="0"/>
    <n v="58001052"/>
    <s v="(W-RO) Milbona Käsetheke, Grünes Pesto 9x110g"/>
    <d v="2021-09-11T00:00:00"/>
    <x v="1"/>
    <n v="7000123138"/>
    <n v="74"/>
    <x v="2"/>
    <x v="2"/>
    <n v="73.260000000000005"/>
    <n v="7.3166000000000002"/>
    <n v="536.01411599999994"/>
    <x v="4"/>
    <x v="3"/>
    <s v="Linie 21"/>
    <n v="5021"/>
    <x v="0"/>
    <x v="0"/>
    <x v="3"/>
    <x v="0"/>
  </r>
  <r>
    <x v="0"/>
    <x v="0"/>
    <n v="58001081"/>
    <s v="(X-PL) Milbona, Scharfer Paul 8x150g"/>
    <d v="2021-09-11T00:00:00"/>
    <x v="1"/>
    <n v="7000123211"/>
    <n v="204"/>
    <x v="2"/>
    <x v="2"/>
    <n v="244.8"/>
    <n v="7.6127000000000002"/>
    <n v="1863.58896"/>
    <x v="4"/>
    <x v="3"/>
    <s v="Linie 22"/>
    <n v="5022"/>
    <x v="0"/>
    <x v="0"/>
    <x v="3"/>
    <x v="0"/>
  </r>
  <r>
    <x v="0"/>
    <x v="0"/>
    <m/>
    <s v="Reinigung-5023"/>
    <d v="2021-09-11T00:00:00"/>
    <x v="1"/>
    <n v="7000123285"/>
    <n v="0.01"/>
    <x v="1"/>
    <x v="0"/>
    <n v="0"/>
    <n v="0"/>
    <n v="0"/>
    <x v="4"/>
    <x v="3"/>
    <s v="Linie 23"/>
    <n v="5023"/>
    <x v="0"/>
    <x v="0"/>
    <x v="3"/>
    <x v="0"/>
  </r>
  <r>
    <x v="0"/>
    <x v="0"/>
    <n v="57000624"/>
    <s v="(U) Meine Käserei, Pfefferkäse 8x150g"/>
    <d v="2021-09-12T00:00:00"/>
    <x v="1"/>
    <n v="7000123404"/>
    <n v="1700"/>
    <x v="2"/>
    <x v="2"/>
    <n v="2040"/>
    <n v="4.4725000000000001"/>
    <n v="9123.9"/>
    <x v="4"/>
    <x v="3"/>
    <s v="Linie 22"/>
    <n v="5022"/>
    <x v="0"/>
    <x v="0"/>
    <x v="3"/>
    <x v="0"/>
  </r>
  <r>
    <x v="0"/>
    <x v="0"/>
    <n v="57000686"/>
    <s v="(U-SI) Milbona Käsetheke, Pfefferkäse aus DE 8x150g"/>
    <d v="2021-09-12T00:00:00"/>
    <x v="1"/>
    <n v="7000123199"/>
    <n v="34"/>
    <x v="2"/>
    <x v="2"/>
    <n v="40.799999999999997"/>
    <n v="4.5075000000000003"/>
    <n v="183.90600000000001"/>
    <x v="4"/>
    <x v="3"/>
    <s v="Linie 22"/>
    <n v="5022"/>
    <x v="0"/>
    <x v="0"/>
    <x v="3"/>
    <x v="0"/>
  </r>
  <r>
    <x v="0"/>
    <x v="0"/>
    <n v="57000719"/>
    <s v="(U-BG) Milbona, Pfefferkäse 8x150g"/>
    <d v="2021-09-12T00:00:00"/>
    <x v="1"/>
    <n v="7000123402"/>
    <n v="68"/>
    <x v="2"/>
    <x v="2"/>
    <n v="81.599999999999994"/>
    <n v="4.5068000000000001"/>
    <n v="367.75488000000001"/>
    <x v="4"/>
    <x v="3"/>
    <s v="Linie 22"/>
    <n v="5022"/>
    <x v="0"/>
    <x v="0"/>
    <x v="3"/>
    <x v="0"/>
  </r>
  <r>
    <x v="0"/>
    <x v="0"/>
    <n v="57000729"/>
    <s v="(U-SK) Milbona, Pfefferkäse 8x150g"/>
    <d v="2021-09-12T00:00:00"/>
    <x v="1"/>
    <n v="7000123201"/>
    <n v="68"/>
    <x v="2"/>
    <x v="2"/>
    <n v="81.599999999999994"/>
    <n v="4.5053000000000001"/>
    <n v="367.63247999999999"/>
    <x v="4"/>
    <x v="3"/>
    <s v="Linie 22"/>
    <n v="5022"/>
    <x v="0"/>
    <x v="0"/>
    <x v="3"/>
    <x v="0"/>
  </r>
  <r>
    <x v="0"/>
    <x v="0"/>
    <n v="58000668"/>
    <s v="(B-HR) MILBONA Käsetheke, Mediterrane Kräuter 9x110g"/>
    <d v="2021-09-12T00:00:00"/>
    <x v="1"/>
    <n v="7000123084"/>
    <n v="34"/>
    <x v="2"/>
    <x v="2"/>
    <n v="33.659999999999997"/>
    <n v="6.7253999999999996"/>
    <n v="226.37696399999999"/>
    <x v="4"/>
    <x v="3"/>
    <s v="Linie 21"/>
    <n v="5021"/>
    <x v="0"/>
    <x v="0"/>
    <x v="3"/>
    <x v="0"/>
  </r>
  <r>
    <x v="0"/>
    <x v="0"/>
    <n v="58000681"/>
    <s v="(B-SI) Milbona Käsetheke, Mediterrane Kräuter NL 9x110g"/>
    <d v="2021-09-12T00:00:00"/>
    <x v="1"/>
    <n v="7000123085"/>
    <n v="34"/>
    <x v="2"/>
    <x v="2"/>
    <n v="33.659999999999997"/>
    <n v="6.7253999999999996"/>
    <n v="226.37696399999999"/>
    <x v="4"/>
    <x v="3"/>
    <s v="Linie 21"/>
    <n v="5021"/>
    <x v="0"/>
    <x v="0"/>
    <x v="3"/>
    <x v="0"/>
  </r>
  <r>
    <x v="0"/>
    <x v="0"/>
    <n v="58000721"/>
    <s v="(B-DK) Milbona, Mediterrane Kräuter 9x110g"/>
    <d v="2021-09-12T00:00:00"/>
    <x v="1"/>
    <n v="7000123087"/>
    <n v="34"/>
    <x v="2"/>
    <x v="2"/>
    <n v="33.659999999999997"/>
    <n v="6.7342000000000004"/>
    <n v="226.67317199999999"/>
    <x v="4"/>
    <x v="3"/>
    <s v="Linie 21"/>
    <n v="5021"/>
    <x v="0"/>
    <x v="0"/>
    <x v="3"/>
    <x v="0"/>
  </r>
  <r>
    <x v="0"/>
    <x v="0"/>
    <n v="58000746"/>
    <s v="(B-IE) Milbona Käsetheke, Mediterrane Kräuter NL 9x110 g"/>
    <d v="2021-09-12T00:00:00"/>
    <x v="1"/>
    <n v="7000123092"/>
    <n v="136"/>
    <x v="2"/>
    <x v="2"/>
    <n v="134.63999999999999"/>
    <n v="6.7253999999999996"/>
    <n v="905.50785599999995"/>
    <x v="4"/>
    <x v="3"/>
    <s v="Linie 21"/>
    <n v="5021"/>
    <x v="0"/>
    <x v="0"/>
    <x v="3"/>
    <x v="0"/>
  </r>
  <r>
    <x v="0"/>
    <x v="0"/>
    <n v="58000751"/>
    <s v="(H-IE) Milbona Käsetheke, Pecorino Prezioso IT 10x100 g"/>
    <d v="2021-09-12T00:00:00"/>
    <x v="1"/>
    <n v="7000123241"/>
    <n v="68"/>
    <x v="2"/>
    <x v="2"/>
    <n v="68"/>
    <n v="8.7841000000000005"/>
    <n v="597.31880000000001"/>
    <x v="4"/>
    <x v="3"/>
    <s v="Linie 23"/>
    <n v="5023"/>
    <x v="0"/>
    <x v="0"/>
    <x v="3"/>
    <x v="0"/>
  </r>
  <r>
    <x v="0"/>
    <x v="0"/>
    <n v="58000765"/>
    <s v="(X-AT) Meine Käserei, Scharfer Paul 8x150g"/>
    <d v="2021-09-12T00:00:00"/>
    <x v="1"/>
    <n v="7000123205"/>
    <n v="34"/>
    <x v="2"/>
    <x v="2"/>
    <n v="40.799999999999997"/>
    <n v="7.6036000000000001"/>
    <n v="310.22687999999999"/>
    <x v="4"/>
    <x v="3"/>
    <s v="Linie 22"/>
    <n v="5022"/>
    <x v="0"/>
    <x v="0"/>
    <x v="3"/>
    <x v="0"/>
  </r>
  <r>
    <x v="0"/>
    <x v="0"/>
    <n v="58000772"/>
    <s v="(W-AT) Meine Käserei, Grünes Pesto 9x110g"/>
    <d v="2021-09-12T00:00:00"/>
    <x v="1"/>
    <n v="7000123094"/>
    <n v="102"/>
    <x v="2"/>
    <x v="2"/>
    <n v="100.98"/>
    <n v="7.2915999999999999"/>
    <n v="736.30576799999994"/>
    <x v="4"/>
    <x v="3"/>
    <s v="Linie 21"/>
    <n v="5021"/>
    <x v="0"/>
    <x v="0"/>
    <x v="3"/>
    <x v="0"/>
  </r>
  <r>
    <x v="0"/>
    <x v="0"/>
    <n v="58000827"/>
    <s v="(R) Meine Käserei, Roviner 8x125g"/>
    <d v="2021-09-12T00:00:00"/>
    <x v="1"/>
    <n v="7000123247"/>
    <n v="340"/>
    <x v="2"/>
    <x v="2"/>
    <n v="340"/>
    <n v="6.5709999999999997"/>
    <n v="2234.14"/>
    <x v="4"/>
    <x v="3"/>
    <s v="Linie 23"/>
    <n v="5023"/>
    <x v="0"/>
    <x v="0"/>
    <x v="3"/>
    <x v="0"/>
  </r>
  <r>
    <x v="0"/>
    <x v="0"/>
    <n v="58000838"/>
    <s v="(X) Meine Käserei, Scharfer Paul 8x150g"/>
    <d v="2021-09-12T00:00:00"/>
    <x v="1"/>
    <n v="7000123206"/>
    <n v="170"/>
    <x v="2"/>
    <x v="2"/>
    <n v="204"/>
    <n v="7.5674999999999999"/>
    <n v="1543.77"/>
    <x v="4"/>
    <x v="3"/>
    <s v="Linie 22"/>
    <n v="5022"/>
    <x v="0"/>
    <x v="0"/>
    <x v="3"/>
    <x v="0"/>
  </r>
  <r>
    <x v="0"/>
    <x v="0"/>
    <n v="58000841"/>
    <s v="(J) Meine Käserei, Reblochon 9x120g"/>
    <d v="2021-09-12T00:00:00"/>
    <x v="1"/>
    <n v="7000123073"/>
    <n v="1020"/>
    <x v="2"/>
    <x v="2"/>
    <n v="1101.5999999999999"/>
    <n v="9.9016000000000002"/>
    <n v="10907.602559999999"/>
    <x v="4"/>
    <x v="3"/>
    <s v="Linie 20"/>
    <n v="5020"/>
    <x v="0"/>
    <x v="0"/>
    <x v="3"/>
    <x v="0"/>
  </r>
  <r>
    <x v="0"/>
    <x v="0"/>
    <n v="58000845"/>
    <s v="(D) Meine Käserei, Unserer Blütenkäse 10x100g"/>
    <d v="2021-09-12T00:00:00"/>
    <x v="1"/>
    <n v="7000123207"/>
    <n v="765"/>
    <x v="2"/>
    <x v="2"/>
    <n v="765"/>
    <n v="9.4031000000000002"/>
    <n v="7193.3715000000002"/>
    <x v="4"/>
    <x v="3"/>
    <s v="Linie 22"/>
    <n v="5022"/>
    <x v="0"/>
    <x v="0"/>
    <x v="3"/>
    <x v="0"/>
  </r>
  <r>
    <x v="0"/>
    <x v="0"/>
    <n v="58000846"/>
    <s v="(W) Meine Käserei, Grünes Pesto 9x110g"/>
    <d v="2021-09-12T00:00:00"/>
    <x v="1"/>
    <n v="7000123098"/>
    <n v="340"/>
    <x v="2"/>
    <x v="2"/>
    <n v="336.6"/>
    <n v="7.2548000000000004"/>
    <n v="2441.9656799999998"/>
    <x v="4"/>
    <x v="3"/>
    <s v="Linie 21"/>
    <n v="5021"/>
    <x v="0"/>
    <x v="0"/>
    <x v="3"/>
    <x v="0"/>
  </r>
  <r>
    <x v="0"/>
    <x v="0"/>
    <n v="58000863"/>
    <s v="(H-NL) Milbona, Pecorino Prezioso 10x100g"/>
    <d v="2021-09-12T00:00:00"/>
    <x v="1"/>
    <n v="7000123252"/>
    <n v="170"/>
    <x v="2"/>
    <x v="2"/>
    <n v="170"/>
    <n v="8.7910000000000004"/>
    <n v="1494.47"/>
    <x v="4"/>
    <x v="3"/>
    <s v="Linie 23"/>
    <n v="5023"/>
    <x v="0"/>
    <x v="0"/>
    <x v="3"/>
    <x v="0"/>
  </r>
  <r>
    <x v="0"/>
    <x v="0"/>
    <n v="58000896"/>
    <s v="(AH-ES) MILBONA, Whisky &amp; Nut 9x110g"/>
    <d v="2021-09-12T00:00:00"/>
    <x v="1"/>
    <n v="7000123327"/>
    <n v="136"/>
    <x v="2"/>
    <x v="2"/>
    <n v="134.63999999999999"/>
    <n v="7.5039999999999996"/>
    <n v="1010.33856"/>
    <x v="4"/>
    <x v="3"/>
    <s v="Linie 21"/>
    <n v="5021"/>
    <x v="0"/>
    <x v="0"/>
    <x v="3"/>
    <x v="0"/>
  </r>
  <r>
    <x v="0"/>
    <x v="0"/>
    <n v="58000904"/>
    <s v="(AH-NL) MILBONA, Whisky &amp; Nut 9x110g"/>
    <d v="2021-09-12T00:00:00"/>
    <x v="1"/>
    <n v="7000123101"/>
    <n v="170"/>
    <x v="2"/>
    <x v="2"/>
    <n v="168.3"/>
    <n v="7.5054999999999996"/>
    <n v="1263.1756499999999"/>
    <x v="4"/>
    <x v="3"/>
    <s v="Linie 21"/>
    <n v="5021"/>
    <x v="0"/>
    <x v="0"/>
    <x v="3"/>
    <x v="0"/>
  </r>
  <r>
    <x v="0"/>
    <x v="0"/>
    <n v="58000927"/>
    <s v="(Q) Meine Käserei, Rotweinkäse 9x110g"/>
    <d v="2021-09-12T00:00:00"/>
    <x v="1"/>
    <n v="7000123106"/>
    <n v="170"/>
    <x v="2"/>
    <x v="2"/>
    <n v="168.3"/>
    <n v="7.3616999999999999"/>
    <n v="1238.9741100000001"/>
    <x v="4"/>
    <x v="3"/>
    <s v="Linie 21"/>
    <n v="5021"/>
    <x v="0"/>
    <x v="0"/>
    <x v="3"/>
    <x v="0"/>
  </r>
  <r>
    <x v="0"/>
    <x v="0"/>
    <n v="58000928"/>
    <s v="(Q-AT) Meine Käserei, Rotweinkäse 9x110g"/>
    <d v="2021-09-12T00:00:00"/>
    <x v="1"/>
    <n v="7000123107"/>
    <n v="34"/>
    <x v="2"/>
    <x v="2"/>
    <n v="33.659999999999997"/>
    <n v="7.3989000000000003"/>
    <n v="249.04697400000001"/>
    <x v="4"/>
    <x v="3"/>
    <s v="Linie 21"/>
    <n v="5021"/>
    <x v="0"/>
    <x v="0"/>
    <x v="3"/>
    <x v="0"/>
  </r>
  <r>
    <x v="0"/>
    <x v="0"/>
    <n v="58000929"/>
    <s v="(Q-CZ) Milbona, Rotweinkäse 9x110g"/>
    <d v="2021-09-12T00:00:00"/>
    <x v="1"/>
    <n v="7000123108"/>
    <n v="34"/>
    <x v="2"/>
    <x v="2"/>
    <n v="33.659999999999997"/>
    <n v="7.4116"/>
    <n v="249.474456"/>
    <x v="4"/>
    <x v="3"/>
    <s v="Linie 21"/>
    <n v="5021"/>
    <x v="0"/>
    <x v="0"/>
    <x v="3"/>
    <x v="0"/>
  </r>
  <r>
    <x v="0"/>
    <x v="0"/>
    <n v="58000931"/>
    <s v="(Q-FI) Milbona Käsetheke, Rotweinkäse aus AT ca. 110g"/>
    <d v="2021-09-12T00:00:00"/>
    <x v="1"/>
    <n v="7000123109"/>
    <n v="136"/>
    <x v="2"/>
    <x v="2"/>
    <n v="134.63999999999999"/>
    <n v="7.4097"/>
    <n v="997.64200800000003"/>
    <x v="4"/>
    <x v="3"/>
    <s v="Linie 21"/>
    <n v="5021"/>
    <x v="0"/>
    <x v="0"/>
    <x v="3"/>
    <x v="0"/>
  </r>
  <r>
    <x v="0"/>
    <x v="0"/>
    <n v="58000952"/>
    <s v="(H-RO) Milbona Käsetheke, Pecorino aus IT 10x100g"/>
    <d v="2021-09-12T00:00:00"/>
    <x v="1"/>
    <n v="7000123261"/>
    <n v="68"/>
    <x v="2"/>
    <x v="2"/>
    <n v="68"/>
    <n v="8.7815999999999992"/>
    <n v="597.14880000000005"/>
    <x v="4"/>
    <x v="3"/>
    <s v="Linie 23"/>
    <n v="5023"/>
    <x v="0"/>
    <x v="0"/>
    <x v="3"/>
    <x v="0"/>
  </r>
  <r>
    <x v="0"/>
    <x v="0"/>
    <n v="58000954"/>
    <s v="(Q-RO) Milbona Käsetheke, Rotweinkäse aus AT ca. 9x110g"/>
    <d v="2021-09-12T00:00:00"/>
    <x v="1"/>
    <n v="7000123113"/>
    <n v="68"/>
    <x v="2"/>
    <x v="2"/>
    <n v="67.319999999999993"/>
    <n v="7.4071999999999996"/>
    <n v="498.65270400000003"/>
    <x v="4"/>
    <x v="3"/>
    <s v="Linie 21"/>
    <n v="5021"/>
    <x v="0"/>
    <x v="0"/>
    <x v="3"/>
    <x v="0"/>
  </r>
  <r>
    <x v="0"/>
    <x v="0"/>
    <n v="58000961"/>
    <s v="(B-LT) Milbona Käsetheke, mediterraner Kräuterkäse 9x110g"/>
    <d v="2021-09-12T00:00:00"/>
    <x v="1"/>
    <n v="7000123333"/>
    <n v="136"/>
    <x v="2"/>
    <x v="2"/>
    <n v="134.63999999999999"/>
    <n v="6.6875"/>
    <n v="900.40499999999997"/>
    <x v="4"/>
    <x v="3"/>
    <s v="Linie 21"/>
    <n v="5021"/>
    <x v="0"/>
    <x v="0"/>
    <x v="3"/>
    <x v="0"/>
  </r>
  <r>
    <x v="0"/>
    <x v="0"/>
    <n v="58000963"/>
    <s v="(Q-LT) Milbona Käsetheke, Rotweinkäse aus AT ca. 9x110g"/>
    <d v="2021-09-12T00:00:00"/>
    <x v="1"/>
    <n v="7000123115"/>
    <n v="68"/>
    <x v="2"/>
    <x v="2"/>
    <n v="67.319999999999993"/>
    <n v="7.4051999999999998"/>
    <n v="498.51806399999998"/>
    <x v="4"/>
    <x v="3"/>
    <s v="Linie 21"/>
    <n v="5021"/>
    <x v="0"/>
    <x v="0"/>
    <x v="3"/>
    <x v="0"/>
  </r>
  <r>
    <x v="0"/>
    <x v="0"/>
    <n v="58000964"/>
    <s v="(R-LT) Milbona Käsetheke, Roviner aus DE 8x125 g"/>
    <d v="2021-09-12T00:00:00"/>
    <x v="1"/>
    <n v="7000123264"/>
    <n v="68"/>
    <x v="2"/>
    <x v="2"/>
    <n v="68"/>
    <n v="6.6166"/>
    <n v="449.92880000000002"/>
    <x v="4"/>
    <x v="3"/>
    <s v="Linie 23"/>
    <n v="5023"/>
    <x v="0"/>
    <x v="0"/>
    <x v="3"/>
    <x v="0"/>
  </r>
  <r>
    <x v="0"/>
    <x v="0"/>
    <n v="58000977"/>
    <s v="(AH-CH) Milbona, Käsetheke Whisky &amp; Nut 9x110g"/>
    <d v="2021-09-12T00:00:00"/>
    <x v="1"/>
    <n v="7000123309"/>
    <n v="68"/>
    <x v="2"/>
    <x v="2"/>
    <n v="67.319999999999993"/>
    <n v="7.5378999999999996"/>
    <n v="507.45142800000002"/>
    <x v="4"/>
    <x v="3"/>
    <s v="Linie 21"/>
    <n v="5021"/>
    <x v="0"/>
    <x v="0"/>
    <x v="3"/>
    <x v="0"/>
  </r>
  <r>
    <x v="0"/>
    <x v="0"/>
    <n v="58000988"/>
    <s v="(R-BG) Milbona Käsetheke, Roviner aus DE 8x125 g"/>
    <d v="2021-09-12T00:00:00"/>
    <x v="1"/>
    <n v="7000123267"/>
    <n v="68"/>
    <x v="2"/>
    <x v="2"/>
    <n v="68"/>
    <n v="6.6181000000000001"/>
    <n v="450.0308"/>
    <x v="4"/>
    <x v="3"/>
    <s v="Linie 23"/>
    <n v="5023"/>
    <x v="0"/>
    <x v="0"/>
    <x v="3"/>
    <x v="0"/>
  </r>
  <r>
    <x v="0"/>
    <x v="0"/>
    <n v="58000992"/>
    <s v="(AH-BG) Milbona Käsetheke, Whisky &amp; Nut 9x110g"/>
    <d v="2021-09-12T00:00:00"/>
    <x v="1"/>
    <n v="7000123331"/>
    <n v="65"/>
    <x v="2"/>
    <x v="2"/>
    <n v="64.349999999999994"/>
    <n v="7.5073999999999996"/>
    <n v="483.10118999999997"/>
    <x v="4"/>
    <x v="3"/>
    <s v="Linie 21"/>
    <n v="5021"/>
    <x v="0"/>
    <x v="0"/>
    <x v="3"/>
    <x v="0"/>
  </r>
  <r>
    <x v="0"/>
    <x v="0"/>
    <n v="58000999"/>
    <s v="(B-SK) Milbona Käsetheke, Med. Kräuterkäse 9x110 g"/>
    <d v="2021-09-12T00:00:00"/>
    <x v="1"/>
    <n v="7000123122"/>
    <n v="136"/>
    <x v="2"/>
    <x v="2"/>
    <n v="134.63999999999999"/>
    <n v="6.7214999999999998"/>
    <n v="904.98275999999998"/>
    <x v="4"/>
    <x v="3"/>
    <s v="Linie 21"/>
    <n v="5021"/>
    <x v="0"/>
    <x v="0"/>
    <x v="3"/>
    <x v="0"/>
  </r>
  <r>
    <x v="0"/>
    <x v="0"/>
    <n v="58001000"/>
    <s v="(H-SK) Milbona Käsetheke, Pecorino 10x100 g"/>
    <d v="2021-09-12T00:00:00"/>
    <x v="1"/>
    <n v="7000123269"/>
    <n v="68"/>
    <x v="2"/>
    <x v="2"/>
    <n v="68"/>
    <n v="8.7815999999999992"/>
    <n v="597.14880000000005"/>
    <x v="4"/>
    <x v="3"/>
    <s v="Linie 23"/>
    <n v="5023"/>
    <x v="0"/>
    <x v="0"/>
    <x v="3"/>
    <x v="0"/>
  </r>
  <r>
    <x v="0"/>
    <x v="0"/>
    <n v="58001009"/>
    <s v="(AM) Meine Käserei, Kellergeist 10x100g"/>
    <d v="2021-09-12T00:00:00"/>
    <x v="1"/>
    <n v="7000123209"/>
    <n v="425"/>
    <x v="2"/>
    <x v="2"/>
    <n v="425"/>
    <n v="8.0266999999999999"/>
    <n v="3411.3474999999999"/>
    <x v="4"/>
    <x v="3"/>
    <s v="Linie 22"/>
    <n v="5022"/>
    <x v="0"/>
    <x v="0"/>
    <x v="3"/>
    <x v="0"/>
  </r>
  <r>
    <x v="0"/>
    <x v="0"/>
    <n v="58001016"/>
    <s v="(A-AT) Meine Käserei, Heublumenkäse 9x110g"/>
    <d v="2021-09-12T00:00:00"/>
    <x v="1"/>
    <n v="7000123126"/>
    <n v="68"/>
    <x v="2"/>
    <x v="2"/>
    <n v="67.319999999999993"/>
    <n v="7.7843"/>
    <n v="524.03907600000002"/>
    <x v="4"/>
    <x v="3"/>
    <s v="Linie 21"/>
    <n v="5021"/>
    <x v="0"/>
    <x v="0"/>
    <x v="3"/>
    <x v="0"/>
  </r>
  <r>
    <x v="0"/>
    <x v="0"/>
    <n v="58001022"/>
    <s v="(A) Meine Käserei, Heublumenkäse 9x110g"/>
    <d v="2021-09-12T00:00:00"/>
    <x v="1"/>
    <n v="7000123128"/>
    <n v="765"/>
    <x v="2"/>
    <x v="2"/>
    <n v="757.35"/>
    <n v="7.7476000000000003"/>
    <n v="5867.6448600000003"/>
    <x v="4"/>
    <x v="3"/>
    <s v="Linie 21"/>
    <n v="5021"/>
    <x v="0"/>
    <x v="0"/>
    <x v="3"/>
    <x v="0"/>
  </r>
  <r>
    <x v="0"/>
    <x v="0"/>
    <n v="58001049"/>
    <s v="(AH-RO) Milbona Käsetheke, Whisky &amp; Nut ca. 9x110g"/>
    <d v="2021-09-12T00:00:00"/>
    <x v="1"/>
    <n v="7000123136"/>
    <n v="68"/>
    <x v="2"/>
    <x v="2"/>
    <n v="67.319999999999993"/>
    <n v="7.5098000000000003"/>
    <n v="505.55973599999999"/>
    <x v="4"/>
    <x v="3"/>
    <s v="Linie 21"/>
    <n v="5021"/>
    <x v="0"/>
    <x v="0"/>
    <x v="3"/>
    <x v="0"/>
  </r>
  <r>
    <x v="0"/>
    <x v="0"/>
    <n v="58001059"/>
    <s v="(AU) Meine Käserei, Old Amsterdam 10x100g"/>
    <d v="2021-09-12T00:00:00"/>
    <x v="1"/>
    <n v="7000123210"/>
    <n v="340"/>
    <x v="2"/>
    <x v="2"/>
    <n v="340"/>
    <n v="10.8475"/>
    <n v="3688.15"/>
    <x v="4"/>
    <x v="3"/>
    <s v="Linie 22"/>
    <n v="5022"/>
    <x v="0"/>
    <x v="0"/>
    <x v="3"/>
    <x v="0"/>
  </r>
  <r>
    <x v="0"/>
    <x v="0"/>
    <n v="58001065"/>
    <s v="(B-CH) Milbona, Mediterraner Kräuterkäse 9x110g"/>
    <d v="2021-09-12T00:00:00"/>
    <x v="1"/>
    <n v="7000123139"/>
    <n v="136"/>
    <x v="2"/>
    <x v="2"/>
    <n v="134.63999999999999"/>
    <n v="6.7577999999999996"/>
    <n v="909.87019199999997"/>
    <x v="4"/>
    <x v="3"/>
    <s v="Linie 21"/>
    <n v="5021"/>
    <x v="0"/>
    <x v="0"/>
    <x v="3"/>
    <x v="0"/>
  </r>
  <r>
    <x v="0"/>
    <x v="0"/>
    <n v="58001083"/>
    <s v="(AU-ES) Milbona, Old Amsterdam 10x100g"/>
    <d v="2021-09-12T00:00:00"/>
    <x v="1"/>
    <n v="7000123212"/>
    <n v="136"/>
    <x v="2"/>
    <x v="2"/>
    <n v="136"/>
    <n v="10.891"/>
    <n v="1481.1759999999999"/>
    <x v="4"/>
    <x v="3"/>
    <s v="Linie 22"/>
    <n v="5022"/>
    <x v="0"/>
    <x v="0"/>
    <x v="3"/>
    <x v="0"/>
  </r>
  <r>
    <x v="0"/>
    <x v="0"/>
    <n v="58001084"/>
    <s v="(AM-FI) Milbona, Kellergeist 10x100g"/>
    <d v="2021-09-12T00:00:00"/>
    <x v="1"/>
    <n v="7000123213"/>
    <n v="136"/>
    <x v="2"/>
    <x v="2"/>
    <n v="136"/>
    <n v="8.0784000000000002"/>
    <n v="1098.6623999999999"/>
    <x v="4"/>
    <x v="3"/>
    <s v="Linie 22"/>
    <n v="5022"/>
    <x v="0"/>
    <x v="0"/>
    <x v="3"/>
    <x v="0"/>
  </r>
  <r>
    <x v="0"/>
    <x v="0"/>
    <n v="58001092"/>
    <s v="(AH-SK) Milbona, Whisky &amp; Nut 9x110g"/>
    <d v="2021-09-12T00:00:00"/>
    <x v="1"/>
    <n v="7000123144"/>
    <n v="68"/>
    <x v="2"/>
    <x v="2"/>
    <n v="67.319999999999993"/>
    <n v="7.5015999999999998"/>
    <n v="505.00771200000003"/>
    <x v="4"/>
    <x v="3"/>
    <s v="Linie 21"/>
    <n v="5021"/>
    <x v="0"/>
    <x v="0"/>
    <x v="3"/>
    <x v="0"/>
  </r>
  <r>
    <x v="0"/>
    <x v="0"/>
    <m/>
    <s v="Reinigung-5021"/>
    <d v="2021-09-12T00:00:00"/>
    <x v="1"/>
    <n v="7000123168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Reinigung-5021"/>
    <d v="2021-09-12T00:00:00"/>
    <x v="1"/>
    <n v="7000123169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Reinigung-5021"/>
    <d v="2021-09-12T00:00:00"/>
    <x v="1"/>
    <n v="7000123344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Reinigung-5022"/>
    <d v="2021-09-12T00:00:00"/>
    <x v="1"/>
    <n v="7000123279"/>
    <n v="0.01"/>
    <x v="1"/>
    <x v="0"/>
    <n v="0"/>
    <n v="0"/>
    <n v="0"/>
    <x v="4"/>
    <x v="3"/>
    <s v="Linie 22"/>
    <n v="5022"/>
    <x v="0"/>
    <x v="0"/>
    <x v="3"/>
    <x v="0"/>
  </r>
  <r>
    <x v="0"/>
    <x v="0"/>
    <m/>
    <s v="Reinigung-5022"/>
    <d v="2021-09-12T00:00:00"/>
    <x v="1"/>
    <n v="7000123280"/>
    <n v="0.01"/>
    <x v="1"/>
    <x v="0"/>
    <n v="0"/>
    <n v="0"/>
    <n v="0"/>
    <x v="4"/>
    <x v="3"/>
    <s v="Linie 22"/>
    <n v="5022"/>
    <x v="0"/>
    <x v="0"/>
    <x v="3"/>
    <x v="0"/>
  </r>
  <r>
    <x v="0"/>
    <x v="0"/>
    <m/>
    <s v="Trockenreinigung-5021"/>
    <d v="2021-09-12T00:00:00"/>
    <x v="1"/>
    <n v="7000122501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Trockenreinigung-5022"/>
    <d v="2021-09-12T00:00:00"/>
    <x v="1"/>
    <n v="7000123281"/>
    <n v="0.01"/>
    <x v="1"/>
    <x v="0"/>
    <n v="0"/>
    <n v="0"/>
    <n v="0"/>
    <x v="4"/>
    <x v="3"/>
    <s v="Linie 22"/>
    <n v="5022"/>
    <x v="0"/>
    <x v="0"/>
    <x v="3"/>
    <x v="0"/>
  </r>
  <r>
    <x v="0"/>
    <x v="0"/>
    <m/>
    <s v="Vorlage Dummy ArtikelTrockenreinigung-5023"/>
    <d v="2021-09-12T00:00:00"/>
    <x v="1"/>
    <n v="7000123288"/>
    <n v="0"/>
    <x v="3"/>
    <x v="3"/>
    <n v="0"/>
    <n v="0"/>
    <n v="0"/>
    <x v="4"/>
    <x v="3"/>
    <s v="Linie 23"/>
    <n v="5023"/>
    <x v="0"/>
    <x v="0"/>
    <x v="3"/>
    <x v="0"/>
  </r>
  <r>
    <x v="0"/>
    <x v="0"/>
    <n v="31000142"/>
    <s v="ROUL WAL-DAR 4,2KG"/>
    <d v="2021-09-13T00:00:00"/>
    <x v="1"/>
    <n v="7000123290"/>
    <n v="0"/>
    <x v="1"/>
    <x v="0"/>
    <n v="0"/>
    <n v="12.0174"/>
    <n v="0"/>
    <x v="0"/>
    <x v="0"/>
    <s v="Füller unter UHT"/>
    <n v="3040"/>
    <x v="0"/>
    <x v="0"/>
    <x v="4"/>
    <x v="0"/>
  </r>
  <r>
    <x v="0"/>
    <x v="0"/>
    <n v="31000154"/>
    <s v="SKZ GOU-40 10KG JER DE"/>
    <d v="2021-09-13T00:00:00"/>
    <x v="1"/>
    <n v="7000123628"/>
    <n v="428"/>
    <x v="1"/>
    <x v="0"/>
    <n v="4280"/>
    <n v="14.897"/>
    <n v="6375.9160000000002"/>
    <x v="0"/>
    <x v="0"/>
    <s v="Füller unter Thrun 2"/>
    <n v="3030"/>
    <x v="0"/>
    <x v="0"/>
    <x v="4"/>
    <x v="0"/>
  </r>
  <r>
    <x v="0"/>
    <x v="0"/>
    <n v="31000165"/>
    <s v="RÄU-TÖRT 2,4Kg"/>
    <d v="2021-09-13T00:00:00"/>
    <x v="1"/>
    <n v="7000123611"/>
    <n v="0"/>
    <x v="1"/>
    <x v="0"/>
    <n v="0"/>
    <n v="6.8606999999999996"/>
    <n v="0"/>
    <x v="0"/>
    <x v="0"/>
    <s v="Füller unter UHT"/>
    <n v="3040"/>
    <x v="0"/>
    <x v="0"/>
    <x v="4"/>
    <x v="0"/>
  </r>
  <r>
    <x v="0"/>
    <x v="0"/>
    <n v="31000170"/>
    <s v="TORT SCHW-PF 2KG JER DE"/>
    <d v="2021-09-13T00:00:00"/>
    <x v="1"/>
    <n v="7000123157"/>
    <n v="1105"/>
    <x v="1"/>
    <x v="0"/>
    <n v="2210"/>
    <n v="6.3164999999999996"/>
    <n v="6979.7325000000001"/>
    <x v="0"/>
    <x v="0"/>
    <s v="Füller unter Thrun 2"/>
    <n v="3030"/>
    <x v="0"/>
    <x v="0"/>
    <x v="4"/>
    <x v="0"/>
  </r>
  <r>
    <x v="0"/>
    <x v="0"/>
    <n v="31000207"/>
    <s v="SKZ GOU 3,9KG WÜRSTE"/>
    <d v="2021-09-13T00:00:00"/>
    <x v="1"/>
    <n v="7000123283"/>
    <n v="1422"/>
    <x v="1"/>
    <x v="0"/>
    <n v="5545.8"/>
    <n v="6.5979000000000001"/>
    <n v="9382.2137999999995"/>
    <x v="0"/>
    <x v="0"/>
    <s v="Füller unter UHT"/>
    <n v="3040"/>
    <x v="0"/>
    <x v="0"/>
    <x v="4"/>
    <x v="0"/>
  </r>
  <r>
    <x v="0"/>
    <x v="0"/>
    <n v="32000012"/>
    <s v="Räucherwürste Extra Natriumarm 9300g"/>
    <d v="2021-09-13T00:00:00"/>
    <x v="1"/>
    <n v="7000123368"/>
    <n v="758"/>
    <x v="1"/>
    <x v="0"/>
    <n v="7049.4"/>
    <n v="27.543199999999999"/>
    <n v="20877.745599999998"/>
    <x v="0"/>
    <x v="0"/>
    <s v="Füller unter M1"/>
    <n v="3010"/>
    <x v="0"/>
    <x v="0"/>
    <x v="4"/>
    <x v="0"/>
  </r>
  <r>
    <x v="0"/>
    <x v="0"/>
    <n v="32000028"/>
    <s v="Würste 6700g Räucher natriumarm"/>
    <d v="2021-09-13T00:00:00"/>
    <x v="1"/>
    <n v="7000123619"/>
    <n v="382"/>
    <x v="1"/>
    <x v="0"/>
    <n v="2559.4"/>
    <n v="20.0258"/>
    <n v="7649.8555999999999"/>
    <x v="0"/>
    <x v="0"/>
    <s v="Füller unter M1"/>
    <n v="3010"/>
    <x v="0"/>
    <x v="0"/>
    <x v="4"/>
    <x v="0"/>
  </r>
  <r>
    <x v="0"/>
    <x v="0"/>
    <n v="32000049"/>
    <s v="GRW NATUR 7,2KG"/>
    <d v="2021-09-13T00:00:00"/>
    <x v="1"/>
    <n v="7000123341"/>
    <n v="895"/>
    <x v="1"/>
    <x v="0"/>
    <n v="6444"/>
    <n v="19.3871"/>
    <n v="17351.4545"/>
    <x v="0"/>
    <x v="0"/>
    <s v="Füller unter M2"/>
    <n v="3020"/>
    <x v="0"/>
    <x v="0"/>
    <x v="4"/>
    <x v="0"/>
  </r>
  <r>
    <x v="0"/>
    <x v="0"/>
    <n v="32000065"/>
    <s v="RW SCHI-NAT 9,3KG ALD GB"/>
    <d v="2021-09-13T00:00:00"/>
    <x v="1"/>
    <n v="7000122801"/>
    <n v="359"/>
    <x v="1"/>
    <x v="0"/>
    <n v="3338.7"/>
    <n v="27.1145"/>
    <n v="9734.1054999999997"/>
    <x v="0"/>
    <x v="0"/>
    <s v="Füller unter M2"/>
    <n v="3020"/>
    <x v="0"/>
    <x v="0"/>
    <x v="4"/>
    <x v="0"/>
  </r>
  <r>
    <x v="0"/>
    <x v="0"/>
    <n v="32000067"/>
    <s v="RW NATUR 10,0KG AN"/>
    <d v="2021-09-13T00:00:00"/>
    <x v="1"/>
    <n v="7000123369"/>
    <n v="398"/>
    <x v="1"/>
    <x v="0"/>
    <n v="3980"/>
    <n v="29.679400000000001"/>
    <n v="11812.4012"/>
    <x v="0"/>
    <x v="0"/>
    <s v="Füller unter M1"/>
    <n v="3010"/>
    <x v="0"/>
    <x v="0"/>
    <x v="4"/>
    <x v="0"/>
  </r>
  <r>
    <x v="0"/>
    <x v="0"/>
    <n v="32000106"/>
    <s v="GRW SCHI-NAT 7,2GK NEUE REZ"/>
    <d v="2021-09-13T00:00:00"/>
    <x v="1"/>
    <n v="7000123342"/>
    <n v="636"/>
    <x v="1"/>
    <x v="0"/>
    <n v="4579.2"/>
    <n v="21.9801"/>
    <n v="13979.3436"/>
    <x v="0"/>
    <x v="0"/>
    <s v="Füller unter M2"/>
    <n v="3020"/>
    <x v="0"/>
    <x v="0"/>
    <x v="4"/>
    <x v="0"/>
  </r>
  <r>
    <x v="0"/>
    <x v="0"/>
    <n v="47000071"/>
    <s v="RS Natriumarm 150g Co-oP / Golden Acre"/>
    <d v="2021-09-13T00:00:00"/>
    <x v="1"/>
    <n v="7000121473"/>
    <n v="9367"/>
    <x v="1"/>
    <x v="0"/>
    <n v="1405.05"/>
    <n v="0.66559999999999997"/>
    <n v="6234.6751999999997"/>
    <x v="2"/>
    <x v="1"/>
    <s v="Linie 16"/>
    <n v="5016"/>
    <x v="0"/>
    <x v="0"/>
    <x v="4"/>
    <x v="0"/>
  </r>
  <r>
    <x v="0"/>
    <x v="0"/>
    <n v="47000120"/>
    <s v="RS Jalapeno-NAT 200g Lidl Irland"/>
    <d v="2021-09-13T00:00:00"/>
    <x v="1"/>
    <n v="7000121407"/>
    <n v="16740"/>
    <x v="1"/>
    <x v="0"/>
    <n v="3348"/>
    <n v="0.74370000000000003"/>
    <n v="12449.538"/>
    <x v="2"/>
    <x v="1"/>
    <s v="Linie 16"/>
    <n v="5016"/>
    <x v="0"/>
    <x v="0"/>
    <x v="4"/>
    <x v="0"/>
  </r>
  <r>
    <x v="0"/>
    <x v="0"/>
    <n v="47000597"/>
    <s v="GRS NATUR 150G MIL DE VLOG"/>
    <d v="2021-09-13T00:00:00"/>
    <x v="1"/>
    <n v="7000121299"/>
    <n v="34603"/>
    <x v="1"/>
    <x v="0"/>
    <n v="5190.45"/>
    <n v="0.67290000000000005"/>
    <n v="23284.358700000001"/>
    <x v="1"/>
    <x v="1"/>
    <s v="Linie 34"/>
    <n v="5034"/>
    <x v="0"/>
    <x v="0"/>
    <x v="4"/>
    <x v="0"/>
  </r>
  <r>
    <x v="0"/>
    <x v="0"/>
    <n v="47000619"/>
    <s v="RSTK NATUR-NAT 150G GAC"/>
    <d v="2021-09-13T00:00:00"/>
    <x v="1"/>
    <n v="7000121453"/>
    <n v="10895"/>
    <x v="1"/>
    <x v="0"/>
    <n v="1634.25"/>
    <n v="0.6179"/>
    <n v="6732.0204999999996"/>
    <x v="1"/>
    <x v="1"/>
    <s v="Linie 18"/>
    <n v="5018"/>
    <x v="0"/>
    <x v="0"/>
    <x v="4"/>
    <x v="0"/>
  </r>
  <r>
    <x v="0"/>
    <x v="0"/>
    <n v="47000621"/>
    <s v="VS STK NATUR 150G INC"/>
    <d v="2021-09-13T00:00:00"/>
    <x v="1"/>
    <n v="7000121369"/>
    <n v="4831"/>
    <x v="1"/>
    <x v="0"/>
    <n v="724.65"/>
    <n v="0.43780000000000002"/>
    <n v="2115.0118000000002"/>
    <x v="1"/>
    <x v="1"/>
    <s v="Linie 18"/>
    <n v="5018"/>
    <x v="0"/>
    <x v="0"/>
    <x v="4"/>
    <x v="0"/>
  </r>
  <r>
    <x v="0"/>
    <x v="0"/>
    <n v="47000652"/>
    <s v="GRS PUR 150G K-C VLOG"/>
    <d v="2021-09-13T00:00:00"/>
    <x v="1"/>
    <n v="7000122190"/>
    <n v="15456"/>
    <x v="1"/>
    <x v="0"/>
    <n v="2318.4"/>
    <n v="0.64229999999999998"/>
    <n v="9927.3888000000006"/>
    <x v="2"/>
    <x v="1"/>
    <s v="Linie 11"/>
    <n v="5011"/>
    <x v="0"/>
    <x v="0"/>
    <x v="4"/>
    <x v="0"/>
  </r>
  <r>
    <x v="0"/>
    <x v="0"/>
    <n v="47000823"/>
    <s v="RS NATUR 150G MEI VLOG"/>
    <d v="2021-09-13T00:00:00"/>
    <x v="1"/>
    <n v="7000119823"/>
    <n v="2352"/>
    <x v="1"/>
    <x v="0"/>
    <n v="352.8"/>
    <n v="0.7006"/>
    <n v="1647.8112000000001"/>
    <x v="1"/>
    <x v="1"/>
    <s v="Linie 34"/>
    <n v="5034"/>
    <x v="0"/>
    <x v="0"/>
    <x v="4"/>
    <x v="0"/>
  </r>
  <r>
    <x v="0"/>
    <x v="0"/>
    <n v="47000824"/>
    <s v="RS SCHI 150G MEI VLOG"/>
    <d v="2021-09-13T00:00:00"/>
    <x v="1"/>
    <n v="7000119824"/>
    <n v="1990"/>
    <x v="1"/>
    <x v="0"/>
    <n v="298.5"/>
    <n v="0.75009999999999999"/>
    <n v="1492.6990000000001"/>
    <x v="1"/>
    <x v="1"/>
    <s v="Linie 34"/>
    <n v="5034"/>
    <x v="0"/>
    <x v="0"/>
    <x v="4"/>
    <x v="0"/>
  </r>
  <r>
    <x v="0"/>
    <x v="0"/>
    <n v="47000825"/>
    <s v="RS CHILI 150G MEI VLOG"/>
    <d v="2021-09-13T00:00:00"/>
    <x v="1"/>
    <n v="7000119825"/>
    <n v="1176"/>
    <x v="1"/>
    <x v="0"/>
    <n v="176.4"/>
    <n v="0.69069999999999998"/>
    <n v="812.26319999999998"/>
    <x v="1"/>
    <x v="1"/>
    <s v="Linie 34"/>
    <n v="5034"/>
    <x v="0"/>
    <x v="0"/>
    <x v="4"/>
    <x v="0"/>
  </r>
  <r>
    <x v="0"/>
    <x v="0"/>
    <n v="47000849"/>
    <s v="TORT WAL 2160G"/>
    <d v="2021-09-13T00:00:00"/>
    <x v="1"/>
    <n v="7000122589"/>
    <n v="1858"/>
    <x v="1"/>
    <x v="0"/>
    <n v="4013.28"/>
    <n v="9.3513000000000002"/>
    <n v="17374.715400000001"/>
    <x v="1"/>
    <x v="1"/>
    <s v="Linie 3"/>
    <n v="5003"/>
    <x v="0"/>
    <x v="0"/>
    <x v="4"/>
    <x v="0"/>
  </r>
  <r>
    <x v="0"/>
    <x v="0"/>
    <n v="47000946"/>
    <s v="RS NATUR-NAT 160G Iceland"/>
    <d v="2021-09-13T00:00:00"/>
    <x v="1"/>
    <n v="7000121474"/>
    <n v="9719"/>
    <x v="1"/>
    <x v="0"/>
    <n v="1555.04"/>
    <n v="0.71789999999999998"/>
    <n v="6977.2700999999997"/>
    <x v="2"/>
    <x v="1"/>
    <s v="Linie 16"/>
    <n v="5016"/>
    <x v="0"/>
    <x v="0"/>
    <x v="4"/>
    <x v="0"/>
  </r>
  <r>
    <x v="0"/>
    <x v="0"/>
    <n v="47000997"/>
    <s v="GRS SCHI-NAT 150G K-C"/>
    <d v="2021-09-13T00:00:00"/>
    <x v="1"/>
    <n v="7000122191"/>
    <n v="13540"/>
    <x v="1"/>
    <x v="0"/>
    <n v="2031"/>
    <n v="0.67949999999999999"/>
    <n v="9200.43"/>
    <x v="2"/>
    <x v="1"/>
    <s v="Linie 11"/>
    <n v="5011"/>
    <x v="0"/>
    <x v="0"/>
    <x v="4"/>
    <x v="0"/>
  </r>
  <r>
    <x v="0"/>
    <x v="0"/>
    <n v="47001034"/>
    <s v="RS NATUR 250G HOF ALDI"/>
    <d v="2021-09-13T00:00:00"/>
    <x v="1"/>
    <n v="7000122262"/>
    <n v="7056"/>
    <x v="1"/>
    <x v="0"/>
    <n v="1764"/>
    <n v="1.0096000000000001"/>
    <n v="7123.7376000000004"/>
    <x v="2"/>
    <x v="1"/>
    <s v="Linie 16"/>
    <n v="5016"/>
    <x v="0"/>
    <x v="0"/>
    <x v="4"/>
    <x v="0"/>
  </r>
  <r>
    <x v="0"/>
    <x v="0"/>
    <n v="47001036"/>
    <s v="RS CHILI 250G HOF ALDI"/>
    <d v="2021-09-13T00:00:00"/>
    <x v="1"/>
    <n v="7000122264"/>
    <n v="2378"/>
    <x v="1"/>
    <x v="0"/>
    <n v="594.5"/>
    <n v="1.0031000000000001"/>
    <n v="2385.3717999999999"/>
    <x v="2"/>
    <x v="1"/>
    <s v="Linie 16"/>
    <n v="5016"/>
    <x v="0"/>
    <x v="0"/>
    <x v="4"/>
    <x v="0"/>
  </r>
  <r>
    <x v="0"/>
    <x v="0"/>
    <n v="48000057"/>
    <s v="Käse Snack 220g Bergkäse/Gouda Leckerrom VLOG"/>
    <d v="2021-09-13T00:00:00"/>
    <x v="1"/>
    <n v="7000117814"/>
    <n v="22464"/>
    <x v="1"/>
    <x v="0"/>
    <n v="4942.08"/>
    <n v="1.1458999999999999"/>
    <n v="25741.497599999999"/>
    <x v="1"/>
    <x v="1"/>
    <s v="Linie 35"/>
    <n v="5035"/>
    <x v="0"/>
    <x v="0"/>
    <x v="4"/>
    <x v="0"/>
  </r>
  <r>
    <x v="0"/>
    <x v="0"/>
    <n v="48000058"/>
    <s v="Käse Snack 220g Butterkäse/Edamer Leckerrom VLOG"/>
    <d v="2021-09-13T00:00:00"/>
    <x v="1"/>
    <n v="7000117815"/>
    <n v="22436"/>
    <x v="1"/>
    <x v="0"/>
    <n v="4935.92"/>
    <n v="0.89649999999999996"/>
    <n v="20113.874"/>
    <x v="1"/>
    <x v="1"/>
    <s v="Linie 2"/>
    <n v="5002"/>
    <x v="0"/>
    <x v="0"/>
    <x v="4"/>
    <x v="0"/>
  </r>
  <r>
    <x v="0"/>
    <x v="0"/>
    <n v="48000093"/>
    <s v="Geräuchert 200g Provola"/>
    <d v="2021-09-13T00:00:00"/>
    <x v="1"/>
    <n v="7000123509"/>
    <n v="9034"/>
    <x v="1"/>
    <x v="0"/>
    <n v="1806.8"/>
    <n v="0.94069999999999998"/>
    <n v="8498.2837999999992"/>
    <x v="2"/>
    <x v="1"/>
    <s v="Linie 1"/>
    <n v="5001"/>
    <x v="0"/>
    <x v="0"/>
    <x v="4"/>
    <x v="0"/>
  </r>
  <r>
    <x v="0"/>
    <x v="0"/>
    <n v="48000116"/>
    <s v="BMI Bio Landkäse 200g Natur BIOLAND"/>
    <d v="2021-09-13T00:00:00"/>
    <x v="1"/>
    <n v="7000119756"/>
    <n v="14259"/>
    <x v="1"/>
    <x v="0"/>
    <n v="2851.8"/>
    <n v="0.98129999999999995"/>
    <n v="13992.3567"/>
    <x v="1"/>
    <x v="1"/>
    <s v="Linie 15"/>
    <n v="5015"/>
    <x v="0"/>
    <x v="0"/>
    <x v="4"/>
    <x v="0"/>
  </r>
  <r>
    <x v="0"/>
    <x v="0"/>
    <n v="48000118"/>
    <s v="BMI Bio Landkäse 200g Gouda BIOLAND"/>
    <d v="2021-09-13T00:00:00"/>
    <x v="1"/>
    <n v="7000119760"/>
    <n v="7604"/>
    <x v="1"/>
    <x v="0"/>
    <n v="1520.8"/>
    <n v="0.98509999999999998"/>
    <n v="7490.7003999999997"/>
    <x v="1"/>
    <x v="1"/>
    <s v="Linie 15"/>
    <n v="5015"/>
    <x v="0"/>
    <x v="0"/>
    <x v="4"/>
    <x v="0"/>
  </r>
  <r>
    <x v="0"/>
    <x v="0"/>
    <n v="48000166"/>
    <s v="NKS Butterkäse 400g Aldi Nord VLOG"/>
    <d v="2021-09-13T00:00:00"/>
    <x v="1"/>
    <n v="7000117626"/>
    <n v="22167"/>
    <x v="1"/>
    <x v="0"/>
    <n v="8866.7999999999993"/>
    <n v="1.4016999999999999"/>
    <n v="31071.483899999999"/>
    <x v="3"/>
    <x v="2"/>
    <s v="Linie 31"/>
    <n v="5031"/>
    <x v="0"/>
    <x v="0"/>
    <x v="4"/>
    <x v="0"/>
  </r>
  <r>
    <x v="0"/>
    <x v="0"/>
    <n v="48000174"/>
    <s v="NKS Edamer 400g Aldi Nord VLOG"/>
    <d v="2021-09-13T00:00:00"/>
    <x v="1"/>
    <n v="7000117627"/>
    <n v="21168"/>
    <x v="1"/>
    <x v="0"/>
    <n v="8467.2000000000007"/>
    <n v="1.3743000000000001"/>
    <n v="29091.182400000002"/>
    <x v="3"/>
    <x v="2"/>
    <s v="Linie 31"/>
    <n v="5031"/>
    <x v="0"/>
    <x v="0"/>
    <x v="4"/>
    <x v="0"/>
  </r>
  <r>
    <x v="0"/>
    <x v="0"/>
    <n v="48000210"/>
    <s v="NKS 200g Mozzarella PT/ES"/>
    <d v="2021-09-13T00:00:00"/>
    <x v="1"/>
    <n v="7000123037"/>
    <n v="5550"/>
    <x v="1"/>
    <x v="0"/>
    <n v="1110"/>
    <n v="0.87060000000000004"/>
    <n v="4831.83"/>
    <x v="2"/>
    <x v="1"/>
    <s v="Linie 1"/>
    <n v="5001"/>
    <x v="0"/>
    <x v="0"/>
    <x v="4"/>
    <x v="0"/>
  </r>
  <r>
    <x v="0"/>
    <x v="0"/>
    <n v="48000220"/>
    <s v="NKS Tilsiter 400g Aldi Nord VLOG"/>
    <d v="2021-09-13T00:00:00"/>
    <x v="1"/>
    <n v="7000117628"/>
    <n v="9366"/>
    <x v="1"/>
    <x v="0"/>
    <n v="3746.4"/>
    <n v="1.3581000000000001"/>
    <n v="12719.964599999999"/>
    <x v="3"/>
    <x v="2"/>
    <s v="Linie 31"/>
    <n v="5031"/>
    <x v="0"/>
    <x v="0"/>
    <x v="4"/>
    <x v="0"/>
  </r>
  <r>
    <x v="0"/>
    <x v="0"/>
    <n v="48000477"/>
    <s v="NKS GOU 400G AS VLOG"/>
    <d v="2021-09-13T00:00:00"/>
    <x v="1"/>
    <n v="7000123828"/>
    <n v="3579"/>
    <x v="1"/>
    <x v="0"/>
    <n v="1431.6"/>
    <n v="1.3845000000000001"/>
    <n v="4955.1255000000001"/>
    <x v="3"/>
    <x v="2"/>
    <s v="Linie 31"/>
    <n v="5031"/>
    <x v="0"/>
    <x v="0"/>
    <x v="4"/>
    <x v="0"/>
  </r>
  <r>
    <x v="0"/>
    <x v="0"/>
    <n v="48000951"/>
    <s v="Bio Hartkäse Mittelalter Gouda 200g BIO"/>
    <d v="2021-09-13T00:00:00"/>
    <x v="1"/>
    <n v="7000120642"/>
    <n v="9864"/>
    <x v="1"/>
    <x v="0"/>
    <n v="1972.8"/>
    <n v="1.8875"/>
    <n v="18618.3"/>
    <x v="1"/>
    <x v="1"/>
    <s v="Linie 18"/>
    <n v="5018"/>
    <x v="0"/>
    <x v="0"/>
    <x v="4"/>
    <x v="0"/>
  </r>
  <r>
    <x v="0"/>
    <x v="0"/>
    <n v="48000952"/>
    <s v="NKS BUTTERK 200G AN BIO"/>
    <d v="2021-09-13T00:00:00"/>
    <x v="1"/>
    <n v="7000122608"/>
    <n v="7185"/>
    <x v="1"/>
    <x v="0"/>
    <n v="1437"/>
    <n v="1.1088"/>
    <n v="7966.7280000000001"/>
    <x v="1"/>
    <x v="1"/>
    <s v="Linie 15"/>
    <n v="5015"/>
    <x v="0"/>
    <x v="0"/>
    <x v="4"/>
    <x v="0"/>
  </r>
  <r>
    <x v="0"/>
    <x v="0"/>
    <n v="48000954"/>
    <s v="NKS GOU 200G AN BIO"/>
    <d v="2021-09-13T00:00:00"/>
    <x v="1"/>
    <n v="7000122610"/>
    <n v="7618"/>
    <x v="1"/>
    <x v="0"/>
    <n v="1523.6"/>
    <n v="1.1083000000000001"/>
    <n v="8443.0293999999994"/>
    <x v="1"/>
    <x v="1"/>
    <s v="Linie 15"/>
    <n v="5015"/>
    <x v="0"/>
    <x v="0"/>
    <x v="4"/>
    <x v="0"/>
  </r>
  <r>
    <x v="0"/>
    <x v="0"/>
    <n v="48000956"/>
    <s v="NKS Bio Butterkäse 200g Aldi Polen BIO"/>
    <d v="2021-09-13T00:00:00"/>
    <x v="1"/>
    <n v="7000121932"/>
    <n v="2142"/>
    <x v="1"/>
    <x v="0"/>
    <n v="428.4"/>
    <n v="1.1841999999999999"/>
    <n v="2536.5563999999999"/>
    <x v="1"/>
    <x v="1"/>
    <s v="Linie 15"/>
    <n v="5015"/>
    <x v="0"/>
    <x v="0"/>
    <x v="4"/>
    <x v="0"/>
  </r>
  <r>
    <x v="0"/>
    <x v="0"/>
    <n v="48000958"/>
    <s v="NKS Bio Gouda 200g Aldi Polen BIO"/>
    <d v="2021-09-13T00:00:00"/>
    <x v="1"/>
    <n v="7000121934"/>
    <n v="1988"/>
    <x v="1"/>
    <x v="0"/>
    <n v="497"/>
    <n v="1.1829000000000001"/>
    <n v="2351.6052"/>
    <x v="1"/>
    <x v="1"/>
    <s v="Linie 15"/>
    <n v="5015"/>
    <x v="0"/>
    <x v="0"/>
    <x v="4"/>
    <x v="0"/>
  </r>
  <r>
    <x v="0"/>
    <x v="0"/>
    <n v="49500178"/>
    <s v="RÄU-END NATUR ZIPFEL REZ-JER-AN"/>
    <d v="2021-09-13T00:00:00"/>
    <x v="1"/>
    <n v="7000122822"/>
    <n v="0"/>
    <x v="1"/>
    <x v="0"/>
    <n v="0"/>
    <n v="0.36659999999999998"/>
    <n v="0"/>
    <x v="2"/>
    <x v="1"/>
    <s v="Linie 9"/>
    <n v="5009"/>
    <x v="0"/>
    <x v="0"/>
    <x v="4"/>
    <x v="0"/>
  </r>
  <r>
    <x v="0"/>
    <x v="0"/>
    <n v="49500181"/>
    <s v="RÄU-END GRW-NATUR ZIPFEL"/>
    <d v="2021-09-13T00:00:00"/>
    <x v="1"/>
    <n v="7000122824"/>
    <n v="0"/>
    <x v="1"/>
    <x v="0"/>
    <n v="0"/>
    <n v="0.36659999999999998"/>
    <n v="0"/>
    <x v="2"/>
    <x v="1"/>
    <s v="Linie 9"/>
    <n v="5009"/>
    <x v="0"/>
    <x v="0"/>
    <x v="4"/>
    <x v="0"/>
  </r>
  <r>
    <x v="0"/>
    <x v="0"/>
    <n v="49500183"/>
    <s v="RÄU-END NATUR-NAT ZIPFEL"/>
    <d v="2021-09-13T00:00:00"/>
    <x v="1"/>
    <n v="7000122826"/>
    <n v="0"/>
    <x v="1"/>
    <x v="0"/>
    <n v="0"/>
    <n v="0.36659999999999998"/>
    <n v="0"/>
    <x v="2"/>
    <x v="1"/>
    <s v="Linie 9"/>
    <n v="5009"/>
    <x v="0"/>
    <x v="0"/>
    <x v="4"/>
    <x v="0"/>
  </r>
  <r>
    <x v="0"/>
    <x v="0"/>
    <n v="49500184"/>
    <s v="RÄU-END NATUR ENDSTÜCK REZ-JER-AN"/>
    <d v="2021-09-13T00:00:00"/>
    <x v="1"/>
    <n v="7000122827"/>
    <n v="0"/>
    <x v="1"/>
    <x v="0"/>
    <n v="0"/>
    <n v="0.42659999999999998"/>
    <n v="0"/>
    <x v="2"/>
    <x v="1"/>
    <s v="Linie 9"/>
    <n v="5009"/>
    <x v="0"/>
    <x v="0"/>
    <x v="4"/>
    <x v="0"/>
  </r>
  <r>
    <x v="0"/>
    <x v="0"/>
    <n v="49500187"/>
    <s v="RÄU-END GRW-NATUR ENDSTÜCK"/>
    <d v="2021-09-13T00:00:00"/>
    <x v="1"/>
    <n v="7000122828"/>
    <n v="0"/>
    <x v="1"/>
    <x v="0"/>
    <n v="0"/>
    <n v="0.42659999999999998"/>
    <n v="0"/>
    <x v="2"/>
    <x v="1"/>
    <s v="Linie 9"/>
    <n v="5009"/>
    <x v="0"/>
    <x v="0"/>
    <x v="4"/>
    <x v="0"/>
  </r>
  <r>
    <x v="0"/>
    <x v="0"/>
    <n v="49500189"/>
    <s v="RÄU-END NATUR-NAT ENDSTÜCK"/>
    <d v="2021-09-13T00:00:00"/>
    <x v="1"/>
    <n v="7000122829"/>
    <n v="0"/>
    <x v="1"/>
    <x v="0"/>
    <n v="0"/>
    <n v="0.42659999999999998"/>
    <n v="0"/>
    <x v="2"/>
    <x v="1"/>
    <s v="Linie 9"/>
    <n v="5009"/>
    <x v="0"/>
    <x v="0"/>
    <x v="4"/>
    <x v="0"/>
  </r>
  <r>
    <x v="0"/>
    <x v="0"/>
    <n v="57000171"/>
    <s v="Roulette 500g, Walnuss Jermi"/>
    <d v="2021-09-13T00:00:00"/>
    <x v="1"/>
    <n v="7000122090"/>
    <n v="121"/>
    <x v="2"/>
    <x v="1"/>
    <n v="242"/>
    <n v="14.370699999999999"/>
    <n v="1738.8547000000001"/>
    <x v="1"/>
    <x v="1"/>
    <s v="Linie 4"/>
    <n v="5004"/>
    <x v="0"/>
    <x v="0"/>
    <x v="4"/>
    <x v="0"/>
  </r>
  <r>
    <x v="0"/>
    <x v="0"/>
    <n v="57000213"/>
    <s v="Torte 1000g, Walnuss"/>
    <d v="2021-09-13T00:00:00"/>
    <x v="1"/>
    <n v="7000122091"/>
    <n v="718"/>
    <x v="2"/>
    <x v="1"/>
    <n v="718"/>
    <n v="5.3433000000000002"/>
    <n v="3836.4893999999999"/>
    <x v="1"/>
    <x v="1"/>
    <s v="Linie 4"/>
    <n v="5004"/>
    <x v="0"/>
    <x v="0"/>
    <x v="4"/>
    <x v="0"/>
  </r>
  <r>
    <x v="0"/>
    <x v="0"/>
    <n v="57000604"/>
    <s v="(N-SI) Milbona Käsetheke, Walnusstorte aus DE 8x150g"/>
    <d v="2021-09-13T00:00:00"/>
    <x v="1"/>
    <n v="7000123178"/>
    <n v="34"/>
    <x v="2"/>
    <x v="2"/>
    <n v="40.799999999999997"/>
    <n v="5.2899000000000003"/>
    <n v="215.82792000000001"/>
    <x v="4"/>
    <x v="3"/>
    <s v="Linie 22"/>
    <n v="5022"/>
    <x v="0"/>
    <x v="0"/>
    <x v="4"/>
    <x v="0"/>
  </r>
  <r>
    <x v="0"/>
    <x v="0"/>
    <n v="57000606"/>
    <s v="(N-DK) Milbona, Walnusstorte 8x150g"/>
    <d v="2021-09-13T00:00:00"/>
    <x v="1"/>
    <n v="7000123180"/>
    <n v="102"/>
    <x v="2"/>
    <x v="2"/>
    <n v="122.4"/>
    <n v="5.2906000000000004"/>
    <n v="647.56943999999999"/>
    <x v="4"/>
    <x v="3"/>
    <s v="Linie 22"/>
    <n v="5022"/>
    <x v="0"/>
    <x v="0"/>
    <x v="4"/>
    <x v="0"/>
  </r>
  <r>
    <x v="0"/>
    <x v="0"/>
    <n v="57000607"/>
    <s v="(N-PT) Milbona, Walnusstorte 8x150g"/>
    <d v="2021-09-13T00:00:00"/>
    <x v="1"/>
    <n v="7000123182"/>
    <n v="136"/>
    <x v="2"/>
    <x v="2"/>
    <n v="163.19999999999999"/>
    <n v="5.2908999999999997"/>
    <n v="863.47487999999998"/>
    <x v="4"/>
    <x v="3"/>
    <s v="Linie 22"/>
    <n v="5022"/>
    <x v="0"/>
    <x v="0"/>
    <x v="4"/>
    <x v="0"/>
  </r>
  <r>
    <x v="0"/>
    <x v="0"/>
    <n v="57000610"/>
    <s v="(N-GR) Milbona, Walnusstorte 8x150g"/>
    <d v="2021-09-13T00:00:00"/>
    <x v="1"/>
    <n v="7000123185"/>
    <n v="68"/>
    <x v="2"/>
    <x v="2"/>
    <n v="81.599999999999994"/>
    <n v="5.2880000000000003"/>
    <n v="431.50080000000003"/>
    <x v="4"/>
    <x v="3"/>
    <s v="Linie 22"/>
    <n v="5022"/>
    <x v="0"/>
    <x v="0"/>
    <x v="4"/>
    <x v="0"/>
  </r>
  <r>
    <x v="0"/>
    <x v="0"/>
    <n v="57000619"/>
    <s v="Limited Edition Walnusskäse 150g NL"/>
    <d v="2021-09-13T00:00:00"/>
    <x v="1"/>
    <n v="7000110891"/>
    <n v="2223"/>
    <x v="2"/>
    <x v="1"/>
    <n v="4001.4"/>
    <n v="14.029199999999999"/>
    <n v="31186.911599999999"/>
    <x v="1"/>
    <x v="1"/>
    <s v="Linie 35-1 MTC"/>
    <n v="5135"/>
    <x v="0"/>
    <x v="0"/>
    <x v="4"/>
    <x v="0"/>
  </r>
  <r>
    <x v="0"/>
    <x v="0"/>
    <n v="57000623"/>
    <s v="(N) Meine Käserei, Walnusskäse 8x150g"/>
    <d v="2021-09-13T00:00:00"/>
    <x v="1"/>
    <n v="7000123408"/>
    <n v="4505"/>
    <x v="2"/>
    <x v="2"/>
    <n v="5406"/>
    <n v="5.2507000000000001"/>
    <n v="28385.284199999998"/>
    <x v="4"/>
    <x v="3"/>
    <s v="Linie 22"/>
    <n v="5022"/>
    <x v="0"/>
    <x v="0"/>
    <x v="4"/>
    <x v="0"/>
  </r>
  <r>
    <x v="0"/>
    <x v="0"/>
    <n v="57000652"/>
    <s v="(N-RO) Milbona Käsetheke, Walnusstorte aus DE 8x150g"/>
    <d v="2021-09-13T00:00:00"/>
    <x v="1"/>
    <n v="7000123190"/>
    <n v="136"/>
    <x v="2"/>
    <x v="2"/>
    <n v="163.19999999999999"/>
    <n v="5.3045999999999998"/>
    <n v="865.71072000000004"/>
    <x v="4"/>
    <x v="3"/>
    <s v="Linie 22"/>
    <n v="5022"/>
    <x v="0"/>
    <x v="0"/>
    <x v="4"/>
    <x v="0"/>
  </r>
  <r>
    <x v="0"/>
    <x v="0"/>
    <n v="57000655"/>
    <s v="(N-LT) Milbona Käsetheke, Walnusstorte aus DE 8x150g"/>
    <d v="2021-09-13T00:00:00"/>
    <x v="1"/>
    <n v="7000123406"/>
    <n v="272"/>
    <x v="2"/>
    <x v="2"/>
    <n v="326.39999999999998"/>
    <n v="5.2930999999999999"/>
    <n v="1727.6678400000001"/>
    <x v="4"/>
    <x v="3"/>
    <s v="Linie 22"/>
    <n v="5022"/>
    <x v="0"/>
    <x v="0"/>
    <x v="4"/>
    <x v="0"/>
  </r>
  <r>
    <x v="0"/>
    <x v="0"/>
    <n v="57000657"/>
    <s v="(N-CH) Milbona, Walnusskäse DE 8x150g"/>
    <d v="2021-09-13T00:00:00"/>
    <x v="1"/>
    <n v="7000123407"/>
    <n v="136"/>
    <x v="2"/>
    <x v="2"/>
    <n v="163.19999999999999"/>
    <n v="5.3136999999999999"/>
    <n v="867.19583999999998"/>
    <x v="4"/>
    <x v="3"/>
    <s v="Linie 22"/>
    <n v="5022"/>
    <x v="0"/>
    <x v="0"/>
    <x v="4"/>
    <x v="0"/>
  </r>
  <r>
    <x v="0"/>
    <x v="0"/>
    <n v="57000665"/>
    <s v="(N-BG) Milbona Käsetheke, Walnusstorte aus DE 8x150g"/>
    <d v="2021-09-13T00:00:00"/>
    <x v="1"/>
    <n v="7000123405"/>
    <n v="68"/>
    <x v="2"/>
    <x v="2"/>
    <n v="81.599999999999994"/>
    <n v="5.2906000000000004"/>
    <n v="431.71296000000001"/>
    <x v="4"/>
    <x v="3"/>
    <s v="Linie 22"/>
    <n v="5022"/>
    <x v="0"/>
    <x v="0"/>
    <x v="4"/>
    <x v="0"/>
  </r>
  <r>
    <x v="0"/>
    <x v="0"/>
    <n v="57000666"/>
    <s v="(N-SK) Milbona Käsetheke, Walnusstorte 8x150g"/>
    <d v="2021-09-13T00:00:00"/>
    <x v="1"/>
    <n v="7000123196"/>
    <n v="136"/>
    <x v="2"/>
    <x v="2"/>
    <n v="163.19999999999999"/>
    <n v="5.2884000000000002"/>
    <n v="863.06687999999997"/>
    <x v="4"/>
    <x v="3"/>
    <s v="Linie 22"/>
    <n v="5022"/>
    <x v="0"/>
    <x v="0"/>
    <x v="4"/>
    <x v="0"/>
  </r>
  <r>
    <x v="0"/>
    <x v="0"/>
    <n v="57000739"/>
    <s v="(N-RS) Milbona, Walnusskäse 8x150g"/>
    <d v="2021-09-13T00:00:00"/>
    <x v="1"/>
    <n v="7000123730"/>
    <n v="34"/>
    <x v="2"/>
    <x v="2"/>
    <n v="40.799999999999997"/>
    <n v="5.2892000000000001"/>
    <n v="215.79936000000001"/>
    <x v="4"/>
    <x v="3"/>
    <s v="Linie 22"/>
    <n v="5022"/>
    <x v="0"/>
    <x v="0"/>
    <x v="4"/>
    <x v="0"/>
  </r>
  <r>
    <x v="0"/>
    <x v="0"/>
    <n v="58000112"/>
    <s v="TRENTIN Mozzarella Scheiben 150g"/>
    <d v="2021-09-13T00:00:00"/>
    <x v="1"/>
    <n v="7000123513"/>
    <n v="272"/>
    <x v="2"/>
    <x v="1"/>
    <n v="367.2"/>
    <n v="6.6712999999999996"/>
    <n v="1814.5935999999999"/>
    <x v="2"/>
    <x v="1"/>
    <s v="Linie 1"/>
    <n v="5001"/>
    <x v="0"/>
    <x v="0"/>
    <x v="4"/>
    <x v="0"/>
  </r>
  <r>
    <x v="0"/>
    <x v="0"/>
    <n v="58000116"/>
    <s v="TRENTIN Provola Scheiben geräuchert 150g"/>
    <d v="2021-09-13T00:00:00"/>
    <x v="1"/>
    <n v="7000123514"/>
    <n v="268"/>
    <x v="2"/>
    <x v="1"/>
    <n v="361.8"/>
    <n v="7.3334999999999999"/>
    <n v="1965.3779999999999"/>
    <x v="2"/>
    <x v="1"/>
    <s v="Linie 1"/>
    <n v="5001"/>
    <x v="0"/>
    <x v="0"/>
    <x v="4"/>
    <x v="0"/>
  </r>
  <r>
    <x v="0"/>
    <x v="0"/>
    <n v="58000181"/>
    <s v="55651 MA Rauchk. Mitl. Gouda 45%, 4x1,5kg Brot"/>
    <d v="2021-09-13T00:00:00"/>
    <x v="1"/>
    <n v="7000121440"/>
    <n v="139"/>
    <x v="2"/>
    <x v="2"/>
    <n v="834"/>
    <n v="4.4545000000000003"/>
    <n v="3715.0529999999999"/>
    <x v="2"/>
    <x v="1"/>
    <s v="Wurstverpackung"/>
    <n v="5330"/>
    <x v="0"/>
    <x v="0"/>
    <x v="4"/>
    <x v="0"/>
  </r>
  <r>
    <x v="0"/>
    <x v="0"/>
    <n v="58000183"/>
    <s v="55650 MA Rauchk. Gouda 48%, 4x1,5kg Brot"/>
    <d v="2021-09-13T00:00:00"/>
    <x v="1"/>
    <n v="7000121441"/>
    <n v="490"/>
    <x v="2"/>
    <x v="2"/>
    <n v="2940"/>
    <n v="3.8100999999999998"/>
    <n v="11201.694"/>
    <x v="2"/>
    <x v="1"/>
    <s v="Wurstverpackung"/>
    <n v="5330"/>
    <x v="0"/>
    <x v="0"/>
    <x v="4"/>
    <x v="0"/>
  </r>
  <r>
    <x v="0"/>
    <x v="0"/>
    <n v="58000235"/>
    <s v="NKS 400g, Gouda VLOG MAO Lidl DE"/>
    <d v="2021-09-13T00:00:00"/>
    <x v="1"/>
    <n v="7000123282"/>
    <n v="4953"/>
    <x v="2"/>
    <x v="1"/>
    <n v="47548.800000000003"/>
    <n v="33.631399999999999"/>
    <n v="166576.3242"/>
    <x v="3"/>
    <x v="2"/>
    <s v="Linie 30"/>
    <n v="5030"/>
    <x v="0"/>
    <x v="0"/>
    <x v="4"/>
    <x v="0"/>
  </r>
  <r>
    <x v="0"/>
    <x v="0"/>
    <n v="58000337"/>
    <s v="Cour di Malga Mozzarella Scheiben 150g"/>
    <d v="2021-09-13T00:00:00"/>
    <x v="1"/>
    <n v="7000123516"/>
    <n v="768"/>
    <x v="2"/>
    <x v="1"/>
    <n v="1036.8"/>
    <n v="6.4288999999999996"/>
    <n v="4937.3951999999999"/>
    <x v="2"/>
    <x v="1"/>
    <s v="Linie 1"/>
    <n v="5001"/>
    <x v="0"/>
    <x v="0"/>
    <x v="4"/>
    <x v="0"/>
  </r>
  <r>
    <x v="0"/>
    <x v="0"/>
    <n v="58000338"/>
    <s v="Cour di Malga Provola Scheiben 150g"/>
    <d v="2021-09-13T00:00:00"/>
    <x v="1"/>
    <n v="7000123517"/>
    <n v="768"/>
    <x v="2"/>
    <x v="1"/>
    <n v="1036.8"/>
    <n v="6.9443999999999999"/>
    <n v="5333.2992000000004"/>
    <x v="2"/>
    <x v="1"/>
    <s v="Linie 1"/>
    <n v="5001"/>
    <x v="0"/>
    <x v="0"/>
    <x v="4"/>
    <x v="0"/>
  </r>
  <r>
    <x v="0"/>
    <x v="0"/>
    <n v="58000474"/>
    <s v="Meierie Käseplatte 150g VLOG"/>
    <d v="2021-09-13T00:00:00"/>
    <x v="1"/>
    <n v="7000122576"/>
    <n v="488"/>
    <x v="2"/>
    <x v="1"/>
    <n v="585.6"/>
    <n v="7.6704999999999997"/>
    <n v="3743.2040000000002"/>
    <x v="1"/>
    <x v="1"/>
    <s v="Linie 33"/>
    <n v="5033"/>
    <x v="0"/>
    <x v="0"/>
    <x v="4"/>
    <x v="0"/>
  </r>
  <r>
    <x v="0"/>
    <x v="0"/>
    <n v="58000540"/>
    <s v="K-Classic Käse Snack Butterkäse-Edamer 220g VLOG"/>
    <d v="2021-09-13T00:00:00"/>
    <x v="1"/>
    <n v="7000117808"/>
    <n v="1860"/>
    <x v="2"/>
    <x v="1"/>
    <n v="4092"/>
    <n v="9.2394999999999996"/>
    <n v="17185.47"/>
    <x v="1"/>
    <x v="1"/>
    <s v="Linie 2"/>
    <n v="5002"/>
    <x v="0"/>
    <x v="0"/>
    <x v="4"/>
    <x v="0"/>
  </r>
  <r>
    <x v="0"/>
    <x v="0"/>
    <n v="58000541"/>
    <s v="K-Classic Käse Snack Bergkäse-Gouda 220g VLOG"/>
    <d v="2021-09-13T00:00:00"/>
    <x v="1"/>
    <n v="7000117809"/>
    <n v="1674"/>
    <x v="2"/>
    <x v="1"/>
    <n v="3682.8"/>
    <n v="10.577"/>
    <n v="17705.898000000001"/>
    <x v="1"/>
    <x v="1"/>
    <s v="Linie 35"/>
    <n v="5035"/>
    <x v="0"/>
    <x v="0"/>
    <x v="4"/>
    <x v="0"/>
  </r>
  <r>
    <x v="0"/>
    <x v="0"/>
    <n v="58000572"/>
    <s v="Käseplatte aus dem Allgäu 180g VLOG"/>
    <d v="2021-09-13T00:00:00"/>
    <x v="1"/>
    <n v="7000122577"/>
    <n v="253"/>
    <x v="2"/>
    <x v="1"/>
    <n v="455.4"/>
    <n v="11.056100000000001"/>
    <n v="2797.1932999999999"/>
    <x v="1"/>
    <x v="1"/>
    <s v="Linie 33"/>
    <n v="5033"/>
    <x v="0"/>
    <x v="0"/>
    <x v="4"/>
    <x v="0"/>
  </r>
  <r>
    <x v="0"/>
    <x v="0"/>
    <n v="58000631"/>
    <s v="(I-CZ) Milbona, BluFou 10x110g"/>
    <d v="2021-09-13T00:00:00"/>
    <x v="1"/>
    <n v="7000123536"/>
    <n v="612"/>
    <x v="2"/>
    <x v="2"/>
    <n v="673.2"/>
    <n v="6.5789999999999997"/>
    <n v="4428.9827999999998"/>
    <x v="4"/>
    <x v="3"/>
    <s v="Linie 20"/>
    <n v="5020"/>
    <x v="0"/>
    <x v="0"/>
    <x v="4"/>
    <x v="0"/>
  </r>
  <r>
    <x v="0"/>
    <x v="0"/>
    <n v="58000678"/>
    <s v="(I-SI) Milbona Käsetheke, BluFou aus AT 10x110g"/>
    <d v="2021-09-13T00:00:00"/>
    <x v="1"/>
    <n v="7000123830"/>
    <n v="68"/>
    <x v="2"/>
    <x v="2"/>
    <n v="74.8"/>
    <n v="6.5829000000000004"/>
    <n v="492.40091999999999"/>
    <x v="4"/>
    <x v="3"/>
    <s v="Linie 20"/>
    <n v="5020"/>
    <x v="0"/>
    <x v="0"/>
    <x v="4"/>
    <x v="0"/>
  </r>
  <r>
    <x v="0"/>
    <x v="0"/>
    <n v="58000684"/>
    <s v="(E-SI) Milbona Käsetheke, Gouda aus Ziegenmilch NL 9x110 g"/>
    <d v="2021-09-13T00:00:00"/>
    <x v="1"/>
    <n v="7000123227"/>
    <n v="34"/>
    <x v="2"/>
    <x v="2"/>
    <n v="33.659999999999997"/>
    <n v="8.9092000000000002"/>
    <n v="299.88367199999999"/>
    <x v="4"/>
    <x v="3"/>
    <s v="Linie 23"/>
    <n v="5023"/>
    <x v="0"/>
    <x v="0"/>
    <x v="4"/>
    <x v="0"/>
  </r>
  <r>
    <x v="0"/>
    <x v="0"/>
    <n v="58000689"/>
    <s v="(I-SE) MILBONA, BluFou 10x110g"/>
    <d v="2021-09-13T00:00:00"/>
    <x v="1"/>
    <n v="7000123831"/>
    <n v="68"/>
    <x v="2"/>
    <x v="2"/>
    <n v="74.8"/>
    <n v="6.5807000000000002"/>
    <n v="492.23635999999999"/>
    <x v="4"/>
    <x v="3"/>
    <s v="Linie 20"/>
    <n v="5020"/>
    <x v="0"/>
    <x v="0"/>
    <x v="4"/>
    <x v="0"/>
  </r>
  <r>
    <x v="0"/>
    <x v="0"/>
    <n v="58000703"/>
    <s v="(I-FI) Milbona, BluFou 10x110g"/>
    <d v="2021-09-13T00:00:00"/>
    <x v="1"/>
    <n v="7000123833"/>
    <n v="204"/>
    <x v="2"/>
    <x v="2"/>
    <n v="224.4"/>
    <n v="6.5829000000000004"/>
    <n v="1477.2027599999999"/>
    <x v="4"/>
    <x v="3"/>
    <s v="Linie 20"/>
    <n v="5020"/>
    <x v="0"/>
    <x v="0"/>
    <x v="4"/>
    <x v="0"/>
  </r>
  <r>
    <x v="0"/>
    <x v="0"/>
    <n v="58000724"/>
    <s v="(E-DK) Milbona, Ziegengouda 9x110g"/>
    <d v="2021-09-13T00:00:00"/>
    <x v="1"/>
    <n v="7000123234"/>
    <n v="34"/>
    <x v="2"/>
    <x v="2"/>
    <n v="33.659999999999997"/>
    <n v="8.9121000000000006"/>
    <n v="299.98128600000001"/>
    <x v="4"/>
    <x v="3"/>
    <s v="Linie 23"/>
    <n v="5023"/>
    <x v="0"/>
    <x v="0"/>
    <x v="4"/>
    <x v="0"/>
  </r>
  <r>
    <x v="0"/>
    <x v="0"/>
    <n v="58000726"/>
    <s v="(H-DK) Milbona, Pecorino Prezioso 10x100g"/>
    <d v="2021-09-13T00:00:00"/>
    <x v="1"/>
    <n v="7000123235"/>
    <n v="68"/>
    <x v="2"/>
    <x v="2"/>
    <n v="68"/>
    <n v="8.7861999999999991"/>
    <n v="597.46159999999998"/>
    <x v="4"/>
    <x v="3"/>
    <s v="Linie 23"/>
    <n v="5023"/>
    <x v="0"/>
    <x v="0"/>
    <x v="4"/>
    <x v="0"/>
  </r>
  <r>
    <x v="0"/>
    <x v="0"/>
    <n v="58000730"/>
    <s v="(I-PT) Milbona, BluFou 10x110g"/>
    <d v="2021-09-13T00:00:00"/>
    <x v="1"/>
    <n v="7000123834"/>
    <n v="204"/>
    <x v="2"/>
    <x v="2"/>
    <n v="224.4"/>
    <n v="6.5758000000000001"/>
    <n v="1475.60952"/>
    <x v="4"/>
    <x v="3"/>
    <s v="Linie 20"/>
    <n v="5020"/>
    <x v="0"/>
    <x v="0"/>
    <x v="4"/>
    <x v="0"/>
  </r>
  <r>
    <x v="0"/>
    <x v="0"/>
    <n v="58000733"/>
    <s v="(B-PT) Milbona, Mediterrane Kräuter 9x110 g"/>
    <d v="2021-09-13T00:00:00"/>
    <x v="1"/>
    <n v="7000123336"/>
    <n v="68"/>
    <x v="2"/>
    <x v="2"/>
    <n v="67.319999999999993"/>
    <n v="6.7229000000000001"/>
    <n v="452.58562799999999"/>
    <x v="4"/>
    <x v="3"/>
    <s v="Linie 21"/>
    <n v="5021"/>
    <x v="0"/>
    <x v="0"/>
    <x v="4"/>
    <x v="0"/>
  </r>
  <r>
    <x v="0"/>
    <x v="0"/>
    <n v="58000737"/>
    <s v="(E-PT) Milbona, Ziegengouda 9x110 g"/>
    <d v="2021-09-13T00:00:00"/>
    <x v="1"/>
    <n v="7000123236"/>
    <n v="68"/>
    <x v="2"/>
    <x v="2"/>
    <n v="67.319999999999993"/>
    <n v="8.9164999999999992"/>
    <n v="600.25878"/>
    <x v="4"/>
    <x v="3"/>
    <s v="Linie 23"/>
    <n v="5023"/>
    <x v="0"/>
    <x v="0"/>
    <x v="4"/>
    <x v="0"/>
  </r>
  <r>
    <x v="0"/>
    <x v="0"/>
    <n v="58000739"/>
    <s v="(X-PT) Milbona, Scharfer Paul 8x150g"/>
    <d v="2021-09-13T00:00:00"/>
    <x v="1"/>
    <n v="7000123204"/>
    <n v="68"/>
    <x v="2"/>
    <x v="2"/>
    <n v="81.599999999999994"/>
    <n v="7.6052999999999997"/>
    <n v="620.59248000000002"/>
    <x v="4"/>
    <x v="3"/>
    <s v="Linie 22"/>
    <n v="5022"/>
    <x v="0"/>
    <x v="0"/>
    <x v="4"/>
    <x v="0"/>
  </r>
  <r>
    <x v="0"/>
    <x v="0"/>
    <n v="58000743"/>
    <s v="(H-PT) Milbona, Pecorino Prezioso 10x100 g"/>
    <d v="2021-09-13T00:00:00"/>
    <x v="1"/>
    <n v="7000123238"/>
    <n v="68"/>
    <x v="2"/>
    <x v="2"/>
    <n v="68"/>
    <n v="8.7881"/>
    <n v="597.59079999999994"/>
    <x v="4"/>
    <x v="3"/>
    <s v="Linie 23"/>
    <n v="5023"/>
    <x v="0"/>
    <x v="0"/>
    <x v="4"/>
    <x v="0"/>
  </r>
  <r>
    <x v="0"/>
    <x v="0"/>
    <n v="58000748"/>
    <s v="(E-IE) Milbona Käsetheke, Gouda aus Ziegenmilch NL 9x110 g"/>
    <d v="2021-09-13T00:00:00"/>
    <x v="1"/>
    <n v="7000123239"/>
    <n v="68"/>
    <x v="2"/>
    <x v="2"/>
    <n v="67.319999999999993"/>
    <n v="8.9092000000000002"/>
    <n v="599.76734399999998"/>
    <x v="4"/>
    <x v="3"/>
    <s v="Linie 23"/>
    <n v="5023"/>
    <x v="0"/>
    <x v="0"/>
    <x v="4"/>
    <x v="0"/>
  </r>
  <r>
    <x v="0"/>
    <x v="0"/>
    <n v="58000753"/>
    <s v="(I-AT) Meine Käserei, BluFou 10x110g"/>
    <d v="2021-09-13T00:00:00"/>
    <x v="1"/>
    <n v="7000123835"/>
    <n v="204"/>
    <x v="2"/>
    <x v="2"/>
    <n v="224.4"/>
    <n v="6.5780000000000003"/>
    <n v="1476.1032"/>
    <x v="4"/>
    <x v="3"/>
    <s v="Linie 20"/>
    <n v="5020"/>
    <x v="0"/>
    <x v="0"/>
    <x v="4"/>
    <x v="0"/>
  </r>
  <r>
    <x v="0"/>
    <x v="0"/>
    <n v="58000774"/>
    <s v="(I-GR) Milbona, BluFou 10x110 g"/>
    <d v="2021-09-13T00:00:00"/>
    <x v="1"/>
    <n v="7000123837"/>
    <n v="68"/>
    <x v="2"/>
    <x v="2"/>
    <n v="74.8"/>
    <n v="6.5792000000000002"/>
    <n v="492.12416000000002"/>
    <x v="4"/>
    <x v="3"/>
    <s v="Linie 20"/>
    <n v="5020"/>
    <x v="0"/>
    <x v="0"/>
    <x v="4"/>
    <x v="0"/>
  </r>
  <r>
    <x v="0"/>
    <x v="0"/>
    <n v="58000830"/>
    <s v="(I) Meine Käserei, Blue Fou aus AT 10x110g"/>
    <d v="2021-09-13T00:00:00"/>
    <x v="1"/>
    <n v="7000123779"/>
    <n v="2040"/>
    <x v="2"/>
    <x v="2"/>
    <n v="2244"/>
    <n v="6.5404"/>
    <n v="14676.6576"/>
    <x v="4"/>
    <x v="3"/>
    <s v="Linie 20"/>
    <n v="5020"/>
    <x v="0"/>
    <x v="0"/>
    <x v="4"/>
    <x v="0"/>
  </r>
  <r>
    <x v="0"/>
    <x v="0"/>
    <n v="58000831"/>
    <s v="(B) Meine Käserei, Med. Kräuterkäse 9x110g"/>
    <d v="2021-09-13T00:00:00"/>
    <x v="1"/>
    <n v="7000123097"/>
    <n v="935"/>
    <x v="2"/>
    <x v="2"/>
    <n v="925.65"/>
    <n v="6.665"/>
    <n v="6169.4572500000004"/>
    <x v="4"/>
    <x v="3"/>
    <s v="Linie 21"/>
    <n v="5021"/>
    <x v="0"/>
    <x v="0"/>
    <x v="4"/>
    <x v="0"/>
  </r>
  <r>
    <x v="0"/>
    <x v="0"/>
    <n v="58000835"/>
    <s v="(V) Meine Käserei, Tiroler Adler 9x110g"/>
    <d v="2021-09-13T00:00:00"/>
    <x v="1"/>
    <n v="7000123389"/>
    <n v="1275"/>
    <x v="2"/>
    <x v="2"/>
    <n v="1262.25"/>
    <n v="7.7157999999999998"/>
    <n v="9739.2685500000007"/>
    <x v="4"/>
    <x v="3"/>
    <s v="Linie 23"/>
    <n v="5023"/>
    <x v="0"/>
    <x v="0"/>
    <x v="4"/>
    <x v="0"/>
  </r>
  <r>
    <x v="0"/>
    <x v="0"/>
    <n v="58000838"/>
    <s v="(X) Meine Käserei, Scharfer Paul 8x150g"/>
    <d v="2021-09-13T00:00:00"/>
    <x v="1"/>
    <n v="7000123409"/>
    <n v="1615"/>
    <x v="2"/>
    <x v="2"/>
    <n v="1938"/>
    <n v="7.5674999999999999"/>
    <n v="14665.815000000001"/>
    <x v="4"/>
    <x v="3"/>
    <s v="Linie 22"/>
    <n v="5022"/>
    <x v="0"/>
    <x v="0"/>
    <x v="4"/>
    <x v="0"/>
  </r>
  <r>
    <x v="0"/>
    <x v="0"/>
    <n v="58000843"/>
    <s v="(E) Meine Käserei, Ziegengouda 9x110g"/>
    <d v="2021-09-13T00:00:00"/>
    <x v="1"/>
    <n v="7000123387"/>
    <n v="1700"/>
    <x v="2"/>
    <x v="2"/>
    <n v="1683"/>
    <n v="8.8459000000000003"/>
    <n v="14887.6497"/>
    <x v="4"/>
    <x v="3"/>
    <s v="Linie 23"/>
    <n v="5023"/>
    <x v="0"/>
    <x v="0"/>
    <x v="4"/>
    <x v="0"/>
  </r>
  <r>
    <x v="0"/>
    <x v="0"/>
    <n v="58000846"/>
    <s v="(W) Meine Käserei, Grünes Pesto 9x110g"/>
    <d v="2021-09-13T00:00:00"/>
    <x v="1"/>
    <n v="7000123317"/>
    <n v="850"/>
    <x v="2"/>
    <x v="2"/>
    <n v="841.5"/>
    <n v="7.2548000000000004"/>
    <n v="6104.9142000000002"/>
    <x v="4"/>
    <x v="3"/>
    <s v="Linie 21"/>
    <n v="5021"/>
    <x v="0"/>
    <x v="0"/>
    <x v="4"/>
    <x v="0"/>
  </r>
  <r>
    <x v="0"/>
    <x v="0"/>
    <n v="58000851"/>
    <s v="(I-PL) Käsetheke, Blu Fou 10x110g"/>
    <d v="2021-09-13T00:00:00"/>
    <x v="1"/>
    <n v="7000123541"/>
    <n v="204"/>
    <x v="2"/>
    <x v="2"/>
    <n v="224.4"/>
    <n v="6.5758000000000001"/>
    <n v="1475.60952"/>
    <x v="4"/>
    <x v="3"/>
    <s v="Linie 20"/>
    <n v="5020"/>
    <x v="0"/>
    <x v="0"/>
    <x v="4"/>
    <x v="0"/>
  </r>
  <r>
    <x v="0"/>
    <x v="0"/>
    <n v="58000861"/>
    <s v="(V-NL) Milbona, Tiroler Adler 9x110g"/>
    <d v="2021-09-13T00:00:00"/>
    <x v="1"/>
    <n v="7000123251"/>
    <n v="136"/>
    <x v="2"/>
    <x v="2"/>
    <n v="134.63999999999999"/>
    <n v="7.7413999999999996"/>
    <n v="1042.3020959999999"/>
    <x v="4"/>
    <x v="3"/>
    <s v="Linie 23"/>
    <n v="5023"/>
    <x v="0"/>
    <x v="0"/>
    <x v="4"/>
    <x v="0"/>
  </r>
  <r>
    <x v="0"/>
    <x v="0"/>
    <n v="58000883"/>
    <s v="(E-IT) Milbona Käsetheke, Gouda aus Ziegenmilch NL 9x110g"/>
    <d v="2021-09-13T00:00:00"/>
    <x v="1"/>
    <n v="7000123386"/>
    <n v="204"/>
    <x v="2"/>
    <x v="2"/>
    <n v="201.96"/>
    <n v="8.9116"/>
    <n v="1799.786736"/>
    <x v="4"/>
    <x v="3"/>
    <s v="Linie 23"/>
    <n v="5023"/>
    <x v="0"/>
    <x v="0"/>
    <x v="4"/>
    <x v="0"/>
  </r>
  <r>
    <x v="0"/>
    <x v="0"/>
    <n v="58000888"/>
    <s v="(B-ES) MILBONA, Mediterrane Kräuter 9x110g"/>
    <d v="2021-09-13T00:00:00"/>
    <x v="1"/>
    <n v="7000123335"/>
    <n v="476"/>
    <x v="2"/>
    <x v="2"/>
    <n v="471.24"/>
    <n v="6.7248000000000001"/>
    <n v="3168.9947520000001"/>
    <x v="4"/>
    <x v="3"/>
    <s v="Linie 21"/>
    <n v="5021"/>
    <x v="0"/>
    <x v="0"/>
    <x v="4"/>
    <x v="0"/>
  </r>
  <r>
    <x v="0"/>
    <x v="0"/>
    <n v="58000890"/>
    <s v="(E-ES) MILBONA, Ziegengouda 9x110g"/>
    <d v="2021-09-13T00:00:00"/>
    <x v="1"/>
    <n v="7000123385"/>
    <n v="340"/>
    <x v="2"/>
    <x v="2"/>
    <n v="336.6"/>
    <n v="8.9067000000000007"/>
    <n v="2997.9952199999998"/>
    <x v="4"/>
    <x v="3"/>
    <s v="Linie 23"/>
    <n v="5023"/>
    <x v="0"/>
    <x v="0"/>
    <x v="4"/>
    <x v="0"/>
  </r>
  <r>
    <x v="0"/>
    <x v="0"/>
    <n v="58000899"/>
    <s v="(V-ES) MILBONA, Tiroler Adler 9x110g"/>
    <d v="2021-09-13T00:00:00"/>
    <x v="1"/>
    <n v="7000123388"/>
    <n v="340"/>
    <x v="2"/>
    <x v="2"/>
    <n v="336.6"/>
    <n v="7.7389000000000001"/>
    <n v="2604.91374"/>
    <x v="4"/>
    <x v="3"/>
    <s v="Linie 23"/>
    <n v="5023"/>
    <x v="0"/>
    <x v="0"/>
    <x v="4"/>
    <x v="0"/>
  </r>
  <r>
    <x v="0"/>
    <x v="0"/>
    <n v="58000919"/>
    <s v="(W-DK) Milbona, Grünes Pesto 9x110g"/>
    <d v="2021-09-13T00:00:00"/>
    <x v="1"/>
    <n v="7000123104"/>
    <n v="102"/>
    <x v="2"/>
    <x v="2"/>
    <n v="100.98"/>
    <n v="7.32"/>
    <n v="739.17359999999996"/>
    <x v="4"/>
    <x v="3"/>
    <s v="Linie 21"/>
    <n v="5021"/>
    <x v="0"/>
    <x v="0"/>
    <x v="4"/>
    <x v="0"/>
  </r>
  <r>
    <x v="0"/>
    <x v="0"/>
    <n v="58000920"/>
    <s v="(W-NL) Milbona, Grünes Pesto 9x110g"/>
    <d v="2021-09-13T00:00:00"/>
    <x v="1"/>
    <n v="7000123105"/>
    <n v="204"/>
    <x v="2"/>
    <x v="2"/>
    <n v="201.96"/>
    <n v="7.3190999999999997"/>
    <n v="1478.165436"/>
    <x v="4"/>
    <x v="3"/>
    <s v="Linie 21"/>
    <n v="5021"/>
    <x v="0"/>
    <x v="0"/>
    <x v="4"/>
    <x v="0"/>
  </r>
  <r>
    <x v="0"/>
    <x v="0"/>
    <n v="58000940"/>
    <s v="(I-CY) Milbona Käsetheke, BluFou aus AT 10x110g"/>
    <d v="2021-09-13T00:00:00"/>
    <x v="1"/>
    <n v="7000123845"/>
    <n v="34"/>
    <x v="2"/>
    <x v="2"/>
    <n v="37.4"/>
    <n v="6.5814000000000004"/>
    <n v="246.14436000000001"/>
    <x v="4"/>
    <x v="3"/>
    <s v="Linie 20"/>
    <n v="5020"/>
    <x v="0"/>
    <x v="0"/>
    <x v="4"/>
    <x v="0"/>
  </r>
  <r>
    <x v="0"/>
    <x v="0"/>
    <n v="58000951"/>
    <s v="(B-RO) Milbona Käsetheke, mediterraner Kräuterkäse 9x110g"/>
    <d v="2021-09-13T00:00:00"/>
    <x v="1"/>
    <n v="7000123334"/>
    <n v="136"/>
    <x v="2"/>
    <x v="2"/>
    <n v="134.63999999999999"/>
    <n v="6.7297000000000002"/>
    <n v="906.08680800000002"/>
    <x v="4"/>
    <x v="3"/>
    <s v="Linie 21"/>
    <n v="5021"/>
    <x v="0"/>
    <x v="0"/>
    <x v="4"/>
    <x v="0"/>
  </r>
  <r>
    <x v="0"/>
    <x v="0"/>
    <n v="58000958"/>
    <s v="(E-RO) Milbona Käsetheke, Gouda aus Ziegenmilch NL 9x110 g"/>
    <d v="2021-09-13T00:00:00"/>
    <x v="1"/>
    <n v="7000123262"/>
    <n v="68"/>
    <x v="2"/>
    <x v="2"/>
    <n v="67.319999999999993"/>
    <n v="8.9067000000000007"/>
    <n v="599.59904400000005"/>
    <x v="4"/>
    <x v="3"/>
    <s v="Linie 23"/>
    <n v="5023"/>
    <x v="0"/>
    <x v="0"/>
    <x v="4"/>
    <x v="0"/>
  </r>
  <r>
    <x v="0"/>
    <x v="0"/>
    <n v="58000972"/>
    <s v="(W-CH) Milbona, Grünes Pesto 9x110g"/>
    <d v="2021-09-13T00:00:00"/>
    <x v="1"/>
    <n v="7000123318"/>
    <n v="68"/>
    <x v="2"/>
    <x v="2"/>
    <n v="67.319999999999993"/>
    <n v="7.3494999999999999"/>
    <n v="494.76834000000002"/>
    <x v="4"/>
    <x v="3"/>
    <s v="Linie 21"/>
    <n v="5021"/>
    <x v="0"/>
    <x v="0"/>
    <x v="4"/>
    <x v="0"/>
  </r>
  <r>
    <x v="0"/>
    <x v="0"/>
    <n v="58000984"/>
    <s v="(I-BG) Milbona Käsetheke, BluFou aus AT 10x110 g"/>
    <d v="2021-09-13T00:00:00"/>
    <x v="1"/>
    <n v="7000123849"/>
    <n v="136"/>
    <x v="2"/>
    <x v="2"/>
    <n v="149.6"/>
    <n v="6.5829000000000004"/>
    <n v="984.80183999999997"/>
    <x v="4"/>
    <x v="3"/>
    <s v="Linie 20"/>
    <n v="5020"/>
    <x v="0"/>
    <x v="0"/>
    <x v="4"/>
    <x v="0"/>
  </r>
  <r>
    <x v="0"/>
    <x v="0"/>
    <n v="58000996"/>
    <s v="(I-SK) Milbona Käsetheke, Blu Fou 10x110 g"/>
    <d v="2021-09-13T00:00:00"/>
    <x v="1"/>
    <n v="7000123850"/>
    <n v="68"/>
    <x v="2"/>
    <x v="2"/>
    <n v="74.8"/>
    <n v="6.5730000000000004"/>
    <n v="491.66039999999998"/>
    <x v="4"/>
    <x v="3"/>
    <s v="Linie 20"/>
    <n v="5020"/>
    <x v="0"/>
    <x v="0"/>
    <x v="4"/>
    <x v="0"/>
  </r>
  <r>
    <x v="0"/>
    <x v="0"/>
    <n v="58000998"/>
    <s v="(W-SK) Milbona Käsetheke, Grünes Pesto 9x110 g"/>
    <d v="2021-09-13T00:00:00"/>
    <x v="1"/>
    <n v="7000123121"/>
    <n v="204"/>
    <x v="2"/>
    <x v="2"/>
    <n v="201.96"/>
    <n v="7.3155999999999999"/>
    <n v="1477.458576"/>
    <x v="4"/>
    <x v="3"/>
    <s v="Linie 21"/>
    <n v="5021"/>
    <x v="0"/>
    <x v="0"/>
    <x v="4"/>
    <x v="0"/>
  </r>
  <r>
    <x v="0"/>
    <x v="0"/>
    <n v="58001010"/>
    <s v="(AN) Meine Käserei, Bruschetta 9x110g"/>
    <d v="2021-09-13T00:00:00"/>
    <x v="1"/>
    <n v="7000123124"/>
    <n v="1785"/>
    <x v="2"/>
    <x v="2"/>
    <n v="1767.15"/>
    <n v="7.2190000000000003"/>
    <n v="12757.055850000001"/>
    <x v="4"/>
    <x v="3"/>
    <s v="Linie 21"/>
    <n v="5021"/>
    <x v="0"/>
    <x v="0"/>
    <x v="4"/>
    <x v="0"/>
  </r>
  <r>
    <x v="0"/>
    <x v="0"/>
    <n v="58001015"/>
    <s v="(I-HU) Milbona, Blu Fou 10x110g"/>
    <d v="2021-09-13T00:00:00"/>
    <x v="1"/>
    <n v="7000123544"/>
    <n v="136"/>
    <x v="2"/>
    <x v="2"/>
    <n v="149.6"/>
    <n v="6.5904999999999996"/>
    <n v="985.93880000000001"/>
    <x v="4"/>
    <x v="3"/>
    <s v="Linie 20"/>
    <n v="5020"/>
    <x v="0"/>
    <x v="0"/>
    <x v="4"/>
    <x v="0"/>
  </r>
  <r>
    <x v="0"/>
    <x v="0"/>
    <n v="58001029"/>
    <s v="(I-IE) Milbona Käsetheke, Blu-Fou 10x110g"/>
    <d v="2021-09-13T00:00:00"/>
    <x v="1"/>
    <n v="7000123854"/>
    <n v="136"/>
    <x v="2"/>
    <x v="2"/>
    <n v="149.6"/>
    <n v="6.5814000000000004"/>
    <n v="984.57744000000002"/>
    <x v="4"/>
    <x v="3"/>
    <s v="Linie 20"/>
    <n v="5020"/>
    <x v="0"/>
    <x v="0"/>
    <x v="4"/>
    <x v="0"/>
  </r>
  <r>
    <x v="0"/>
    <x v="0"/>
    <n v="58001041"/>
    <s v="(AN-HR) Milbona Käsetheke, Bruschetta 9x110g"/>
    <d v="2021-09-13T00:00:00"/>
    <x v="1"/>
    <n v="7000123134"/>
    <n v="34"/>
    <x v="2"/>
    <x v="2"/>
    <n v="33.659999999999997"/>
    <n v="7.2812999999999999"/>
    <n v="245.08855800000001"/>
    <x v="4"/>
    <x v="3"/>
    <s v="Linie 21"/>
    <n v="5021"/>
    <x v="0"/>
    <x v="0"/>
    <x v="4"/>
    <x v="0"/>
  </r>
  <r>
    <x v="0"/>
    <x v="0"/>
    <n v="58001050"/>
    <s v="(AP-RO) Milbona Käsetheke, Orangenes Pesto 9x110g"/>
    <d v="2021-09-13T00:00:00"/>
    <x v="1"/>
    <n v="7000123137"/>
    <n v="68"/>
    <x v="2"/>
    <x v="2"/>
    <n v="67.319999999999993"/>
    <n v="7.2619999999999996"/>
    <n v="488.87783999999999"/>
    <x v="4"/>
    <x v="3"/>
    <s v="Linie 21"/>
    <n v="5021"/>
    <x v="0"/>
    <x v="0"/>
    <x v="4"/>
    <x v="0"/>
  </r>
  <r>
    <x v="0"/>
    <x v="0"/>
    <n v="58001067"/>
    <s v="TRENTIN Provolone Scheiben 11x120g"/>
    <d v="2021-09-13T00:00:00"/>
    <x v="1"/>
    <n v="7000123520"/>
    <n v="256"/>
    <x v="2"/>
    <x v="1"/>
    <n v="337.92"/>
    <n v="8.6645000000000003"/>
    <n v="2218.1120000000001"/>
    <x v="2"/>
    <x v="1"/>
    <s v="Linie 1"/>
    <n v="5001"/>
    <x v="0"/>
    <x v="0"/>
    <x v="4"/>
    <x v="0"/>
  </r>
  <r>
    <x v="0"/>
    <x v="0"/>
    <n v="58001070"/>
    <s v="(AW)Lidl Theke Naturkäsescheiben Allgäuer Emmentaler 9x150g"/>
    <d v="2021-09-13T00:00:00"/>
    <x v="1"/>
    <n v="7000123029"/>
    <n v="340"/>
    <x v="2"/>
    <x v="2"/>
    <n v="459"/>
    <n v="6.5937000000000001"/>
    <n v="3026.5083"/>
    <x v="1"/>
    <x v="1"/>
    <s v="Linie 36"/>
    <n v="5036"/>
    <x v="0"/>
    <x v="0"/>
    <x v="4"/>
    <x v="0"/>
  </r>
  <r>
    <x v="0"/>
    <x v="0"/>
    <n v="58001072"/>
    <s v="(AY) Lidl Theke Naturkäsescheiben Jarlsberg 9x150g"/>
    <d v="2021-09-13T00:00:00"/>
    <x v="1"/>
    <n v="7000123030"/>
    <n v="85"/>
    <x v="2"/>
    <x v="2"/>
    <n v="114.75"/>
    <n v="6.5824999999999996"/>
    <n v="755.34187499999996"/>
    <x v="1"/>
    <x v="1"/>
    <s v="Linie 36"/>
    <n v="5036"/>
    <x v="0"/>
    <x v="0"/>
    <x v="4"/>
    <x v="0"/>
  </r>
  <r>
    <x v="0"/>
    <x v="0"/>
    <n v="58001077"/>
    <s v="(AN-LT) Milbona, Bruschetta 9x110g"/>
    <d v="2021-09-13T00:00:00"/>
    <x v="1"/>
    <n v="7000123337"/>
    <n v="68"/>
    <x v="2"/>
    <x v="2"/>
    <n v="67.319999999999993"/>
    <n v="7.2906000000000004"/>
    <n v="490.80319200000002"/>
    <x v="4"/>
    <x v="3"/>
    <s v="Linie 21"/>
    <n v="5021"/>
    <x v="0"/>
    <x v="0"/>
    <x v="4"/>
    <x v="0"/>
  </r>
  <r>
    <x v="0"/>
    <x v="0"/>
    <n v="58001093"/>
    <s v="(AN-SK) Milbona, Bruschetta 9x110g"/>
    <d v="2021-09-13T00:00:00"/>
    <x v="1"/>
    <n v="7000123145"/>
    <n v="136"/>
    <x v="2"/>
    <x v="2"/>
    <n v="134.63999999999999"/>
    <n v="7.2784000000000004"/>
    <n v="979.96377600000005"/>
    <x v="4"/>
    <x v="3"/>
    <s v="Linie 21"/>
    <n v="5021"/>
    <x v="0"/>
    <x v="0"/>
    <x v="4"/>
    <x v="0"/>
  </r>
  <r>
    <x v="0"/>
    <x v="0"/>
    <n v="58001094"/>
    <s v="(AP-SK) Milbona, Orangenes Pesto 9x110g"/>
    <d v="2021-09-13T00:00:00"/>
    <x v="1"/>
    <n v="7000123146"/>
    <n v="136"/>
    <x v="2"/>
    <x v="2"/>
    <n v="134.63999999999999"/>
    <n v="7.2595999999999998"/>
    <n v="977.43254400000001"/>
    <x v="4"/>
    <x v="3"/>
    <s v="Linie 21"/>
    <n v="5021"/>
    <x v="0"/>
    <x v="0"/>
    <x v="4"/>
    <x v="0"/>
  </r>
  <r>
    <x v="0"/>
    <x v="0"/>
    <n v="58001094"/>
    <s v="(AP-SK) Milbona, Orangenes Pesto 9x110g"/>
    <d v="2021-09-13T00:00:00"/>
    <x v="1"/>
    <n v="7000123315"/>
    <n v="136"/>
    <x v="2"/>
    <x v="2"/>
    <n v="134.63999999999999"/>
    <n v="7.2595999999999998"/>
    <n v="977.43254400000001"/>
    <x v="4"/>
    <x v="3"/>
    <s v="Linie 21"/>
    <n v="5021"/>
    <x v="0"/>
    <x v="0"/>
    <x v="4"/>
    <x v="0"/>
  </r>
  <r>
    <x v="0"/>
    <x v="0"/>
    <n v="58001108"/>
    <s v="(W-IE) Milbona, Grünes Pesto 9x110g"/>
    <d v="2021-09-13T00:00:00"/>
    <x v="1"/>
    <n v="7000123148"/>
    <n v="68"/>
    <x v="2"/>
    <x v="2"/>
    <n v="67.319999999999993"/>
    <n v="7.3167"/>
    <n v="492.56024400000001"/>
    <x v="4"/>
    <x v="3"/>
    <s v="Linie 21"/>
    <n v="5021"/>
    <x v="0"/>
    <x v="0"/>
    <x v="4"/>
    <x v="0"/>
  </r>
  <r>
    <x v="0"/>
    <x v="0"/>
    <n v="58001110"/>
    <s v="(AP-IE) Milbona, Orangenes Pesto 9x110g"/>
    <d v="2021-09-13T00:00:00"/>
    <x v="1"/>
    <n v="7000123149"/>
    <n v="204"/>
    <x v="2"/>
    <x v="2"/>
    <n v="201.96"/>
    <n v="7.2621000000000002"/>
    <n v="1466.653716"/>
    <x v="4"/>
    <x v="3"/>
    <s v="Linie 21"/>
    <n v="5021"/>
    <x v="0"/>
    <x v="0"/>
    <x v="4"/>
    <x v="0"/>
  </r>
  <r>
    <x v="0"/>
    <x v="0"/>
    <n v="58001111"/>
    <s v="(W-SI) Milbona, Grünes Pesto 9x110g"/>
    <d v="2021-09-13T00:00:00"/>
    <x v="1"/>
    <n v="7000123150"/>
    <n v="34"/>
    <x v="2"/>
    <x v="2"/>
    <n v="33.659999999999997"/>
    <n v="7.3181000000000003"/>
    <n v="246.327246"/>
    <x v="4"/>
    <x v="3"/>
    <s v="Linie 21"/>
    <n v="5021"/>
    <x v="0"/>
    <x v="0"/>
    <x v="4"/>
    <x v="0"/>
  </r>
  <r>
    <x v="0"/>
    <x v="0"/>
    <n v="58001115"/>
    <s v="(AP-RS) Milbona, Orangenes Pesto 9x110g"/>
    <d v="2021-09-13T00:00:00"/>
    <x v="1"/>
    <n v="7000123734"/>
    <n v="34"/>
    <x v="2"/>
    <x v="2"/>
    <n v="33.659999999999997"/>
    <n v="7.2621000000000002"/>
    <n v="244.442286"/>
    <x v="4"/>
    <x v="3"/>
    <s v="Linie 21"/>
    <n v="5021"/>
    <x v="0"/>
    <x v="0"/>
    <x v="4"/>
    <x v="0"/>
  </r>
  <r>
    <x v="0"/>
    <x v="0"/>
    <n v="58001118"/>
    <s v="(E-RS) Milbona, Ziegengouda 9x110g"/>
    <d v="2021-09-13T00:00:00"/>
    <x v="1"/>
    <n v="7000123748"/>
    <n v="34"/>
    <x v="2"/>
    <x v="2"/>
    <n v="33.659999999999997"/>
    <n v="8.9077999999999999"/>
    <n v="299.83654799999999"/>
    <x v="4"/>
    <x v="3"/>
    <s v="Linie 23"/>
    <n v="5023"/>
    <x v="0"/>
    <x v="0"/>
    <x v="4"/>
    <x v="0"/>
  </r>
  <r>
    <x v="0"/>
    <x v="0"/>
    <n v="58001132"/>
    <s v="(V-RS) Milbona, Tiroler Adler 9x110g"/>
    <d v="2021-09-13T00:00:00"/>
    <x v="1"/>
    <n v="7000123740"/>
    <n v="34"/>
    <x v="2"/>
    <x v="2"/>
    <n v="33.659999999999997"/>
    <n v="7.7404000000000002"/>
    <n v="260.54186399999998"/>
    <x v="4"/>
    <x v="3"/>
    <s v="Linie 23"/>
    <n v="5023"/>
    <x v="0"/>
    <x v="0"/>
    <x v="4"/>
    <x v="0"/>
  </r>
  <r>
    <x v="0"/>
    <x v="0"/>
    <n v="58001133"/>
    <s v="(W-RS) Milbona, Grünes Pesto 9x110g"/>
    <d v="2021-09-13T00:00:00"/>
    <x v="1"/>
    <n v="7000123741"/>
    <n v="34"/>
    <x v="2"/>
    <x v="2"/>
    <n v="33.659999999999997"/>
    <n v="7.3209999999999997"/>
    <n v="246.42486"/>
    <x v="4"/>
    <x v="3"/>
    <s v="Linie 21"/>
    <n v="5021"/>
    <x v="0"/>
    <x v="0"/>
    <x v="4"/>
    <x v="0"/>
  </r>
  <r>
    <x v="0"/>
    <x v="0"/>
    <n v="58001134"/>
    <s v="(X-RS) Milbona, Scharfer Paul 8x150g"/>
    <d v="2021-09-13T00:00:00"/>
    <x v="1"/>
    <n v="7000123742"/>
    <n v="34"/>
    <x v="2"/>
    <x v="2"/>
    <n v="40.799999999999997"/>
    <n v="7.6071999999999997"/>
    <n v="310.37376"/>
    <x v="4"/>
    <x v="3"/>
    <s v="Linie 22"/>
    <n v="5022"/>
    <x v="0"/>
    <x v="0"/>
    <x v="4"/>
    <x v="0"/>
  </r>
  <r>
    <x v="0"/>
    <x v="0"/>
    <n v="58001138"/>
    <s v="(AP-CH) Milbona, Orangenes Pesto 9x110g"/>
    <d v="2021-09-13T00:00:00"/>
    <x v="1"/>
    <n v="7000123154"/>
    <n v="68"/>
    <x v="2"/>
    <x v="2"/>
    <n v="67.319999999999993"/>
    <n v="7.2958999999999996"/>
    <n v="491.159988"/>
    <x v="4"/>
    <x v="3"/>
    <s v="Linie 21"/>
    <n v="5021"/>
    <x v="0"/>
    <x v="0"/>
    <x v="4"/>
    <x v="0"/>
  </r>
  <r>
    <x v="0"/>
    <x v="0"/>
    <n v="59500001"/>
    <s v="18128 Raeucher-Endstuecke 3,- kg"/>
    <d v="2021-09-13T00:00:00"/>
    <x v="1"/>
    <n v="7000122574"/>
    <n v="57"/>
    <x v="2"/>
    <x v="2"/>
    <n v="171"/>
    <n v="2.5142000000000002"/>
    <n v="429.9282"/>
    <x v="2"/>
    <x v="1"/>
    <s v="Espera"/>
    <n v="5901"/>
    <x v="0"/>
    <x v="0"/>
    <x v="4"/>
    <x v="0"/>
  </r>
  <r>
    <x v="0"/>
    <x v="0"/>
    <m/>
    <s v="auskratzen-3040"/>
    <d v="2021-09-13T00:00:00"/>
    <x v="1"/>
    <n v="7000123289"/>
    <n v="0"/>
    <x v="3"/>
    <x v="3"/>
    <n v="0"/>
    <n v="0"/>
    <n v="0"/>
    <x v="0"/>
    <x v="0"/>
    <s v="Füller unter UHT"/>
    <n v="3040"/>
    <x v="0"/>
    <x v="0"/>
    <x v="4"/>
    <x v="0"/>
  </r>
  <r>
    <x v="0"/>
    <x v="0"/>
    <m/>
    <s v="Reinigung - 3010"/>
    <d v="2021-09-13T00:00:00"/>
    <x v="1"/>
    <n v="7000123366"/>
    <n v="0"/>
    <x v="3"/>
    <x v="3"/>
    <n v="0"/>
    <n v="0"/>
    <n v="0"/>
    <x v="0"/>
    <x v="0"/>
    <s v="Füller unter M1"/>
    <n v="3010"/>
    <x v="0"/>
    <x v="0"/>
    <x v="4"/>
    <x v="0"/>
  </r>
  <r>
    <x v="0"/>
    <x v="0"/>
    <m/>
    <s v="Reinigung - 3020"/>
    <d v="2021-09-13T00:00:00"/>
    <x v="1"/>
    <n v="7000123343"/>
    <n v="0"/>
    <x v="3"/>
    <x v="3"/>
    <n v="0"/>
    <n v="0"/>
    <n v="0"/>
    <x v="0"/>
    <x v="0"/>
    <s v="Füller unter M2"/>
    <n v="3020"/>
    <x v="0"/>
    <x v="0"/>
    <x v="4"/>
    <x v="0"/>
  </r>
  <r>
    <x v="0"/>
    <x v="0"/>
    <m/>
    <s v="Reinigung-3030"/>
    <d v="2021-09-13T00:00:00"/>
    <x v="1"/>
    <n v="7000123158"/>
    <n v="0"/>
    <x v="3"/>
    <x v="3"/>
    <n v="0"/>
    <n v="0"/>
    <n v="0"/>
    <x v="0"/>
    <x v="0"/>
    <s v="Füller unter Thrun 2"/>
    <n v="3030"/>
    <x v="0"/>
    <x v="0"/>
    <x v="4"/>
    <x v="0"/>
  </r>
  <r>
    <x v="0"/>
    <x v="0"/>
    <m/>
    <s v="Reinigung-3040"/>
    <d v="2021-09-13T00:00:00"/>
    <x v="1"/>
    <n v="7000122848"/>
    <n v="0"/>
    <x v="3"/>
    <x v="3"/>
    <n v="0"/>
    <n v="0"/>
    <n v="0"/>
    <x v="0"/>
    <x v="0"/>
    <s v="Füller unter UHT"/>
    <n v="3040"/>
    <x v="0"/>
    <x v="0"/>
    <x v="4"/>
    <x v="0"/>
  </r>
  <r>
    <x v="0"/>
    <x v="0"/>
    <m/>
    <s v="Reinigung-5020"/>
    <d v="2021-09-13T00:00:00"/>
    <x v="1"/>
    <n v="7000123077"/>
    <n v="0"/>
    <x v="3"/>
    <x v="3"/>
    <n v="0"/>
    <n v="0"/>
    <n v="0"/>
    <x v="4"/>
    <x v="3"/>
    <s v="Linie 20"/>
    <n v="5020"/>
    <x v="0"/>
    <x v="0"/>
    <x v="4"/>
    <x v="0"/>
  </r>
  <r>
    <x v="0"/>
    <x v="0"/>
    <m/>
    <s v="Reinigung-5022"/>
    <d v="2021-09-13T00:00:00"/>
    <x v="1"/>
    <n v="7000123414"/>
    <n v="0.01"/>
    <x v="1"/>
    <x v="0"/>
    <n v="0"/>
    <n v="0"/>
    <n v="0"/>
    <x v="4"/>
    <x v="3"/>
    <s v="Linie 22"/>
    <n v="5022"/>
    <x v="0"/>
    <x v="0"/>
    <x v="4"/>
    <x v="0"/>
  </r>
  <r>
    <x v="0"/>
    <x v="0"/>
    <m/>
    <s v="Reinigung-5022"/>
    <d v="2021-09-13T00:00:00"/>
    <x v="1"/>
    <n v="7000123415"/>
    <n v="0.01"/>
    <x v="1"/>
    <x v="0"/>
    <n v="0"/>
    <n v="0"/>
    <n v="0"/>
    <x v="4"/>
    <x v="3"/>
    <s v="Linie 22"/>
    <n v="5022"/>
    <x v="0"/>
    <x v="0"/>
    <x v="4"/>
    <x v="0"/>
  </r>
  <r>
    <x v="0"/>
    <x v="0"/>
    <m/>
    <s v="Reinigung-5023"/>
    <d v="2021-09-13T00:00:00"/>
    <x v="1"/>
    <n v="7000123397"/>
    <n v="0.01"/>
    <x v="1"/>
    <x v="0"/>
    <n v="0"/>
    <n v="0"/>
    <n v="0"/>
    <x v="4"/>
    <x v="3"/>
    <s v="Linie 23"/>
    <n v="5023"/>
    <x v="0"/>
    <x v="0"/>
    <x v="4"/>
    <x v="0"/>
  </r>
  <r>
    <x v="0"/>
    <x v="0"/>
    <m/>
    <s v="ausspritzen - 3010"/>
    <d v="2021-09-13T00:00:00"/>
    <x v="1"/>
    <n v="7000123367"/>
    <n v="0"/>
    <x v="3"/>
    <x v="3"/>
    <n v="0"/>
    <n v="0"/>
    <n v="0"/>
    <x v="0"/>
    <x v="0"/>
    <s v="Füller unter M1"/>
    <n v="3010"/>
    <x v="0"/>
    <x v="0"/>
    <x v="4"/>
    <x v="0"/>
  </r>
  <r>
    <x v="0"/>
    <x v="0"/>
    <m/>
    <s v="ausspritzen - 3030"/>
    <d v="2021-09-13T00:00:00"/>
    <x v="1"/>
    <n v="7000123627"/>
    <n v="0"/>
    <x v="3"/>
    <x v="3"/>
    <n v="0"/>
    <n v="0"/>
    <n v="0"/>
    <x v="0"/>
    <x v="0"/>
    <s v="Füller unter Thrun 2"/>
    <n v="3030"/>
    <x v="0"/>
    <x v="0"/>
    <x v="4"/>
    <x v="0"/>
  </r>
  <r>
    <x v="0"/>
    <x v="0"/>
    <m/>
    <s v="Trockenreinigung-5021"/>
    <d v="2021-09-13T00:00:00"/>
    <x v="1"/>
    <n v="7000123347"/>
    <n v="0"/>
    <x v="3"/>
    <x v="3"/>
    <n v="0"/>
    <n v="0"/>
    <n v="0"/>
    <x v="4"/>
    <x v="3"/>
    <s v="Linie 21"/>
    <n v="5021"/>
    <x v="0"/>
    <x v="0"/>
    <x v="4"/>
    <x v="0"/>
  </r>
  <r>
    <x v="0"/>
    <x v="0"/>
    <m/>
    <s v="Trockenreinigung-5021"/>
    <d v="2021-09-13T00:00:00"/>
    <x v="1"/>
    <n v="7000123348"/>
    <n v="0"/>
    <x v="3"/>
    <x v="3"/>
    <n v="0"/>
    <n v="0"/>
    <n v="0"/>
    <x v="4"/>
    <x v="3"/>
    <s v="Linie 21"/>
    <n v="5021"/>
    <x v="0"/>
    <x v="0"/>
    <x v="4"/>
    <x v="0"/>
  </r>
  <r>
    <x v="0"/>
    <x v="0"/>
    <m/>
    <s v="Vorlage Dummy ArtikelTrockenreinigung-5023"/>
    <d v="2021-09-13T00:00:00"/>
    <x v="1"/>
    <n v="7000123399"/>
    <n v="0"/>
    <x v="3"/>
    <x v="3"/>
    <n v="0"/>
    <n v="0"/>
    <n v="0"/>
    <x v="4"/>
    <x v="3"/>
    <s v="Linie 23"/>
    <n v="5023"/>
    <x v="0"/>
    <x v="0"/>
    <x v="4"/>
    <x v="0"/>
  </r>
  <r>
    <x v="0"/>
    <x v="0"/>
    <m/>
    <s v="Trockenreinigung-5336"/>
    <d v="2021-09-13T00:00:00"/>
    <x v="1"/>
    <n v="7000121693"/>
    <n v="0"/>
    <x v="3"/>
    <x v="3"/>
    <n v="0"/>
    <n v="0"/>
    <n v="0"/>
    <x v="1"/>
    <x v="1"/>
    <s v="Linie 36"/>
    <n v="5036"/>
    <x v="0"/>
    <x v="0"/>
    <x v="4"/>
    <x v="0"/>
  </r>
  <r>
    <x v="0"/>
    <x v="0"/>
    <m/>
    <s v="Trockenreinigung-5336"/>
    <d v="2021-09-13T00:00:00"/>
    <x v="1"/>
    <n v="7000121694"/>
    <n v="0"/>
    <x v="3"/>
    <x v="3"/>
    <n v="0"/>
    <n v="0"/>
    <n v="0"/>
    <x v="1"/>
    <x v="1"/>
    <s v="Linie 36"/>
    <n v="5036"/>
    <x v="0"/>
    <x v="0"/>
    <x v="4"/>
    <x v="0"/>
  </r>
  <r>
    <x v="0"/>
    <x v="0"/>
    <m/>
    <s v="Zwischenreinigung-5018"/>
    <d v="2021-09-13T00:00:00"/>
    <x v="1"/>
    <n v="7000122260"/>
    <n v="0"/>
    <x v="3"/>
    <x v="3"/>
    <n v="0"/>
    <n v="0"/>
    <n v="0"/>
    <x v="1"/>
    <x v="1"/>
    <s v="Linie 18"/>
    <n v="5018"/>
    <x v="0"/>
    <x v="0"/>
    <x v="4"/>
    <x v="0"/>
  </r>
  <r>
    <x v="0"/>
    <x v="0"/>
    <n v="31000166"/>
    <s v="TORT LACHS 2,03K JER DE"/>
    <d v="2021-09-14T00:00:00"/>
    <x v="1"/>
    <n v="7000123766"/>
    <n v="0"/>
    <x v="1"/>
    <x v="0"/>
    <n v="0"/>
    <n v="7.1501000000000001"/>
    <n v="0"/>
    <x v="0"/>
    <x v="0"/>
    <s v="Füller unter UHT"/>
    <n v="3040"/>
    <x v="0"/>
    <x v="0"/>
    <x v="4"/>
    <x v="0"/>
  </r>
  <r>
    <x v="0"/>
    <x v="0"/>
    <n v="31000169"/>
    <s v="TORT WAL 1,93KG JER DE"/>
    <d v="2021-09-14T00:00:00"/>
    <x v="1"/>
    <n v="7000123725"/>
    <n v="776"/>
    <x v="1"/>
    <x v="0"/>
    <n v="1497.68"/>
    <n v="5.9943999999999997"/>
    <n v="4651.6544000000004"/>
    <x v="0"/>
    <x v="0"/>
    <s v="Füller unter Thrun 2"/>
    <n v="3030"/>
    <x v="0"/>
    <x v="0"/>
    <x v="4"/>
    <x v="0"/>
  </r>
  <r>
    <x v="0"/>
    <x v="0"/>
    <n v="31000174"/>
    <s v="SKZ EMM-GEW-SORB 18KG MBL"/>
    <d v="2021-09-14T00:00:00"/>
    <x v="1"/>
    <n v="7000123774"/>
    <n v="104"/>
    <x v="1"/>
    <x v="0"/>
    <n v="1872"/>
    <n v="45.260399999999997"/>
    <n v="4707.0816000000004"/>
    <x v="0"/>
    <x v="0"/>
    <s v="Füller unter M1"/>
    <n v="3010"/>
    <x v="0"/>
    <x v="0"/>
    <x v="4"/>
    <x v="0"/>
  </r>
  <r>
    <x v="0"/>
    <x v="0"/>
    <n v="31000177"/>
    <s v="SKZ CAM-GEW-SORB 18KG"/>
    <d v="2021-09-14T00:00:00"/>
    <x v="1"/>
    <n v="7000123776"/>
    <n v="38"/>
    <x v="1"/>
    <x v="0"/>
    <n v="684"/>
    <n v="48.484200000000001"/>
    <n v="1842.3996"/>
    <x v="0"/>
    <x v="0"/>
    <s v="Füller unter M1"/>
    <n v="3010"/>
    <x v="0"/>
    <x v="0"/>
    <x v="4"/>
    <x v="0"/>
  </r>
  <r>
    <x v="0"/>
    <x v="0"/>
    <n v="31000218"/>
    <s v="WALK STANGE 4KG JER DE"/>
    <d v="2021-09-14T00:00:00"/>
    <x v="1"/>
    <n v="7000123726"/>
    <n v="237"/>
    <x v="1"/>
    <x v="0"/>
    <n v="948"/>
    <n v="13.7475"/>
    <n v="3258.1574999999998"/>
    <x v="0"/>
    <x v="0"/>
    <s v="Füller unter UHT"/>
    <n v="3040"/>
    <x v="0"/>
    <x v="0"/>
    <x v="4"/>
    <x v="0"/>
  </r>
  <r>
    <x v="0"/>
    <x v="0"/>
    <n v="32000027"/>
    <s v="Würste 9300g Räucher natriumarm"/>
    <d v="2021-09-14T00:00:00"/>
    <x v="1"/>
    <n v="7000123782"/>
    <n v="748"/>
    <x v="1"/>
    <x v="0"/>
    <n v="6956.4"/>
    <n v="27.664999999999999"/>
    <n v="20693.419999999998"/>
    <x v="0"/>
    <x v="0"/>
    <s v="Füller unter M1"/>
    <n v="3010"/>
    <x v="0"/>
    <x v="0"/>
    <x v="4"/>
    <x v="0"/>
  </r>
  <r>
    <x v="0"/>
    <x v="0"/>
    <n v="32000034"/>
    <s v="Würste 9100g Schinken Räucher Vorschmelz"/>
    <d v="2021-09-14T00:00:00"/>
    <x v="1"/>
    <n v="7000122800"/>
    <n v="477"/>
    <x v="1"/>
    <x v="0"/>
    <n v="4340.7"/>
    <n v="18.366"/>
    <n v="8760.5820000000003"/>
    <x v="0"/>
    <x v="0"/>
    <s v="Füller unter M2"/>
    <n v="3020"/>
    <x v="0"/>
    <x v="0"/>
    <x v="4"/>
    <x v="0"/>
  </r>
  <r>
    <x v="0"/>
    <x v="0"/>
    <n v="32000049"/>
    <s v="GRW NATUR 7,2KG"/>
    <d v="2021-09-14T00:00:00"/>
    <x v="1"/>
    <n v="7000123760"/>
    <n v="893"/>
    <x v="1"/>
    <x v="0"/>
    <n v="6429.6"/>
    <n v="19.3871"/>
    <n v="17312.6803"/>
    <x v="0"/>
    <x v="0"/>
    <s v="Füller unter M2"/>
    <n v="3020"/>
    <x v="0"/>
    <x v="0"/>
    <x v="4"/>
    <x v="0"/>
  </r>
  <r>
    <x v="0"/>
    <x v="0"/>
    <n v="32000106"/>
    <s v="GRW SCHI-NAT 7,2GK NEUE REZ"/>
    <d v="2021-09-14T00:00:00"/>
    <x v="1"/>
    <n v="7000123761"/>
    <n v="575"/>
    <x v="1"/>
    <x v="0"/>
    <n v="4140"/>
    <n v="21.9801"/>
    <n v="12638.557500000001"/>
    <x v="0"/>
    <x v="0"/>
    <s v="Füller unter M2"/>
    <n v="3020"/>
    <x v="0"/>
    <x v="0"/>
    <x v="4"/>
    <x v="0"/>
  </r>
  <r>
    <x v="0"/>
    <x v="0"/>
    <n v="40000059"/>
    <s v="FK-Röllchen 100g Ananas  gestrudelt Morrison"/>
    <d v="2021-09-14T00:00:00"/>
    <x v="1"/>
    <n v="7000122861"/>
    <n v="2694"/>
    <x v="1"/>
    <x v="0"/>
    <n v="269.39999999999998"/>
    <n v="0.63070000000000004"/>
    <n v="1699.1058"/>
    <x v="0"/>
    <x v="0"/>
    <s v="Strudellinie"/>
    <n v="5160"/>
    <x v="0"/>
    <x v="0"/>
    <x v="4"/>
    <x v="0"/>
  </r>
  <r>
    <x v="0"/>
    <x v="0"/>
    <n v="40000089"/>
    <s v="FK-röllchen Kräuter 100g ASDA Eurilait"/>
    <d v="2021-09-14T00:00:00"/>
    <x v="1"/>
    <n v="7000122862"/>
    <n v="4704"/>
    <x v="1"/>
    <x v="0"/>
    <n v="470.4"/>
    <n v="0.57769999999999999"/>
    <n v="2717.5007999999998"/>
    <x v="0"/>
    <x v="0"/>
    <s v="Strudellinie"/>
    <n v="5160"/>
    <x v="0"/>
    <x v="0"/>
    <x v="4"/>
    <x v="0"/>
  </r>
  <r>
    <x v="0"/>
    <x v="0"/>
    <n v="47000082"/>
    <s v="GRS Räucher Natur 150g HU / ROM"/>
    <d v="2021-09-14T00:00:00"/>
    <x v="1"/>
    <n v="7000122118"/>
    <n v="6080"/>
    <x v="1"/>
    <x v="0"/>
    <n v="912"/>
    <n v="0.68379999999999996"/>
    <n v="4157.5039999999999"/>
    <x v="1"/>
    <x v="1"/>
    <s v="Linie 34"/>
    <n v="5034"/>
    <x v="0"/>
    <x v="0"/>
    <x v="4"/>
    <x v="0"/>
  </r>
  <r>
    <x v="0"/>
    <x v="0"/>
    <n v="47000104"/>
    <s v="GRS Natur 150g Lidl Giechenland"/>
    <d v="2021-09-14T00:00:00"/>
    <x v="1"/>
    <n v="7000122119"/>
    <n v="960"/>
    <x v="1"/>
    <x v="0"/>
    <n v="144"/>
    <n v="0.68510000000000004"/>
    <n v="657.69600000000003"/>
    <x v="1"/>
    <x v="1"/>
    <s v="Linie 34"/>
    <n v="5034"/>
    <x v="0"/>
    <x v="0"/>
    <x v="4"/>
    <x v="0"/>
  </r>
  <r>
    <x v="0"/>
    <x v="0"/>
    <n v="47000185"/>
    <s v="Torten 2000g Lachs"/>
    <d v="2021-09-14T00:00:00"/>
    <x v="1"/>
    <n v="7000123767"/>
    <n v="0"/>
    <x v="1"/>
    <x v="0"/>
    <n v="0"/>
    <n v="7.1128"/>
    <n v="0"/>
    <x v="0"/>
    <x v="0"/>
    <s v="Füller unter UHT"/>
    <n v="3040"/>
    <x v="0"/>
    <x v="0"/>
    <x v="4"/>
    <x v="0"/>
  </r>
  <r>
    <x v="0"/>
    <x v="0"/>
    <n v="47000603"/>
    <s v="GRS NATUR 150G LID SI"/>
    <d v="2021-09-14T00:00:00"/>
    <x v="1"/>
    <n v="7000122120"/>
    <n v="2600"/>
    <x v="1"/>
    <x v="0"/>
    <n v="390"/>
    <n v="0.70389999999999997"/>
    <n v="1830.14"/>
    <x v="1"/>
    <x v="1"/>
    <s v="Linie 34"/>
    <n v="5034"/>
    <x v="0"/>
    <x v="0"/>
    <x v="4"/>
    <x v="0"/>
  </r>
  <r>
    <x v="0"/>
    <x v="0"/>
    <n v="47000849"/>
    <s v="TORT WAL 2160G"/>
    <d v="2021-09-14T00:00:00"/>
    <x v="1"/>
    <n v="7000122598"/>
    <n v="1852"/>
    <x v="1"/>
    <x v="0"/>
    <n v="4000.32"/>
    <n v="9.3513000000000002"/>
    <n v="17318.607599999999"/>
    <x v="1"/>
    <x v="1"/>
    <s v="Linie 3"/>
    <n v="5003"/>
    <x v="0"/>
    <x v="0"/>
    <x v="4"/>
    <x v="0"/>
  </r>
  <r>
    <x v="0"/>
    <x v="0"/>
    <n v="47000895"/>
    <s v="Pfeffertorte 2000g für Theke"/>
    <d v="2021-09-14T00:00:00"/>
    <x v="1"/>
    <n v="7000124215"/>
    <n v="0"/>
    <x v="1"/>
    <x v="0"/>
    <n v="0"/>
    <n v="7.7100999999999997"/>
    <n v="0"/>
    <x v="1"/>
    <x v="1"/>
    <s v="Linie 6"/>
    <n v="5006"/>
    <x v="0"/>
    <x v="0"/>
    <x v="4"/>
    <x v="0"/>
  </r>
  <r>
    <x v="0"/>
    <x v="0"/>
    <n v="47000995"/>
    <s v="GRS SCHI-NAT 150G LIDL DE"/>
    <d v="2021-09-14T00:00:00"/>
    <x v="1"/>
    <n v="7000121306"/>
    <n v="26071"/>
    <x v="1"/>
    <x v="0"/>
    <n v="3910.65"/>
    <n v="0.70760000000000001"/>
    <n v="18447.839599999999"/>
    <x v="1"/>
    <x v="1"/>
    <s v="Linie 34"/>
    <n v="5034"/>
    <x v="0"/>
    <x v="0"/>
    <x v="4"/>
    <x v="0"/>
  </r>
  <r>
    <x v="0"/>
    <x v="0"/>
    <n v="47000998"/>
    <s v="GRS CHILI-NAT 150G K-C"/>
    <d v="2021-09-14T00:00:00"/>
    <x v="1"/>
    <n v="7000122192"/>
    <n v="5548"/>
    <x v="1"/>
    <x v="0"/>
    <n v="832.2"/>
    <n v="0.64959999999999996"/>
    <n v="3603.9807999999998"/>
    <x v="2"/>
    <x v="1"/>
    <s v="Linie 11"/>
    <n v="5011"/>
    <x v="0"/>
    <x v="0"/>
    <x v="4"/>
    <x v="0"/>
  </r>
  <r>
    <x v="0"/>
    <x v="0"/>
    <n v="47001016"/>
    <s v="RS NATUR 150G ALDI"/>
    <d v="2021-09-14T00:00:00"/>
    <x v="1"/>
    <n v="7000122193"/>
    <n v="23088"/>
    <x v="1"/>
    <x v="0"/>
    <n v="3463.2"/>
    <n v="0.63939999999999997"/>
    <n v="14762.467199999999"/>
    <x v="2"/>
    <x v="1"/>
    <s v="Linie 11"/>
    <n v="5011"/>
    <x v="0"/>
    <x v="0"/>
    <x v="4"/>
    <x v="0"/>
  </r>
  <r>
    <x v="0"/>
    <x v="0"/>
    <n v="47001034"/>
    <s v="RS NATUR 250G HOF ALDI"/>
    <d v="2021-09-14T00:00:00"/>
    <x v="1"/>
    <n v="7000115235"/>
    <n v="8334"/>
    <x v="1"/>
    <x v="0"/>
    <n v="2083.5"/>
    <n v="1.0096000000000001"/>
    <n v="8414.0064000000002"/>
    <x v="2"/>
    <x v="1"/>
    <s v="Linie 16"/>
    <n v="5016"/>
    <x v="0"/>
    <x v="0"/>
    <x v="4"/>
    <x v="0"/>
  </r>
  <r>
    <x v="0"/>
    <x v="0"/>
    <n v="47001035"/>
    <s v="RS SCHI 250G HOF ALDI"/>
    <d v="2021-09-14T00:00:00"/>
    <x v="1"/>
    <n v="7000115236"/>
    <n v="19595"/>
    <x v="1"/>
    <x v="0"/>
    <n v="4898.75"/>
    <n v="1.0820000000000001"/>
    <n v="21201.79"/>
    <x v="2"/>
    <x v="1"/>
    <s v="Linie 16"/>
    <n v="5016"/>
    <x v="0"/>
    <x v="0"/>
    <x v="4"/>
    <x v="0"/>
  </r>
  <r>
    <x v="0"/>
    <x v="0"/>
    <n v="48000044"/>
    <s v="Edamer 400g Leckerrom VLOG"/>
    <d v="2021-09-14T00:00:00"/>
    <x v="1"/>
    <n v="7000117641"/>
    <n v="7602"/>
    <x v="1"/>
    <x v="0"/>
    <n v="3040.8"/>
    <n v="1.3563000000000001"/>
    <n v="10310.5926"/>
    <x v="3"/>
    <x v="2"/>
    <s v="Linie 31"/>
    <n v="5031"/>
    <x v="0"/>
    <x v="0"/>
    <x v="4"/>
    <x v="0"/>
  </r>
  <r>
    <x v="0"/>
    <x v="0"/>
    <n v="48000045"/>
    <s v="NKS Butterkäse 400g Leckerrom VLOG"/>
    <d v="2021-09-14T00:00:00"/>
    <x v="1"/>
    <n v="7000117642"/>
    <n v="19152"/>
    <x v="1"/>
    <x v="0"/>
    <n v="7660.8"/>
    <n v="1.4185000000000001"/>
    <n v="27167.112000000001"/>
    <x v="3"/>
    <x v="2"/>
    <s v="Linie 31"/>
    <n v="5031"/>
    <x v="0"/>
    <x v="0"/>
    <x v="4"/>
    <x v="0"/>
  </r>
  <r>
    <x v="0"/>
    <x v="0"/>
    <n v="48000046"/>
    <s v="Tilsiter 400g Leckerrom VLOG"/>
    <d v="2021-09-14T00:00:00"/>
    <x v="1"/>
    <n v="7000117643"/>
    <n v="18564"/>
    <x v="1"/>
    <x v="0"/>
    <n v="7425.6"/>
    <n v="1.3908"/>
    <n v="25818.8112"/>
    <x v="3"/>
    <x v="2"/>
    <s v="Linie 31"/>
    <n v="5031"/>
    <x v="0"/>
    <x v="0"/>
    <x v="4"/>
    <x v="0"/>
  </r>
  <r>
    <x v="0"/>
    <x v="0"/>
    <n v="48000063"/>
    <s v="Käsewürfel 220g Bergkäse/Gouda Lidl CH"/>
    <d v="2021-09-14T00:00:00"/>
    <x v="1"/>
    <n v="7000117818"/>
    <n v="9856"/>
    <x v="1"/>
    <x v="0"/>
    <n v="2168.3200000000002"/>
    <n v="1.0587"/>
    <n v="10434.547200000001"/>
    <x v="1"/>
    <x v="1"/>
    <s v="Linie 35"/>
    <n v="5035"/>
    <x v="0"/>
    <x v="0"/>
    <x v="4"/>
    <x v="0"/>
  </r>
  <r>
    <x v="0"/>
    <x v="0"/>
    <n v="48000064"/>
    <s v="Käsewürfel 220g Butterkäse/Edamer Lidl CH"/>
    <d v="2021-09-14T00:00:00"/>
    <x v="1"/>
    <n v="7000117819"/>
    <n v="9886"/>
    <x v="1"/>
    <x v="0"/>
    <n v="2174.92"/>
    <n v="0.89370000000000005"/>
    <n v="8835.1182000000008"/>
    <x v="1"/>
    <x v="1"/>
    <s v="Linie 2"/>
    <n v="5002"/>
    <x v="0"/>
    <x v="0"/>
    <x v="4"/>
    <x v="0"/>
  </r>
  <r>
    <x v="0"/>
    <x v="0"/>
    <n v="48000080"/>
    <s v="Käsewürfel 220g Bergkäse / Gouda Lidl DE VLOG"/>
    <d v="2021-09-14T00:00:00"/>
    <x v="1"/>
    <n v="7000117820"/>
    <n v="87552"/>
    <x v="1"/>
    <x v="0"/>
    <n v="19261.439999999999"/>
    <n v="1.044"/>
    <n v="91404.288"/>
    <x v="1"/>
    <x v="1"/>
    <s v="Linie 35"/>
    <n v="5035"/>
    <x v="0"/>
    <x v="0"/>
    <x v="4"/>
    <x v="0"/>
  </r>
  <r>
    <x v="0"/>
    <x v="0"/>
    <n v="48000166"/>
    <s v="NKS Butterkäse 400g Aldi Nord VLOG"/>
    <d v="2021-09-14T00:00:00"/>
    <x v="1"/>
    <n v="7000117644"/>
    <n v="40320"/>
    <x v="1"/>
    <x v="0"/>
    <n v="16128"/>
    <n v="1.4016999999999999"/>
    <n v="56516.544000000002"/>
    <x v="3"/>
    <x v="2"/>
    <s v="Linie 31"/>
    <n v="5031"/>
    <x v="0"/>
    <x v="0"/>
    <x v="4"/>
    <x v="0"/>
  </r>
  <r>
    <x v="0"/>
    <x v="0"/>
    <n v="48000174"/>
    <s v="NKS Edamer 400g Aldi Nord VLOG"/>
    <d v="2021-09-14T00:00:00"/>
    <x v="1"/>
    <n v="7000117645"/>
    <n v="39858"/>
    <x v="1"/>
    <x v="0"/>
    <n v="15943.2"/>
    <n v="1.3743000000000001"/>
    <n v="54776.849399999999"/>
    <x v="3"/>
    <x v="2"/>
    <s v="Linie 31"/>
    <n v="5031"/>
    <x v="0"/>
    <x v="0"/>
    <x v="4"/>
    <x v="0"/>
  </r>
  <r>
    <x v="0"/>
    <x v="0"/>
    <n v="48000182"/>
    <s v="NKS 200g Gouda 4-SPRACHIG"/>
    <d v="2021-09-14T00:00:00"/>
    <x v="1"/>
    <n v="7000123511"/>
    <n v="9154"/>
    <x v="1"/>
    <x v="0"/>
    <n v="1830.8"/>
    <n v="0.7883"/>
    <n v="7216.0982000000004"/>
    <x v="2"/>
    <x v="1"/>
    <s v="Linie 1"/>
    <n v="5001"/>
    <x v="0"/>
    <x v="0"/>
    <x v="4"/>
    <x v="0"/>
  </r>
  <r>
    <x v="0"/>
    <x v="0"/>
    <n v="48000220"/>
    <s v="NKS Tilsiter 400g Aldi Nord VLOG"/>
    <d v="2021-09-14T00:00:00"/>
    <x v="1"/>
    <n v="7000117646"/>
    <n v="19918"/>
    <x v="1"/>
    <x v="0"/>
    <n v="7967.2"/>
    <n v="1.3581000000000001"/>
    <n v="27050.6358"/>
    <x v="3"/>
    <x v="2"/>
    <s v="Linie 31"/>
    <n v="5031"/>
    <x v="0"/>
    <x v="0"/>
    <x v="4"/>
    <x v="0"/>
  </r>
  <r>
    <x v="0"/>
    <x v="0"/>
    <n v="48000949"/>
    <s v="NKST 200g Bio Bergkäse BIO"/>
    <d v="2021-09-14T00:00:00"/>
    <x v="1"/>
    <n v="7000122029"/>
    <n v="3744"/>
    <x v="1"/>
    <x v="0"/>
    <n v="748.8"/>
    <n v="1.9142999999999999"/>
    <n v="7167.1391999999996"/>
    <x v="1"/>
    <x v="1"/>
    <s v="Linie 18"/>
    <n v="5018"/>
    <x v="0"/>
    <x v="0"/>
    <x v="4"/>
    <x v="0"/>
  </r>
  <r>
    <x v="0"/>
    <x v="0"/>
    <n v="48000950"/>
    <s v="NKST 200g Bio Emmentaler BIO"/>
    <d v="2021-09-14T00:00:00"/>
    <x v="1"/>
    <n v="7000122030"/>
    <n v="4608"/>
    <x v="1"/>
    <x v="0"/>
    <n v="921.6"/>
    <n v="1.7484999999999999"/>
    <n v="8057.0879999999997"/>
    <x v="1"/>
    <x v="1"/>
    <s v="Linie 18"/>
    <n v="5018"/>
    <x v="0"/>
    <x v="0"/>
    <x v="4"/>
    <x v="0"/>
  </r>
  <r>
    <x v="0"/>
    <x v="0"/>
    <n v="48000953"/>
    <s v="NKS MAAS 200G AN BIO"/>
    <d v="2021-09-14T00:00:00"/>
    <x v="1"/>
    <n v="7000122609"/>
    <n v="7028"/>
    <x v="1"/>
    <x v="0"/>
    <n v="1405.6"/>
    <n v="1.087"/>
    <n v="7639.4359999999997"/>
    <x v="1"/>
    <x v="1"/>
    <s v="Linie 15"/>
    <n v="5015"/>
    <x v="0"/>
    <x v="0"/>
    <x v="4"/>
    <x v="0"/>
  </r>
  <r>
    <x v="0"/>
    <x v="0"/>
    <n v="48000957"/>
    <s v="NKS Bio Maasdamer 200g Aldi Polen BIO"/>
    <d v="2021-09-14T00:00:00"/>
    <x v="1"/>
    <n v="7000121933"/>
    <n v="1939"/>
    <x v="1"/>
    <x v="0"/>
    <n v="387.8"/>
    <n v="1.1565000000000001"/>
    <n v="2242.4535000000001"/>
    <x v="1"/>
    <x v="1"/>
    <s v="Linie 15"/>
    <n v="5015"/>
    <x v="0"/>
    <x v="0"/>
    <x v="4"/>
    <x v="0"/>
  </r>
  <r>
    <x v="0"/>
    <x v="0"/>
    <n v="57000011"/>
    <s v="Raeucher-Wurst 1000g, Chili Hmezad"/>
    <d v="2021-09-14T00:00:00"/>
    <x v="1"/>
    <n v="7000123722"/>
    <n v="91"/>
    <x v="2"/>
    <x v="1"/>
    <n v="182"/>
    <n v="7.4889999999999999"/>
    <n v="681.49900000000002"/>
    <x v="2"/>
    <x v="1"/>
    <s v="Wurstverpackung"/>
    <n v="5330"/>
    <x v="0"/>
    <x v="0"/>
    <x v="4"/>
    <x v="0"/>
  </r>
  <r>
    <x v="0"/>
    <x v="0"/>
    <n v="57000164"/>
    <s v="Roulette 1000g, Walnuss Jermi"/>
    <d v="2021-09-14T00:00:00"/>
    <x v="1"/>
    <n v="7000122089"/>
    <n v="353"/>
    <x v="2"/>
    <x v="1"/>
    <n v="353"/>
    <n v="6.4859999999999998"/>
    <n v="2289.558"/>
    <x v="1"/>
    <x v="1"/>
    <s v="Linie 4"/>
    <n v="5004"/>
    <x v="0"/>
    <x v="0"/>
    <x v="4"/>
    <x v="0"/>
  </r>
  <r>
    <x v="0"/>
    <x v="0"/>
    <n v="57000170"/>
    <s v="Continente Roulette 1000g, Walnuss"/>
    <d v="2021-09-14T00:00:00"/>
    <x v="1"/>
    <n v="7000121484"/>
    <n v="100"/>
    <x v="2"/>
    <x v="1"/>
    <n v="100"/>
    <n v="6.3853999999999997"/>
    <n v="638.54"/>
    <x v="1"/>
    <x v="1"/>
    <s v="Linie 4"/>
    <n v="5004"/>
    <x v="0"/>
    <x v="0"/>
    <x v="4"/>
    <x v="0"/>
  </r>
  <r>
    <x v="0"/>
    <x v="0"/>
    <n v="57000174"/>
    <s v="Raeucher Wurst 1000g, Schinken"/>
    <d v="2021-09-14T00:00:00"/>
    <x v="1"/>
    <n v="7000121540"/>
    <n v="209"/>
    <x v="2"/>
    <x v="1"/>
    <n v="418"/>
    <n v="7.9816000000000003"/>
    <n v="1668.1543999999999"/>
    <x v="2"/>
    <x v="1"/>
    <s v="Wurstverpackung"/>
    <n v="5330"/>
    <x v="0"/>
    <x v="0"/>
    <x v="4"/>
    <x v="0"/>
  </r>
  <r>
    <x v="0"/>
    <x v="0"/>
    <n v="57000176"/>
    <s v="Raeucherkaese Wurst 2000g, Schinken"/>
    <d v="2021-09-14T00:00:00"/>
    <x v="1"/>
    <n v="7000121541"/>
    <n v="384"/>
    <x v="2"/>
    <x v="1"/>
    <n v="768"/>
    <n v="7.5667"/>
    <n v="2905.6127999999999"/>
    <x v="2"/>
    <x v="1"/>
    <s v="Wurstverpackung"/>
    <n v="5330"/>
    <x v="0"/>
    <x v="0"/>
    <x v="4"/>
    <x v="0"/>
  </r>
  <r>
    <x v="0"/>
    <x v="0"/>
    <n v="57000178"/>
    <s v="Schinken-Raeucherkaese Wurst 2000g FR-NL"/>
    <d v="2021-09-14T00:00:00"/>
    <x v="1"/>
    <n v="7000122655"/>
    <n v="64"/>
    <x v="2"/>
    <x v="1"/>
    <n v="128"/>
    <n v="7.5796999999999999"/>
    <n v="485.10079999999999"/>
    <x v="2"/>
    <x v="1"/>
    <s v="Wurstverpackung"/>
    <n v="5330"/>
    <x v="0"/>
    <x v="0"/>
    <x v="4"/>
    <x v="0"/>
  </r>
  <r>
    <x v="0"/>
    <x v="0"/>
    <n v="57000213"/>
    <s v="Torte 1000g, Walnuss"/>
    <d v="2021-09-14T00:00:00"/>
    <x v="1"/>
    <n v="7000123763"/>
    <n v="380"/>
    <x v="2"/>
    <x v="1"/>
    <n v="380"/>
    <n v="5.3433000000000002"/>
    <n v="2030.454"/>
    <x v="1"/>
    <x v="1"/>
    <s v="Linie 4"/>
    <n v="5004"/>
    <x v="0"/>
    <x v="0"/>
    <x v="4"/>
    <x v="0"/>
  </r>
  <r>
    <x v="0"/>
    <x v="0"/>
    <n v="57000230"/>
    <s v="Raeucherkaese-Scheiben 200g, Schinken"/>
    <d v="2021-09-14T00:00:00"/>
    <x v="1"/>
    <n v="7000122648"/>
    <n v="811"/>
    <x v="2"/>
    <x v="1"/>
    <n v="973.2"/>
    <n v="5.4657"/>
    <n v="4432.6827000000003"/>
    <x v="2"/>
    <x v="1"/>
    <s v="Linie 16"/>
    <n v="5016"/>
    <x v="0"/>
    <x v="0"/>
    <x v="4"/>
    <x v="0"/>
  </r>
  <r>
    <x v="0"/>
    <x v="0"/>
    <n v="57000232"/>
    <s v="Raeucherkaese-Scheiben 200g"/>
    <d v="2021-09-14T00:00:00"/>
    <x v="1"/>
    <n v="7000122649"/>
    <n v="1068"/>
    <x v="2"/>
    <x v="1"/>
    <n v="1281.5999999999999"/>
    <n v="5.1432000000000002"/>
    <n v="5492.9376000000002"/>
    <x v="2"/>
    <x v="1"/>
    <s v="Linie 16"/>
    <n v="5016"/>
    <x v="0"/>
    <x v="0"/>
    <x v="4"/>
    <x v="0"/>
  </r>
  <r>
    <x v="0"/>
    <x v="0"/>
    <n v="57000238"/>
    <s v="Raeucherkaese-Scheiben 250g"/>
    <d v="2021-09-14T00:00:00"/>
    <x v="1"/>
    <n v="7000122650"/>
    <n v="288"/>
    <x v="2"/>
    <x v="1"/>
    <n v="360"/>
    <n v="5.1844000000000001"/>
    <n v="1493.1071999999999"/>
    <x v="2"/>
    <x v="1"/>
    <s v="Linie 16"/>
    <n v="5016"/>
    <x v="0"/>
    <x v="0"/>
    <x v="4"/>
    <x v="0"/>
  </r>
  <r>
    <x v="0"/>
    <x v="0"/>
    <n v="57000299"/>
    <s v="Räucherkäse-Stücke NATUR 150g Intercamp"/>
    <d v="2021-09-14T00:00:00"/>
    <x v="1"/>
    <n v="7000121366"/>
    <n v="385"/>
    <x v="2"/>
    <x v="1"/>
    <n v="693"/>
    <n v="8.1158999999999999"/>
    <n v="3124.6215000000002"/>
    <x v="2"/>
    <x v="1"/>
    <s v="Linie 9"/>
    <n v="5009"/>
    <x v="0"/>
    <x v="0"/>
    <x v="4"/>
    <x v="0"/>
  </r>
  <r>
    <x v="0"/>
    <x v="0"/>
    <n v="57000373"/>
    <s v="Räucherwurst 400g"/>
    <d v="2021-09-14T00:00:00"/>
    <x v="1"/>
    <n v="7000121437"/>
    <n v="361"/>
    <x v="2"/>
    <x v="1"/>
    <n v="866.4"/>
    <n v="11.2407"/>
    <n v="4057.8926999999999"/>
    <x v="2"/>
    <x v="1"/>
    <s v="Wurstverpackung"/>
    <n v="5330"/>
    <x v="0"/>
    <x v="0"/>
    <x v="4"/>
    <x v="0"/>
  </r>
  <r>
    <x v="0"/>
    <x v="0"/>
    <n v="57000423"/>
    <s v="COOP Räucherstücke natur 12x150g"/>
    <d v="2021-09-14T00:00:00"/>
    <x v="1"/>
    <n v="7000121477"/>
    <n v="784"/>
    <x v="2"/>
    <x v="1"/>
    <n v="1411.2"/>
    <n v="10.6493"/>
    <n v="8349.0511999999999"/>
    <x v="2"/>
    <x v="1"/>
    <s v="Linie 9"/>
    <n v="5009"/>
    <x v="0"/>
    <x v="0"/>
    <x v="4"/>
    <x v="0"/>
  </r>
  <r>
    <x v="0"/>
    <x v="0"/>
    <n v="57000599"/>
    <s v="Boar's Head Hickory Smoked 2,5lb Schmelzkäsezubereitung"/>
    <d v="2021-09-14T00:00:00"/>
    <x v="1"/>
    <n v="7000121471"/>
    <n v="199"/>
    <x v="2"/>
    <x v="4"/>
    <n v="2707.9920000000002"/>
    <n v="1.7022999999999999"/>
    <n v="338.7577"/>
    <x v="2"/>
    <x v="1"/>
    <s v="Wurstverpackung"/>
    <n v="5330"/>
    <x v="0"/>
    <x v="0"/>
    <x v="4"/>
    <x v="0"/>
  </r>
  <r>
    <x v="0"/>
    <x v="0"/>
    <n v="57000711"/>
    <s v="Räucherscheiben mit buntem Pfeffer 675g"/>
    <d v="2021-09-14T00:00:00"/>
    <x v="1"/>
    <n v="7000122099"/>
    <n v="0"/>
    <x v="2"/>
    <x v="1"/>
    <n v="0"/>
    <n v="28.561299999999999"/>
    <n v="0"/>
    <x v="2"/>
    <x v="1"/>
    <s v="Linie 16"/>
    <n v="5016"/>
    <x v="0"/>
    <x v="0"/>
    <x v="4"/>
    <x v="0"/>
  </r>
  <r>
    <x v="0"/>
    <x v="0"/>
    <n v="58000487"/>
    <s v="55660 MA Smoked Maasdam 45%, 4x1,5kg Brot"/>
    <d v="2021-09-14T00:00:00"/>
    <x v="1"/>
    <n v="7000121442"/>
    <n v="278"/>
    <x v="2"/>
    <x v="2"/>
    <n v="1668"/>
    <n v="4.1837999999999997"/>
    <n v="6978.5784000000003"/>
    <x v="2"/>
    <x v="1"/>
    <s v="Wurstverpackung"/>
    <n v="5330"/>
    <x v="0"/>
    <x v="0"/>
    <x v="4"/>
    <x v="0"/>
  </r>
  <r>
    <x v="0"/>
    <x v="0"/>
    <n v="58000554"/>
    <s v="MILBONA Gouda Scheiben 400g"/>
    <d v="2021-09-14T00:00:00"/>
    <x v="1"/>
    <n v="7000117149"/>
    <n v="7369"/>
    <x v="2"/>
    <x v="1"/>
    <n v="70742.399999999994"/>
    <n v="34.187100000000001"/>
    <n v="251924.73989999999"/>
    <x v="3"/>
    <x v="2"/>
    <s v="Linie 30"/>
    <n v="5030"/>
    <x v="0"/>
    <x v="0"/>
    <x v="4"/>
    <x v="0"/>
  </r>
  <r>
    <x v="0"/>
    <x v="0"/>
    <n v="58000555"/>
    <s v="MILBONA Tilsiter Scheiben 400g VLOG"/>
    <d v="2021-09-14T00:00:00"/>
    <x v="1"/>
    <n v="7000117139"/>
    <n v="6284"/>
    <x v="2"/>
    <x v="1"/>
    <n v="60326.400000000001"/>
    <n v="33.995899999999999"/>
    <n v="213630.23560000001"/>
    <x v="3"/>
    <x v="2"/>
    <s v="Linie 30"/>
    <n v="5030"/>
    <x v="0"/>
    <x v="0"/>
    <x v="4"/>
    <x v="0"/>
  </r>
  <r>
    <x v="0"/>
    <x v="0"/>
    <n v="58000572"/>
    <s v="Käseplatte aus dem Allgäu 180g VLOG"/>
    <d v="2021-09-14T00:00:00"/>
    <x v="1"/>
    <n v="7000124119"/>
    <n v="455"/>
    <x v="2"/>
    <x v="1"/>
    <n v="819"/>
    <n v="11.056100000000001"/>
    <n v="5030.5254999999997"/>
    <x v="1"/>
    <x v="1"/>
    <s v="Linie 33"/>
    <n v="5033"/>
    <x v="0"/>
    <x v="0"/>
    <x v="4"/>
    <x v="0"/>
  </r>
  <r>
    <x v="0"/>
    <x v="0"/>
    <n v="58000609"/>
    <s v="Meine Käserei Allgäuer Käseselektion 180g VLOG"/>
    <d v="2021-09-14T00:00:00"/>
    <x v="1"/>
    <n v="7000122578"/>
    <n v="455"/>
    <x v="2"/>
    <x v="1"/>
    <n v="819"/>
    <n v="10.9306"/>
    <n v="4973.4229999999998"/>
    <x v="1"/>
    <x v="1"/>
    <s v="Linie 33"/>
    <n v="5033"/>
    <x v="0"/>
    <x v="0"/>
    <x v="4"/>
    <x v="0"/>
  </r>
  <r>
    <x v="0"/>
    <x v="0"/>
    <n v="58000638"/>
    <s v="(V-CZ) Milbona, Tiroler Adler 9x110g"/>
    <d v="2021-09-14T00:00:00"/>
    <x v="1"/>
    <n v="7000123954"/>
    <n v="272"/>
    <x v="2"/>
    <x v="2"/>
    <n v="269.27999999999997"/>
    <n v="7.7550999999999997"/>
    <n v="2088.2933280000002"/>
    <x v="4"/>
    <x v="3"/>
    <s v="Linie 23"/>
    <n v="5023"/>
    <x v="0"/>
    <x v="0"/>
    <x v="4"/>
    <x v="0"/>
  </r>
  <r>
    <x v="0"/>
    <x v="0"/>
    <n v="58000671"/>
    <s v="(F-HR) MILBONA Käsetheke, Gruyère 9x150g"/>
    <d v="2021-09-14T00:00:00"/>
    <x v="1"/>
    <n v="7000123225"/>
    <n v="34"/>
    <x v="2"/>
    <x v="2"/>
    <n v="45.9"/>
    <n v="14.490500000000001"/>
    <n v="665.11395000000005"/>
    <x v="4"/>
    <x v="3"/>
    <s v="Linie 23"/>
    <n v="5023"/>
    <x v="0"/>
    <x v="0"/>
    <x v="4"/>
    <x v="0"/>
  </r>
  <r>
    <x v="0"/>
    <x v="0"/>
    <n v="58000682"/>
    <s v="(V-SI) Milbona Käsetheke, Tiroler Adler AT 9x110g"/>
    <d v="2021-09-14T00:00:00"/>
    <x v="1"/>
    <n v="7000123960"/>
    <n v="34"/>
    <x v="2"/>
    <x v="2"/>
    <n v="33.659999999999997"/>
    <n v="7.7423999999999999"/>
    <n v="260.60918400000003"/>
    <x v="4"/>
    <x v="3"/>
    <s v="Linie 23"/>
    <n v="5023"/>
    <x v="0"/>
    <x v="0"/>
    <x v="4"/>
    <x v="0"/>
  </r>
  <r>
    <x v="0"/>
    <x v="0"/>
    <n v="58000683"/>
    <s v="(F-SI) Milbona Käsetheke, Gruyère AOP Réserve 9x150g"/>
    <d v="2021-09-14T00:00:00"/>
    <x v="1"/>
    <n v="7000123226"/>
    <n v="34"/>
    <x v="2"/>
    <x v="2"/>
    <n v="45.9"/>
    <n v="14.491199999999999"/>
    <n v="665.14607999999998"/>
    <x v="4"/>
    <x v="3"/>
    <s v="Linie 23"/>
    <n v="5023"/>
    <x v="0"/>
    <x v="0"/>
    <x v="4"/>
    <x v="0"/>
  </r>
  <r>
    <x v="0"/>
    <x v="0"/>
    <n v="58000696"/>
    <s v="(V-SE) MILBONA, Tiroler Adler 9x110g"/>
    <d v="2021-09-14T00:00:00"/>
    <x v="1"/>
    <n v="7000123964"/>
    <n v="136"/>
    <x v="2"/>
    <x v="2"/>
    <n v="134.63999999999999"/>
    <n v="7.7389000000000001"/>
    <n v="1041.965496"/>
    <x v="4"/>
    <x v="3"/>
    <s v="Linie 23"/>
    <n v="5023"/>
    <x v="0"/>
    <x v="0"/>
    <x v="4"/>
    <x v="0"/>
  </r>
  <r>
    <x v="0"/>
    <x v="0"/>
    <n v="58000708"/>
    <s v="(V-FI) Milbona, Tiroler Adler 9x110 g"/>
    <d v="2021-09-14T00:00:00"/>
    <x v="1"/>
    <n v="7000123967"/>
    <n v="272"/>
    <x v="2"/>
    <x v="2"/>
    <n v="269.27999999999997"/>
    <n v="7.7413999999999996"/>
    <n v="2084.6041919999998"/>
    <x v="4"/>
    <x v="3"/>
    <s v="Linie 23"/>
    <n v="5023"/>
    <x v="0"/>
    <x v="0"/>
    <x v="4"/>
    <x v="0"/>
  </r>
  <r>
    <x v="0"/>
    <x v="0"/>
    <n v="58000723"/>
    <s v="(F-DK) Milbona, Gruyère 9x150g"/>
    <d v="2021-09-14T00:00:00"/>
    <x v="1"/>
    <n v="7000123233"/>
    <n v="68"/>
    <x v="2"/>
    <x v="2"/>
    <n v="91.8"/>
    <n v="14.490500000000001"/>
    <n v="1330.2279000000001"/>
    <x v="4"/>
    <x v="3"/>
    <s v="Linie 23"/>
    <n v="5023"/>
    <x v="0"/>
    <x v="0"/>
    <x v="4"/>
    <x v="0"/>
  </r>
  <r>
    <x v="0"/>
    <x v="0"/>
    <n v="58000731"/>
    <s v="(D-PT) Milbona, Unser Blütenkäse 10x100 g"/>
    <d v="2021-09-14T00:00:00"/>
    <x v="1"/>
    <n v="7000123203"/>
    <n v="136"/>
    <x v="2"/>
    <x v="2"/>
    <n v="136"/>
    <n v="9.4652999999999992"/>
    <n v="1287.2808"/>
    <x v="4"/>
    <x v="3"/>
    <s v="Linie 22"/>
    <n v="5022"/>
    <x v="0"/>
    <x v="0"/>
    <x v="4"/>
    <x v="0"/>
  </r>
  <r>
    <x v="0"/>
    <x v="0"/>
    <n v="58000739"/>
    <s v="(X-PT) Milbona, Scharfer Paul 8x150g"/>
    <d v="2021-09-14T00:00:00"/>
    <x v="1"/>
    <n v="7000124035"/>
    <n v="68"/>
    <x v="2"/>
    <x v="2"/>
    <n v="81.599999999999994"/>
    <n v="7.6052999999999997"/>
    <n v="620.59248000000002"/>
    <x v="4"/>
    <x v="3"/>
    <s v="Linie 22"/>
    <n v="5022"/>
    <x v="0"/>
    <x v="0"/>
    <x v="4"/>
    <x v="0"/>
  </r>
  <r>
    <x v="0"/>
    <x v="0"/>
    <n v="58000749"/>
    <s v="(P-IE) Milbona Käsetheke, Appenzeller aus CH 10x100 g"/>
    <d v="2021-09-14T00:00:00"/>
    <x v="1"/>
    <n v="7000123240"/>
    <n v="68"/>
    <x v="2"/>
    <x v="2"/>
    <n v="68"/>
    <n v="12.2601"/>
    <n v="833.68679999999995"/>
    <x v="4"/>
    <x v="3"/>
    <s v="Linie 23"/>
    <n v="5023"/>
    <x v="0"/>
    <x v="0"/>
    <x v="4"/>
    <x v="0"/>
  </r>
  <r>
    <x v="0"/>
    <x v="0"/>
    <n v="58000760"/>
    <s v="(V-AT) Meine Käserei, Tiroler Adler 9x110g"/>
    <d v="2021-09-14T00:00:00"/>
    <x v="1"/>
    <n v="7000123978"/>
    <n v="136"/>
    <x v="2"/>
    <x v="2"/>
    <n v="134.63999999999999"/>
    <n v="7.7198000000000002"/>
    <n v="1039.3938720000001"/>
    <x v="4"/>
    <x v="3"/>
    <s v="Linie 23"/>
    <n v="5023"/>
    <x v="0"/>
    <x v="0"/>
    <x v="4"/>
    <x v="0"/>
  </r>
  <r>
    <x v="0"/>
    <x v="0"/>
    <n v="58000765"/>
    <s v="(X-AT) Meine Käserei, Scharfer Paul 8x150g"/>
    <d v="2021-09-14T00:00:00"/>
    <x v="1"/>
    <n v="7000124036"/>
    <n v="102"/>
    <x v="2"/>
    <x v="2"/>
    <n v="122.4"/>
    <n v="7.6036000000000001"/>
    <n v="930.68064000000004"/>
    <x v="4"/>
    <x v="3"/>
    <s v="Linie 22"/>
    <n v="5022"/>
    <x v="0"/>
    <x v="0"/>
    <x v="4"/>
    <x v="0"/>
  </r>
  <r>
    <x v="0"/>
    <x v="0"/>
    <n v="58000833"/>
    <s v="(C) Meine Käserei, Ziegenrolle 9x110g"/>
    <d v="2021-09-14T00:00:00"/>
    <x v="1"/>
    <n v="7000123838"/>
    <n v="680"/>
    <x v="2"/>
    <x v="2"/>
    <n v="673.2"/>
    <n v="7.9766000000000004"/>
    <n v="5369.8471200000004"/>
    <x v="4"/>
    <x v="3"/>
    <s v="Linie 20"/>
    <n v="5020"/>
    <x v="0"/>
    <x v="0"/>
    <x v="4"/>
    <x v="0"/>
  </r>
  <r>
    <x v="0"/>
    <x v="0"/>
    <n v="58000835"/>
    <s v="(V) Meine Käserei, Tiroler Adler 9x110g"/>
    <d v="2021-09-14T00:00:00"/>
    <x v="1"/>
    <n v="7000123984"/>
    <n v="1445"/>
    <x v="2"/>
    <x v="2"/>
    <n v="1430.55"/>
    <n v="7.7157999999999998"/>
    <n v="11037.83769"/>
    <x v="4"/>
    <x v="3"/>
    <s v="Linie 23"/>
    <n v="5023"/>
    <x v="0"/>
    <x v="0"/>
    <x v="4"/>
    <x v="0"/>
  </r>
  <r>
    <x v="0"/>
    <x v="0"/>
    <n v="58000845"/>
    <s v="(D) Meine Käserei, Unserer Blütenkäse 10x100g"/>
    <d v="2021-09-14T00:00:00"/>
    <x v="1"/>
    <n v="7000123410"/>
    <n v="2635"/>
    <x v="2"/>
    <x v="2"/>
    <n v="2635"/>
    <n v="9.4031000000000002"/>
    <n v="24777.1685"/>
    <x v="4"/>
    <x v="3"/>
    <s v="Linie 22"/>
    <n v="5022"/>
    <x v="0"/>
    <x v="0"/>
    <x v="4"/>
    <x v="0"/>
  </r>
  <r>
    <x v="0"/>
    <x v="0"/>
    <n v="58000847"/>
    <s v="(Y) Meine Käserei, Crémeux 9x110g"/>
    <d v="2021-09-14T00:00:00"/>
    <x v="1"/>
    <n v="7000123948"/>
    <n v="1360"/>
    <x v="2"/>
    <x v="2"/>
    <n v="1346.4"/>
    <n v="8.0831999999999997"/>
    <n v="10883.22048"/>
    <x v="4"/>
    <x v="3"/>
    <s v="Linie 20"/>
    <n v="5020"/>
    <x v="0"/>
    <x v="0"/>
    <x v="4"/>
    <x v="0"/>
  </r>
  <r>
    <x v="0"/>
    <x v="0"/>
    <n v="58000853"/>
    <s v="(V-PL) Milbona, Tiroler Adler 9x110g"/>
    <d v="2021-09-14T00:00:00"/>
    <x v="1"/>
    <n v="7000124073"/>
    <n v="136"/>
    <x v="2"/>
    <x v="2"/>
    <n v="134.63999999999999"/>
    <n v="7.7427999999999999"/>
    <n v="1042.4905920000001"/>
    <x v="4"/>
    <x v="3"/>
    <s v="Linie 23"/>
    <n v="5023"/>
    <x v="0"/>
    <x v="0"/>
    <x v="4"/>
    <x v="0"/>
  </r>
  <r>
    <x v="0"/>
    <x v="0"/>
    <n v="58000859"/>
    <s v="(I-NL) Milbona, BluFou 10x110g"/>
    <d v="2021-09-14T00:00:00"/>
    <x v="1"/>
    <n v="7000123840"/>
    <n v="170"/>
    <x v="2"/>
    <x v="2"/>
    <n v="187"/>
    <n v="6.5780000000000003"/>
    <n v="1230.086"/>
    <x v="4"/>
    <x v="3"/>
    <s v="Linie 20"/>
    <n v="5020"/>
    <x v="0"/>
    <x v="0"/>
    <x v="4"/>
    <x v="0"/>
  </r>
  <r>
    <x v="0"/>
    <x v="0"/>
    <n v="58000884"/>
    <s v="(F-IT) Milbona Käsetheke, Gruyère AOP Réserve ca. 9x150g"/>
    <d v="2021-09-14T00:00:00"/>
    <x v="1"/>
    <n v="7000123391"/>
    <n v="272"/>
    <x v="2"/>
    <x v="2"/>
    <n v="367.2"/>
    <n v="14.4894"/>
    <n v="5320.5076799999997"/>
    <x v="4"/>
    <x v="3"/>
    <s v="Linie 23"/>
    <n v="5023"/>
    <x v="0"/>
    <x v="0"/>
    <x v="4"/>
    <x v="0"/>
  </r>
  <r>
    <x v="0"/>
    <x v="0"/>
    <n v="58000885"/>
    <s v="(I-IT) Milbona Käsetheke BluFou aus AT ca. 10x110g"/>
    <d v="2021-09-14T00:00:00"/>
    <x v="1"/>
    <n v="7000123841"/>
    <n v="272"/>
    <x v="2"/>
    <x v="2"/>
    <n v="299.2"/>
    <n v="6.5925000000000002"/>
    <n v="1972.4760000000001"/>
    <x v="4"/>
    <x v="3"/>
    <s v="Linie 20"/>
    <n v="5020"/>
    <x v="0"/>
    <x v="0"/>
    <x v="4"/>
    <x v="0"/>
  </r>
  <r>
    <x v="0"/>
    <x v="0"/>
    <n v="58000891"/>
    <s v="(F-ES) MILBONA, Gruyère 9x150g"/>
    <d v="2021-09-14T00:00:00"/>
    <x v="1"/>
    <n v="7000123393"/>
    <n v="204"/>
    <x v="2"/>
    <x v="2"/>
    <n v="275.39999999999998"/>
    <n v="14.4916"/>
    <n v="3990.9866400000001"/>
    <x v="4"/>
    <x v="3"/>
    <s v="Linie 23"/>
    <n v="5023"/>
    <x v="0"/>
    <x v="0"/>
    <x v="4"/>
    <x v="0"/>
  </r>
  <r>
    <x v="0"/>
    <x v="0"/>
    <n v="58000893"/>
    <s v="(I-ES) MILBONA, BluFou 10x110g"/>
    <d v="2021-09-14T00:00:00"/>
    <x v="1"/>
    <n v="7000123843"/>
    <n v="748"/>
    <x v="2"/>
    <x v="2"/>
    <n v="822.8"/>
    <n v="6.5758000000000001"/>
    <n v="5410.5682399999996"/>
    <x v="4"/>
    <x v="3"/>
    <s v="Linie 20"/>
    <n v="5020"/>
    <x v="0"/>
    <x v="0"/>
    <x v="4"/>
    <x v="0"/>
  </r>
  <r>
    <x v="0"/>
    <x v="0"/>
    <n v="58000899"/>
    <s v="(V-ES) MILBONA, Tiroler Adler 9x110g"/>
    <d v="2021-09-14T00:00:00"/>
    <x v="1"/>
    <n v="7000123992"/>
    <n v="816"/>
    <x v="2"/>
    <x v="2"/>
    <n v="807.84"/>
    <n v="7.7389000000000001"/>
    <n v="6251.7929759999997"/>
    <x v="4"/>
    <x v="3"/>
    <s v="Linie 23"/>
    <n v="5023"/>
    <x v="0"/>
    <x v="0"/>
    <x v="4"/>
    <x v="0"/>
  </r>
  <r>
    <x v="0"/>
    <x v="0"/>
    <n v="58000929"/>
    <s v="(Q-CZ) Milbona, Rotweinkäse 9x110g"/>
    <d v="2021-09-14T00:00:00"/>
    <x v="1"/>
    <n v="7000123883"/>
    <n v="306"/>
    <x v="2"/>
    <x v="2"/>
    <n v="302.94"/>
    <n v="7.4116"/>
    <n v="2245.2701040000002"/>
    <x v="4"/>
    <x v="3"/>
    <s v="Linie 21"/>
    <n v="5021"/>
    <x v="0"/>
    <x v="0"/>
    <x v="4"/>
    <x v="0"/>
  </r>
  <r>
    <x v="0"/>
    <x v="0"/>
    <n v="58000947"/>
    <s v="(I-RO) MILBONA Käsetheke, BluFou aus AT ca. 10x110g"/>
    <d v="2021-09-14T00:00:00"/>
    <x v="1"/>
    <n v="7000123846"/>
    <n v="238"/>
    <x v="2"/>
    <x v="2"/>
    <n v="261.8"/>
    <n v="6.5768000000000004"/>
    <n v="1721.8062399999999"/>
    <x v="4"/>
    <x v="3"/>
    <s v="Linie 20"/>
    <n v="5020"/>
    <x v="0"/>
    <x v="0"/>
    <x v="4"/>
    <x v="0"/>
  </r>
  <r>
    <x v="0"/>
    <x v="0"/>
    <n v="58000950"/>
    <s v="(F-RO) Milbona Käsetheke, Gruyère 9x150g"/>
    <d v="2021-09-14T00:00:00"/>
    <x v="1"/>
    <n v="7000123260"/>
    <n v="68"/>
    <x v="2"/>
    <x v="2"/>
    <n v="91.8"/>
    <n v="14.4887"/>
    <n v="1330.0626600000001"/>
    <x v="4"/>
    <x v="3"/>
    <s v="Linie 23"/>
    <n v="5023"/>
    <x v="0"/>
    <x v="0"/>
    <x v="4"/>
    <x v="0"/>
  </r>
  <r>
    <x v="0"/>
    <x v="0"/>
    <n v="58000954"/>
    <s v="(Q-RO) Milbona Käsetheke, Rotweinkäse aus AT ca. 9x110g"/>
    <d v="2021-09-14T00:00:00"/>
    <x v="1"/>
    <n v="7000123889"/>
    <n v="136"/>
    <x v="2"/>
    <x v="2"/>
    <n v="134.63999999999999"/>
    <n v="7.4071999999999996"/>
    <n v="997.30540800000006"/>
    <x v="4"/>
    <x v="3"/>
    <s v="Linie 21"/>
    <n v="5021"/>
    <x v="0"/>
    <x v="0"/>
    <x v="4"/>
    <x v="0"/>
  </r>
  <r>
    <x v="0"/>
    <x v="0"/>
    <n v="58000955"/>
    <s v="(X-RO) Milbona Käsetheke, Scharfer Paul aus DE 8x150g"/>
    <d v="2021-09-14T00:00:00"/>
    <x v="1"/>
    <n v="7000124039"/>
    <n v="68"/>
    <x v="2"/>
    <x v="2"/>
    <n v="81.599999999999994"/>
    <n v="7.6059999999999999"/>
    <n v="620.64959999999996"/>
    <x v="4"/>
    <x v="3"/>
    <s v="Linie 22"/>
    <n v="5022"/>
    <x v="0"/>
    <x v="0"/>
    <x v="4"/>
    <x v="0"/>
  </r>
  <r>
    <x v="0"/>
    <x v="0"/>
    <n v="58000956"/>
    <s v="(V-RO) Milbona Käsetheke, Tiroler Adler AT ca. 9x110g"/>
    <d v="2021-09-14T00:00:00"/>
    <x v="1"/>
    <n v="7000123995"/>
    <n v="136"/>
    <x v="2"/>
    <x v="2"/>
    <n v="134.63999999999999"/>
    <n v="7.7389000000000001"/>
    <n v="1041.965496"/>
    <x v="4"/>
    <x v="3"/>
    <s v="Linie 23"/>
    <n v="5023"/>
    <x v="0"/>
    <x v="0"/>
    <x v="4"/>
    <x v="0"/>
  </r>
  <r>
    <x v="0"/>
    <x v="0"/>
    <n v="58000960"/>
    <s v="(I-LT) MILBONA Käsetheke, BluFou aus DE ca. 10x110g"/>
    <d v="2021-09-14T00:00:00"/>
    <x v="1"/>
    <n v="7000123847"/>
    <n v="68"/>
    <x v="2"/>
    <x v="2"/>
    <n v="74.8"/>
    <n v="6.5747999999999998"/>
    <n v="491.79503999999997"/>
    <x v="4"/>
    <x v="3"/>
    <s v="Linie 20"/>
    <n v="5020"/>
    <x v="0"/>
    <x v="0"/>
    <x v="4"/>
    <x v="0"/>
  </r>
  <r>
    <x v="0"/>
    <x v="0"/>
    <n v="58000963"/>
    <s v="(Q-LT) Milbona Käsetheke, Rotweinkäse aus AT ca. 9x110g"/>
    <d v="2021-09-14T00:00:00"/>
    <x v="1"/>
    <n v="7000123324"/>
    <n v="68"/>
    <x v="2"/>
    <x v="2"/>
    <n v="67.319999999999993"/>
    <n v="7.4051999999999998"/>
    <n v="498.51806399999998"/>
    <x v="4"/>
    <x v="3"/>
    <s v="Linie 21"/>
    <n v="5021"/>
    <x v="0"/>
    <x v="0"/>
    <x v="4"/>
    <x v="0"/>
  </r>
  <r>
    <x v="0"/>
    <x v="0"/>
    <n v="58000966"/>
    <s v="PrixGarantie Gouda Scheiben 200g Coop"/>
    <d v="2021-09-14T00:00:00"/>
    <x v="1"/>
    <n v="7000121730"/>
    <n v="3087"/>
    <x v="2"/>
    <x v="1"/>
    <n v="4939.2"/>
    <n v="6.7233999999999998"/>
    <n v="20755.1358"/>
    <x v="2"/>
    <x v="1"/>
    <s v="Linie 1"/>
    <n v="5001"/>
    <x v="0"/>
    <x v="0"/>
    <x v="4"/>
    <x v="0"/>
  </r>
  <r>
    <x v="0"/>
    <x v="0"/>
    <n v="58000971"/>
    <s v="(I-CH) Milbona Käsetheke, BluFou aus AT 10x110 g"/>
    <d v="2021-09-14T00:00:00"/>
    <x v="1"/>
    <n v="7000123848"/>
    <n v="68"/>
    <x v="2"/>
    <x v="2"/>
    <n v="74.8"/>
    <n v="6.6104000000000003"/>
    <n v="494.45792"/>
    <x v="4"/>
    <x v="3"/>
    <s v="Linie 20"/>
    <n v="5020"/>
    <x v="0"/>
    <x v="0"/>
    <x v="4"/>
    <x v="0"/>
  </r>
  <r>
    <x v="0"/>
    <x v="0"/>
    <n v="58000974"/>
    <s v="(V-CH) Milbona, Tiroler Adler 9x110g"/>
    <d v="2021-09-14T00:00:00"/>
    <x v="1"/>
    <n v="7000123998"/>
    <n v="136"/>
    <x v="2"/>
    <x v="2"/>
    <n v="134.63999999999999"/>
    <n v="7.7737999999999996"/>
    <n v="1046.664432"/>
    <x v="4"/>
    <x v="3"/>
    <s v="Linie 23"/>
    <n v="5023"/>
    <x v="0"/>
    <x v="0"/>
    <x v="4"/>
    <x v="0"/>
  </r>
  <r>
    <x v="0"/>
    <x v="0"/>
    <n v="58001014"/>
    <s v="(Y-FI) Milbona, Crémeux 9x110g"/>
    <d v="2021-09-14T00:00:00"/>
    <x v="1"/>
    <n v="7000123950"/>
    <n v="136"/>
    <x v="2"/>
    <x v="2"/>
    <n v="134.63999999999999"/>
    <n v="8.1450999999999993"/>
    <n v="1096.656264"/>
    <x v="4"/>
    <x v="3"/>
    <s v="Linie 20"/>
    <n v="5020"/>
    <x v="0"/>
    <x v="0"/>
    <x v="4"/>
    <x v="0"/>
  </r>
  <r>
    <x v="0"/>
    <x v="0"/>
    <n v="58001015"/>
    <s v="(I-HU) Milbona, Blu Fou 10x110g"/>
    <d v="2021-09-14T00:00:00"/>
    <x v="1"/>
    <n v="7000123853"/>
    <n v="272"/>
    <x v="2"/>
    <x v="2"/>
    <n v="299.2"/>
    <n v="6.5904999999999996"/>
    <n v="1971.8776"/>
    <x v="4"/>
    <x v="3"/>
    <s v="Linie 20"/>
    <n v="5020"/>
    <x v="0"/>
    <x v="0"/>
    <x v="4"/>
    <x v="0"/>
  </r>
  <r>
    <x v="0"/>
    <x v="0"/>
    <n v="58001016"/>
    <s v="(A-AT) Meine Käserei, Heublumenkäse 9x110g"/>
    <d v="2021-09-14T00:00:00"/>
    <x v="1"/>
    <n v="7000123901"/>
    <n v="238"/>
    <x v="2"/>
    <x v="2"/>
    <n v="235.62"/>
    <n v="7.7843"/>
    <n v="1834.1367660000001"/>
    <x v="4"/>
    <x v="3"/>
    <s v="Linie 21"/>
    <n v="5021"/>
    <x v="0"/>
    <x v="0"/>
    <x v="4"/>
    <x v="0"/>
  </r>
  <r>
    <x v="0"/>
    <x v="0"/>
    <n v="58001022"/>
    <s v="(A) Meine Käserei, Heublumenkäse 9x110g"/>
    <d v="2021-09-14T00:00:00"/>
    <x v="1"/>
    <n v="7000123322"/>
    <n v="5695"/>
    <x v="2"/>
    <x v="2"/>
    <n v="5638.05"/>
    <n v="7.7476000000000003"/>
    <n v="43681.356180000002"/>
    <x v="4"/>
    <x v="3"/>
    <s v="Linie 21"/>
    <n v="5021"/>
    <x v="0"/>
    <x v="0"/>
    <x v="4"/>
    <x v="0"/>
  </r>
  <r>
    <x v="0"/>
    <x v="0"/>
    <n v="58001068"/>
    <s v="(P-PT) Milbona, Appenzeller 10x100g"/>
    <d v="2021-09-14T00:00:00"/>
    <x v="1"/>
    <n v="7000123272"/>
    <n v="68"/>
    <x v="2"/>
    <x v="2"/>
    <n v="68"/>
    <n v="12.256500000000001"/>
    <n v="833.44200000000001"/>
    <x v="4"/>
    <x v="3"/>
    <s v="Linie 23"/>
    <n v="5023"/>
    <x v="0"/>
    <x v="0"/>
    <x v="4"/>
    <x v="0"/>
  </r>
  <r>
    <x v="0"/>
    <x v="0"/>
    <n v="58001069"/>
    <s v="(F-NL) Milbona, Gruyère 9x150g"/>
    <d v="2021-09-14T00:00:00"/>
    <x v="1"/>
    <n v="7000123273"/>
    <n v="204"/>
    <x v="2"/>
    <x v="2"/>
    <n v="275.39999999999998"/>
    <n v="14.4895"/>
    <n v="3990.4083000000001"/>
    <x v="4"/>
    <x v="3"/>
    <s v="Linie 23"/>
    <n v="5023"/>
    <x v="0"/>
    <x v="0"/>
    <x v="4"/>
    <x v="0"/>
  </r>
  <r>
    <x v="0"/>
    <x v="0"/>
    <n v="58001081"/>
    <s v="(X-PL) Milbona, Scharfer Paul 8x150g"/>
    <d v="2021-09-14T00:00:00"/>
    <x v="1"/>
    <n v="7000124064"/>
    <n v="1088"/>
    <x v="2"/>
    <x v="2"/>
    <n v="1305.5999999999999"/>
    <n v="7.6127000000000002"/>
    <n v="9939.1411200000002"/>
    <x v="4"/>
    <x v="3"/>
    <s v="Linie 22"/>
    <n v="5022"/>
    <x v="0"/>
    <x v="0"/>
    <x v="4"/>
    <x v="0"/>
  </r>
  <r>
    <x v="0"/>
    <x v="0"/>
    <n v="58001095"/>
    <s v="(D-SK) Milbona, Unserer Blütenkäse 10x100g"/>
    <d v="2021-09-14T00:00:00"/>
    <x v="1"/>
    <n v="7000123214"/>
    <n v="68"/>
    <x v="2"/>
    <x v="2"/>
    <n v="68"/>
    <n v="9.4652999999999992"/>
    <n v="643.6404"/>
    <x v="4"/>
    <x v="3"/>
    <s v="Linie 22"/>
    <n v="5022"/>
    <x v="0"/>
    <x v="0"/>
    <x v="4"/>
    <x v="0"/>
  </r>
  <r>
    <x v="0"/>
    <x v="0"/>
    <n v="58001100"/>
    <s v="(F-SK) Milbona, Gruyère 9x150g"/>
    <d v="2021-09-14T00:00:00"/>
    <x v="1"/>
    <n v="7000123274"/>
    <n v="68"/>
    <x v="2"/>
    <x v="2"/>
    <n v="91.8"/>
    <n v="14.4877"/>
    <n v="1329.9708599999999"/>
    <x v="4"/>
    <x v="3"/>
    <s v="Linie 23"/>
    <n v="5023"/>
    <x v="0"/>
    <x v="0"/>
    <x v="4"/>
    <x v="0"/>
  </r>
  <r>
    <x v="0"/>
    <x v="0"/>
    <n v="58001109"/>
    <s v="(Q-IE) Milbona, Rotweinkäse 9x110g"/>
    <d v="2021-09-14T00:00:00"/>
    <x v="1"/>
    <n v="7000123921"/>
    <n v="34"/>
    <x v="2"/>
    <x v="2"/>
    <n v="33.659999999999997"/>
    <n v="7.4082999999999997"/>
    <n v="249.36337800000001"/>
    <x v="4"/>
    <x v="3"/>
    <s v="Linie 21"/>
    <n v="5021"/>
    <x v="0"/>
    <x v="0"/>
    <x v="4"/>
    <x v="0"/>
  </r>
  <r>
    <x v="0"/>
    <x v="0"/>
    <n v="58001113"/>
    <s v="(A-RS) Milbona, Heublumenkäse 9x110g"/>
    <d v="2021-09-14T00:00:00"/>
    <x v="1"/>
    <n v="7000123732"/>
    <n v="34"/>
    <x v="2"/>
    <x v="2"/>
    <n v="33.659999999999997"/>
    <n v="7.8128000000000002"/>
    <n v="262.97884800000003"/>
    <x v="4"/>
    <x v="3"/>
    <s v="Linie 21"/>
    <n v="5021"/>
    <x v="0"/>
    <x v="0"/>
    <x v="4"/>
    <x v="0"/>
  </r>
  <r>
    <x v="0"/>
    <x v="0"/>
    <n v="58001117"/>
    <s v="(D-RS) Milbona, Unserer Blütenkäse 10x100g"/>
    <d v="2021-09-14T00:00:00"/>
    <x v="1"/>
    <n v="7000123736"/>
    <n v="34"/>
    <x v="2"/>
    <x v="2"/>
    <n v="34"/>
    <n v="9.4724000000000004"/>
    <n v="322.0616"/>
    <x v="4"/>
    <x v="3"/>
    <s v="Linie 22"/>
    <n v="5022"/>
    <x v="0"/>
    <x v="0"/>
    <x v="4"/>
    <x v="0"/>
  </r>
  <r>
    <x v="0"/>
    <x v="0"/>
    <n v="58001119"/>
    <s v="(F-RS) Milbona, Gruyère 9x150g"/>
    <d v="2021-09-14T00:00:00"/>
    <x v="1"/>
    <n v="7000123737"/>
    <n v="34"/>
    <x v="2"/>
    <x v="2"/>
    <n v="45.9"/>
    <n v="14.492699999999999"/>
    <n v="665.21492999999998"/>
    <x v="4"/>
    <x v="3"/>
    <s v="Linie 23"/>
    <n v="5023"/>
    <x v="0"/>
    <x v="0"/>
    <x v="4"/>
    <x v="0"/>
  </r>
  <r>
    <x v="0"/>
    <x v="0"/>
    <n v="58001143"/>
    <s v="(BB) Meine Käserei, Paprika-Chili-Brie 9x110g"/>
    <d v="2021-09-14T00:00:00"/>
    <x v="1"/>
    <n v="7000123952"/>
    <n v="1445"/>
    <x v="2"/>
    <x v="2"/>
    <n v="1430.55"/>
    <n v="8.6516999999999999"/>
    <n v="12376.689435"/>
    <x v="4"/>
    <x v="3"/>
    <s v="Linie 20"/>
    <n v="5020"/>
    <x v="0"/>
    <x v="0"/>
    <x v="4"/>
    <x v="0"/>
  </r>
  <r>
    <x v="0"/>
    <x v="0"/>
    <m/>
    <s v="Reinigung - 3010"/>
    <d v="2021-09-14T00:00:00"/>
    <x v="1"/>
    <n v="7000123777"/>
    <n v="0"/>
    <x v="3"/>
    <x v="3"/>
    <n v="0"/>
    <n v="0"/>
    <n v="0"/>
    <x v="0"/>
    <x v="0"/>
    <s v="Füller unter M1"/>
    <n v="3010"/>
    <x v="0"/>
    <x v="0"/>
    <x v="4"/>
    <x v="0"/>
  </r>
  <r>
    <x v="0"/>
    <x v="0"/>
    <m/>
    <s v="Reinigung - 3020"/>
    <d v="2021-09-14T00:00:00"/>
    <x v="1"/>
    <n v="7000123762"/>
    <n v="0"/>
    <x v="3"/>
    <x v="3"/>
    <n v="0"/>
    <n v="0"/>
    <n v="0"/>
    <x v="0"/>
    <x v="0"/>
    <s v="Füller unter M2"/>
    <n v="3020"/>
    <x v="0"/>
    <x v="0"/>
    <x v="4"/>
    <x v="0"/>
  </r>
  <r>
    <x v="0"/>
    <x v="0"/>
    <m/>
    <s v="Reinigung-3030"/>
    <d v="2021-09-14T00:00:00"/>
    <x v="1"/>
    <n v="7000123727"/>
    <n v="0"/>
    <x v="3"/>
    <x v="3"/>
    <n v="0"/>
    <n v="0"/>
    <n v="0"/>
    <x v="0"/>
    <x v="0"/>
    <s v="Füller unter Thrun 2"/>
    <n v="3030"/>
    <x v="0"/>
    <x v="0"/>
    <x v="4"/>
    <x v="0"/>
  </r>
  <r>
    <x v="0"/>
    <x v="0"/>
    <m/>
    <s v="Reinigung-3040"/>
    <d v="2021-09-14T00:00:00"/>
    <x v="1"/>
    <n v="7000123752"/>
    <n v="0"/>
    <x v="3"/>
    <x v="3"/>
    <n v="0"/>
    <n v="0"/>
    <n v="0"/>
    <x v="0"/>
    <x v="0"/>
    <s v="Füller unter UHT"/>
    <n v="3040"/>
    <x v="0"/>
    <x v="0"/>
    <x v="4"/>
    <x v="0"/>
  </r>
  <r>
    <x v="0"/>
    <x v="0"/>
    <m/>
    <s v="Reinigung-5020"/>
    <d v="2021-09-14T00:00:00"/>
    <x v="1"/>
    <n v="7000123546"/>
    <n v="0"/>
    <x v="3"/>
    <x v="3"/>
    <n v="0"/>
    <n v="0"/>
    <n v="0"/>
    <x v="4"/>
    <x v="3"/>
    <s v="Linie 20"/>
    <n v="5020"/>
    <x v="0"/>
    <x v="0"/>
    <x v="4"/>
    <x v="0"/>
  </r>
  <r>
    <x v="0"/>
    <x v="0"/>
    <m/>
    <s v="Reinigung-5020"/>
    <d v="2021-09-14T00:00:00"/>
    <x v="1"/>
    <n v="7000123547"/>
    <n v="0"/>
    <x v="3"/>
    <x v="3"/>
    <n v="0"/>
    <n v="0"/>
    <n v="0"/>
    <x v="4"/>
    <x v="3"/>
    <s v="Linie 20"/>
    <n v="5020"/>
    <x v="0"/>
    <x v="0"/>
    <x v="4"/>
    <x v="0"/>
  </r>
  <r>
    <x v="0"/>
    <x v="0"/>
    <m/>
    <s v="Reinigung-5021"/>
    <d v="2021-09-14T00:00:00"/>
    <x v="1"/>
    <n v="7000123939"/>
    <n v="0"/>
    <x v="3"/>
    <x v="3"/>
    <n v="0"/>
    <n v="0"/>
    <n v="0"/>
    <x v="4"/>
    <x v="3"/>
    <s v="Linie 21"/>
    <n v="5021"/>
    <x v="0"/>
    <x v="0"/>
    <x v="4"/>
    <x v="0"/>
  </r>
  <r>
    <x v="0"/>
    <x v="0"/>
    <m/>
    <s v="Reinigung-5022"/>
    <d v="2021-09-14T00:00:00"/>
    <x v="1"/>
    <n v="7000123417"/>
    <n v="0.01"/>
    <x v="1"/>
    <x v="0"/>
    <n v="0"/>
    <n v="0"/>
    <n v="0"/>
    <x v="4"/>
    <x v="3"/>
    <s v="Linie 22"/>
    <n v="5022"/>
    <x v="0"/>
    <x v="0"/>
    <x v="4"/>
    <x v="0"/>
  </r>
  <r>
    <x v="0"/>
    <x v="0"/>
    <m/>
    <s v="Reinigung-5023"/>
    <d v="2021-09-14T00:00:00"/>
    <x v="1"/>
    <n v="7000123398"/>
    <n v="0.01"/>
    <x v="1"/>
    <x v="0"/>
    <n v="0"/>
    <n v="0"/>
    <n v="0"/>
    <x v="4"/>
    <x v="3"/>
    <s v="Linie 23"/>
    <n v="5023"/>
    <x v="0"/>
    <x v="0"/>
    <x v="4"/>
    <x v="0"/>
  </r>
  <r>
    <x v="0"/>
    <x v="0"/>
    <m/>
    <s v="Reinigung-5160"/>
    <d v="2021-09-14T00:00:00"/>
    <x v="1"/>
    <n v="7000122863"/>
    <n v="0"/>
    <x v="3"/>
    <x v="3"/>
    <n v="0"/>
    <n v="0"/>
    <n v="0"/>
    <x v="0"/>
    <x v="0"/>
    <s v="Strudellinie"/>
    <n v="5160"/>
    <x v="0"/>
    <x v="0"/>
    <x v="4"/>
    <x v="0"/>
  </r>
  <r>
    <x v="0"/>
    <x v="0"/>
    <m/>
    <s v="Trockenreinigung-5021"/>
    <d v="2021-09-14T00:00:00"/>
    <x v="1"/>
    <n v="7000123349"/>
    <n v="0"/>
    <x v="3"/>
    <x v="3"/>
    <n v="0"/>
    <n v="0"/>
    <n v="0"/>
    <x v="4"/>
    <x v="3"/>
    <s v="Linie 21"/>
    <n v="5021"/>
    <x v="0"/>
    <x v="0"/>
    <x v="4"/>
    <x v="0"/>
  </r>
  <r>
    <x v="0"/>
    <x v="0"/>
    <m/>
    <s v="umstellen-3010"/>
    <d v="2021-09-14T00:00:00"/>
    <x v="1"/>
    <n v="7000123781"/>
    <n v="0"/>
    <x v="3"/>
    <x v="3"/>
    <n v="0"/>
    <n v="0"/>
    <n v="0"/>
    <x v="0"/>
    <x v="0"/>
    <s v="Füller unter M1"/>
    <n v="3010"/>
    <x v="0"/>
    <x v="0"/>
    <x v="4"/>
    <x v="0"/>
  </r>
  <r>
    <x v="0"/>
    <x v="0"/>
    <m/>
    <s v="umstellen-3030"/>
    <d v="2021-09-14T00:00:00"/>
    <x v="1"/>
    <n v="7000123728"/>
    <n v="0"/>
    <x v="3"/>
    <x v="3"/>
    <n v="0"/>
    <n v="0"/>
    <n v="0"/>
    <x v="0"/>
    <x v="0"/>
    <s v="Füller unter Thrun 2"/>
    <n v="3030"/>
    <x v="0"/>
    <x v="0"/>
    <x v="4"/>
    <x v="0"/>
  </r>
  <r>
    <x v="0"/>
    <x v="0"/>
    <m/>
    <s v="Zwischenreinigung-5160"/>
    <d v="2021-09-14T00:00:00"/>
    <x v="1"/>
    <n v="7000122864"/>
    <n v="0"/>
    <x v="3"/>
    <x v="3"/>
    <n v="0"/>
    <n v="0"/>
    <n v="0"/>
    <x v="0"/>
    <x v="0"/>
    <s v="Strudellinie"/>
    <n v="5160"/>
    <x v="0"/>
    <x v="0"/>
    <x v="4"/>
    <x v="0"/>
  </r>
  <r>
    <x v="0"/>
    <x v="0"/>
    <n v="23500434"/>
    <s v="Fruchtkäseblöcke 150g mit ganzen Früchten"/>
    <d v="2021-09-15T00:00:00"/>
    <x v="1"/>
    <n v="7000119252"/>
    <n v="1552"/>
    <x v="1"/>
    <x v="0"/>
    <n v="232.8"/>
    <n v="1.8143"/>
    <n v="2815.7936"/>
    <x v="1"/>
    <x v="1"/>
    <s v="Linie 18"/>
    <n v="5018"/>
    <x v="0"/>
    <x v="0"/>
    <x v="4"/>
    <x v="0"/>
  </r>
  <r>
    <x v="0"/>
    <x v="0"/>
    <n v="23500435"/>
    <s v="WAL BLO 138G"/>
    <d v="2021-09-15T00:00:00"/>
    <x v="1"/>
    <n v="7000119255"/>
    <n v="1514"/>
    <x v="1"/>
    <x v="0"/>
    <n v="208.93199999999999"/>
    <n v="0.70040000000000002"/>
    <n v="1060.4056"/>
    <x v="1"/>
    <x v="1"/>
    <s v="Linie 18"/>
    <n v="5018"/>
    <x v="0"/>
    <x v="0"/>
    <x v="4"/>
    <x v="0"/>
  </r>
  <r>
    <x v="0"/>
    <x v="0"/>
    <n v="24000493"/>
    <s v="Konzentrat in Würsten 10 kg Walnuss"/>
    <d v="2021-09-15T00:00:00"/>
    <x v="1"/>
    <n v="7000124113"/>
    <n v="4050"/>
    <x v="0"/>
    <x v="0"/>
    <n v="4050"/>
    <n v="0"/>
    <n v="0"/>
    <x v="0"/>
    <x v="0"/>
    <s v="Füller unter M1"/>
    <n v="3010"/>
    <x v="0"/>
    <x v="0"/>
    <x v="4"/>
    <x v="0"/>
  </r>
  <r>
    <x v="0"/>
    <x v="0"/>
    <n v="31000169"/>
    <s v="TORT WAL 1,93KG JER DE"/>
    <d v="2021-09-15T00:00:00"/>
    <x v="1"/>
    <n v="7000123802"/>
    <n v="2378"/>
    <x v="1"/>
    <x v="0"/>
    <n v="4589.54"/>
    <n v="5.9943999999999997"/>
    <n v="14254.683199999999"/>
    <x v="0"/>
    <x v="0"/>
    <s v="Füller unter UHT"/>
    <n v="3040"/>
    <x v="0"/>
    <x v="0"/>
    <x v="4"/>
    <x v="0"/>
  </r>
  <r>
    <x v="0"/>
    <x v="0"/>
    <n v="31000208"/>
    <s v="SKZ Walnusswürste 10kg zum Extrudieren"/>
    <d v="2021-09-15T00:00:00"/>
    <x v="1"/>
    <n v="7000123805"/>
    <n v="0"/>
    <x v="1"/>
    <x v="0"/>
    <n v="0"/>
    <n v="28.403400000000001"/>
    <n v="0"/>
    <x v="0"/>
    <x v="0"/>
    <s v="Füller unter Thrun 2"/>
    <n v="3030"/>
    <x v="0"/>
    <x v="0"/>
    <x v="4"/>
    <x v="0"/>
  </r>
  <r>
    <x v="0"/>
    <x v="0"/>
    <n v="32000012"/>
    <s v="Räucherwürste Extra Natriumarm 9300g"/>
    <d v="2021-09-15T00:00:00"/>
    <x v="1"/>
    <n v="7000124115"/>
    <n v="348"/>
    <x v="1"/>
    <x v="0"/>
    <n v="3236.4"/>
    <n v="27.543199999999999"/>
    <n v="9585.0336000000007"/>
    <x v="0"/>
    <x v="0"/>
    <s v="Füller unter M1"/>
    <n v="3010"/>
    <x v="0"/>
    <x v="0"/>
    <x v="4"/>
    <x v="0"/>
  </r>
  <r>
    <x v="0"/>
    <x v="0"/>
    <n v="32000027"/>
    <s v="Würste 9300g Räucher natriumarm"/>
    <d v="2021-09-15T00:00:00"/>
    <x v="1"/>
    <n v="7000124116"/>
    <n v="443"/>
    <x v="1"/>
    <x v="0"/>
    <n v="4119.8999999999996"/>
    <n v="27.664999999999999"/>
    <n v="12255.594999999999"/>
    <x v="0"/>
    <x v="0"/>
    <s v="Füller unter M1"/>
    <n v="3010"/>
    <x v="0"/>
    <x v="0"/>
    <x v="4"/>
    <x v="0"/>
  </r>
  <r>
    <x v="0"/>
    <x v="0"/>
    <n v="32000028"/>
    <s v="Würste 6700g Räucher natriumarm"/>
    <d v="2021-09-15T00:00:00"/>
    <x v="1"/>
    <n v="7000124117"/>
    <n v="384"/>
    <x v="1"/>
    <x v="0"/>
    <n v="2572.8000000000002"/>
    <n v="20.0258"/>
    <n v="7689.9071999999996"/>
    <x v="0"/>
    <x v="0"/>
    <s v="Füller unter M1"/>
    <n v="3010"/>
    <x v="0"/>
    <x v="0"/>
    <x v="4"/>
    <x v="0"/>
  </r>
  <r>
    <x v="0"/>
    <x v="0"/>
    <n v="32000049"/>
    <s v="GRW NATUR 7,2KG"/>
    <d v="2021-09-15T00:00:00"/>
    <x v="1"/>
    <n v="7000124105"/>
    <n v="1040"/>
    <x v="1"/>
    <x v="0"/>
    <n v="7488"/>
    <n v="19.3871"/>
    <n v="20162.583999999999"/>
    <x v="0"/>
    <x v="0"/>
    <s v="Füller unter M2"/>
    <n v="3020"/>
    <x v="0"/>
    <x v="0"/>
    <x v="4"/>
    <x v="0"/>
  </r>
  <r>
    <x v="0"/>
    <x v="0"/>
    <n v="32000061"/>
    <s v="GRW GARTK 7,2KG"/>
    <d v="2021-09-15T00:00:00"/>
    <x v="1"/>
    <n v="7000124106"/>
    <n v="307"/>
    <x v="1"/>
    <x v="0"/>
    <n v="2210.4"/>
    <n v="20.820399999999999"/>
    <n v="6391.8627999999999"/>
    <x v="0"/>
    <x v="0"/>
    <s v="Füller unter M2"/>
    <n v="3020"/>
    <x v="0"/>
    <x v="0"/>
    <x v="4"/>
    <x v="0"/>
  </r>
  <r>
    <x v="0"/>
    <x v="0"/>
    <n v="32000067"/>
    <s v="RW NATUR 10,0KG AN"/>
    <d v="2021-09-15T00:00:00"/>
    <x v="1"/>
    <n v="7000124107"/>
    <n v="271"/>
    <x v="1"/>
    <x v="0"/>
    <n v="2710"/>
    <n v="29.679400000000001"/>
    <n v="8043.1174000000001"/>
    <x v="0"/>
    <x v="0"/>
    <s v="Füller unter M2"/>
    <n v="3020"/>
    <x v="0"/>
    <x v="0"/>
    <x v="4"/>
    <x v="0"/>
  </r>
  <r>
    <x v="0"/>
    <x v="0"/>
    <n v="32000083"/>
    <s v="RW NATUR 228G"/>
    <d v="2021-09-15T00:00:00"/>
    <x v="1"/>
    <n v="7000123797"/>
    <n v="0"/>
    <x v="1"/>
    <x v="0"/>
    <n v="0"/>
    <n v="0.75549999999999995"/>
    <n v="0"/>
    <x v="0"/>
    <x v="0"/>
    <s v="Füller unter Thrun 2"/>
    <n v="3030"/>
    <x v="0"/>
    <x v="0"/>
    <x v="4"/>
    <x v="0"/>
  </r>
  <r>
    <x v="0"/>
    <x v="0"/>
    <n v="32000090"/>
    <s v="RÄU-TÖRT-NATUR 125G"/>
    <d v="2021-09-15T00:00:00"/>
    <x v="1"/>
    <n v="7000121482"/>
    <n v="1944"/>
    <x v="1"/>
    <x v="0"/>
    <n v="243"/>
    <n v="0.73350000000000004"/>
    <n v="1425.924"/>
    <x v="1"/>
    <x v="1"/>
    <s v="Linie 7"/>
    <n v="5007"/>
    <x v="0"/>
    <x v="0"/>
    <x v="4"/>
    <x v="0"/>
  </r>
  <r>
    <x v="0"/>
    <x v="0"/>
    <n v="32000091"/>
    <s v="SKZ 8OZ"/>
    <d v="2021-09-15T00:00:00"/>
    <x v="1"/>
    <n v="7000119779"/>
    <n v="3200"/>
    <x v="1"/>
    <x v="0"/>
    <n v="723.2"/>
    <n v="0.86809999999999998"/>
    <n v="2777.92"/>
    <x v="1"/>
    <x v="1"/>
    <s v="Linie 18"/>
    <n v="5018"/>
    <x v="0"/>
    <x v="0"/>
    <x v="4"/>
    <x v="0"/>
  </r>
  <r>
    <x v="0"/>
    <x v="0"/>
    <n v="32000098"/>
    <s v=" RÄU TORT-60 1KG"/>
    <d v="2021-09-15T00:00:00"/>
    <x v="1"/>
    <n v="7000121566"/>
    <n v="256"/>
    <x v="1"/>
    <x v="0"/>
    <n v="256"/>
    <n v="3.7688000000000001"/>
    <n v="964.81280000000004"/>
    <x v="2"/>
    <x v="1"/>
    <s v="Wurstverpackung"/>
    <n v="5330"/>
    <x v="0"/>
    <x v="0"/>
    <x v="4"/>
    <x v="0"/>
  </r>
  <r>
    <x v="0"/>
    <x v="0"/>
    <n v="32000107"/>
    <s v="GRW CHILI-NAT 7,2GK NEUE REZ"/>
    <d v="2021-09-15T00:00:00"/>
    <x v="1"/>
    <n v="7000124118"/>
    <n v="285"/>
    <x v="1"/>
    <x v="0"/>
    <n v="2052"/>
    <n v="20.6584"/>
    <n v="5887.6440000000002"/>
    <x v="0"/>
    <x v="0"/>
    <s v="Füller unter M2"/>
    <n v="3020"/>
    <x v="0"/>
    <x v="0"/>
    <x v="4"/>
    <x v="0"/>
  </r>
  <r>
    <x v="0"/>
    <x v="0"/>
    <n v="42000046"/>
    <s v="NUSSK * 150G LID LT"/>
    <d v="2021-09-15T00:00:00"/>
    <x v="1"/>
    <n v="7000119237"/>
    <n v="1493"/>
    <x v="1"/>
    <x v="0"/>
    <n v="223.95"/>
    <n v="1.7709999999999999"/>
    <n v="2644.1030000000001"/>
    <x v="1"/>
    <x v="1"/>
    <s v="Linie 7"/>
    <n v="5007"/>
    <x v="0"/>
    <x v="0"/>
    <x v="4"/>
    <x v="0"/>
  </r>
  <r>
    <x v="0"/>
    <x v="0"/>
    <n v="47000081"/>
    <s v="GRS Räucher Natur 150g Fin / Swe"/>
    <d v="2021-09-15T00:00:00"/>
    <x v="1"/>
    <n v="7000122117"/>
    <n v="7215"/>
    <x v="1"/>
    <x v="0"/>
    <n v="1082.25"/>
    <n v="0.68410000000000004"/>
    <n v="4935.7815000000001"/>
    <x v="1"/>
    <x v="1"/>
    <s v="Linie 34"/>
    <n v="5034"/>
    <x v="0"/>
    <x v="0"/>
    <x v="4"/>
    <x v="0"/>
  </r>
  <r>
    <x v="0"/>
    <x v="0"/>
    <n v="47000618"/>
    <s v="RSTK NATUR-NAT 100G CF"/>
    <d v="2021-09-15T00:00:00"/>
    <x v="1"/>
    <n v="7000121950"/>
    <n v="11845"/>
    <x v="1"/>
    <x v="0"/>
    <n v="1184.5"/>
    <n v="0.44290000000000002"/>
    <n v="5246.1504999999997"/>
    <x v="1"/>
    <x v="1"/>
    <s v="Linie 18"/>
    <n v="5018"/>
    <x v="0"/>
    <x v="0"/>
    <x v="4"/>
    <x v="0"/>
  </r>
  <r>
    <x v="0"/>
    <x v="0"/>
    <n v="47000619"/>
    <s v="RSTK NATUR-NAT 150G GAC"/>
    <d v="2021-09-15T00:00:00"/>
    <x v="1"/>
    <n v="7000122812"/>
    <n v="13440"/>
    <x v="1"/>
    <x v="0"/>
    <n v="2016"/>
    <n v="0.6179"/>
    <n v="8304.5759999999991"/>
    <x v="1"/>
    <x v="1"/>
    <s v="Linie 18"/>
    <n v="5018"/>
    <x v="0"/>
    <x v="0"/>
    <x v="4"/>
    <x v="0"/>
  </r>
  <r>
    <x v="0"/>
    <x v="0"/>
    <n v="47000623"/>
    <s v="RSTK NATUR-NAT 175G ASA"/>
    <d v="2021-09-15T00:00:00"/>
    <x v="1"/>
    <n v="7000122558"/>
    <n v="5426"/>
    <x v="1"/>
    <x v="0"/>
    <n v="949.55"/>
    <n v="0.70779999999999998"/>
    <n v="3840.5228000000002"/>
    <x v="1"/>
    <x v="1"/>
    <s v="Linie 18"/>
    <n v="5018"/>
    <x v="0"/>
    <x v="0"/>
    <x v="4"/>
    <x v="0"/>
  </r>
  <r>
    <x v="0"/>
    <x v="0"/>
    <n v="47000849"/>
    <s v="TORT WAL 2160G"/>
    <d v="2021-09-15T00:00:00"/>
    <x v="1"/>
    <n v="7000122599"/>
    <n v="0"/>
    <x v="1"/>
    <x v="0"/>
    <n v="0"/>
    <n v="9.3513000000000002"/>
    <n v="0"/>
    <x v="1"/>
    <x v="1"/>
    <s v="Linie 3"/>
    <n v="5003"/>
    <x v="0"/>
    <x v="0"/>
    <x v="4"/>
    <x v="0"/>
  </r>
  <r>
    <x v="0"/>
    <x v="0"/>
    <n v="47000849"/>
    <s v="TORT WAL 2160G"/>
    <d v="2021-09-15T00:00:00"/>
    <x v="1"/>
    <n v="7000124222"/>
    <n v="462"/>
    <x v="1"/>
    <x v="0"/>
    <n v="997.92"/>
    <n v="9.3513000000000002"/>
    <n v="4320.3005999999996"/>
    <x v="1"/>
    <x v="1"/>
    <s v="Linie 6"/>
    <n v="5006"/>
    <x v="0"/>
    <x v="0"/>
    <x v="4"/>
    <x v="0"/>
  </r>
  <r>
    <x v="0"/>
    <x v="0"/>
    <n v="47000895"/>
    <s v="Pfeffertorte 2000g für Theke"/>
    <d v="2021-09-15T00:00:00"/>
    <x v="1"/>
    <n v="7000122554"/>
    <n v="3020"/>
    <x v="1"/>
    <x v="0"/>
    <n v="6040"/>
    <n v="7.7100999999999997"/>
    <n v="23284.502"/>
    <x v="1"/>
    <x v="1"/>
    <s v="Linie 3"/>
    <n v="5003"/>
    <x v="0"/>
    <x v="0"/>
    <x v="4"/>
    <x v="0"/>
  </r>
  <r>
    <x v="0"/>
    <x v="0"/>
    <n v="47000901"/>
    <s v="RS NATUR 250G GUL VLOG"/>
    <d v="2021-09-15T00:00:00"/>
    <x v="1"/>
    <n v="7000122646"/>
    <n v="3202"/>
    <x v="1"/>
    <x v="0"/>
    <n v="800.5"/>
    <n v="1.0027999999999999"/>
    <n v="3210.9656"/>
    <x v="2"/>
    <x v="1"/>
    <s v="Linie 16"/>
    <n v="5016"/>
    <x v="0"/>
    <x v="0"/>
    <x v="4"/>
    <x v="0"/>
  </r>
  <r>
    <x v="0"/>
    <x v="0"/>
    <n v="47000902"/>
    <s v="RS SCHI 250G GUL VLOG"/>
    <d v="2021-09-15T00:00:00"/>
    <x v="1"/>
    <n v="7000122647"/>
    <n v="6468"/>
    <x v="1"/>
    <x v="0"/>
    <n v="1617"/>
    <n v="1.0782"/>
    <n v="6973.7975999999999"/>
    <x v="2"/>
    <x v="1"/>
    <s v="Linie 16"/>
    <n v="5016"/>
    <x v="0"/>
    <x v="0"/>
    <x v="4"/>
    <x v="0"/>
  </r>
  <r>
    <x v="0"/>
    <x v="0"/>
    <n v="47000948"/>
    <s v="GRS NATUR 150G Lidl Niederlande"/>
    <d v="2021-09-15T00:00:00"/>
    <x v="1"/>
    <n v="7000122121"/>
    <n v="4704"/>
    <x v="1"/>
    <x v="0"/>
    <n v="705.6"/>
    <n v="0.69630000000000003"/>
    <n v="3275.3951999999999"/>
    <x v="1"/>
    <x v="1"/>
    <s v="Linie 34"/>
    <n v="5034"/>
    <x v="0"/>
    <x v="0"/>
    <x v="4"/>
    <x v="0"/>
  </r>
  <r>
    <x v="0"/>
    <x v="0"/>
    <n v="47000957"/>
    <s v="GRS NATUR 150G Slowakei / Kroatien"/>
    <d v="2021-09-15T00:00:00"/>
    <x v="1"/>
    <n v="7000124110"/>
    <n v="505"/>
    <x v="1"/>
    <x v="0"/>
    <n v="75.75"/>
    <n v="0.67949999999999999"/>
    <n v="343.14749999999998"/>
    <x v="1"/>
    <x v="1"/>
    <s v="Linie 34"/>
    <n v="5034"/>
    <x v="0"/>
    <x v="0"/>
    <x v="4"/>
    <x v="0"/>
  </r>
  <r>
    <x v="0"/>
    <x v="0"/>
    <n v="47001017"/>
    <s v="RS SCHI-NAT 150G ALDI"/>
    <d v="2021-09-15T00:00:00"/>
    <x v="1"/>
    <n v="7000122194"/>
    <n v="19532"/>
    <x v="1"/>
    <x v="0"/>
    <n v="2929.8"/>
    <n v="0.68730000000000002"/>
    <n v="13424.3436"/>
    <x v="2"/>
    <x v="1"/>
    <s v="Linie 11"/>
    <n v="5011"/>
    <x v="0"/>
    <x v="0"/>
    <x v="4"/>
    <x v="0"/>
  </r>
  <r>
    <x v="0"/>
    <x v="0"/>
    <n v="47001036"/>
    <s v="RS CHILI 250G HOF ALDI"/>
    <d v="2021-09-15T00:00:00"/>
    <x v="1"/>
    <n v="7000115237"/>
    <n v="6628"/>
    <x v="1"/>
    <x v="0"/>
    <n v="1657"/>
    <n v="1.0031000000000001"/>
    <n v="6648.5468000000001"/>
    <x v="2"/>
    <x v="1"/>
    <s v="Linie 16"/>
    <n v="5016"/>
    <x v="0"/>
    <x v="0"/>
    <x v="4"/>
    <x v="0"/>
  </r>
  <r>
    <x v="0"/>
    <x v="0"/>
    <n v="48000060"/>
    <s v="Käsewürfel 220g Bergkäse / Gouda Lidl DK"/>
    <d v="2021-09-15T00:00:00"/>
    <x v="1"/>
    <n v="7000117816"/>
    <n v="1536"/>
    <x v="1"/>
    <x v="0"/>
    <n v="337.92"/>
    <n v="1.0593999999999999"/>
    <n v="1627.2384"/>
    <x v="1"/>
    <x v="1"/>
    <s v="Linie 35"/>
    <n v="5035"/>
    <x v="0"/>
    <x v="0"/>
    <x v="4"/>
    <x v="0"/>
  </r>
  <r>
    <x v="0"/>
    <x v="0"/>
    <n v="48000061"/>
    <s v="Käsesnack 220g Butterkäse Edamer Lidl DK"/>
    <d v="2021-09-15T00:00:00"/>
    <x v="1"/>
    <n v="7000117817"/>
    <n v="1536"/>
    <x v="1"/>
    <x v="0"/>
    <n v="337.92"/>
    <n v="0.90749999999999997"/>
    <n v="1393.92"/>
    <x v="1"/>
    <x v="1"/>
    <s v="Linie 2"/>
    <n v="5002"/>
    <x v="0"/>
    <x v="0"/>
    <x v="4"/>
    <x v="0"/>
  </r>
  <r>
    <x v="0"/>
    <x v="0"/>
    <n v="48000082"/>
    <s v="Käsewürfel 220g Butterkäse / Edamer Lidl DE VLOG"/>
    <d v="2021-09-15T00:00:00"/>
    <x v="1"/>
    <n v="7000117821"/>
    <n v="52456"/>
    <x v="1"/>
    <x v="0"/>
    <n v="11540.32"/>
    <n v="0.87780000000000002"/>
    <n v="46045.876799999998"/>
    <x v="1"/>
    <x v="1"/>
    <s v="Linie 2"/>
    <n v="5002"/>
    <x v="0"/>
    <x v="0"/>
    <x v="4"/>
    <x v="0"/>
  </r>
  <r>
    <x v="0"/>
    <x v="0"/>
    <n v="48000170"/>
    <s v="NKS 200g Edamer PT/ES"/>
    <d v="2021-09-15T00:00:00"/>
    <x v="1"/>
    <n v="7000123031"/>
    <n v="6140"/>
    <x v="1"/>
    <x v="0"/>
    <n v="1228"/>
    <n v="0.79610000000000003"/>
    <n v="4888.0540000000001"/>
    <x v="2"/>
    <x v="1"/>
    <s v="Linie 1"/>
    <n v="5001"/>
    <x v="0"/>
    <x v="0"/>
    <x v="4"/>
    <x v="0"/>
  </r>
  <r>
    <x v="0"/>
    <x v="0"/>
    <n v="48000172"/>
    <s v="NKS 200g Edamer 4-SPRACHIG"/>
    <d v="2021-09-15T00:00:00"/>
    <x v="1"/>
    <n v="7000123510"/>
    <n v="9216"/>
    <x v="1"/>
    <x v="0"/>
    <n v="1843.2"/>
    <n v="0.78129999999999999"/>
    <n v="7200.4607999999998"/>
    <x v="2"/>
    <x v="1"/>
    <s v="Linie 1"/>
    <n v="5001"/>
    <x v="0"/>
    <x v="0"/>
    <x v="4"/>
    <x v="0"/>
  </r>
  <r>
    <x v="0"/>
    <x v="0"/>
    <n v="49500178"/>
    <s v="RÄU-END NATUR ZIPFEL REZ-JER-AN"/>
    <d v="2021-09-15T00:00:00"/>
    <x v="1"/>
    <n v="7000122836"/>
    <n v="0"/>
    <x v="1"/>
    <x v="0"/>
    <n v="0"/>
    <n v="0.36659999999999998"/>
    <n v="0"/>
    <x v="2"/>
    <x v="1"/>
    <s v="Linie 9"/>
    <n v="5009"/>
    <x v="0"/>
    <x v="0"/>
    <x v="4"/>
    <x v="0"/>
  </r>
  <r>
    <x v="0"/>
    <x v="0"/>
    <n v="49500179"/>
    <s v="RÄU-END SCHI ZIPFEL REZ-JER-AN"/>
    <d v="2021-09-15T00:00:00"/>
    <x v="1"/>
    <n v="7000122823"/>
    <n v="0"/>
    <x v="1"/>
    <x v="0"/>
    <n v="0"/>
    <n v="0.36649999999999999"/>
    <n v="0"/>
    <x v="2"/>
    <x v="1"/>
    <s v="Linie 9"/>
    <n v="5009"/>
    <x v="0"/>
    <x v="0"/>
    <x v="4"/>
    <x v="0"/>
  </r>
  <r>
    <x v="0"/>
    <x v="0"/>
    <n v="49500181"/>
    <s v="RÄU-END GRW-NATUR ZIPFEL"/>
    <d v="2021-09-15T00:00:00"/>
    <x v="1"/>
    <n v="7000122838"/>
    <n v="0"/>
    <x v="1"/>
    <x v="0"/>
    <n v="0"/>
    <n v="0.36659999999999998"/>
    <n v="0"/>
    <x v="2"/>
    <x v="1"/>
    <s v="Linie 9"/>
    <n v="5009"/>
    <x v="0"/>
    <x v="0"/>
    <x v="4"/>
    <x v="0"/>
  </r>
  <r>
    <x v="0"/>
    <x v="0"/>
    <n v="49500182"/>
    <s v="RÄU-END GRW-SCHI-NAT ZIPFEL"/>
    <d v="2021-09-15T00:00:00"/>
    <x v="1"/>
    <n v="7000122825"/>
    <n v="0"/>
    <x v="1"/>
    <x v="0"/>
    <n v="0"/>
    <n v="0.36649999999999999"/>
    <n v="0"/>
    <x v="2"/>
    <x v="1"/>
    <s v="Linie 9"/>
    <n v="5009"/>
    <x v="0"/>
    <x v="0"/>
    <x v="4"/>
    <x v="0"/>
  </r>
  <r>
    <x v="0"/>
    <x v="0"/>
    <n v="49500183"/>
    <s v="RÄU-END NATUR-NAT ZIPFEL"/>
    <d v="2021-09-15T00:00:00"/>
    <x v="1"/>
    <n v="7000122840"/>
    <n v="0"/>
    <x v="1"/>
    <x v="0"/>
    <n v="0"/>
    <n v="0.36659999999999998"/>
    <n v="0"/>
    <x v="2"/>
    <x v="1"/>
    <s v="Linie 9"/>
    <n v="5009"/>
    <x v="0"/>
    <x v="0"/>
    <x v="4"/>
    <x v="0"/>
  </r>
  <r>
    <x v="0"/>
    <x v="0"/>
    <n v="52000038"/>
    <s v="Lidl Milbona Nuss- und Fruchtkäse 150g LT BG"/>
    <d v="2021-09-15T00:00:00"/>
    <x v="1"/>
    <n v="7000119239"/>
    <n v="240"/>
    <x v="2"/>
    <x v="1"/>
    <n v="432"/>
    <n v="25.709599999999998"/>
    <n v="6170.3040000000001"/>
    <x v="1"/>
    <x v="1"/>
    <s v="Linie 7"/>
    <n v="5007"/>
    <x v="0"/>
    <x v="0"/>
    <x v="4"/>
    <x v="0"/>
  </r>
  <r>
    <x v="0"/>
    <x v="0"/>
    <n v="57000274"/>
    <s v="Räucherkäse Wurst 2000g"/>
    <d v="2021-09-15T00:00:00"/>
    <x v="1"/>
    <n v="7000124066"/>
    <n v="1134"/>
    <x v="2"/>
    <x v="1"/>
    <n v="2268"/>
    <n v="7.2601000000000004"/>
    <n v="8232.9534000000003"/>
    <x v="2"/>
    <x v="1"/>
    <s v="Wurstverpackung"/>
    <n v="5330"/>
    <x v="0"/>
    <x v="0"/>
    <x v="4"/>
    <x v="0"/>
  </r>
  <r>
    <x v="0"/>
    <x v="0"/>
    <n v="57000328"/>
    <s v="18126 Räucherwurst 700g"/>
    <d v="2021-09-15T00:00:00"/>
    <x v="1"/>
    <n v="7000122878"/>
    <n v="42"/>
    <x v="2"/>
    <x v="1"/>
    <n v="147"/>
    <n v="10.5847"/>
    <n v="444.55739999999997"/>
    <x v="2"/>
    <x v="1"/>
    <s v="Wurstverpackung"/>
    <n v="5330"/>
    <x v="0"/>
    <x v="0"/>
    <x v="4"/>
    <x v="0"/>
  </r>
  <r>
    <x v="0"/>
    <x v="0"/>
    <n v="57000584"/>
    <s v="ASDA Räucherscheiben 180g ohne Interleaver"/>
    <d v="2021-09-15T00:00:00"/>
    <x v="1"/>
    <n v="7000121535"/>
    <n v="2831"/>
    <x v="2"/>
    <x v="1"/>
    <n v="3057.48"/>
    <n v="4.5556999999999999"/>
    <n v="12897.1867"/>
    <x v="2"/>
    <x v="1"/>
    <s v="Linie 16"/>
    <n v="5016"/>
    <x v="0"/>
    <x v="0"/>
    <x v="4"/>
    <x v="0"/>
  </r>
  <r>
    <x v="0"/>
    <x v="0"/>
    <n v="58000183"/>
    <s v="55650 MA Rauchk. Gouda 48%, 4x1,5kg Brot"/>
    <d v="2021-09-15T00:00:00"/>
    <x v="1"/>
    <n v="7000121536"/>
    <n v="350"/>
    <x v="2"/>
    <x v="2"/>
    <n v="2100"/>
    <n v="3.8100999999999998"/>
    <n v="8001.21"/>
    <x v="2"/>
    <x v="1"/>
    <s v="Wurstverpackung"/>
    <n v="5330"/>
    <x v="0"/>
    <x v="0"/>
    <x v="4"/>
    <x v="0"/>
  </r>
  <r>
    <x v="0"/>
    <x v="0"/>
    <n v="58000540"/>
    <s v="K-Classic Käse Snack Butterkäse-Edamer 220g VLOG"/>
    <d v="2021-09-15T00:00:00"/>
    <x v="1"/>
    <n v="7000117824"/>
    <n v="1860"/>
    <x v="2"/>
    <x v="1"/>
    <n v="4092"/>
    <n v="9.2394999999999996"/>
    <n v="17185.47"/>
    <x v="1"/>
    <x v="1"/>
    <s v="Linie 2"/>
    <n v="5002"/>
    <x v="0"/>
    <x v="0"/>
    <x v="4"/>
    <x v="0"/>
  </r>
  <r>
    <x v="0"/>
    <x v="0"/>
    <n v="58000609"/>
    <s v="Meine Käserei Allgäuer Käseselektion 180g VLOG"/>
    <d v="2021-09-15T00:00:00"/>
    <x v="1"/>
    <n v="7000122579"/>
    <n v="910"/>
    <x v="2"/>
    <x v="1"/>
    <n v="1638"/>
    <n v="10.9306"/>
    <n v="9946.8459999999995"/>
    <x v="1"/>
    <x v="1"/>
    <s v="Linie 33"/>
    <n v="5033"/>
    <x v="0"/>
    <x v="0"/>
    <x v="4"/>
    <x v="0"/>
  </r>
  <r>
    <x v="0"/>
    <x v="0"/>
    <n v="58000639"/>
    <s v="(F-CZ) Milbona, Gruyère 9x150g"/>
    <d v="2021-09-15T00:00:00"/>
    <x v="1"/>
    <n v="7000123955"/>
    <n v="170"/>
    <x v="2"/>
    <x v="2"/>
    <n v="229.5"/>
    <n v="14.490500000000001"/>
    <n v="3325.5697500000001"/>
    <x v="4"/>
    <x v="3"/>
    <s v="Linie 23"/>
    <n v="5023"/>
    <x v="0"/>
    <x v="0"/>
    <x v="4"/>
    <x v="0"/>
  </r>
  <r>
    <x v="0"/>
    <x v="0"/>
    <n v="58000653"/>
    <s v="(L-HU) MILBONA, Brie de Nangis 10x100g"/>
    <d v="2021-09-15T00:00:00"/>
    <x v="1"/>
    <n v="7000123829"/>
    <n v="272"/>
    <x v="2"/>
    <x v="2"/>
    <n v="272"/>
    <n v="11.0871"/>
    <n v="3015.6912000000002"/>
    <x v="4"/>
    <x v="3"/>
    <s v="Linie 20"/>
    <n v="5020"/>
    <x v="0"/>
    <x v="0"/>
    <x v="4"/>
    <x v="0"/>
  </r>
  <r>
    <x v="0"/>
    <x v="0"/>
    <n v="58000683"/>
    <s v="(F-SI) Milbona Käsetheke, Gruyère AOP Réserve 9x150g"/>
    <d v="2021-09-15T00:00:00"/>
    <x v="1"/>
    <n v="7000123961"/>
    <n v="34"/>
    <x v="2"/>
    <x v="2"/>
    <n v="45.9"/>
    <n v="14.491199999999999"/>
    <n v="665.14607999999998"/>
    <x v="4"/>
    <x v="3"/>
    <s v="Linie 23"/>
    <n v="5023"/>
    <x v="0"/>
    <x v="0"/>
    <x v="4"/>
    <x v="0"/>
  </r>
  <r>
    <x v="0"/>
    <x v="0"/>
    <n v="58000685"/>
    <s v="(AH-SI) MILBONA Käsetheke, Whisky &amp; Nut 9x110 g"/>
    <d v="2021-09-15T00:00:00"/>
    <x v="1"/>
    <n v="7000123863"/>
    <n v="34"/>
    <x v="2"/>
    <x v="2"/>
    <n v="33.659999999999997"/>
    <n v="7.5054999999999996"/>
    <n v="252.63513"/>
    <x v="4"/>
    <x v="3"/>
    <s v="Linie 21"/>
    <n v="5021"/>
    <x v="0"/>
    <x v="0"/>
    <x v="4"/>
    <x v="0"/>
  </r>
  <r>
    <x v="0"/>
    <x v="0"/>
    <n v="58000692"/>
    <s v="(L-SE) MILBONA, Brie de Nangis 10x100g"/>
    <d v="2021-09-15T00:00:00"/>
    <x v="1"/>
    <n v="7000123832"/>
    <n v="68"/>
    <x v="2"/>
    <x v="2"/>
    <n v="68"/>
    <n v="11.064500000000001"/>
    <n v="752.38599999999997"/>
    <x v="4"/>
    <x v="3"/>
    <s v="Linie 20"/>
    <n v="5020"/>
    <x v="0"/>
    <x v="0"/>
    <x v="4"/>
    <x v="0"/>
  </r>
  <r>
    <x v="0"/>
    <x v="0"/>
    <n v="58000694"/>
    <s v="(B-SE) MILBONA, Mediterrane Kräuter 9x110g"/>
    <d v="2021-09-15T00:00:00"/>
    <x v="1"/>
    <n v="7000123864"/>
    <n v="68"/>
    <x v="2"/>
    <x v="2"/>
    <n v="67.319999999999993"/>
    <n v="6.7229000000000001"/>
    <n v="452.58562799999999"/>
    <x v="4"/>
    <x v="3"/>
    <s v="Linie 21"/>
    <n v="5021"/>
    <x v="0"/>
    <x v="0"/>
    <x v="4"/>
    <x v="0"/>
  </r>
  <r>
    <x v="0"/>
    <x v="0"/>
    <n v="58000697"/>
    <s v="(F-SE) MILBONA, Gruyère 9x150g"/>
    <d v="2021-09-15T00:00:00"/>
    <x v="1"/>
    <n v="7000123965"/>
    <n v="204"/>
    <x v="2"/>
    <x v="2"/>
    <n v="275.39999999999998"/>
    <n v="14.4877"/>
    <n v="3989.9125800000002"/>
    <x v="4"/>
    <x v="3"/>
    <s v="Linie 23"/>
    <n v="5023"/>
    <x v="0"/>
    <x v="0"/>
    <x v="4"/>
    <x v="0"/>
  </r>
  <r>
    <x v="0"/>
    <x v="0"/>
    <n v="58000706"/>
    <s v="(B-FI) Milbona, Mediterrane Kräuter 9x110 g"/>
    <d v="2021-09-15T00:00:00"/>
    <x v="1"/>
    <n v="7000123865"/>
    <n v="204"/>
    <x v="2"/>
    <x v="2"/>
    <n v="201.96"/>
    <n v="6.7253999999999996"/>
    <n v="1358.261784"/>
    <x v="4"/>
    <x v="3"/>
    <s v="Linie 21"/>
    <n v="5021"/>
    <x v="0"/>
    <x v="0"/>
    <x v="4"/>
    <x v="0"/>
  </r>
  <r>
    <x v="0"/>
    <x v="0"/>
    <n v="58000709"/>
    <s v="(F-FI) Milbona, Gruyère 9x150 g"/>
    <d v="2021-09-15T00:00:00"/>
    <x v="1"/>
    <n v="7000123968"/>
    <n v="340"/>
    <x v="2"/>
    <x v="2"/>
    <n v="459"/>
    <n v="14.4895"/>
    <n v="6650.6805000000004"/>
    <x v="4"/>
    <x v="3"/>
    <s v="Linie 23"/>
    <n v="5023"/>
    <x v="0"/>
    <x v="0"/>
    <x v="4"/>
    <x v="0"/>
  </r>
  <r>
    <x v="0"/>
    <x v="0"/>
    <n v="58000711"/>
    <s v="(J-FI) Milbona, Reblochon 9x120g"/>
    <d v="2021-09-15T00:00:00"/>
    <x v="1"/>
    <n v="7000123953"/>
    <n v="34"/>
    <x v="2"/>
    <x v="2"/>
    <n v="36.72"/>
    <n v="9.9582999999999995"/>
    <n v="365.66877599999998"/>
    <x v="4"/>
    <x v="3"/>
    <s v="Linie 20"/>
    <n v="5020"/>
    <x v="0"/>
    <x v="0"/>
    <x v="4"/>
    <x v="0"/>
  </r>
  <r>
    <x v="0"/>
    <x v="0"/>
    <n v="58000736"/>
    <s v="(F-PT) Milbona, Gruyère 9x150 g"/>
    <d v="2021-09-15T00:00:00"/>
    <x v="1"/>
    <n v="7000123971"/>
    <n v="340"/>
    <x v="2"/>
    <x v="2"/>
    <n v="459"/>
    <n v="14.4909"/>
    <n v="6651.3230999999996"/>
    <x v="4"/>
    <x v="3"/>
    <s v="Linie 23"/>
    <n v="5023"/>
    <x v="0"/>
    <x v="0"/>
    <x v="4"/>
    <x v="0"/>
  </r>
  <r>
    <x v="0"/>
    <x v="0"/>
    <n v="58000738"/>
    <s v="(J-PT) Milbona, Reblochon 9x120 g"/>
    <d v="2021-09-15T00:00:00"/>
    <x v="1"/>
    <n v="7000123946"/>
    <n v="136"/>
    <x v="2"/>
    <x v="2"/>
    <n v="146.88"/>
    <n v="9.9603999999999999"/>
    <n v="1462.9835519999999"/>
    <x v="4"/>
    <x v="3"/>
    <s v="Linie 20"/>
    <n v="5020"/>
    <x v="0"/>
    <x v="0"/>
    <x v="4"/>
    <x v="0"/>
  </r>
  <r>
    <x v="0"/>
    <x v="0"/>
    <n v="58000740"/>
    <s v="(AH-PT) MILBONA, Whisky &amp; Nut 9x110g"/>
    <d v="2021-09-15T00:00:00"/>
    <x v="1"/>
    <n v="7000123867"/>
    <n v="136"/>
    <x v="2"/>
    <x v="2"/>
    <n v="134.63999999999999"/>
    <n v="7.5030000000000001"/>
    <n v="1010.20392"/>
    <x v="4"/>
    <x v="3"/>
    <s v="Linie 21"/>
    <n v="5021"/>
    <x v="0"/>
    <x v="0"/>
    <x v="4"/>
    <x v="0"/>
  </r>
  <r>
    <x v="0"/>
    <x v="0"/>
    <n v="58000746"/>
    <s v="(B-IE) Milbona Käsetheke, Mediterrane Kräuter NL 9x110 g"/>
    <d v="2021-09-15T00:00:00"/>
    <x v="1"/>
    <n v="7000123868"/>
    <n v="136"/>
    <x v="2"/>
    <x v="2"/>
    <n v="134.63999999999999"/>
    <n v="6.7253999999999996"/>
    <n v="905.50785599999995"/>
    <x v="4"/>
    <x v="3"/>
    <s v="Linie 21"/>
    <n v="5021"/>
    <x v="0"/>
    <x v="0"/>
    <x v="4"/>
    <x v="0"/>
  </r>
  <r>
    <x v="0"/>
    <x v="0"/>
    <n v="58000747"/>
    <s v="(F-IE)-Milbona Käsetheke, Gruyère AOP Réserve 9x150 g"/>
    <d v="2021-09-15T00:00:00"/>
    <x v="1"/>
    <n v="7000123975"/>
    <n v="272"/>
    <x v="2"/>
    <x v="2"/>
    <n v="367.2"/>
    <n v="14.490500000000001"/>
    <n v="5320.9116000000004"/>
    <x v="4"/>
    <x v="3"/>
    <s v="Linie 23"/>
    <n v="5023"/>
    <x v="0"/>
    <x v="0"/>
    <x v="4"/>
    <x v="0"/>
  </r>
  <r>
    <x v="0"/>
    <x v="0"/>
    <n v="58000749"/>
    <s v="(P-IE) Milbona Käsetheke, Appenzeller aus CH 10x100 g"/>
    <d v="2021-09-15T00:00:00"/>
    <x v="1"/>
    <n v="7000124065"/>
    <n v="136"/>
    <x v="2"/>
    <x v="2"/>
    <n v="136"/>
    <n v="12.2601"/>
    <n v="1667.3735999999999"/>
    <x v="4"/>
    <x v="3"/>
    <s v="Linie 23"/>
    <n v="5023"/>
    <x v="0"/>
    <x v="0"/>
    <x v="4"/>
    <x v="0"/>
  </r>
  <r>
    <x v="0"/>
    <x v="0"/>
    <n v="58000756"/>
    <s v="(L-AT) Meine Käserei, Brie de Nangis 10x100g"/>
    <d v="2021-09-15T00:00:00"/>
    <x v="1"/>
    <n v="7000123836"/>
    <n v="136"/>
    <x v="2"/>
    <x v="2"/>
    <n v="136"/>
    <n v="11.058299999999999"/>
    <n v="1503.9287999999999"/>
    <x v="4"/>
    <x v="3"/>
    <s v="Linie 20"/>
    <n v="5020"/>
    <x v="0"/>
    <x v="0"/>
    <x v="4"/>
    <x v="0"/>
  </r>
  <r>
    <x v="0"/>
    <x v="0"/>
    <n v="58000761"/>
    <s v="(F-AT) Meine Käserei, Gruyère 9x150g"/>
    <d v="2021-09-15T00:00:00"/>
    <x v="1"/>
    <n v="7000123979"/>
    <n v="306"/>
    <x v="2"/>
    <x v="2"/>
    <n v="413.1"/>
    <n v="14.4718"/>
    <n v="5978.3005800000001"/>
    <x v="4"/>
    <x v="3"/>
    <s v="Linie 23"/>
    <n v="5023"/>
    <x v="0"/>
    <x v="0"/>
    <x v="4"/>
    <x v="0"/>
  </r>
  <r>
    <x v="0"/>
    <x v="0"/>
    <n v="58000776"/>
    <s v="(B-GR) Milbona, Mediterrane Kräuter 9x110 g"/>
    <d v="2021-09-15T00:00:00"/>
    <x v="1"/>
    <n v="7000123871"/>
    <n v="136"/>
    <x v="2"/>
    <x v="2"/>
    <n v="134.63999999999999"/>
    <n v="6.7229000000000001"/>
    <n v="905.17125599999997"/>
    <x v="4"/>
    <x v="3"/>
    <s v="Linie 21"/>
    <n v="5021"/>
    <x v="0"/>
    <x v="0"/>
    <x v="4"/>
    <x v="0"/>
  </r>
  <r>
    <x v="0"/>
    <x v="0"/>
    <n v="58000838"/>
    <s v="(X) Meine Käserei, Scharfer Paul 8x150g"/>
    <d v="2021-09-15T00:00:00"/>
    <x v="1"/>
    <n v="7000124037"/>
    <n v="1870"/>
    <x v="2"/>
    <x v="2"/>
    <n v="2244"/>
    <n v="7.5674999999999999"/>
    <n v="16981.47"/>
    <x v="4"/>
    <x v="3"/>
    <s v="Linie 22"/>
    <n v="5022"/>
    <x v="0"/>
    <x v="0"/>
    <x v="4"/>
    <x v="0"/>
  </r>
  <r>
    <x v="0"/>
    <x v="0"/>
    <n v="58000849"/>
    <s v="(L) Meine Käserei, Brie de Nangis 10x100g"/>
    <d v="2021-09-15T00:00:00"/>
    <x v="1"/>
    <n v="7000123839"/>
    <n v="85"/>
    <x v="2"/>
    <x v="2"/>
    <n v="85"/>
    <n v="11.0169"/>
    <n v="936.43650000000002"/>
    <x v="4"/>
    <x v="3"/>
    <s v="Linie 20"/>
    <n v="5020"/>
    <x v="0"/>
    <x v="0"/>
    <x v="4"/>
    <x v="0"/>
  </r>
  <r>
    <x v="0"/>
    <x v="0"/>
    <n v="58000887"/>
    <s v="(L-IT) Milbona Käsetheke, Brie de Nangis FR ca. 10x100g"/>
    <d v="2021-09-15T00:00:00"/>
    <x v="1"/>
    <n v="7000123842"/>
    <n v="408"/>
    <x v="2"/>
    <x v="2"/>
    <n v="408"/>
    <n v="11.056900000000001"/>
    <n v="4511.2151999999996"/>
    <x v="4"/>
    <x v="3"/>
    <s v="Linie 20"/>
    <n v="5020"/>
    <x v="0"/>
    <x v="0"/>
    <x v="4"/>
    <x v="0"/>
  </r>
  <r>
    <x v="0"/>
    <x v="0"/>
    <n v="58000894"/>
    <s v="(J-ES) Milbona, Reblochon 9x120g"/>
    <d v="2021-09-15T00:00:00"/>
    <x v="1"/>
    <n v="7000123949"/>
    <n v="204"/>
    <x v="2"/>
    <x v="2"/>
    <n v="220.32"/>
    <n v="9.9556000000000004"/>
    <n v="2193.4177920000002"/>
    <x v="4"/>
    <x v="3"/>
    <s v="Linie 20"/>
    <n v="5020"/>
    <x v="0"/>
    <x v="0"/>
    <x v="4"/>
    <x v="0"/>
  </r>
  <r>
    <x v="0"/>
    <x v="0"/>
    <n v="58000895"/>
    <s v="(L-ES) MILBONA, Brie de Nangis 10x100g"/>
    <d v="2021-09-15T00:00:00"/>
    <x v="1"/>
    <n v="7000123844"/>
    <n v="204"/>
    <x v="2"/>
    <x v="2"/>
    <n v="204"/>
    <n v="11.069900000000001"/>
    <n v="2258.2595999999999"/>
    <x v="4"/>
    <x v="3"/>
    <s v="Linie 20"/>
    <n v="5020"/>
    <x v="0"/>
    <x v="0"/>
    <x v="4"/>
    <x v="0"/>
  </r>
  <r>
    <x v="0"/>
    <x v="0"/>
    <n v="58000896"/>
    <s v="(AH-ES) MILBONA, Whisky &amp; Nut 9x110g"/>
    <d v="2021-09-15T00:00:00"/>
    <x v="1"/>
    <n v="7000123875"/>
    <n v="816"/>
    <x v="2"/>
    <x v="2"/>
    <n v="807.84"/>
    <n v="7.5039999999999996"/>
    <n v="6062.0313599999999"/>
    <x v="4"/>
    <x v="3"/>
    <s v="Linie 21"/>
    <n v="5021"/>
    <x v="0"/>
    <x v="0"/>
    <x v="4"/>
    <x v="0"/>
  </r>
  <r>
    <x v="0"/>
    <x v="0"/>
    <n v="58000904"/>
    <s v="(AH-NL) MILBONA, Whisky &amp; Nut 9x110g"/>
    <d v="2021-09-15T00:00:00"/>
    <x v="1"/>
    <n v="7000123876"/>
    <n v="102"/>
    <x v="2"/>
    <x v="2"/>
    <n v="100.98"/>
    <n v="7.5054999999999996"/>
    <n v="757.90539000000001"/>
    <x v="4"/>
    <x v="3"/>
    <s v="Linie 21"/>
    <n v="5021"/>
    <x v="0"/>
    <x v="0"/>
    <x v="4"/>
    <x v="0"/>
  </r>
  <r>
    <x v="0"/>
    <x v="0"/>
    <n v="58000906"/>
    <s v="(AH-HU) MILBONA, Whisky &amp; Nut 9x110g"/>
    <d v="2021-09-15T00:00:00"/>
    <x v="1"/>
    <n v="7000123877"/>
    <n v="136"/>
    <x v="2"/>
    <x v="2"/>
    <n v="134.63999999999999"/>
    <n v="7.5088999999999997"/>
    <n v="1010.998296"/>
    <x v="4"/>
    <x v="3"/>
    <s v="Linie 21"/>
    <n v="5021"/>
    <x v="0"/>
    <x v="0"/>
    <x v="4"/>
    <x v="0"/>
  </r>
  <r>
    <x v="0"/>
    <x v="0"/>
    <n v="58000907"/>
    <s v="(AH-AT) Meine Käserei, Whisky &amp; Nut 9x110g"/>
    <d v="2021-09-15T00:00:00"/>
    <x v="1"/>
    <n v="7000123878"/>
    <n v="170"/>
    <x v="2"/>
    <x v="2"/>
    <n v="168.3"/>
    <n v="7.5054999999999996"/>
    <n v="1263.1756499999999"/>
    <x v="4"/>
    <x v="3"/>
    <s v="Linie 21"/>
    <n v="5021"/>
    <x v="0"/>
    <x v="0"/>
    <x v="4"/>
    <x v="0"/>
  </r>
  <r>
    <x v="0"/>
    <x v="0"/>
    <n v="58000908"/>
    <s v="(AH-CZ) MILBONA, Whisky &amp; Nut 9x110g"/>
    <d v="2021-09-15T00:00:00"/>
    <x v="1"/>
    <n v="7000123879"/>
    <n v="238"/>
    <x v="2"/>
    <x v="2"/>
    <n v="235.62"/>
    <n v="7.5054999999999996"/>
    <n v="1768.4459099999999"/>
    <x v="4"/>
    <x v="3"/>
    <s v="Linie 21"/>
    <n v="5021"/>
    <x v="0"/>
    <x v="0"/>
    <x v="4"/>
    <x v="0"/>
  </r>
  <r>
    <x v="0"/>
    <x v="0"/>
    <n v="58000910"/>
    <s v="(F-PL) MILBONA, Gruyère 9x150g"/>
    <d v="2021-09-15T00:00:00"/>
    <x v="1"/>
    <n v="7000124086"/>
    <n v="816"/>
    <x v="2"/>
    <x v="2"/>
    <n v="1101.5999999999999"/>
    <n v="14.4887"/>
    <n v="15960.751920000001"/>
    <x v="4"/>
    <x v="3"/>
    <s v="Linie 23"/>
    <n v="5023"/>
    <x v="0"/>
    <x v="0"/>
    <x v="4"/>
    <x v="0"/>
  </r>
  <r>
    <x v="0"/>
    <x v="0"/>
    <n v="58000918"/>
    <s v="MILBONA Gouda Scheiben 400g VLOG"/>
    <d v="2021-09-15T00:00:00"/>
    <x v="1"/>
    <n v="7000117151"/>
    <n v="931"/>
    <x v="2"/>
    <x v="1"/>
    <n v="8937.6"/>
    <n v="33.941699999999997"/>
    <n v="31599.722699999998"/>
    <x v="3"/>
    <x v="2"/>
    <s v="Linie 30"/>
    <n v="5030"/>
    <x v="0"/>
    <x v="0"/>
    <x v="4"/>
    <x v="0"/>
  </r>
  <r>
    <x v="0"/>
    <x v="0"/>
    <n v="58000927"/>
    <s v="(Q) Meine Käserei, Rotweinkäse 9x110g"/>
    <d v="2021-09-15T00:00:00"/>
    <x v="1"/>
    <n v="7000123881"/>
    <n v="935"/>
    <x v="2"/>
    <x v="2"/>
    <n v="925.65"/>
    <n v="7.3616999999999999"/>
    <n v="6814.3576050000001"/>
    <x v="4"/>
    <x v="3"/>
    <s v="Linie 21"/>
    <n v="5021"/>
    <x v="0"/>
    <x v="0"/>
    <x v="4"/>
    <x v="0"/>
  </r>
  <r>
    <x v="0"/>
    <x v="0"/>
    <n v="58000928"/>
    <s v="(Q-AT) Meine Käserei, Rotweinkäse 9x110g"/>
    <d v="2021-09-15T00:00:00"/>
    <x v="1"/>
    <n v="7000123882"/>
    <n v="272"/>
    <x v="2"/>
    <x v="2"/>
    <n v="269.27999999999997"/>
    <n v="7.3989000000000003"/>
    <n v="1992.375792"/>
    <x v="4"/>
    <x v="3"/>
    <s v="Linie 21"/>
    <n v="5021"/>
    <x v="0"/>
    <x v="0"/>
    <x v="4"/>
    <x v="0"/>
  </r>
  <r>
    <x v="0"/>
    <x v="0"/>
    <n v="58000931"/>
    <s v="(Q-FI) Milbona Käsetheke, Rotweinkäse aus AT ca. 110g"/>
    <d v="2021-09-15T00:00:00"/>
    <x v="1"/>
    <n v="7000123884"/>
    <n v="306"/>
    <x v="2"/>
    <x v="2"/>
    <n v="302.94"/>
    <n v="7.4097"/>
    <n v="2244.6945179999998"/>
    <x v="4"/>
    <x v="3"/>
    <s v="Linie 21"/>
    <n v="5021"/>
    <x v="0"/>
    <x v="0"/>
    <x v="4"/>
    <x v="0"/>
  </r>
  <r>
    <x v="0"/>
    <x v="0"/>
    <n v="58000939"/>
    <s v="(AH-IE) MILBONA Käsetheke, Whisky &amp; Nut 9x110 g"/>
    <d v="2021-09-15T00:00:00"/>
    <x v="1"/>
    <n v="7000123885"/>
    <n v="68"/>
    <x v="2"/>
    <x v="2"/>
    <n v="67.319999999999993"/>
    <n v="7.5054999999999996"/>
    <n v="505.27026000000001"/>
    <x v="4"/>
    <x v="3"/>
    <s v="Linie 21"/>
    <n v="5021"/>
    <x v="0"/>
    <x v="0"/>
    <x v="4"/>
    <x v="0"/>
  </r>
  <r>
    <x v="0"/>
    <x v="0"/>
    <n v="58000942"/>
    <s v="(B-CY) Milbona Käsetheke, mediterraner Kräuterkäse 9x110g"/>
    <d v="2021-09-15T00:00:00"/>
    <x v="1"/>
    <n v="7000123886"/>
    <n v="102"/>
    <x v="2"/>
    <x v="2"/>
    <n v="100.98"/>
    <n v="6.7253999999999996"/>
    <n v="679.13089200000002"/>
    <x v="4"/>
    <x v="3"/>
    <s v="Linie 21"/>
    <n v="5021"/>
    <x v="0"/>
    <x v="0"/>
    <x v="4"/>
    <x v="0"/>
  </r>
  <r>
    <x v="0"/>
    <x v="0"/>
    <n v="58000945"/>
    <s v="(AH-CY) Milbona Käsetheke, Whisky &amp; Nut 9x110g"/>
    <d v="2021-09-15T00:00:00"/>
    <x v="1"/>
    <n v="7000123887"/>
    <n v="68"/>
    <x v="2"/>
    <x v="2"/>
    <n v="67.319999999999993"/>
    <n v="7.5054999999999996"/>
    <n v="505.27026000000001"/>
    <x v="4"/>
    <x v="3"/>
    <s v="Linie 21"/>
    <n v="5021"/>
    <x v="0"/>
    <x v="0"/>
    <x v="4"/>
    <x v="0"/>
  </r>
  <r>
    <x v="0"/>
    <x v="0"/>
    <n v="58000950"/>
    <s v="(F-RO) Milbona Käsetheke, Gruyère 9x150g"/>
    <d v="2021-09-15T00:00:00"/>
    <x v="1"/>
    <n v="7000123993"/>
    <n v="136"/>
    <x v="2"/>
    <x v="2"/>
    <n v="183.6"/>
    <n v="14.4887"/>
    <n v="2660.1253200000001"/>
    <x v="4"/>
    <x v="3"/>
    <s v="Linie 23"/>
    <n v="5023"/>
    <x v="0"/>
    <x v="0"/>
    <x v="4"/>
    <x v="0"/>
  </r>
  <r>
    <x v="0"/>
    <x v="0"/>
    <n v="58000977"/>
    <s v="(AH-CH) Milbona, Käsetheke Whisky &amp; Nut 9x110g"/>
    <d v="2021-09-15T00:00:00"/>
    <x v="1"/>
    <n v="7000123892"/>
    <n v="68"/>
    <x v="2"/>
    <x v="2"/>
    <n v="67.319999999999993"/>
    <n v="7.5378999999999996"/>
    <n v="507.45142800000002"/>
    <x v="4"/>
    <x v="3"/>
    <s v="Linie 21"/>
    <n v="5021"/>
    <x v="0"/>
    <x v="0"/>
    <x v="4"/>
    <x v="0"/>
  </r>
  <r>
    <x v="0"/>
    <x v="0"/>
    <n v="58000987"/>
    <s v="(Q-BG) Milbona Käsetheke, Rotweinkäse aus AT 9x110g"/>
    <d v="2021-09-15T00:00:00"/>
    <x v="1"/>
    <n v="7000123894"/>
    <n v="68"/>
    <x v="2"/>
    <x v="2"/>
    <n v="67.319999999999993"/>
    <n v="7.4116"/>
    <n v="498.94891200000001"/>
    <x v="4"/>
    <x v="3"/>
    <s v="Linie 21"/>
    <n v="5021"/>
    <x v="0"/>
    <x v="0"/>
    <x v="4"/>
    <x v="0"/>
  </r>
  <r>
    <x v="0"/>
    <x v="0"/>
    <n v="58000992"/>
    <s v="(AH-BG) Milbona Käsetheke, Whisky &amp; Nut 9x110g"/>
    <d v="2021-09-15T00:00:00"/>
    <x v="1"/>
    <n v="7000123895"/>
    <n v="68"/>
    <x v="2"/>
    <x v="2"/>
    <n v="67.319999999999993"/>
    <n v="7.5073999999999996"/>
    <n v="505.398168"/>
    <x v="4"/>
    <x v="3"/>
    <s v="Linie 21"/>
    <n v="5021"/>
    <x v="0"/>
    <x v="0"/>
    <x v="4"/>
    <x v="0"/>
  </r>
  <r>
    <x v="0"/>
    <x v="0"/>
    <n v="58000997"/>
    <s v="(L-SK) Milbona Käsetheke, Brie 10x100 g"/>
    <d v="2021-09-15T00:00:00"/>
    <x v="1"/>
    <n v="7000123851"/>
    <n v="68"/>
    <x v="2"/>
    <x v="2"/>
    <n v="68"/>
    <n v="11.059100000000001"/>
    <n v="752.01880000000006"/>
    <x v="4"/>
    <x v="3"/>
    <s v="Linie 20"/>
    <n v="5020"/>
    <x v="0"/>
    <x v="0"/>
    <x v="4"/>
    <x v="0"/>
  </r>
  <r>
    <x v="0"/>
    <x v="0"/>
    <n v="58000999"/>
    <s v="(B-SK) Milbona Käsetheke, Med. Kräuterkäse 9x110 g"/>
    <d v="2021-09-15T00:00:00"/>
    <x v="1"/>
    <n v="7000123897"/>
    <n v="136"/>
    <x v="2"/>
    <x v="2"/>
    <n v="134.63999999999999"/>
    <n v="6.7214999999999998"/>
    <n v="904.98275999999998"/>
    <x v="4"/>
    <x v="3"/>
    <s v="Linie 21"/>
    <n v="5021"/>
    <x v="0"/>
    <x v="0"/>
    <x v="4"/>
    <x v="0"/>
  </r>
  <r>
    <x v="0"/>
    <x v="0"/>
    <n v="58001001"/>
    <s v="(Q-SK) Milbona Käsetheke, Rotweinkäse 9x110 g"/>
    <d v="2021-09-15T00:00:00"/>
    <x v="1"/>
    <n v="7000123898"/>
    <n v="204"/>
    <x v="2"/>
    <x v="2"/>
    <n v="201.96"/>
    <n v="7.4090999999999996"/>
    <n v="1496.3418360000001"/>
    <x v="4"/>
    <x v="3"/>
    <s v="Linie 21"/>
    <n v="5021"/>
    <x v="0"/>
    <x v="0"/>
    <x v="4"/>
    <x v="0"/>
  </r>
  <r>
    <x v="0"/>
    <x v="0"/>
    <n v="58001035"/>
    <s v="(AH-LT) Milbona Käsetheke, Whisky &amp; Nut ca. 9x110g"/>
    <d v="2021-09-15T00:00:00"/>
    <x v="1"/>
    <n v="7000123907"/>
    <n v="68"/>
    <x v="2"/>
    <x v="2"/>
    <n v="67.319999999999993"/>
    <n v="7.5137999999999998"/>
    <n v="505.82901600000002"/>
    <x v="4"/>
    <x v="3"/>
    <s v="Linie 21"/>
    <n v="5021"/>
    <x v="0"/>
    <x v="0"/>
    <x v="4"/>
    <x v="0"/>
  </r>
  <r>
    <x v="0"/>
    <x v="0"/>
    <n v="58001036"/>
    <s v="(L-BG) Milbona Käsetheke, Brie de Nangis 10x100g"/>
    <d v="2021-09-15T00:00:00"/>
    <x v="1"/>
    <n v="7000123855"/>
    <n v="136"/>
    <x v="2"/>
    <x v="2"/>
    <n v="136"/>
    <n v="11.1112"/>
    <n v="1511.1232"/>
    <x v="4"/>
    <x v="3"/>
    <s v="Linie 20"/>
    <n v="5020"/>
    <x v="0"/>
    <x v="0"/>
    <x v="4"/>
    <x v="0"/>
  </r>
  <r>
    <x v="0"/>
    <x v="0"/>
    <n v="58001048"/>
    <s v="(P-SI) Milbona Käsetheke, Appenzeller 10x100g"/>
    <d v="2021-09-15T00:00:00"/>
    <x v="1"/>
    <n v="7000124004"/>
    <n v="68"/>
    <x v="2"/>
    <x v="2"/>
    <n v="68"/>
    <n v="12.259"/>
    <n v="833.61199999999997"/>
    <x v="4"/>
    <x v="3"/>
    <s v="Linie 23"/>
    <n v="5023"/>
    <x v="0"/>
    <x v="0"/>
    <x v="4"/>
    <x v="0"/>
  </r>
  <r>
    <x v="0"/>
    <x v="0"/>
    <n v="58001049"/>
    <s v="(AH-RO) Milbona Käsetheke, Whisky &amp; Nut ca. 9x110g"/>
    <d v="2021-09-15T00:00:00"/>
    <x v="1"/>
    <n v="7000123910"/>
    <n v="68"/>
    <x v="2"/>
    <x v="2"/>
    <n v="67.319999999999993"/>
    <n v="7.5098000000000003"/>
    <n v="505.55973599999999"/>
    <x v="4"/>
    <x v="3"/>
    <s v="Linie 21"/>
    <n v="5021"/>
    <x v="0"/>
    <x v="0"/>
    <x v="4"/>
    <x v="0"/>
  </r>
  <r>
    <x v="0"/>
    <x v="0"/>
    <n v="58001058"/>
    <s v="MILBONA Gouda Scheiben 400g"/>
    <d v="2021-09-15T00:00:00"/>
    <x v="1"/>
    <n v="7000124138"/>
    <n v="4008"/>
    <x v="2"/>
    <x v="1"/>
    <n v="38476.800000000003"/>
    <n v="34.1492"/>
    <n v="136869.99359999999"/>
    <x v="3"/>
    <x v="2"/>
    <s v="Linie 31"/>
    <n v="5031"/>
    <x v="0"/>
    <x v="0"/>
    <x v="4"/>
    <x v="0"/>
  </r>
  <r>
    <x v="0"/>
    <x v="0"/>
    <n v="58001059"/>
    <s v="(AU) Meine Käserei, Old Amsterdam 10x100g"/>
    <d v="2021-09-15T00:00:00"/>
    <x v="1"/>
    <n v="7000124041"/>
    <n v="1955"/>
    <x v="2"/>
    <x v="2"/>
    <n v="1955"/>
    <n v="10.8475"/>
    <n v="21206.862499999999"/>
    <x v="4"/>
    <x v="3"/>
    <s v="Linie 22"/>
    <n v="5022"/>
    <x v="0"/>
    <x v="0"/>
    <x v="4"/>
    <x v="0"/>
  </r>
  <r>
    <x v="0"/>
    <x v="0"/>
    <n v="58001062"/>
    <s v="(AV) Meine Käserei, Saint André 8x125g"/>
    <d v="2021-09-15T00:00:00"/>
    <x v="1"/>
    <n v="7000123857"/>
    <n v="340"/>
    <x v="2"/>
    <x v="2"/>
    <n v="340"/>
    <n v="9.41"/>
    <n v="3199.4"/>
    <x v="4"/>
    <x v="3"/>
    <s v="Linie 20"/>
    <n v="5020"/>
    <x v="0"/>
    <x v="0"/>
    <x v="4"/>
    <x v="0"/>
  </r>
  <r>
    <x v="0"/>
    <x v="0"/>
    <n v="58001070"/>
    <s v="(AW)Lidl Theke Naturkäsescheiben Allgäuer Emmentaler 9x150g"/>
    <d v="2021-09-15T00:00:00"/>
    <x v="1"/>
    <n v="7000123656"/>
    <n v="425"/>
    <x v="2"/>
    <x v="2"/>
    <n v="573.75"/>
    <n v="6.5937000000000001"/>
    <n v="3783.1353749999998"/>
    <x v="1"/>
    <x v="1"/>
    <s v="Linie 36"/>
    <n v="5036"/>
    <x v="0"/>
    <x v="0"/>
    <x v="4"/>
    <x v="0"/>
  </r>
  <r>
    <x v="0"/>
    <x v="0"/>
    <n v="58001071"/>
    <s v="(AX) Lidl Theke Naturkäsescheiben Cremiger Tilsiter 10x130g"/>
    <d v="2021-09-15T00:00:00"/>
    <x v="1"/>
    <n v="7000123661"/>
    <n v="680"/>
    <x v="2"/>
    <x v="2"/>
    <n v="884"/>
    <n v="7.1657999999999999"/>
    <n v="6334.5672000000004"/>
    <x v="1"/>
    <x v="1"/>
    <s v="Linie 36"/>
    <n v="5036"/>
    <x v="0"/>
    <x v="0"/>
    <x v="4"/>
    <x v="0"/>
  </r>
  <r>
    <x v="0"/>
    <x v="0"/>
    <n v="58001075"/>
    <s v="Naturkäsescheiben Tilsiter 360g"/>
    <d v="2021-09-15T00:00:00"/>
    <x v="1"/>
    <n v="7000123038"/>
    <n v="176"/>
    <x v="2"/>
    <x v="1"/>
    <n v="1520.64"/>
    <n v="32.654499999999999"/>
    <n v="5747.192"/>
    <x v="2"/>
    <x v="1"/>
    <s v="Linie 1"/>
    <n v="5001"/>
    <x v="0"/>
    <x v="0"/>
    <x v="4"/>
    <x v="0"/>
  </r>
  <r>
    <x v="0"/>
    <x v="0"/>
    <n v="58001079"/>
    <s v="(J-BG) Milbona, Reblochon 9x120g"/>
    <d v="2021-09-15T00:00:00"/>
    <x v="1"/>
    <n v="7000123951"/>
    <n v="136"/>
    <x v="2"/>
    <x v="2"/>
    <n v="146.88"/>
    <n v="9.9458000000000002"/>
    <n v="1460.8391039999999"/>
    <x v="4"/>
    <x v="3"/>
    <s v="Linie 20"/>
    <n v="5020"/>
    <x v="0"/>
    <x v="0"/>
    <x v="4"/>
    <x v="0"/>
  </r>
  <r>
    <x v="0"/>
    <x v="0"/>
    <n v="58001083"/>
    <s v="(AU-ES) Milbona, Old Amsterdam 10x100g"/>
    <d v="2021-09-15T00:00:00"/>
    <x v="1"/>
    <n v="7000124043"/>
    <n v="748"/>
    <x v="2"/>
    <x v="2"/>
    <n v="748"/>
    <n v="10.891"/>
    <n v="8146.4679999999998"/>
    <x v="4"/>
    <x v="3"/>
    <s v="Linie 22"/>
    <n v="5022"/>
    <x v="0"/>
    <x v="0"/>
    <x v="4"/>
    <x v="0"/>
  </r>
  <r>
    <x v="0"/>
    <x v="0"/>
    <n v="58001092"/>
    <s v="(AH-SK) Milbona, Whisky &amp; Nut 9x110g"/>
    <d v="2021-09-15T00:00:00"/>
    <x v="1"/>
    <n v="7000123917"/>
    <n v="136"/>
    <x v="2"/>
    <x v="2"/>
    <n v="134.63999999999999"/>
    <n v="7.5015999999999998"/>
    <n v="1010.0154240000001"/>
    <x v="4"/>
    <x v="3"/>
    <s v="Linie 21"/>
    <n v="5021"/>
    <x v="0"/>
    <x v="0"/>
    <x v="4"/>
    <x v="0"/>
  </r>
  <r>
    <x v="0"/>
    <x v="0"/>
    <n v="58001103"/>
    <s v="MILBONA Gouda Scheiben 400g"/>
    <d v="2021-09-15T00:00:00"/>
    <x v="1"/>
    <n v="7000124139"/>
    <n v="1176"/>
    <x v="2"/>
    <x v="1"/>
    <n v="11289.6"/>
    <n v="34.500300000000003"/>
    <n v="40572.352800000001"/>
    <x v="3"/>
    <x v="2"/>
    <s v="Linie 31"/>
    <n v="5031"/>
    <x v="0"/>
    <x v="0"/>
    <x v="4"/>
    <x v="0"/>
  </r>
  <r>
    <x v="0"/>
    <x v="0"/>
    <n v="58001131"/>
    <s v="(BA) Meine Käserei, Simmental 8x120g"/>
    <d v="2021-09-15T00:00:00"/>
    <x v="1"/>
    <n v="7000124009"/>
    <n v="1187"/>
    <x v="2"/>
    <x v="2"/>
    <n v="1139.52"/>
    <n v="6.6844000000000001"/>
    <n v="7617.0074880000002"/>
    <x v="4"/>
    <x v="3"/>
    <s v="Linie 23"/>
    <n v="5023"/>
    <x v="0"/>
    <x v="0"/>
    <x v="4"/>
    <x v="0"/>
  </r>
  <r>
    <x v="0"/>
    <x v="0"/>
    <n v="58001136"/>
    <s v="(Q-CY) Milbona, Rotweinkäse 9x110g"/>
    <d v="2021-09-15T00:00:00"/>
    <x v="1"/>
    <n v="7000123925"/>
    <n v="68"/>
    <x v="2"/>
    <x v="2"/>
    <n v="67.319999999999993"/>
    <n v="7.4097"/>
    <n v="498.82100400000002"/>
    <x v="4"/>
    <x v="3"/>
    <s v="Linie 21"/>
    <n v="5021"/>
    <x v="0"/>
    <x v="0"/>
    <x v="4"/>
    <x v="0"/>
  </r>
  <r>
    <x v="0"/>
    <x v="0"/>
    <n v="58001144"/>
    <s v="(BE) Naturkäsescheiben Lidl-Theke Bergfeuer 10x130g"/>
    <d v="2021-09-15T00:00:00"/>
    <x v="1"/>
    <n v="7000123666"/>
    <n v="255"/>
    <x v="2"/>
    <x v="2"/>
    <n v="331.5"/>
    <n v="9.2195"/>
    <n v="3056.2642500000002"/>
    <x v="1"/>
    <x v="1"/>
    <s v="Linie 36"/>
    <n v="5036"/>
    <x v="0"/>
    <x v="0"/>
    <x v="4"/>
    <x v="0"/>
  </r>
  <r>
    <x v="0"/>
    <x v="0"/>
    <n v="58001145"/>
    <s v="Naturkäsescheiben Emmentaler 360g"/>
    <d v="2021-09-15T00:00:00"/>
    <x v="1"/>
    <n v="7000122098"/>
    <n v="236"/>
    <x v="2"/>
    <x v="1"/>
    <n v="2039.04"/>
    <n v="38.322899999999997"/>
    <n v="9044.2044000000005"/>
    <x v="2"/>
    <x v="1"/>
    <s v="Linie 1"/>
    <n v="5001"/>
    <x v="0"/>
    <x v="0"/>
    <x v="4"/>
    <x v="0"/>
  </r>
  <r>
    <x v="0"/>
    <x v="0"/>
    <n v="58001146"/>
    <s v="(BA-AT) Meine Käserei, Simmental 8x120g"/>
    <d v="2021-09-15T00:00:00"/>
    <x v="1"/>
    <n v="7000124010"/>
    <n v="102"/>
    <x v="2"/>
    <x v="2"/>
    <n v="97.92"/>
    <n v="6.7148000000000003"/>
    <n v="657.51321600000006"/>
    <x v="4"/>
    <x v="3"/>
    <s v="Linie 23"/>
    <n v="5023"/>
    <x v="0"/>
    <x v="0"/>
    <x v="4"/>
    <x v="0"/>
  </r>
  <r>
    <x v="0"/>
    <x v="0"/>
    <m/>
    <s v="auskratzen-3030"/>
    <d v="2021-09-15T00:00:00"/>
    <x v="1"/>
    <n v="7000123796"/>
    <n v="0"/>
    <x v="3"/>
    <x v="3"/>
    <n v="0"/>
    <n v="0"/>
    <n v="0"/>
    <x v="0"/>
    <x v="0"/>
    <s v="Füller unter Thrun 2"/>
    <n v="3030"/>
    <x v="0"/>
    <x v="0"/>
    <x v="4"/>
    <x v="0"/>
  </r>
  <r>
    <x v="0"/>
    <x v="0"/>
    <m/>
    <s v="Reinigung - 3010"/>
    <d v="2021-09-15T00:00:00"/>
    <x v="1"/>
    <n v="7000124114"/>
    <n v="0"/>
    <x v="3"/>
    <x v="3"/>
    <n v="0"/>
    <n v="0"/>
    <n v="0"/>
    <x v="0"/>
    <x v="0"/>
    <s v="Füller unter M1"/>
    <n v="3010"/>
    <x v="0"/>
    <x v="0"/>
    <x v="4"/>
    <x v="0"/>
  </r>
  <r>
    <x v="0"/>
    <x v="0"/>
    <m/>
    <s v="Reinigung - 3020"/>
    <d v="2021-09-15T00:00:00"/>
    <x v="1"/>
    <n v="7000124108"/>
    <n v="0"/>
    <x v="3"/>
    <x v="3"/>
    <n v="0"/>
    <n v="0"/>
    <n v="0"/>
    <x v="0"/>
    <x v="0"/>
    <s v="Füller unter M2"/>
    <n v="3020"/>
    <x v="0"/>
    <x v="0"/>
    <x v="4"/>
    <x v="0"/>
  </r>
  <r>
    <x v="0"/>
    <x v="0"/>
    <m/>
    <s v="Reinigung-3030"/>
    <d v="2021-09-15T00:00:00"/>
    <x v="1"/>
    <n v="7000123798"/>
    <n v="0"/>
    <x v="3"/>
    <x v="3"/>
    <n v="0"/>
    <n v="0"/>
    <n v="0"/>
    <x v="0"/>
    <x v="0"/>
    <s v="Füller unter Thrun 2"/>
    <n v="3030"/>
    <x v="0"/>
    <x v="0"/>
    <x v="4"/>
    <x v="0"/>
  </r>
  <r>
    <x v="0"/>
    <x v="0"/>
    <m/>
    <s v="Reinigung-3040"/>
    <d v="2021-09-15T00:00:00"/>
    <x v="1"/>
    <n v="7000123801"/>
    <n v="0"/>
    <x v="3"/>
    <x v="3"/>
    <n v="0"/>
    <n v="0"/>
    <n v="0"/>
    <x v="0"/>
    <x v="0"/>
    <s v="Füller unter UHT"/>
    <n v="3040"/>
    <x v="0"/>
    <x v="0"/>
    <x v="4"/>
    <x v="0"/>
  </r>
  <r>
    <x v="0"/>
    <x v="0"/>
    <m/>
    <s v="Reinigung-5020"/>
    <d v="2021-09-15T00:00:00"/>
    <x v="1"/>
    <n v="7000123545"/>
    <n v="0"/>
    <x v="3"/>
    <x v="3"/>
    <n v="0"/>
    <n v="0"/>
    <n v="0"/>
    <x v="4"/>
    <x v="3"/>
    <s v="Linie 20"/>
    <n v="5020"/>
    <x v="0"/>
    <x v="0"/>
    <x v="4"/>
    <x v="0"/>
  </r>
  <r>
    <x v="0"/>
    <x v="0"/>
    <m/>
    <s v="Reinigung-5020"/>
    <d v="2021-09-15T00:00:00"/>
    <x v="1"/>
    <n v="7000123926"/>
    <n v="0"/>
    <x v="3"/>
    <x v="3"/>
    <n v="0"/>
    <n v="0"/>
    <n v="0"/>
    <x v="4"/>
    <x v="3"/>
    <s v="Linie 20"/>
    <n v="5020"/>
    <x v="0"/>
    <x v="0"/>
    <x v="4"/>
    <x v="0"/>
  </r>
  <r>
    <x v="0"/>
    <x v="0"/>
    <m/>
    <s v="Reinigung-5020"/>
    <d v="2021-09-15T00:00:00"/>
    <x v="1"/>
    <n v="7000123929"/>
    <n v="0"/>
    <x v="3"/>
    <x v="3"/>
    <n v="0"/>
    <n v="0"/>
    <n v="0"/>
    <x v="4"/>
    <x v="3"/>
    <s v="Linie 20"/>
    <n v="5020"/>
    <x v="0"/>
    <x v="0"/>
    <x v="4"/>
    <x v="0"/>
  </r>
  <r>
    <x v="0"/>
    <x v="0"/>
    <m/>
    <s v="Reinigung-5021"/>
    <d v="2021-09-15T00:00:00"/>
    <x v="1"/>
    <n v="7000123940"/>
    <n v="0"/>
    <x v="3"/>
    <x v="3"/>
    <n v="0"/>
    <n v="0"/>
    <n v="0"/>
    <x v="4"/>
    <x v="3"/>
    <s v="Linie 21"/>
    <n v="5021"/>
    <x v="0"/>
    <x v="0"/>
    <x v="4"/>
    <x v="0"/>
  </r>
  <r>
    <x v="0"/>
    <x v="0"/>
    <m/>
    <s v="Reinigung-5021"/>
    <d v="2021-09-15T00:00:00"/>
    <x v="1"/>
    <n v="7000123944"/>
    <n v="0"/>
    <x v="3"/>
    <x v="3"/>
    <n v="0"/>
    <n v="0"/>
    <n v="0"/>
    <x v="4"/>
    <x v="3"/>
    <s v="Linie 21"/>
    <n v="5021"/>
    <x v="0"/>
    <x v="0"/>
    <x v="4"/>
    <x v="0"/>
  </r>
  <r>
    <x v="0"/>
    <x v="0"/>
    <m/>
    <s v="Reinigung-5022"/>
    <d v="2021-09-15T00:00:00"/>
    <x v="1"/>
    <n v="7000124052"/>
    <n v="0.01"/>
    <x v="1"/>
    <x v="0"/>
    <n v="0"/>
    <n v="0"/>
    <n v="0"/>
    <x v="4"/>
    <x v="3"/>
    <s v="Linie 22"/>
    <n v="5022"/>
    <x v="0"/>
    <x v="0"/>
    <x v="4"/>
    <x v="0"/>
  </r>
  <r>
    <x v="0"/>
    <x v="0"/>
    <m/>
    <s v="Trockenreinigung-5336"/>
    <d v="2021-09-15T00:00:00"/>
    <x v="1"/>
    <n v="7000123678"/>
    <n v="0"/>
    <x v="3"/>
    <x v="3"/>
    <n v="0"/>
    <n v="0"/>
    <n v="0"/>
    <x v="1"/>
    <x v="1"/>
    <s v="Linie 36"/>
    <n v="5036"/>
    <x v="0"/>
    <x v="0"/>
    <x v="4"/>
    <x v="0"/>
  </r>
  <r>
    <x v="0"/>
    <x v="0"/>
    <m/>
    <s v="Trockenreinigung-5336"/>
    <d v="2021-09-15T00:00:00"/>
    <x v="1"/>
    <n v="7000123679"/>
    <n v="0"/>
    <x v="3"/>
    <x v="3"/>
    <n v="0"/>
    <n v="0"/>
    <n v="0"/>
    <x v="1"/>
    <x v="1"/>
    <s v="Linie 36"/>
    <n v="5036"/>
    <x v="0"/>
    <x v="0"/>
    <x v="4"/>
    <x v="0"/>
  </r>
  <r>
    <x v="0"/>
    <x v="0"/>
    <m/>
    <s v="Vorbereitung-5031"/>
    <d v="2021-09-15T00:00:00"/>
    <x v="1"/>
    <n v="7000117658"/>
    <n v="0"/>
    <x v="3"/>
    <x v="3"/>
    <n v="0"/>
    <n v="0"/>
    <n v="0"/>
    <x v="3"/>
    <x v="2"/>
    <s v="Linie 31"/>
    <n v="5031"/>
    <x v="0"/>
    <x v="0"/>
    <x v="4"/>
    <x v="0"/>
  </r>
  <r>
    <x v="0"/>
    <x v="0"/>
    <m/>
    <s v="Zwischenreinigung-5018"/>
    <d v="2021-09-15T00:00:00"/>
    <x v="1"/>
    <n v="7000119780"/>
    <n v="0"/>
    <x v="3"/>
    <x v="3"/>
    <n v="0"/>
    <n v="0"/>
    <n v="0"/>
    <x v="1"/>
    <x v="1"/>
    <s v="Linie 18"/>
    <n v="5018"/>
    <x v="0"/>
    <x v="0"/>
    <x v="4"/>
    <x v="0"/>
  </r>
  <r>
    <x v="0"/>
    <x v="0"/>
    <m/>
    <s v="ZWREIN-5036 150min"/>
    <d v="2021-09-15T00:00:00"/>
    <x v="1"/>
    <n v="7000123686"/>
    <n v="0"/>
    <x v="3"/>
    <x v="3"/>
    <n v="0"/>
    <n v="0"/>
    <n v="0"/>
    <x v="1"/>
    <x v="1"/>
    <s v="Linie 36"/>
    <n v="5036"/>
    <x v="0"/>
    <x v="0"/>
    <x v="4"/>
    <x v="0"/>
  </r>
  <r>
    <x v="0"/>
    <x v="0"/>
    <n v="31000142"/>
    <s v="ROUL WAL-DAR 4,2KG"/>
    <d v="2021-09-16T00:00:00"/>
    <x v="1"/>
    <n v="7000124231"/>
    <n v="0"/>
    <x v="1"/>
    <x v="0"/>
    <n v="0"/>
    <n v="12.0174"/>
    <n v="0"/>
    <x v="0"/>
    <x v="0"/>
    <s v="Füller unter UHT"/>
    <n v="3040"/>
    <x v="0"/>
    <x v="0"/>
    <x v="4"/>
    <x v="0"/>
  </r>
  <r>
    <x v="0"/>
    <x v="0"/>
    <n v="31000165"/>
    <s v="RÄU-TÖRT 2,4Kg"/>
    <d v="2021-09-16T00:00:00"/>
    <x v="1"/>
    <n v="7000124232"/>
    <n v="0"/>
    <x v="1"/>
    <x v="0"/>
    <n v="0"/>
    <n v="6.8606999999999996"/>
    <n v="0"/>
    <x v="0"/>
    <x v="0"/>
    <s v="Füller unter UHT"/>
    <n v="3040"/>
    <x v="0"/>
    <x v="0"/>
    <x v="4"/>
    <x v="0"/>
  </r>
  <r>
    <x v="0"/>
    <x v="0"/>
    <n v="31000169"/>
    <s v="TORT WAL 1,93KG JER DE"/>
    <d v="2021-09-16T00:00:00"/>
    <x v="1"/>
    <n v="7000124142"/>
    <n v="993"/>
    <x v="1"/>
    <x v="0"/>
    <n v="1916.49"/>
    <n v="5.9943999999999997"/>
    <n v="5952.4391999999998"/>
    <x v="0"/>
    <x v="0"/>
    <s v="Füller unter Thrun 2"/>
    <n v="3030"/>
    <x v="0"/>
    <x v="0"/>
    <x v="4"/>
    <x v="0"/>
  </r>
  <r>
    <x v="0"/>
    <x v="0"/>
    <n v="31000173"/>
    <s v="SKZ GOU-GEW-SORB 18KG MBL"/>
    <d v="2021-09-16T00:00:00"/>
    <x v="1"/>
    <n v="7000124268"/>
    <n v="93"/>
    <x v="1"/>
    <x v="0"/>
    <n v="1674"/>
    <n v="47.367100000000001"/>
    <n v="4405.1403"/>
    <x v="0"/>
    <x v="0"/>
    <s v="Füller unter M1"/>
    <n v="3010"/>
    <x v="0"/>
    <x v="0"/>
    <x v="4"/>
    <x v="0"/>
  </r>
  <r>
    <x v="0"/>
    <x v="0"/>
    <n v="31000223"/>
    <s v="SKZ 18,5KG AMM f.  2,5LB"/>
    <d v="2021-09-16T00:00:00"/>
    <x v="1"/>
    <n v="7000124263"/>
    <n v="128"/>
    <x v="1"/>
    <x v="0"/>
    <n v="2368"/>
    <n v="48.186900000000001"/>
    <n v="6167.9232000000002"/>
    <x v="0"/>
    <x v="0"/>
    <s v="Füller unter M1"/>
    <n v="3010"/>
    <x v="0"/>
    <x v="0"/>
    <x v="4"/>
    <x v="0"/>
  </r>
  <r>
    <x v="0"/>
    <x v="0"/>
    <n v="32000022"/>
    <s v="Würste 6700g Schinken Räucher"/>
    <d v="2021-09-16T00:00:00"/>
    <x v="1"/>
    <n v="7000124241"/>
    <n v="425"/>
    <x v="1"/>
    <x v="0"/>
    <n v="2847.5"/>
    <n v="20.6524"/>
    <n v="8777.27"/>
    <x v="0"/>
    <x v="0"/>
    <s v="Füller unter M2"/>
    <n v="3020"/>
    <x v="0"/>
    <x v="0"/>
    <x v="4"/>
    <x v="0"/>
  </r>
  <r>
    <x v="0"/>
    <x v="0"/>
    <n v="32000028"/>
    <s v="Würste 6700g Räucher natriumarm"/>
    <d v="2021-09-16T00:00:00"/>
    <x v="1"/>
    <n v="7000124267"/>
    <n v="958"/>
    <x v="1"/>
    <x v="0"/>
    <n v="6418.6"/>
    <n v="20.0258"/>
    <n v="19184.716400000001"/>
    <x v="0"/>
    <x v="0"/>
    <s v="Füller unter M1"/>
    <n v="3010"/>
    <x v="0"/>
    <x v="0"/>
    <x v="4"/>
    <x v="0"/>
  </r>
  <r>
    <x v="0"/>
    <x v="0"/>
    <n v="32000036"/>
    <s v="Würste 8400g Schinkenräucher Bedien Konzept"/>
    <d v="2021-09-16T00:00:00"/>
    <x v="1"/>
    <n v="7000124242"/>
    <n v="0"/>
    <x v="1"/>
    <x v="0"/>
    <n v="0"/>
    <n v="25.753399999999999"/>
    <n v="0"/>
    <x v="0"/>
    <x v="0"/>
    <s v="Füller unter M2"/>
    <n v="3020"/>
    <x v="0"/>
    <x v="0"/>
    <x v="4"/>
    <x v="0"/>
  </r>
  <r>
    <x v="0"/>
    <x v="0"/>
    <n v="32000068"/>
    <s v="RW SCHI 10,0KG AN"/>
    <d v="2021-09-16T00:00:00"/>
    <x v="1"/>
    <n v="7000124243"/>
    <n v="940"/>
    <x v="1"/>
    <x v="0"/>
    <n v="9400"/>
    <n v="32.257899999999999"/>
    <n v="30322.425999999999"/>
    <x v="0"/>
    <x v="0"/>
    <s v="Füller unter M2"/>
    <n v="3020"/>
    <x v="0"/>
    <x v="0"/>
    <x v="4"/>
    <x v="0"/>
  </r>
  <r>
    <x v="0"/>
    <x v="0"/>
    <n v="32100020"/>
    <s v="RW NATUR 6LB GB-USA Einzel"/>
    <d v="2021-09-16T00:00:00"/>
    <x v="1"/>
    <n v="7000123338"/>
    <n v="195"/>
    <x v="1"/>
    <x v="0"/>
    <n v="531.375"/>
    <n v="8.6178000000000008"/>
    <n v="1680.471"/>
    <x v="2"/>
    <x v="1"/>
    <s v="Wurstverpackung"/>
    <n v="5330"/>
    <x v="0"/>
    <x v="0"/>
    <x v="4"/>
    <x v="0"/>
  </r>
  <r>
    <x v="0"/>
    <x v="0"/>
    <n v="47000118"/>
    <s v="RS Natur Extra-Nat 200g Lidl Irland"/>
    <d v="2021-09-16T00:00:00"/>
    <x v="1"/>
    <n v="7000122628"/>
    <n v="24696"/>
    <x v="1"/>
    <x v="0"/>
    <n v="4939.2"/>
    <n v="0.78439999999999999"/>
    <n v="19371.542399999998"/>
    <x v="2"/>
    <x v="1"/>
    <s v="Linie 16"/>
    <n v="5016"/>
    <x v="0"/>
    <x v="0"/>
    <x v="4"/>
    <x v="0"/>
  </r>
  <r>
    <x v="0"/>
    <x v="0"/>
    <n v="47000119"/>
    <s v="RS Schinken-NAT 200g Lidl Irland"/>
    <d v="2021-09-16T00:00:00"/>
    <x v="1"/>
    <n v="7000122629"/>
    <n v="15458"/>
    <x v="1"/>
    <x v="0"/>
    <n v="3091.6"/>
    <n v="0.77449999999999997"/>
    <n v="11972.221"/>
    <x v="2"/>
    <x v="1"/>
    <s v="Linie 16"/>
    <n v="5016"/>
    <x v="0"/>
    <x v="0"/>
    <x v="4"/>
    <x v="0"/>
  </r>
  <r>
    <x v="0"/>
    <x v="0"/>
    <n v="47000594"/>
    <s v="GRS NATUR 150G NOR DE VLOG"/>
    <d v="2021-09-16T00:00:00"/>
    <x v="1"/>
    <n v="7000122135"/>
    <n v="7611"/>
    <x v="1"/>
    <x v="0"/>
    <n v="1141.6500000000001"/>
    <n v="0.69720000000000004"/>
    <n v="5306.3891999999996"/>
    <x v="1"/>
    <x v="1"/>
    <s v="Linie 34"/>
    <n v="5034"/>
    <x v="0"/>
    <x v="0"/>
    <x v="4"/>
    <x v="0"/>
  </r>
  <r>
    <x v="0"/>
    <x v="0"/>
    <n v="47000849"/>
    <s v="TORT WAL 2160G"/>
    <d v="2021-09-16T00:00:00"/>
    <x v="1"/>
    <n v="7000122600"/>
    <n v="2098"/>
    <x v="1"/>
    <x v="0"/>
    <n v="4531.68"/>
    <n v="9.3513000000000002"/>
    <n v="19619.027399999999"/>
    <x v="1"/>
    <x v="1"/>
    <s v="Linie 3"/>
    <n v="5003"/>
    <x v="0"/>
    <x v="0"/>
    <x v="4"/>
    <x v="0"/>
  </r>
  <r>
    <x v="0"/>
    <x v="0"/>
    <n v="47000897"/>
    <s v="GRS NATUR 150G JTAG VLOG"/>
    <d v="2021-09-16T00:00:00"/>
    <x v="1"/>
    <n v="7000122139"/>
    <n v="3244"/>
    <x v="1"/>
    <x v="0"/>
    <n v="486.6"/>
    <n v="0.67349999999999999"/>
    <n v="2184.8339999999998"/>
    <x v="1"/>
    <x v="1"/>
    <s v="Linie 34"/>
    <n v="5034"/>
    <x v="0"/>
    <x v="0"/>
    <x v="4"/>
    <x v="0"/>
  </r>
  <r>
    <x v="0"/>
    <x v="0"/>
    <n v="47000992"/>
    <s v="GRS SCHI-NAT 150G NORMA"/>
    <d v="2021-09-16T00:00:00"/>
    <x v="1"/>
    <n v="7000122140"/>
    <n v="5503"/>
    <x v="1"/>
    <x v="0"/>
    <n v="825.45"/>
    <n v="0.73329999999999995"/>
    <n v="4035.3499000000002"/>
    <x v="1"/>
    <x v="1"/>
    <s v="Linie 34"/>
    <n v="5034"/>
    <x v="0"/>
    <x v="0"/>
    <x v="4"/>
    <x v="0"/>
  </r>
  <r>
    <x v="0"/>
    <x v="0"/>
    <n v="47000993"/>
    <s v="GRS CHILI-NAT 150G NORMA"/>
    <d v="2021-09-16T00:00:00"/>
    <x v="1"/>
    <n v="7000122141"/>
    <n v="4418"/>
    <x v="1"/>
    <x v="0"/>
    <n v="662.7"/>
    <n v="0.70050000000000001"/>
    <n v="3094.8090000000002"/>
    <x v="1"/>
    <x v="1"/>
    <s v="Linie 34"/>
    <n v="5034"/>
    <x v="0"/>
    <x v="0"/>
    <x v="4"/>
    <x v="0"/>
  </r>
  <r>
    <x v="0"/>
    <x v="0"/>
    <n v="47000994"/>
    <s v="GRS SCHI-NAT 150G JTAG"/>
    <d v="2021-09-16T00:00:00"/>
    <x v="1"/>
    <n v="7000122142"/>
    <n v="3252"/>
    <x v="1"/>
    <x v="0"/>
    <n v="487.8"/>
    <n v="0.71389999999999998"/>
    <n v="2321.6028000000001"/>
    <x v="1"/>
    <x v="1"/>
    <s v="Linie 34"/>
    <n v="5034"/>
    <x v="0"/>
    <x v="0"/>
    <x v="4"/>
    <x v="0"/>
  </r>
  <r>
    <x v="0"/>
    <x v="0"/>
    <n v="47000999"/>
    <s v="GRS SCHI-NAT 150G HU"/>
    <d v="2021-09-16T00:00:00"/>
    <x v="1"/>
    <n v="7000122122"/>
    <n v="4085"/>
    <x v="1"/>
    <x v="0"/>
    <n v="612.75"/>
    <n v="0.71"/>
    <n v="2900.35"/>
    <x v="1"/>
    <x v="1"/>
    <s v="Linie 34"/>
    <n v="5034"/>
    <x v="0"/>
    <x v="0"/>
    <x v="4"/>
    <x v="0"/>
  </r>
  <r>
    <x v="0"/>
    <x v="0"/>
    <n v="47001000"/>
    <s v="GRS CHILI-NAT 150G HU"/>
    <d v="2021-09-16T00:00:00"/>
    <x v="1"/>
    <n v="7000122123"/>
    <n v="4161"/>
    <x v="1"/>
    <x v="0"/>
    <n v="624.15"/>
    <n v="0.68089999999999995"/>
    <n v="2833.2249000000002"/>
    <x v="1"/>
    <x v="1"/>
    <s v="Linie 34"/>
    <n v="5034"/>
    <x v="0"/>
    <x v="0"/>
    <x v="4"/>
    <x v="0"/>
  </r>
  <r>
    <x v="0"/>
    <x v="0"/>
    <n v="47001001"/>
    <s v="GRS SCHI-NAT 150G GR"/>
    <d v="2021-09-16T00:00:00"/>
    <x v="1"/>
    <n v="7000122124"/>
    <n v="642"/>
    <x v="1"/>
    <x v="0"/>
    <n v="96.3"/>
    <n v="0.70779999999999998"/>
    <n v="454.4076"/>
    <x v="1"/>
    <x v="1"/>
    <s v="Linie 34"/>
    <n v="5034"/>
    <x v="0"/>
    <x v="0"/>
    <x v="4"/>
    <x v="0"/>
  </r>
  <r>
    <x v="0"/>
    <x v="0"/>
    <n v="47001002"/>
    <s v="GRS CHILI-NAT 150G GR"/>
    <d v="2021-09-16T00:00:00"/>
    <x v="1"/>
    <n v="7000122125"/>
    <n v="735"/>
    <x v="1"/>
    <x v="0"/>
    <n v="110.25"/>
    <n v="0.67869999999999997"/>
    <n v="498.84449999999998"/>
    <x v="1"/>
    <x v="1"/>
    <s v="Linie 34"/>
    <n v="5034"/>
    <x v="0"/>
    <x v="0"/>
    <x v="4"/>
    <x v="0"/>
  </r>
  <r>
    <x v="0"/>
    <x v="0"/>
    <n v="47001005"/>
    <s v="GRS SCHI-NAT 150G SI"/>
    <d v="2021-09-16T00:00:00"/>
    <x v="1"/>
    <n v="7000122126"/>
    <n v="1766"/>
    <x v="1"/>
    <x v="0"/>
    <n v="264.89999999999998"/>
    <n v="0.73799999999999999"/>
    <n v="1303.308"/>
    <x v="1"/>
    <x v="1"/>
    <s v="Linie 34"/>
    <n v="5034"/>
    <x v="0"/>
    <x v="0"/>
    <x v="4"/>
    <x v="0"/>
  </r>
  <r>
    <x v="0"/>
    <x v="0"/>
    <n v="47001006"/>
    <s v="GRS CHILI-NAT 150G SI"/>
    <d v="2021-09-16T00:00:00"/>
    <x v="1"/>
    <n v="7000122127"/>
    <n v="1783"/>
    <x v="1"/>
    <x v="0"/>
    <n v="267.45"/>
    <n v="0.70720000000000005"/>
    <n v="1260.9376"/>
    <x v="1"/>
    <x v="1"/>
    <s v="Linie 34"/>
    <n v="5034"/>
    <x v="0"/>
    <x v="0"/>
    <x v="4"/>
    <x v="0"/>
  </r>
  <r>
    <x v="0"/>
    <x v="0"/>
    <n v="47001007"/>
    <s v="GRS SCHI-NAT 150G SK-HR"/>
    <d v="2021-09-16T00:00:00"/>
    <x v="1"/>
    <n v="7000124111"/>
    <n v="350"/>
    <x v="1"/>
    <x v="0"/>
    <n v="52.5"/>
    <n v="0.70760000000000001"/>
    <n v="247.66"/>
    <x v="1"/>
    <x v="1"/>
    <s v="Linie 34"/>
    <n v="5034"/>
    <x v="0"/>
    <x v="0"/>
    <x v="4"/>
    <x v="0"/>
  </r>
  <r>
    <x v="0"/>
    <x v="0"/>
    <n v="47001008"/>
    <s v="GRS CHILI-NAT 150G SK-HR"/>
    <d v="2021-09-16T00:00:00"/>
    <x v="1"/>
    <n v="7000124112"/>
    <n v="320"/>
    <x v="1"/>
    <x v="0"/>
    <n v="48"/>
    <n v="0.67849999999999999"/>
    <n v="217.12"/>
    <x v="1"/>
    <x v="1"/>
    <s v="Linie 34"/>
    <n v="5034"/>
    <x v="0"/>
    <x v="0"/>
    <x v="4"/>
    <x v="0"/>
  </r>
  <r>
    <x v="0"/>
    <x v="0"/>
    <n v="47001009"/>
    <s v="GRS CHILI-NAT 150G NL"/>
    <d v="2021-09-16T00:00:00"/>
    <x v="1"/>
    <n v="7000122128"/>
    <n v="3522"/>
    <x v="1"/>
    <x v="0"/>
    <n v="528.29999999999995"/>
    <n v="0.69679999999999997"/>
    <n v="2454.1296000000002"/>
    <x v="1"/>
    <x v="1"/>
    <s v="Linie 34"/>
    <n v="5034"/>
    <x v="0"/>
    <x v="0"/>
    <x v="4"/>
    <x v="0"/>
  </r>
  <r>
    <x v="0"/>
    <x v="0"/>
    <n v="47001034"/>
    <s v="RS NATUR 250G HOF ALDI"/>
    <d v="2021-09-16T00:00:00"/>
    <x v="1"/>
    <n v="7000123799"/>
    <n v="8463"/>
    <x v="1"/>
    <x v="0"/>
    <n v="2115.75"/>
    <n v="1.0096000000000001"/>
    <n v="8544.2448000000004"/>
    <x v="2"/>
    <x v="1"/>
    <s v="Linie 16"/>
    <n v="5016"/>
    <x v="0"/>
    <x v="0"/>
    <x v="4"/>
    <x v="0"/>
  </r>
  <r>
    <x v="0"/>
    <x v="0"/>
    <n v="48000116"/>
    <s v="BMI Bio Landkäse 200g Natur BIOLAND"/>
    <d v="2021-09-16T00:00:00"/>
    <x v="1"/>
    <n v="7000120403"/>
    <n v="21680"/>
    <x v="1"/>
    <x v="0"/>
    <n v="4336"/>
    <n v="0.98129999999999995"/>
    <n v="21274.583999999999"/>
    <x v="1"/>
    <x v="1"/>
    <s v="Linie 15"/>
    <n v="5015"/>
    <x v="0"/>
    <x v="0"/>
    <x v="4"/>
    <x v="0"/>
  </r>
  <r>
    <x v="0"/>
    <x v="0"/>
    <n v="48000178"/>
    <s v="NKS 200g Emmentaler PT/ES"/>
    <d v="2021-09-16T00:00:00"/>
    <x v="1"/>
    <n v="7000123032"/>
    <n v="5458"/>
    <x v="1"/>
    <x v="0"/>
    <n v="1091.5999999999999"/>
    <n v="0.94410000000000005"/>
    <n v="5152.8977999999997"/>
    <x v="2"/>
    <x v="1"/>
    <s v="Linie 1"/>
    <n v="5001"/>
    <x v="0"/>
    <x v="0"/>
    <x v="4"/>
    <x v="0"/>
  </r>
  <r>
    <x v="0"/>
    <x v="0"/>
    <n v="48000193"/>
    <s v="NKS Havarti 55% 200g ES"/>
    <d v="2021-09-16T00:00:00"/>
    <x v="1"/>
    <n v="7000123033"/>
    <n v="7492"/>
    <x v="1"/>
    <x v="0"/>
    <n v="1498.4"/>
    <n v="1.0711999999999999"/>
    <n v="8025.4304000000002"/>
    <x v="2"/>
    <x v="1"/>
    <s v="Linie 1"/>
    <n v="5001"/>
    <x v="0"/>
    <x v="0"/>
    <x v="4"/>
    <x v="0"/>
  </r>
  <r>
    <x v="0"/>
    <x v="0"/>
    <n v="48000203"/>
    <s v="NKS 200g Maasdamer PT/ES"/>
    <d v="2021-09-16T00:00:00"/>
    <x v="1"/>
    <n v="7000123036"/>
    <n v="5280"/>
    <x v="1"/>
    <x v="0"/>
    <n v="1056"/>
    <n v="0.85350000000000004"/>
    <n v="4506.4799999999996"/>
    <x v="2"/>
    <x v="1"/>
    <s v="Linie 1"/>
    <n v="5001"/>
    <x v="0"/>
    <x v="0"/>
    <x v="4"/>
    <x v="0"/>
  </r>
  <r>
    <x v="0"/>
    <x v="0"/>
    <n v="57000074"/>
    <s v="Räuchertörtchen 125g Chesco"/>
    <d v="2021-09-16T00:00:00"/>
    <x v="1"/>
    <n v="7000121483"/>
    <n v="188"/>
    <x v="2"/>
    <x v="1"/>
    <n v="235"/>
    <n v="9.7975999999999992"/>
    <n v="1841.9487999999999"/>
    <x v="1"/>
    <x v="1"/>
    <s v="Linie 7"/>
    <n v="5007"/>
    <x v="0"/>
    <x v="0"/>
    <x v="4"/>
    <x v="0"/>
  </r>
  <r>
    <x v="0"/>
    <x v="0"/>
    <n v="57000129"/>
    <s v="Räucherkäse Torte 1000g Chesco"/>
    <d v="2021-09-16T00:00:00"/>
    <x v="1"/>
    <n v="7000121567"/>
    <n v="62"/>
    <x v="2"/>
    <x v="1"/>
    <n v="248"/>
    <n v="18.484999999999999"/>
    <n v="1146.07"/>
    <x v="2"/>
    <x v="1"/>
    <s v="Wurstverpackung"/>
    <n v="5330"/>
    <x v="0"/>
    <x v="0"/>
    <x v="4"/>
    <x v="0"/>
  </r>
  <r>
    <x v="0"/>
    <x v="0"/>
    <n v="57000260"/>
    <s v="Black Forest Schinken Räucherkäse-Wurst 2,72kg"/>
    <d v="2021-09-16T00:00:00"/>
    <x v="1"/>
    <n v="7000118748"/>
    <n v="10"/>
    <x v="2"/>
    <x v="1"/>
    <n v="108.8"/>
    <n v="27.032299999999999"/>
    <n v="270.32299999999998"/>
    <x v="2"/>
    <x v="1"/>
    <s v="Wurstverpackung"/>
    <n v="5330"/>
    <x v="0"/>
    <x v="0"/>
    <x v="4"/>
    <x v="0"/>
  </r>
  <r>
    <x v="0"/>
    <x v="0"/>
    <n v="57000261"/>
    <s v="Schinken Raeucherkaese-Wurst 2,72kg"/>
    <d v="2021-09-16T00:00:00"/>
    <x v="1"/>
    <n v="7000121433"/>
    <n v="36"/>
    <x v="2"/>
    <x v="1"/>
    <n v="391.68"/>
    <n v="26.907599999999999"/>
    <n v="968.67359999999996"/>
    <x v="2"/>
    <x v="1"/>
    <s v="Wurstverpackung"/>
    <n v="5330"/>
    <x v="0"/>
    <x v="0"/>
    <x v="4"/>
    <x v="0"/>
  </r>
  <r>
    <x v="0"/>
    <x v="0"/>
    <n v="57000263"/>
    <s v="Black Forest Schinken Räucherkäse-Wurst 2,72kg"/>
    <d v="2021-09-16T00:00:00"/>
    <x v="1"/>
    <n v="7000121544"/>
    <n v="149"/>
    <x v="2"/>
    <x v="1"/>
    <n v="1621.12"/>
    <n v="27.880099999999999"/>
    <n v="4154.1349"/>
    <x v="2"/>
    <x v="1"/>
    <s v="Wurstverpackung"/>
    <n v="5330"/>
    <x v="0"/>
    <x v="0"/>
    <x v="4"/>
    <x v="0"/>
  </r>
  <r>
    <x v="0"/>
    <x v="0"/>
    <n v="57000279"/>
    <s v="Raeucherkaese-Wurst 2,72kg"/>
    <d v="2021-09-16T00:00:00"/>
    <x v="1"/>
    <n v="7000121435"/>
    <n v="108"/>
    <x v="2"/>
    <x v="1"/>
    <n v="1175.04"/>
    <n v="26.179099999999998"/>
    <n v="2827.3427999999999"/>
    <x v="2"/>
    <x v="1"/>
    <s v="Wurstverpackung"/>
    <n v="5330"/>
    <x v="0"/>
    <x v="0"/>
    <x v="4"/>
    <x v="0"/>
  </r>
  <r>
    <x v="0"/>
    <x v="0"/>
    <n v="57000283"/>
    <s v="Raeucherkaese-Wurst 2,72kg"/>
    <d v="2021-09-16T00:00:00"/>
    <x v="1"/>
    <n v="7000121546"/>
    <n v="72"/>
    <x v="2"/>
    <x v="1"/>
    <n v="783.36"/>
    <n v="26.179099999999998"/>
    <n v="1884.8951999999999"/>
    <x v="2"/>
    <x v="1"/>
    <s v="Wurstverpackung"/>
    <n v="5330"/>
    <x v="0"/>
    <x v="0"/>
    <x v="4"/>
    <x v="0"/>
  </r>
  <r>
    <x v="0"/>
    <x v="0"/>
    <n v="57000423"/>
    <s v="COOP Räucherstücke natur 12x150g"/>
    <d v="2021-09-16T00:00:00"/>
    <x v="1"/>
    <n v="7000122744"/>
    <n v="1105"/>
    <x v="2"/>
    <x v="1"/>
    <n v="1989"/>
    <n v="10.6493"/>
    <n v="11767.476500000001"/>
    <x v="2"/>
    <x v="1"/>
    <s v="Linie 9"/>
    <n v="5009"/>
    <x v="0"/>
    <x v="0"/>
    <x v="4"/>
    <x v="0"/>
  </r>
  <r>
    <x v="0"/>
    <x v="0"/>
    <n v="57000482"/>
    <s v="Boar's Head Hickory Smoked 8oz Schmelzkäsezubereitung"/>
    <d v="2021-09-16T00:00:00"/>
    <x v="1"/>
    <n v="7000120943"/>
    <n v="315"/>
    <x v="2"/>
    <x v="1"/>
    <n v="714.42"/>
    <n v="12.892899999999999"/>
    <n v="4061.2635"/>
    <x v="2"/>
    <x v="1"/>
    <s v="Wurstverpackung"/>
    <n v="5330"/>
    <x v="0"/>
    <x v="0"/>
    <x v="4"/>
    <x v="0"/>
  </r>
  <r>
    <x v="0"/>
    <x v="0"/>
    <n v="57000599"/>
    <s v="Boar's Head Hickory Smoked 2,5lb Schmelzkäsezubereitung"/>
    <d v="2021-09-16T00:00:00"/>
    <x v="1"/>
    <n v="7000124306"/>
    <n v="53"/>
    <x v="2"/>
    <x v="4"/>
    <n v="721.22400000000005"/>
    <n v="1.7022999999999999"/>
    <n v="90.221900000000005"/>
    <x v="2"/>
    <x v="1"/>
    <s v="Wurstverpackung"/>
    <n v="5330"/>
    <x v="0"/>
    <x v="0"/>
    <x v="4"/>
    <x v="0"/>
  </r>
  <r>
    <x v="0"/>
    <x v="0"/>
    <n v="57000601"/>
    <s v="(U-CZ) Milbona, Pfeffer-Torte 8x150g"/>
    <d v="2021-09-16T00:00:00"/>
    <x v="1"/>
    <n v="7000124012"/>
    <n v="680"/>
    <x v="2"/>
    <x v="2"/>
    <n v="816"/>
    <n v="4.5082000000000004"/>
    <n v="3678.6912000000002"/>
    <x v="4"/>
    <x v="3"/>
    <s v="Linie 22"/>
    <n v="5022"/>
    <x v="0"/>
    <x v="0"/>
    <x v="4"/>
    <x v="0"/>
  </r>
  <r>
    <x v="0"/>
    <x v="0"/>
    <n v="57000611"/>
    <s v="(U-AT) Meine Käserei, Pfeffer-Torte 8x150g"/>
    <d v="2021-09-16T00:00:00"/>
    <x v="1"/>
    <n v="7000124019"/>
    <n v="204"/>
    <x v="2"/>
    <x v="2"/>
    <n v="244.8"/>
    <n v="4.4973999999999998"/>
    <n v="1100.96352"/>
    <x v="4"/>
    <x v="3"/>
    <s v="Linie 22"/>
    <n v="5022"/>
    <x v="0"/>
    <x v="0"/>
    <x v="4"/>
    <x v="0"/>
  </r>
  <r>
    <x v="0"/>
    <x v="0"/>
    <n v="57000624"/>
    <s v="(U) Meine Käserei, Pfefferkäse 8x150g"/>
    <d v="2021-09-16T00:00:00"/>
    <x v="1"/>
    <n v="7000124021"/>
    <n v="1870"/>
    <x v="2"/>
    <x v="2"/>
    <n v="2244"/>
    <n v="4.4725000000000001"/>
    <n v="10036.290000000001"/>
    <x v="4"/>
    <x v="3"/>
    <s v="Linie 22"/>
    <n v="5022"/>
    <x v="0"/>
    <x v="0"/>
    <x v="4"/>
    <x v="0"/>
  </r>
  <r>
    <x v="0"/>
    <x v="0"/>
    <n v="57000654"/>
    <s v="(U-RO) Milbona Käsetheke, Pfeffer-Torte aus DE 8x150g"/>
    <d v="2021-09-16T00:00:00"/>
    <x v="1"/>
    <n v="7000124024"/>
    <n v="204"/>
    <x v="2"/>
    <x v="2"/>
    <n v="244.8"/>
    <n v="4.5091999999999999"/>
    <n v="1103.8521599999999"/>
    <x v="4"/>
    <x v="3"/>
    <s v="Linie 22"/>
    <n v="5022"/>
    <x v="0"/>
    <x v="0"/>
    <x v="4"/>
    <x v="0"/>
  </r>
  <r>
    <x v="0"/>
    <x v="0"/>
    <n v="57000673"/>
    <s v="(U-FI) Milbona, Pfefferkäse 8x150g"/>
    <d v="2021-09-16T00:00:00"/>
    <x v="1"/>
    <n v="7000124029"/>
    <n v="340"/>
    <x v="2"/>
    <x v="2"/>
    <n v="408"/>
    <n v="4.5125000000000002"/>
    <n v="1841.1"/>
    <x v="4"/>
    <x v="3"/>
    <s v="Linie 22"/>
    <n v="5022"/>
    <x v="0"/>
    <x v="0"/>
    <x v="4"/>
    <x v="0"/>
  </r>
  <r>
    <x v="0"/>
    <x v="0"/>
    <n v="57000685"/>
    <s v="(U-HR) Milbona Käsetheke, Pfefferkäse aus DE 8x150g"/>
    <d v="2021-09-16T00:00:00"/>
    <x v="1"/>
    <n v="7000124030"/>
    <n v="34"/>
    <x v="2"/>
    <x v="2"/>
    <n v="40.799999999999997"/>
    <n v="4.5072000000000001"/>
    <n v="183.89375999999999"/>
    <x v="4"/>
    <x v="3"/>
    <s v="Linie 22"/>
    <n v="5022"/>
    <x v="0"/>
    <x v="0"/>
    <x v="4"/>
    <x v="0"/>
  </r>
  <r>
    <x v="0"/>
    <x v="0"/>
    <n v="57000719"/>
    <s v="(U-BG) Milbona, Pfefferkäse 8x150g"/>
    <d v="2021-09-16T00:00:00"/>
    <x v="1"/>
    <n v="7000124031"/>
    <n v="68"/>
    <x v="2"/>
    <x v="2"/>
    <n v="81.599999999999994"/>
    <n v="4.5068000000000001"/>
    <n v="367.75488000000001"/>
    <x v="4"/>
    <x v="3"/>
    <s v="Linie 22"/>
    <n v="5022"/>
    <x v="0"/>
    <x v="0"/>
    <x v="4"/>
    <x v="0"/>
  </r>
  <r>
    <x v="0"/>
    <x v="0"/>
    <n v="57000738"/>
    <s v="(U-IE) Milbona, Pfefferkäse 8x150g"/>
    <d v="2021-09-16T00:00:00"/>
    <x v="1"/>
    <n v="7000124033"/>
    <n v="68"/>
    <x v="2"/>
    <x v="2"/>
    <n v="81.599999999999994"/>
    <n v="4.5096999999999996"/>
    <n v="367.99151999999998"/>
    <x v="4"/>
    <x v="3"/>
    <s v="Linie 22"/>
    <n v="5022"/>
    <x v="0"/>
    <x v="0"/>
    <x v="4"/>
    <x v="0"/>
  </r>
  <r>
    <x v="0"/>
    <x v="0"/>
    <n v="58000068"/>
    <s v="TRENTIN Edamer Scheiben 150g"/>
    <d v="2021-09-16T00:00:00"/>
    <x v="1"/>
    <n v="7000121718"/>
    <n v="512"/>
    <x v="2"/>
    <x v="1"/>
    <n v="844.8"/>
    <n v="6.6814999999999998"/>
    <n v="3420.9279999999999"/>
    <x v="2"/>
    <x v="1"/>
    <s v="Linie 1"/>
    <n v="5001"/>
    <x v="0"/>
    <x v="0"/>
    <x v="4"/>
    <x v="0"/>
  </r>
  <r>
    <x v="0"/>
    <x v="0"/>
    <n v="58000078"/>
    <s v="TRENTIN Gouda Scheiben 150g"/>
    <d v="2021-09-16T00:00:00"/>
    <x v="1"/>
    <n v="7000121719"/>
    <n v="256"/>
    <x v="2"/>
    <x v="1"/>
    <n v="422.4"/>
    <n v="6.9139999999999997"/>
    <n v="1769.9839999999999"/>
    <x v="2"/>
    <x v="1"/>
    <s v="Linie 1"/>
    <n v="5001"/>
    <x v="0"/>
    <x v="0"/>
    <x v="4"/>
    <x v="0"/>
  </r>
  <r>
    <x v="0"/>
    <x v="0"/>
    <n v="58000098"/>
    <s v="TRENTIN Tilsiter Scheiben 150g"/>
    <d v="2021-09-16T00:00:00"/>
    <x v="1"/>
    <n v="7000123512"/>
    <n v="256"/>
    <x v="2"/>
    <x v="1"/>
    <n v="422.4"/>
    <n v="6.6920999999999999"/>
    <n v="1713.1776"/>
    <x v="2"/>
    <x v="1"/>
    <s v="Linie 1"/>
    <n v="5001"/>
    <x v="0"/>
    <x v="0"/>
    <x v="4"/>
    <x v="0"/>
  </r>
  <r>
    <x v="0"/>
    <x v="0"/>
    <n v="58000230"/>
    <s v="TRENTIN Cheddar rot Scheiben 150g"/>
    <d v="2021-09-16T00:00:00"/>
    <x v="1"/>
    <n v="7000123515"/>
    <n v="488"/>
    <x v="2"/>
    <x v="1"/>
    <n v="805.2"/>
    <n v="9.1646999999999998"/>
    <n v="4472.3735999999999"/>
    <x v="2"/>
    <x v="1"/>
    <s v="Linie 1"/>
    <n v="5001"/>
    <x v="0"/>
    <x v="0"/>
    <x v="4"/>
    <x v="0"/>
  </r>
  <r>
    <x v="0"/>
    <x v="0"/>
    <n v="58000237"/>
    <s v="NKS 400g, Butterkäse VLOG MAO Lidl De"/>
    <d v="2021-09-16T00:00:00"/>
    <x v="1"/>
    <n v="7000124298"/>
    <n v="9413"/>
    <x v="2"/>
    <x v="1"/>
    <n v="90364.800000000003"/>
    <n v="33.716999999999999"/>
    <n v="317378.12099999998"/>
    <x v="3"/>
    <x v="2"/>
    <s v="Linie 31"/>
    <n v="5031"/>
    <x v="0"/>
    <x v="0"/>
    <x v="4"/>
    <x v="0"/>
  </r>
  <r>
    <x v="0"/>
    <x v="0"/>
    <n v="58000339"/>
    <s v="Cour di Malga Emmentaler Scheiben 150g"/>
    <d v="2021-09-16T00:00:00"/>
    <x v="1"/>
    <n v="7000123518"/>
    <n v="1024"/>
    <x v="2"/>
    <x v="1"/>
    <n v="1689.6"/>
    <n v="8.4527000000000001"/>
    <n v="8655.5648000000001"/>
    <x v="2"/>
    <x v="1"/>
    <s v="Linie 1"/>
    <n v="5001"/>
    <x v="0"/>
    <x v="0"/>
    <x v="4"/>
    <x v="0"/>
  </r>
  <r>
    <x v="0"/>
    <x v="0"/>
    <n v="58000636"/>
    <s v="(B-CZ) Milbona, Mediterrane Kräuter 9x110g"/>
    <d v="2021-09-16T00:00:00"/>
    <x v="1"/>
    <n v="7000123858"/>
    <n v="272"/>
    <x v="2"/>
    <x v="2"/>
    <n v="269.27999999999997"/>
    <n v="6.7282999999999999"/>
    <n v="1811.7966240000001"/>
    <x v="4"/>
    <x v="3"/>
    <s v="Linie 21"/>
    <n v="5021"/>
    <x v="0"/>
    <x v="0"/>
    <x v="4"/>
    <x v="0"/>
  </r>
  <r>
    <x v="0"/>
    <x v="0"/>
    <n v="58000640"/>
    <s v="(E-CZ) Milbona, Ziegengouda 9x110g"/>
    <d v="2021-09-16T00:00:00"/>
    <x v="1"/>
    <n v="7000123956"/>
    <n v="476"/>
    <x v="2"/>
    <x v="2"/>
    <n v="471.24"/>
    <n v="8.9131"/>
    <n v="4200.2092439999997"/>
    <x v="4"/>
    <x v="3"/>
    <s v="Linie 23"/>
    <n v="5023"/>
    <x v="0"/>
    <x v="0"/>
    <x v="4"/>
    <x v="0"/>
  </r>
  <r>
    <x v="0"/>
    <x v="0"/>
    <n v="58000648"/>
    <s v="(H-CZ) Milbona, Pecorino Prezioso 10x100g"/>
    <d v="2021-09-16T00:00:00"/>
    <x v="1"/>
    <n v="7000123957"/>
    <n v="136"/>
    <x v="2"/>
    <x v="2"/>
    <n v="136"/>
    <n v="8.7829999999999995"/>
    <n v="1194.4880000000001"/>
    <x v="4"/>
    <x v="3"/>
    <s v="Linie 23"/>
    <n v="5023"/>
    <x v="0"/>
    <x v="0"/>
    <x v="4"/>
    <x v="0"/>
  </r>
  <r>
    <x v="0"/>
    <x v="0"/>
    <n v="58000651"/>
    <s v="(W-CZ) Milbona, Grünes Pesto 9x110g"/>
    <d v="2021-09-16T00:00:00"/>
    <x v="1"/>
    <n v="7000123859"/>
    <n v="476"/>
    <x v="2"/>
    <x v="2"/>
    <n v="471.24"/>
    <n v="7.3226000000000004"/>
    <n v="3450.7020240000002"/>
    <x v="4"/>
    <x v="3"/>
    <s v="Linie 21"/>
    <n v="5021"/>
    <x v="0"/>
    <x v="0"/>
    <x v="4"/>
    <x v="0"/>
  </r>
  <r>
    <x v="0"/>
    <x v="0"/>
    <n v="58000655"/>
    <s v="(B-HU) MILBONA, Mediterrane Kräuter 9x110g"/>
    <d v="2021-09-16T00:00:00"/>
    <x v="1"/>
    <n v="7000123860"/>
    <n v="272"/>
    <x v="2"/>
    <x v="2"/>
    <n v="269.27999999999997"/>
    <n v="6.7287999999999997"/>
    <n v="1811.9312640000001"/>
    <x v="4"/>
    <x v="3"/>
    <s v="Linie 21"/>
    <n v="5021"/>
    <x v="0"/>
    <x v="0"/>
    <x v="4"/>
    <x v="0"/>
  </r>
  <r>
    <x v="0"/>
    <x v="0"/>
    <n v="58000662"/>
    <s v="(H-HU) MILBONA, Pecorino Prezioso 10x100g"/>
    <d v="2021-09-16T00:00:00"/>
    <x v="1"/>
    <n v="7000123959"/>
    <n v="136"/>
    <x v="2"/>
    <x v="2"/>
    <n v="136"/>
    <n v="8.7815999999999992"/>
    <n v="1194.2976000000001"/>
    <x v="4"/>
    <x v="3"/>
    <s v="Linie 23"/>
    <n v="5023"/>
    <x v="0"/>
    <x v="0"/>
    <x v="4"/>
    <x v="0"/>
  </r>
  <r>
    <x v="0"/>
    <x v="0"/>
    <n v="58000668"/>
    <s v="(B-HR) MILBONA Käsetheke, Mediterrane Kräuter 9x110g"/>
    <d v="2021-09-16T00:00:00"/>
    <x v="1"/>
    <n v="7000123861"/>
    <n v="34"/>
    <x v="2"/>
    <x v="2"/>
    <n v="33.659999999999997"/>
    <n v="6.7253999999999996"/>
    <n v="226.37696399999999"/>
    <x v="4"/>
    <x v="3"/>
    <s v="Linie 21"/>
    <n v="5021"/>
    <x v="0"/>
    <x v="0"/>
    <x v="4"/>
    <x v="0"/>
  </r>
  <r>
    <x v="0"/>
    <x v="0"/>
    <n v="58000681"/>
    <s v="(B-SI) Milbona Käsetheke, Mediterrane Kräuter NL 9x110g"/>
    <d v="2021-09-16T00:00:00"/>
    <x v="1"/>
    <n v="7000123862"/>
    <n v="34"/>
    <x v="2"/>
    <x v="2"/>
    <n v="33.659999999999997"/>
    <n v="6.7253999999999996"/>
    <n v="226.37696399999999"/>
    <x v="4"/>
    <x v="3"/>
    <s v="Linie 21"/>
    <n v="5021"/>
    <x v="0"/>
    <x v="0"/>
    <x v="4"/>
    <x v="0"/>
  </r>
  <r>
    <x v="0"/>
    <x v="0"/>
    <n v="58000684"/>
    <s v="(E-SI) Milbona Käsetheke, Gouda aus Ziegenmilch NL 9x110 g"/>
    <d v="2021-09-16T00:00:00"/>
    <x v="1"/>
    <n v="7000123962"/>
    <n v="34"/>
    <x v="2"/>
    <x v="2"/>
    <n v="33.659999999999997"/>
    <n v="8.9092000000000002"/>
    <n v="299.88367199999999"/>
    <x v="4"/>
    <x v="3"/>
    <s v="Linie 23"/>
    <n v="5023"/>
    <x v="0"/>
    <x v="0"/>
    <x v="4"/>
    <x v="0"/>
  </r>
  <r>
    <x v="0"/>
    <x v="0"/>
    <n v="58000686"/>
    <s v="(H-SI) Milbona Käsetheke, Pecorino Prezioso IT 10x100 g"/>
    <d v="2021-09-16T00:00:00"/>
    <x v="1"/>
    <n v="7000123963"/>
    <n v="34"/>
    <x v="2"/>
    <x v="2"/>
    <n v="34"/>
    <n v="8.7851999999999997"/>
    <n v="298.6968"/>
    <x v="4"/>
    <x v="3"/>
    <s v="Linie 23"/>
    <n v="5023"/>
    <x v="0"/>
    <x v="0"/>
    <x v="4"/>
    <x v="0"/>
  </r>
  <r>
    <x v="0"/>
    <x v="0"/>
    <n v="58000698"/>
    <s v="(E-SE) MILBONA, Gouda aus Ziegenmilch 9x110g"/>
    <d v="2021-09-16T00:00:00"/>
    <x v="1"/>
    <n v="7000123966"/>
    <n v="68"/>
    <x v="2"/>
    <x v="2"/>
    <n v="67.319999999999993"/>
    <n v="8.9067000000000007"/>
    <n v="599.59904400000005"/>
    <x v="4"/>
    <x v="3"/>
    <s v="Linie 23"/>
    <n v="5023"/>
    <x v="0"/>
    <x v="0"/>
    <x v="4"/>
    <x v="0"/>
  </r>
  <r>
    <x v="0"/>
    <x v="0"/>
    <n v="58000710"/>
    <s v="(E-FI) Milbona, Ziegengouda 9x110 g"/>
    <d v="2021-09-16T00:00:00"/>
    <x v="1"/>
    <n v="7000123969"/>
    <n v="170"/>
    <x v="2"/>
    <x v="2"/>
    <n v="168.3"/>
    <n v="8.9092000000000002"/>
    <n v="1499.4183599999999"/>
    <x v="4"/>
    <x v="3"/>
    <s v="Linie 23"/>
    <n v="5023"/>
    <x v="0"/>
    <x v="0"/>
    <x v="4"/>
    <x v="0"/>
  </r>
  <r>
    <x v="0"/>
    <x v="0"/>
    <n v="58000713"/>
    <s v="(H-FI) Milbona, Pecorino Prezioso 10x100g"/>
    <d v="2021-09-16T00:00:00"/>
    <x v="1"/>
    <n v="7000123970"/>
    <n v="170"/>
    <x v="2"/>
    <x v="2"/>
    <n v="170"/>
    <n v="8.7841000000000005"/>
    <n v="1493.297"/>
    <x v="4"/>
    <x v="3"/>
    <s v="Linie 23"/>
    <n v="5023"/>
    <x v="0"/>
    <x v="0"/>
    <x v="4"/>
    <x v="0"/>
  </r>
  <r>
    <x v="0"/>
    <x v="0"/>
    <n v="58000733"/>
    <s v="(B-PT) Milbona, Mediterrane Kräuter 9x110 g"/>
    <d v="2021-09-16T00:00:00"/>
    <x v="1"/>
    <n v="7000123866"/>
    <n v="204"/>
    <x v="2"/>
    <x v="2"/>
    <n v="201.96"/>
    <n v="6.7229000000000001"/>
    <n v="1357.7568839999999"/>
    <x v="4"/>
    <x v="3"/>
    <s v="Linie 21"/>
    <n v="5021"/>
    <x v="0"/>
    <x v="0"/>
    <x v="4"/>
    <x v="0"/>
  </r>
  <r>
    <x v="0"/>
    <x v="0"/>
    <n v="58000737"/>
    <s v="(E-PT) Milbona, Ziegengouda 9x110 g"/>
    <d v="2021-09-16T00:00:00"/>
    <x v="1"/>
    <n v="7000123972"/>
    <n v="68"/>
    <x v="2"/>
    <x v="2"/>
    <n v="67.319999999999993"/>
    <n v="8.9164999999999992"/>
    <n v="600.25878"/>
    <x v="4"/>
    <x v="3"/>
    <s v="Linie 23"/>
    <n v="5023"/>
    <x v="0"/>
    <x v="0"/>
    <x v="4"/>
    <x v="0"/>
  </r>
  <r>
    <x v="0"/>
    <x v="0"/>
    <n v="58000741"/>
    <s v="(R-PT) Milbona, Roviner 8x125 g"/>
    <d v="2021-09-16T00:00:00"/>
    <x v="1"/>
    <n v="7000123973"/>
    <n v="68"/>
    <x v="2"/>
    <x v="2"/>
    <n v="68"/>
    <n v="6.6139999999999999"/>
    <n v="449.75200000000001"/>
    <x v="4"/>
    <x v="3"/>
    <s v="Linie 23"/>
    <n v="5023"/>
    <x v="0"/>
    <x v="0"/>
    <x v="4"/>
    <x v="0"/>
  </r>
  <r>
    <x v="0"/>
    <x v="0"/>
    <n v="58000748"/>
    <s v="(E-IE) Milbona Käsetheke, Gouda aus Ziegenmilch NL 9x110 g"/>
    <d v="2021-09-16T00:00:00"/>
    <x v="1"/>
    <n v="7000123976"/>
    <n v="136"/>
    <x v="2"/>
    <x v="2"/>
    <n v="134.63999999999999"/>
    <n v="8.9092000000000002"/>
    <n v="1199.534688"/>
    <x v="4"/>
    <x v="3"/>
    <s v="Linie 23"/>
    <n v="5023"/>
    <x v="0"/>
    <x v="0"/>
    <x v="4"/>
    <x v="0"/>
  </r>
  <r>
    <x v="0"/>
    <x v="0"/>
    <n v="58000751"/>
    <s v="(H-IE) Milbona Käsetheke, Pecorino Prezioso IT 10x100 g"/>
    <d v="2021-09-16T00:00:00"/>
    <x v="1"/>
    <n v="7000123977"/>
    <n v="68"/>
    <x v="2"/>
    <x v="2"/>
    <n v="68"/>
    <n v="8.7841000000000005"/>
    <n v="597.31880000000001"/>
    <x v="4"/>
    <x v="3"/>
    <s v="Linie 23"/>
    <n v="5023"/>
    <x v="0"/>
    <x v="0"/>
    <x v="4"/>
    <x v="0"/>
  </r>
  <r>
    <x v="0"/>
    <x v="0"/>
    <n v="58000758"/>
    <s v="(B-AT) Meine Käserei, Mediterrane Kräuter 9x110g"/>
    <d v="2021-09-16T00:00:00"/>
    <x v="1"/>
    <n v="7000123869"/>
    <n v="136"/>
    <x v="2"/>
    <x v="2"/>
    <n v="134.63999999999999"/>
    <n v="6.7018000000000004"/>
    <n v="902.33035199999995"/>
    <x v="4"/>
    <x v="3"/>
    <s v="Linie 21"/>
    <n v="5021"/>
    <x v="0"/>
    <x v="0"/>
    <x v="4"/>
    <x v="0"/>
  </r>
  <r>
    <x v="0"/>
    <x v="0"/>
    <n v="58000762"/>
    <s v="(E-AT) Meine Käserei, Ziegengouda 9x110g"/>
    <d v="2021-09-16T00:00:00"/>
    <x v="1"/>
    <n v="7000123980"/>
    <n v="204"/>
    <x v="2"/>
    <x v="2"/>
    <n v="201.96"/>
    <n v="8.8826999999999998"/>
    <n v="1793.950092"/>
    <x v="4"/>
    <x v="3"/>
    <s v="Linie 23"/>
    <n v="5023"/>
    <x v="0"/>
    <x v="0"/>
    <x v="4"/>
    <x v="0"/>
  </r>
  <r>
    <x v="0"/>
    <x v="0"/>
    <n v="58000827"/>
    <s v="(R) Meine Käserei, Roviner 8x125g"/>
    <d v="2021-09-16T00:00:00"/>
    <x v="1"/>
    <n v="7000123983"/>
    <n v="1445"/>
    <x v="2"/>
    <x v="2"/>
    <n v="1445"/>
    <n v="6.5709999999999997"/>
    <n v="9495.0949999999993"/>
    <x v="4"/>
    <x v="3"/>
    <s v="Linie 23"/>
    <n v="5023"/>
    <x v="0"/>
    <x v="0"/>
    <x v="4"/>
    <x v="0"/>
  </r>
  <r>
    <x v="0"/>
    <x v="0"/>
    <n v="58000831"/>
    <s v="(B) Meine Käserei, Med. Kräuterkäse 9x110g"/>
    <d v="2021-09-16T00:00:00"/>
    <x v="1"/>
    <n v="7000123872"/>
    <n v="935"/>
    <x v="2"/>
    <x v="2"/>
    <n v="925.65"/>
    <n v="6.665"/>
    <n v="6169.4572500000004"/>
    <x v="4"/>
    <x v="3"/>
    <s v="Linie 21"/>
    <n v="5021"/>
    <x v="0"/>
    <x v="0"/>
    <x v="4"/>
    <x v="0"/>
  </r>
  <r>
    <x v="0"/>
    <x v="0"/>
    <n v="58000841"/>
    <s v="(J) Meine Käserei, Reblochon 9x120g"/>
    <d v="2021-09-16T00:00:00"/>
    <x v="1"/>
    <n v="7000123947"/>
    <n v="0"/>
    <x v="2"/>
    <x v="2"/>
    <n v="0"/>
    <n v="9.9016000000000002"/>
    <n v="0"/>
    <x v="4"/>
    <x v="3"/>
    <s v="Linie 20"/>
    <n v="5020"/>
    <x v="0"/>
    <x v="0"/>
    <x v="4"/>
    <x v="0"/>
  </r>
  <r>
    <x v="0"/>
    <x v="0"/>
    <n v="58000847"/>
    <s v="(Y) Meine Käserei, Crémeux 9x110g"/>
    <d v="2021-09-16T00:00:00"/>
    <x v="1"/>
    <n v="7000124364"/>
    <n v="1275"/>
    <x v="2"/>
    <x v="2"/>
    <n v="1262.25"/>
    <n v="8.0831999999999997"/>
    <n v="10203.019200000001"/>
    <x v="4"/>
    <x v="3"/>
    <s v="Linie 20"/>
    <n v="5020"/>
    <x v="0"/>
    <x v="0"/>
    <x v="4"/>
    <x v="0"/>
  </r>
  <r>
    <x v="0"/>
    <x v="0"/>
    <n v="58000873"/>
    <s v="Meine Käserei Käsevielfalt 200g"/>
    <d v="2021-09-16T00:00:00"/>
    <x v="1"/>
    <n v="7000122580"/>
    <n v="750"/>
    <x v="2"/>
    <x v="1"/>
    <n v="1500"/>
    <n v="13.468500000000001"/>
    <n v="10101.375"/>
    <x v="1"/>
    <x v="1"/>
    <s v="Linie 33"/>
    <n v="5033"/>
    <x v="0"/>
    <x v="0"/>
    <x v="4"/>
    <x v="0"/>
  </r>
  <r>
    <x v="0"/>
    <x v="0"/>
    <n v="58000883"/>
    <s v="(E-IT) Milbona Käsetheke, Gouda aus Ziegenmilch NL 9x110g"/>
    <d v="2021-09-16T00:00:00"/>
    <x v="1"/>
    <n v="7000123987"/>
    <n v="476"/>
    <x v="2"/>
    <x v="2"/>
    <n v="471.24"/>
    <n v="8.9116"/>
    <n v="4199.5023840000003"/>
    <x v="4"/>
    <x v="3"/>
    <s v="Linie 23"/>
    <n v="5023"/>
    <x v="0"/>
    <x v="0"/>
    <x v="4"/>
    <x v="0"/>
  </r>
  <r>
    <x v="0"/>
    <x v="0"/>
    <n v="58000888"/>
    <s v="(B-ES) MILBONA, Mediterrane Kräuter 9x110g"/>
    <d v="2021-09-16T00:00:00"/>
    <x v="1"/>
    <n v="7000123874"/>
    <n v="1088"/>
    <x v="2"/>
    <x v="2"/>
    <n v="1077.1199999999999"/>
    <n v="6.7248000000000001"/>
    <n v="7243.4165759999996"/>
    <x v="4"/>
    <x v="3"/>
    <s v="Linie 21"/>
    <n v="5021"/>
    <x v="0"/>
    <x v="0"/>
    <x v="4"/>
    <x v="0"/>
  </r>
  <r>
    <x v="0"/>
    <x v="0"/>
    <n v="58000890"/>
    <s v="(E-ES) MILBONA, Ziegengouda 9x110g"/>
    <d v="2021-09-16T00:00:00"/>
    <x v="1"/>
    <n v="7000123989"/>
    <n v="1224"/>
    <x v="2"/>
    <x v="2"/>
    <n v="1211.76"/>
    <n v="8.9067000000000007"/>
    <n v="10792.782792"/>
    <x v="4"/>
    <x v="3"/>
    <s v="Linie 23"/>
    <n v="5023"/>
    <x v="0"/>
    <x v="0"/>
    <x v="4"/>
    <x v="0"/>
  </r>
  <r>
    <x v="0"/>
    <x v="0"/>
    <n v="58000918"/>
    <s v="MILBONA Gouda Scheiben 400g VLOG"/>
    <d v="2021-09-16T00:00:00"/>
    <x v="1"/>
    <n v="7000123813"/>
    <n v="3514"/>
    <x v="2"/>
    <x v="1"/>
    <n v="33734.400000000001"/>
    <n v="33.941699999999997"/>
    <n v="119271.1338"/>
    <x v="3"/>
    <x v="2"/>
    <s v="Linie 30"/>
    <n v="5030"/>
    <x v="0"/>
    <x v="0"/>
    <x v="4"/>
    <x v="0"/>
  </r>
  <r>
    <x v="0"/>
    <x v="0"/>
    <n v="58000951"/>
    <s v="(B-RO) Milbona Käsetheke, mediterraner Kräuterkäse 9x110g"/>
    <d v="2021-09-16T00:00:00"/>
    <x v="1"/>
    <n v="7000123888"/>
    <n v="68"/>
    <x v="2"/>
    <x v="2"/>
    <n v="67.319999999999993"/>
    <n v="6.7297000000000002"/>
    <n v="453.04340400000001"/>
    <x v="4"/>
    <x v="3"/>
    <s v="Linie 21"/>
    <n v="5021"/>
    <x v="0"/>
    <x v="0"/>
    <x v="4"/>
    <x v="0"/>
  </r>
  <r>
    <x v="0"/>
    <x v="0"/>
    <n v="58000958"/>
    <s v="(E-RO) Milbona Käsetheke, Gouda aus Ziegenmilch NL 9x110 g"/>
    <d v="2021-09-16T00:00:00"/>
    <x v="1"/>
    <n v="7000123996"/>
    <n v="68"/>
    <x v="2"/>
    <x v="2"/>
    <n v="67.319999999999993"/>
    <n v="8.9067000000000007"/>
    <n v="599.59904400000005"/>
    <x v="4"/>
    <x v="3"/>
    <s v="Linie 23"/>
    <n v="5023"/>
    <x v="0"/>
    <x v="0"/>
    <x v="4"/>
    <x v="0"/>
  </r>
  <r>
    <x v="0"/>
    <x v="0"/>
    <n v="58000961"/>
    <s v="(B-LT) Milbona Käsetheke, mediterraner Kräuterkäse 9x110g"/>
    <d v="2021-09-16T00:00:00"/>
    <x v="1"/>
    <n v="7000123890"/>
    <n v="136"/>
    <x v="2"/>
    <x v="2"/>
    <n v="134.63999999999999"/>
    <n v="6.6875"/>
    <n v="900.40499999999997"/>
    <x v="4"/>
    <x v="3"/>
    <s v="Linie 21"/>
    <n v="5021"/>
    <x v="0"/>
    <x v="0"/>
    <x v="4"/>
    <x v="0"/>
  </r>
  <r>
    <x v="0"/>
    <x v="0"/>
    <n v="58000964"/>
    <s v="(R-LT) Milbona Käsetheke, Roviner aus DE 8x125 g"/>
    <d v="2021-09-16T00:00:00"/>
    <x v="1"/>
    <n v="7000123997"/>
    <n v="136"/>
    <x v="2"/>
    <x v="2"/>
    <n v="136"/>
    <n v="6.6166"/>
    <n v="899.85760000000005"/>
    <x v="4"/>
    <x v="3"/>
    <s v="Linie 23"/>
    <n v="5023"/>
    <x v="0"/>
    <x v="0"/>
    <x v="4"/>
    <x v="0"/>
  </r>
  <r>
    <x v="0"/>
    <x v="0"/>
    <n v="58000986"/>
    <s v="(H-BG) Milbona Käsetheke, Pecorino Prezioso 10x100 g"/>
    <d v="2021-09-16T00:00:00"/>
    <x v="1"/>
    <n v="7000123999"/>
    <n v="68"/>
    <x v="2"/>
    <x v="2"/>
    <n v="68"/>
    <n v="8.7851999999999997"/>
    <n v="597.39359999999999"/>
    <x v="4"/>
    <x v="3"/>
    <s v="Linie 23"/>
    <n v="5023"/>
    <x v="0"/>
    <x v="0"/>
    <x v="4"/>
    <x v="0"/>
  </r>
  <r>
    <x v="0"/>
    <x v="0"/>
    <n v="58000988"/>
    <s v="(R-BG) Milbona Käsetheke, Roviner aus DE 8x125 g"/>
    <d v="2021-09-16T00:00:00"/>
    <x v="1"/>
    <n v="7000124000"/>
    <n v="136"/>
    <x v="2"/>
    <x v="2"/>
    <n v="136"/>
    <n v="6.6181000000000001"/>
    <n v="900.0616"/>
    <x v="4"/>
    <x v="3"/>
    <s v="Linie 23"/>
    <n v="5023"/>
    <x v="0"/>
    <x v="0"/>
    <x v="4"/>
    <x v="0"/>
  </r>
  <r>
    <x v="0"/>
    <x v="0"/>
    <n v="58000993"/>
    <s v="(E-BG) Milbona Käsetheke, Ziegengouda 9x110g"/>
    <d v="2021-09-16T00:00:00"/>
    <x v="1"/>
    <n v="7000124001"/>
    <n v="68"/>
    <x v="2"/>
    <x v="2"/>
    <n v="67.319999999999993"/>
    <n v="8.9110999999999994"/>
    <n v="599.89525200000003"/>
    <x v="4"/>
    <x v="3"/>
    <s v="Linie 23"/>
    <n v="5023"/>
    <x v="0"/>
    <x v="0"/>
    <x v="4"/>
    <x v="0"/>
  </r>
  <r>
    <x v="0"/>
    <x v="0"/>
    <n v="58001004"/>
    <s v="(AK) Meine Käserei, Cambozola 8x120g"/>
    <d v="2021-09-16T00:00:00"/>
    <x v="1"/>
    <n v="7000123852"/>
    <n v="2210"/>
    <x v="2"/>
    <x v="2"/>
    <n v="2121.6"/>
    <n v="8.9006000000000007"/>
    <n v="18883.51296"/>
    <x v="4"/>
    <x v="3"/>
    <s v="Linie 20"/>
    <n v="5020"/>
    <x v="0"/>
    <x v="0"/>
    <x v="4"/>
    <x v="0"/>
  </r>
  <r>
    <x v="0"/>
    <x v="0"/>
    <n v="58001009"/>
    <s v="(AM) Meine Käserei, Kellergeist 10x100g"/>
    <d v="2021-09-16T00:00:00"/>
    <x v="1"/>
    <n v="7000124040"/>
    <n v="1955"/>
    <x v="2"/>
    <x v="2"/>
    <n v="1955"/>
    <n v="8.0266999999999999"/>
    <n v="15692.1985"/>
    <x v="4"/>
    <x v="3"/>
    <s v="Linie 22"/>
    <n v="5022"/>
    <x v="0"/>
    <x v="0"/>
    <x v="4"/>
    <x v="0"/>
  </r>
  <r>
    <x v="0"/>
    <x v="0"/>
    <n v="58001010"/>
    <s v="(AN) Meine Käserei, Bruschetta 9x110g"/>
    <d v="2021-09-16T00:00:00"/>
    <x v="1"/>
    <n v="7000123899"/>
    <n v="1020"/>
    <x v="2"/>
    <x v="2"/>
    <n v="1009.8"/>
    <n v="7.2190000000000003"/>
    <n v="7289.7461999999996"/>
    <x v="4"/>
    <x v="3"/>
    <s v="Linie 21"/>
    <n v="5021"/>
    <x v="0"/>
    <x v="0"/>
    <x v="4"/>
    <x v="0"/>
  </r>
  <r>
    <x v="0"/>
    <x v="0"/>
    <n v="58001018"/>
    <s v="(E-HU) Milbona Käsetheke, ZIEGE-GOUDA 9x110G"/>
    <d v="2021-09-16T00:00:00"/>
    <x v="1"/>
    <n v="7000124002"/>
    <n v="204"/>
    <x v="2"/>
    <x v="2"/>
    <n v="201.96"/>
    <n v="8.9067000000000007"/>
    <n v="1798.7971319999999"/>
    <x v="4"/>
    <x v="3"/>
    <s v="Linie 23"/>
    <n v="5023"/>
    <x v="0"/>
    <x v="0"/>
    <x v="4"/>
    <x v="0"/>
  </r>
  <r>
    <x v="0"/>
    <x v="0"/>
    <n v="58001028"/>
    <s v="(AN-HU) Milbona, Bruschetta 9x110g"/>
    <d v="2021-09-16T00:00:00"/>
    <x v="1"/>
    <n v="7000123904"/>
    <n v="340"/>
    <x v="2"/>
    <x v="2"/>
    <n v="336.6"/>
    <n v="7.2778"/>
    <n v="2449.70748"/>
    <x v="4"/>
    <x v="3"/>
    <s v="Linie 21"/>
    <n v="5021"/>
    <x v="0"/>
    <x v="0"/>
    <x v="4"/>
    <x v="0"/>
  </r>
  <r>
    <x v="0"/>
    <x v="0"/>
    <n v="58001031"/>
    <s v="(AN-CZ) Milbona, Bruschetta 9x110g"/>
    <d v="2021-09-16T00:00:00"/>
    <x v="1"/>
    <n v="7000123905"/>
    <n v="272"/>
    <x v="2"/>
    <x v="2"/>
    <n v="269.27999999999997"/>
    <n v="7.2862"/>
    <n v="1962.027936"/>
    <x v="4"/>
    <x v="3"/>
    <s v="Linie 21"/>
    <n v="5021"/>
    <x v="0"/>
    <x v="0"/>
    <x v="4"/>
    <x v="0"/>
  </r>
  <r>
    <x v="0"/>
    <x v="0"/>
    <n v="58001033"/>
    <s v="(AP-CZ) Milbona, oranges Pesto 9x110g"/>
    <d v="2021-09-16T00:00:00"/>
    <x v="1"/>
    <n v="7000123906"/>
    <n v="204"/>
    <x v="2"/>
    <x v="2"/>
    <n v="201.96"/>
    <n v="7.2614999999999998"/>
    <n v="1466.5325399999999"/>
    <x v="4"/>
    <x v="3"/>
    <s v="Linie 21"/>
    <n v="5021"/>
    <x v="0"/>
    <x v="0"/>
    <x v="4"/>
    <x v="0"/>
  </r>
  <r>
    <x v="0"/>
    <x v="0"/>
    <n v="58001044"/>
    <s v="(R-HR) Milbona Käsetheke, Roviner aus DE 8x125g"/>
    <d v="2021-09-16T00:00:00"/>
    <x v="1"/>
    <n v="7000124003"/>
    <n v="34"/>
    <x v="2"/>
    <x v="2"/>
    <n v="34"/>
    <n v="6.6163999999999996"/>
    <n v="224.95760000000001"/>
    <x v="4"/>
    <x v="3"/>
    <s v="Linie 23"/>
    <n v="5023"/>
    <x v="0"/>
    <x v="0"/>
    <x v="4"/>
    <x v="0"/>
  </r>
  <r>
    <x v="0"/>
    <x v="0"/>
    <n v="58001046"/>
    <s v="(AN-FI) Milbona, Bruschetta 9x110g"/>
    <d v="2021-09-16T00:00:00"/>
    <x v="1"/>
    <n v="7000123908"/>
    <n v="204"/>
    <x v="2"/>
    <x v="2"/>
    <n v="201.96"/>
    <n v="7.2851999999999997"/>
    <n v="1471.318992"/>
    <x v="4"/>
    <x v="3"/>
    <s v="Linie 21"/>
    <n v="5021"/>
    <x v="0"/>
    <x v="0"/>
    <x v="4"/>
    <x v="0"/>
  </r>
  <r>
    <x v="0"/>
    <x v="0"/>
    <n v="58001047"/>
    <s v="(AP-SI) Milbona Käsetheke, Orangenes Pesto 9x110g"/>
    <d v="2021-09-16T00:00:00"/>
    <x v="1"/>
    <n v="7000123909"/>
    <n v="34"/>
    <x v="2"/>
    <x v="2"/>
    <n v="33.659999999999997"/>
    <n v="7.2614999999999998"/>
    <n v="244.42209"/>
    <x v="4"/>
    <x v="3"/>
    <s v="Linie 21"/>
    <n v="5021"/>
    <x v="0"/>
    <x v="0"/>
    <x v="4"/>
    <x v="0"/>
  </r>
  <r>
    <x v="0"/>
    <x v="0"/>
    <n v="58001050"/>
    <s v="(AP-RO) Milbona Käsetheke, Orangenes Pesto 9x110g"/>
    <d v="2021-09-16T00:00:00"/>
    <x v="1"/>
    <n v="7000123911"/>
    <n v="68"/>
    <x v="2"/>
    <x v="2"/>
    <n v="67.319999999999993"/>
    <n v="7.2619999999999996"/>
    <n v="488.87783999999999"/>
    <x v="4"/>
    <x v="3"/>
    <s v="Linie 21"/>
    <n v="5021"/>
    <x v="0"/>
    <x v="0"/>
    <x v="4"/>
    <x v="0"/>
  </r>
  <r>
    <x v="0"/>
    <x v="0"/>
    <n v="58001051"/>
    <s v="(R-RO) Milbona Käsetheke, Roviner aus DE 8x125g"/>
    <d v="2021-09-16T00:00:00"/>
    <x v="1"/>
    <n v="7000124005"/>
    <n v="136"/>
    <x v="2"/>
    <x v="2"/>
    <n v="136"/>
    <n v="6.6139999999999999"/>
    <n v="899.50400000000002"/>
    <x v="4"/>
    <x v="3"/>
    <s v="Linie 23"/>
    <n v="5023"/>
    <x v="0"/>
    <x v="0"/>
    <x v="4"/>
    <x v="0"/>
  </r>
  <r>
    <x v="0"/>
    <x v="0"/>
    <n v="58001060"/>
    <s v="(AT) Meine Käserei, Munster 8x125g"/>
    <d v="2021-09-16T00:00:00"/>
    <x v="1"/>
    <n v="7000124388"/>
    <n v="850"/>
    <x v="2"/>
    <x v="2"/>
    <n v="850"/>
    <n v="8.5521999999999991"/>
    <n v="7269.37"/>
    <x v="4"/>
    <x v="3"/>
    <s v="Linie 20"/>
    <n v="5020"/>
    <x v="0"/>
    <x v="0"/>
    <x v="4"/>
    <x v="0"/>
  </r>
  <r>
    <x v="0"/>
    <x v="0"/>
    <n v="58001063"/>
    <s v="(AM-CZ) Milbona, Kellergeist 10x100g"/>
    <d v="2021-09-16T00:00:00"/>
    <x v="1"/>
    <n v="7000124042"/>
    <n v="238"/>
    <x v="2"/>
    <x v="2"/>
    <n v="238"/>
    <n v="8.0791000000000004"/>
    <n v="1922.8258000000001"/>
    <x v="4"/>
    <x v="3"/>
    <s v="Linie 22"/>
    <n v="5022"/>
    <x v="0"/>
    <x v="0"/>
    <x v="4"/>
    <x v="0"/>
  </r>
  <r>
    <x v="0"/>
    <x v="0"/>
    <n v="58001065"/>
    <s v="(B-CH) Milbona, Mediterraner Kräuterkäse 9x110g"/>
    <d v="2021-09-16T00:00:00"/>
    <x v="1"/>
    <n v="7000123913"/>
    <n v="68"/>
    <x v="2"/>
    <x v="2"/>
    <n v="67.319999999999993"/>
    <n v="6.7577999999999996"/>
    <n v="454.93509599999999"/>
    <x v="4"/>
    <x v="3"/>
    <s v="Linie 21"/>
    <n v="5021"/>
    <x v="0"/>
    <x v="0"/>
    <x v="4"/>
    <x v="0"/>
  </r>
  <r>
    <x v="0"/>
    <x v="0"/>
    <n v="58001066"/>
    <s v="TRENTIN Pecorino Schreiben 11x120g"/>
    <d v="2021-09-16T00:00:00"/>
    <x v="1"/>
    <n v="7000123519"/>
    <n v="247"/>
    <x v="2"/>
    <x v="1"/>
    <n v="326.04000000000002"/>
    <n v="12.438700000000001"/>
    <n v="3072.3589000000002"/>
    <x v="2"/>
    <x v="1"/>
    <s v="Linie 1"/>
    <n v="5001"/>
    <x v="0"/>
    <x v="0"/>
    <x v="4"/>
    <x v="0"/>
  </r>
  <r>
    <x v="0"/>
    <x v="0"/>
    <n v="58001077"/>
    <s v="(AN-LT) Milbona, Bruschetta 9x110g"/>
    <d v="2021-09-16T00:00:00"/>
    <x v="1"/>
    <n v="7000123914"/>
    <n v="68"/>
    <x v="2"/>
    <x v="2"/>
    <n v="67.319999999999993"/>
    <n v="7.2906000000000004"/>
    <n v="490.80319200000002"/>
    <x v="4"/>
    <x v="3"/>
    <s v="Linie 21"/>
    <n v="5021"/>
    <x v="0"/>
    <x v="0"/>
    <x v="4"/>
    <x v="0"/>
  </r>
  <r>
    <x v="0"/>
    <x v="0"/>
    <n v="58001080"/>
    <s v="(B-BG) Milbona, Med. Kräuterkäse 9x110g"/>
    <d v="2021-09-16T00:00:00"/>
    <x v="1"/>
    <n v="7000123915"/>
    <n v="136"/>
    <x v="2"/>
    <x v="2"/>
    <n v="134.63999999999999"/>
    <n v="6.7332000000000001"/>
    <n v="906.55804799999999"/>
    <x v="4"/>
    <x v="3"/>
    <s v="Linie 21"/>
    <n v="5021"/>
    <x v="0"/>
    <x v="0"/>
    <x v="4"/>
    <x v="0"/>
  </r>
  <r>
    <x v="0"/>
    <x v="0"/>
    <n v="58001084"/>
    <s v="(AM-FI) Milbona, Kellergeist 10x100g"/>
    <d v="2021-09-16T00:00:00"/>
    <x v="1"/>
    <n v="7000124044"/>
    <n v="204"/>
    <x v="2"/>
    <x v="2"/>
    <n v="204"/>
    <n v="8.0784000000000002"/>
    <n v="1647.9936"/>
    <x v="4"/>
    <x v="3"/>
    <s v="Linie 22"/>
    <n v="5022"/>
    <x v="0"/>
    <x v="0"/>
    <x v="4"/>
    <x v="0"/>
  </r>
  <r>
    <x v="0"/>
    <x v="0"/>
    <n v="58001091"/>
    <s v="(AP-HU) Milbona, Orangenes Pesto 9x110g"/>
    <d v="2021-09-16T00:00:00"/>
    <x v="1"/>
    <n v="7000123916"/>
    <n v="340"/>
    <x v="2"/>
    <x v="2"/>
    <n v="336.6"/>
    <n v="7.2595999999999998"/>
    <n v="2443.5813600000001"/>
    <x v="4"/>
    <x v="3"/>
    <s v="Linie 21"/>
    <n v="5021"/>
    <x v="0"/>
    <x v="0"/>
    <x v="4"/>
    <x v="0"/>
  </r>
  <r>
    <x v="0"/>
    <x v="0"/>
    <n v="58001093"/>
    <s v="(AN-SK) Milbona, Bruschetta 9x110g"/>
    <d v="2021-09-16T00:00:00"/>
    <x v="1"/>
    <n v="7000123918"/>
    <n v="68"/>
    <x v="2"/>
    <x v="2"/>
    <n v="67.319999999999993"/>
    <n v="7.2784000000000004"/>
    <n v="489.98188800000003"/>
    <x v="4"/>
    <x v="3"/>
    <s v="Linie 21"/>
    <n v="5021"/>
    <x v="0"/>
    <x v="0"/>
    <x v="4"/>
    <x v="0"/>
  </r>
  <r>
    <x v="0"/>
    <x v="0"/>
    <n v="58001097"/>
    <s v="NKS 400g, Tilsiter VLOG MOA Lidl DE"/>
    <d v="2021-09-16T00:00:00"/>
    <x v="1"/>
    <n v="7000117153"/>
    <n v="3342"/>
    <x v="2"/>
    <x v="1"/>
    <n v="32083.200000000001"/>
    <n v="34.000999999999998"/>
    <n v="113631.342"/>
    <x v="3"/>
    <x v="2"/>
    <s v="Linie 30"/>
    <n v="5030"/>
    <x v="0"/>
    <x v="0"/>
    <x v="4"/>
    <x v="0"/>
  </r>
  <r>
    <x v="0"/>
    <x v="0"/>
    <n v="58001102"/>
    <s v="(AN-RO) Milbona, Bruschetta 9x110g"/>
    <d v="2021-09-16T00:00:00"/>
    <x v="1"/>
    <n v="7000123919"/>
    <n v="68"/>
    <x v="2"/>
    <x v="2"/>
    <n v="67.319999999999993"/>
    <n v="7.2784000000000004"/>
    <n v="489.98188800000003"/>
    <x v="4"/>
    <x v="3"/>
    <s v="Linie 21"/>
    <n v="5021"/>
    <x v="0"/>
    <x v="0"/>
    <x v="4"/>
    <x v="0"/>
  </r>
  <r>
    <x v="0"/>
    <x v="0"/>
    <n v="58001108"/>
    <s v="(W-IE) Milbona, Grünes Pesto 9x110g"/>
    <d v="2021-09-16T00:00:00"/>
    <x v="1"/>
    <n v="7000123920"/>
    <n v="68"/>
    <x v="2"/>
    <x v="2"/>
    <n v="67.319999999999993"/>
    <n v="7.3167"/>
    <n v="492.56024400000001"/>
    <x v="4"/>
    <x v="3"/>
    <s v="Linie 21"/>
    <n v="5021"/>
    <x v="0"/>
    <x v="0"/>
    <x v="4"/>
    <x v="0"/>
  </r>
  <r>
    <x v="0"/>
    <x v="0"/>
    <n v="58001110"/>
    <s v="(AP-IE) Milbona, Orangenes Pesto 9x110g"/>
    <d v="2021-09-16T00:00:00"/>
    <x v="1"/>
    <n v="7000123922"/>
    <n v="68"/>
    <x v="2"/>
    <x v="2"/>
    <n v="67.319999999999993"/>
    <n v="7.2621000000000002"/>
    <n v="488.88457199999999"/>
    <x v="4"/>
    <x v="3"/>
    <s v="Linie 21"/>
    <n v="5021"/>
    <x v="0"/>
    <x v="0"/>
    <x v="4"/>
    <x v="0"/>
  </r>
  <r>
    <x v="0"/>
    <x v="0"/>
    <n v="58001143"/>
    <s v="(BB) Meine Käserei, Paprika-Chili-Brie 9x110g"/>
    <d v="2021-09-16T00:00:00"/>
    <x v="1"/>
    <n v="7000124366"/>
    <n v="510"/>
    <x v="2"/>
    <x v="2"/>
    <n v="504.9"/>
    <n v="8.6516999999999999"/>
    <n v="4368.2433300000002"/>
    <x v="4"/>
    <x v="3"/>
    <s v="Linie 20"/>
    <n v="5020"/>
    <x v="0"/>
    <x v="0"/>
    <x v="4"/>
    <x v="0"/>
  </r>
  <r>
    <x v="0"/>
    <x v="0"/>
    <n v="58001155"/>
    <s v="(BF) Naturkäsescheiben Lidl-Theke Uriger Bergkäse 10x130g"/>
    <d v="2021-09-16T00:00:00"/>
    <x v="1"/>
    <n v="7000123670"/>
    <n v="595"/>
    <x v="2"/>
    <x v="2"/>
    <n v="773.5"/>
    <n v="6.9748000000000001"/>
    <n v="5395.0078000000003"/>
    <x v="1"/>
    <x v="1"/>
    <s v="Linie 36"/>
    <n v="5036"/>
    <x v="0"/>
    <x v="0"/>
    <x v="4"/>
    <x v="0"/>
  </r>
  <r>
    <x v="0"/>
    <x v="0"/>
    <m/>
    <s v="Reinigung - 3010"/>
    <d v="2021-09-16T00:00:00"/>
    <x v="1"/>
    <n v="7000124264"/>
    <n v="0"/>
    <x v="3"/>
    <x v="3"/>
    <n v="0"/>
    <n v="0"/>
    <n v="0"/>
    <x v="0"/>
    <x v="0"/>
    <s v="Füller unter M1"/>
    <n v="3010"/>
    <x v="0"/>
    <x v="0"/>
    <x v="4"/>
    <x v="0"/>
  </r>
  <r>
    <x v="0"/>
    <x v="0"/>
    <m/>
    <s v="Reinigung - 3020"/>
    <d v="2021-09-16T00:00:00"/>
    <x v="1"/>
    <n v="7000124244"/>
    <n v="0"/>
    <x v="3"/>
    <x v="3"/>
    <n v="0"/>
    <n v="0"/>
    <n v="0"/>
    <x v="0"/>
    <x v="0"/>
    <s v="Füller unter M2"/>
    <n v="3020"/>
    <x v="0"/>
    <x v="0"/>
    <x v="4"/>
    <x v="0"/>
  </r>
  <r>
    <x v="0"/>
    <x v="0"/>
    <m/>
    <s v="Reinigung-3030"/>
    <d v="2021-09-16T00:00:00"/>
    <x v="1"/>
    <n v="7000124143"/>
    <n v="0"/>
    <x v="3"/>
    <x v="3"/>
    <n v="0"/>
    <n v="0"/>
    <n v="0"/>
    <x v="0"/>
    <x v="0"/>
    <s v="Füller unter Thrun 2"/>
    <n v="3030"/>
    <x v="0"/>
    <x v="0"/>
    <x v="4"/>
    <x v="0"/>
  </r>
  <r>
    <x v="0"/>
    <x v="0"/>
    <m/>
    <s v="Reinigung-3040"/>
    <d v="2021-09-16T00:00:00"/>
    <x v="1"/>
    <n v="7000124233"/>
    <n v="0"/>
    <x v="3"/>
    <x v="3"/>
    <n v="0"/>
    <n v="0"/>
    <n v="0"/>
    <x v="0"/>
    <x v="0"/>
    <s v="Füller unter UHT"/>
    <n v="3040"/>
    <x v="0"/>
    <x v="0"/>
    <x v="4"/>
    <x v="0"/>
  </r>
  <r>
    <x v="0"/>
    <x v="0"/>
    <m/>
    <s v="Reinigung-5020"/>
    <d v="2021-09-16T00:00:00"/>
    <x v="1"/>
    <n v="7000123927"/>
    <n v="0"/>
    <x v="3"/>
    <x v="3"/>
    <n v="0"/>
    <n v="0"/>
    <n v="0"/>
    <x v="4"/>
    <x v="3"/>
    <s v="Linie 20"/>
    <n v="5020"/>
    <x v="0"/>
    <x v="0"/>
    <x v="4"/>
    <x v="0"/>
  </r>
  <r>
    <x v="0"/>
    <x v="0"/>
    <m/>
    <s v="Reinigung-5020"/>
    <d v="2021-09-16T00:00:00"/>
    <x v="1"/>
    <n v="7000123928"/>
    <n v="0"/>
    <x v="3"/>
    <x v="3"/>
    <n v="0"/>
    <n v="0"/>
    <n v="0"/>
    <x v="4"/>
    <x v="3"/>
    <s v="Linie 20"/>
    <n v="5020"/>
    <x v="0"/>
    <x v="0"/>
    <x v="4"/>
    <x v="0"/>
  </r>
  <r>
    <x v="0"/>
    <x v="0"/>
    <m/>
    <s v="Reinigung-5020"/>
    <d v="2021-09-16T00:00:00"/>
    <x v="1"/>
    <n v="7000123930"/>
    <n v="0"/>
    <x v="3"/>
    <x v="3"/>
    <n v="0"/>
    <n v="0"/>
    <n v="0"/>
    <x v="4"/>
    <x v="3"/>
    <s v="Linie 20"/>
    <n v="5020"/>
    <x v="0"/>
    <x v="0"/>
    <x v="4"/>
    <x v="0"/>
  </r>
  <r>
    <x v="0"/>
    <x v="0"/>
    <m/>
    <s v="Reinigung-5020"/>
    <d v="2021-09-16T00:00:00"/>
    <x v="1"/>
    <n v="7000124176"/>
    <n v="0"/>
    <x v="3"/>
    <x v="3"/>
    <n v="0"/>
    <n v="0"/>
    <n v="0"/>
    <x v="4"/>
    <x v="3"/>
    <s v="Linie 20"/>
    <n v="5020"/>
    <x v="0"/>
    <x v="0"/>
    <x v="4"/>
    <x v="0"/>
  </r>
  <r>
    <x v="0"/>
    <x v="0"/>
    <m/>
    <s v="Reinigung-5022"/>
    <d v="2021-09-16T00:00:00"/>
    <x v="1"/>
    <n v="7000124053"/>
    <n v="0.01"/>
    <x v="1"/>
    <x v="0"/>
    <n v="0"/>
    <n v="0"/>
    <n v="0"/>
    <x v="4"/>
    <x v="3"/>
    <s v="Linie 22"/>
    <n v="5022"/>
    <x v="0"/>
    <x v="0"/>
    <x v="4"/>
    <x v="0"/>
  </r>
  <r>
    <x v="0"/>
    <x v="0"/>
    <m/>
    <s v="Reinigung-5023"/>
    <d v="2021-09-16T00:00:00"/>
    <x v="1"/>
    <n v="7000124045"/>
    <n v="0.01"/>
    <x v="1"/>
    <x v="0"/>
    <n v="0"/>
    <n v="0"/>
    <n v="0"/>
    <x v="4"/>
    <x v="3"/>
    <s v="Linie 23"/>
    <n v="5023"/>
    <x v="0"/>
    <x v="0"/>
    <x v="4"/>
    <x v="0"/>
  </r>
  <r>
    <x v="0"/>
    <x v="0"/>
    <m/>
    <s v="Reinigung-5023"/>
    <d v="2021-09-16T00:00:00"/>
    <x v="1"/>
    <n v="7000124046"/>
    <n v="0.01"/>
    <x v="1"/>
    <x v="0"/>
    <n v="0"/>
    <n v="0"/>
    <n v="0"/>
    <x v="4"/>
    <x v="3"/>
    <s v="Linie 23"/>
    <n v="5023"/>
    <x v="0"/>
    <x v="0"/>
    <x v="4"/>
    <x v="0"/>
  </r>
  <r>
    <x v="0"/>
    <x v="0"/>
    <m/>
    <s v="Trockenreinigung-5021"/>
    <d v="2021-09-16T00:00:00"/>
    <x v="1"/>
    <n v="7000123942"/>
    <n v="0"/>
    <x v="3"/>
    <x v="3"/>
    <n v="0"/>
    <n v="0"/>
    <n v="0"/>
    <x v="4"/>
    <x v="3"/>
    <s v="Linie 21"/>
    <n v="5021"/>
    <x v="0"/>
    <x v="0"/>
    <x v="4"/>
    <x v="0"/>
  </r>
  <r>
    <x v="0"/>
    <x v="0"/>
    <m/>
    <s v="Trockenreinigung-5021"/>
    <d v="2021-09-16T00:00:00"/>
    <x v="1"/>
    <n v="7000123943"/>
    <n v="0"/>
    <x v="3"/>
    <x v="3"/>
    <n v="0"/>
    <n v="0"/>
    <n v="0"/>
    <x v="4"/>
    <x v="3"/>
    <s v="Linie 21"/>
    <n v="5021"/>
    <x v="0"/>
    <x v="0"/>
    <x v="4"/>
    <x v="0"/>
  </r>
  <r>
    <x v="0"/>
    <x v="0"/>
    <m/>
    <s v="Trockenreinigung-5022"/>
    <d v="2021-09-16T00:00:00"/>
    <x v="1"/>
    <n v="7000124054"/>
    <n v="0.01"/>
    <x v="1"/>
    <x v="0"/>
    <n v="0"/>
    <n v="0"/>
    <n v="0"/>
    <x v="4"/>
    <x v="3"/>
    <s v="Linie 22"/>
    <n v="5022"/>
    <x v="0"/>
    <x v="0"/>
    <x v="4"/>
    <x v="0"/>
  </r>
  <r>
    <x v="0"/>
    <x v="0"/>
    <m/>
    <s v="Vorlage Dummy ArtikelTrockenreinigung-5023"/>
    <d v="2021-09-16T00:00:00"/>
    <x v="1"/>
    <n v="7000124048"/>
    <n v="0"/>
    <x v="3"/>
    <x v="3"/>
    <n v="0"/>
    <n v="0"/>
    <n v="0"/>
    <x v="4"/>
    <x v="3"/>
    <s v="Linie 23"/>
    <n v="5023"/>
    <x v="0"/>
    <x v="0"/>
    <x v="4"/>
    <x v="0"/>
  </r>
  <r>
    <x v="0"/>
    <x v="0"/>
    <m/>
    <s v="umstellen-3010"/>
    <d v="2021-09-16T00:00:00"/>
    <x v="1"/>
    <n v="7000124265"/>
    <n v="0"/>
    <x v="3"/>
    <x v="3"/>
    <n v="0"/>
    <n v="0"/>
    <n v="0"/>
    <x v="0"/>
    <x v="0"/>
    <s v="Füller unter M1"/>
    <n v="3010"/>
    <x v="0"/>
    <x v="0"/>
    <x v="4"/>
    <x v="0"/>
  </r>
  <r>
    <x v="0"/>
    <x v="0"/>
    <m/>
    <s v="Zwischenreinigung-5018"/>
    <d v="2021-09-16T00:00:00"/>
    <x v="1"/>
    <n v="7000122261"/>
    <n v="0"/>
    <x v="3"/>
    <x v="3"/>
    <n v="0"/>
    <n v="0"/>
    <n v="0"/>
    <x v="1"/>
    <x v="1"/>
    <s v="Linie 18"/>
    <n v="5018"/>
    <x v="0"/>
    <x v="0"/>
    <x v="4"/>
    <x v="0"/>
  </r>
  <r>
    <x v="0"/>
    <x v="0"/>
    <m/>
    <s v="ZWREIN-5036 150min"/>
    <d v="2021-09-16T00:00:00"/>
    <x v="1"/>
    <n v="7000123687"/>
    <n v="0"/>
    <x v="3"/>
    <x v="3"/>
    <n v="0"/>
    <n v="0"/>
    <n v="0"/>
    <x v="1"/>
    <x v="1"/>
    <s v="Linie 36"/>
    <n v="5036"/>
    <x v="0"/>
    <x v="0"/>
    <x v="4"/>
    <x v="0"/>
  </r>
  <r>
    <x v="0"/>
    <x v="0"/>
    <n v="31000169"/>
    <s v="TORT WAL 1,93KG JER DE"/>
    <d v="2021-09-17T00:00:00"/>
    <x v="1"/>
    <n v="7000124294"/>
    <n v="2383"/>
    <x v="1"/>
    <x v="0"/>
    <n v="4599.1899999999996"/>
    <n v="5.9943999999999997"/>
    <n v="14284.655199999999"/>
    <x v="0"/>
    <x v="0"/>
    <s v="Füller unter Thrun 2"/>
    <n v="3030"/>
    <x v="0"/>
    <x v="0"/>
    <x v="4"/>
    <x v="0"/>
  </r>
  <r>
    <x v="0"/>
    <x v="0"/>
    <n v="31000234"/>
    <s v="BLO FRUCHT 5KG mit geh. Früchten"/>
    <d v="2021-09-17T00:00:00"/>
    <x v="1"/>
    <n v="7000120982"/>
    <n v="245"/>
    <x v="1"/>
    <x v="0"/>
    <n v="0"/>
    <n v="41.058599999999998"/>
    <n v="10059.357"/>
    <x v="1"/>
    <x v="1"/>
    <s v="Linie 4"/>
    <n v="5004"/>
    <x v="0"/>
    <x v="0"/>
    <x v="4"/>
    <x v="0"/>
  </r>
  <r>
    <x v="0"/>
    <x v="0"/>
    <n v="32000049"/>
    <s v="GRW NATUR 7,2KG"/>
    <d v="2021-09-17T00:00:00"/>
    <x v="1"/>
    <n v="7000124256"/>
    <n v="679"/>
    <x v="1"/>
    <x v="0"/>
    <n v="4888.8"/>
    <n v="19.3871"/>
    <n v="13163.840899999999"/>
    <x v="0"/>
    <x v="0"/>
    <s v="Füller unter M2"/>
    <n v="3020"/>
    <x v="0"/>
    <x v="0"/>
    <x v="4"/>
    <x v="0"/>
  </r>
  <r>
    <x v="0"/>
    <x v="0"/>
    <n v="32000066"/>
    <s v="RW JALA-NAT 9,3KG JER DE"/>
    <d v="2021-09-17T00:00:00"/>
    <x v="1"/>
    <n v="7000124283"/>
    <n v="375"/>
    <x v="1"/>
    <x v="0"/>
    <n v="3487.5"/>
    <n v="25.763100000000001"/>
    <n v="9661.1625000000004"/>
    <x v="0"/>
    <x v="0"/>
    <s v="Füller unter M1"/>
    <n v="3010"/>
    <x v="0"/>
    <x v="0"/>
    <x v="4"/>
    <x v="0"/>
  </r>
  <r>
    <x v="0"/>
    <x v="0"/>
    <n v="32000067"/>
    <s v="RW NATUR 10,0KG AN"/>
    <d v="2021-09-17T00:00:00"/>
    <x v="1"/>
    <n v="7000124288"/>
    <n v="139"/>
    <x v="1"/>
    <x v="0"/>
    <n v="1390"/>
    <n v="29.679400000000001"/>
    <n v="4125.4366"/>
    <x v="0"/>
    <x v="0"/>
    <s v="Füller unter M1"/>
    <n v="3010"/>
    <x v="0"/>
    <x v="0"/>
    <x v="4"/>
    <x v="0"/>
  </r>
  <r>
    <x v="0"/>
    <x v="0"/>
    <n v="32000069"/>
    <s v="RW CHILI 10,0KG AN"/>
    <d v="2021-09-17T00:00:00"/>
    <x v="1"/>
    <n v="7000124289"/>
    <n v="411"/>
    <x v="1"/>
    <x v="0"/>
    <n v="4110"/>
    <n v="28.915199999999999"/>
    <n v="11884.147199999999"/>
    <x v="0"/>
    <x v="0"/>
    <s v="Füller unter M1"/>
    <n v="3010"/>
    <x v="0"/>
    <x v="0"/>
    <x v="4"/>
    <x v="0"/>
  </r>
  <r>
    <x v="0"/>
    <x v="0"/>
    <n v="32000081"/>
    <s v="RW CHILI 6,7KG"/>
    <d v="2021-09-17T00:00:00"/>
    <x v="1"/>
    <n v="7000124293"/>
    <n v="34"/>
    <x v="1"/>
    <x v="0"/>
    <n v="227.8"/>
    <n v="19.492899999999999"/>
    <n v="662.7586"/>
    <x v="0"/>
    <x v="0"/>
    <s v="Füller unter M1"/>
    <n v="3010"/>
    <x v="0"/>
    <x v="0"/>
    <x v="4"/>
    <x v="0"/>
  </r>
  <r>
    <x v="0"/>
    <x v="0"/>
    <n v="32000106"/>
    <s v="GRW SCHI-NAT 7,2GK NEUE REZ"/>
    <d v="2021-09-17T00:00:00"/>
    <x v="1"/>
    <n v="7000124257"/>
    <n v="1304"/>
    <x v="1"/>
    <x v="0"/>
    <n v="9388.7999999999993"/>
    <n v="21.9801"/>
    <n v="28662.0504"/>
    <x v="0"/>
    <x v="0"/>
    <s v="Füller unter M2"/>
    <n v="3020"/>
    <x v="0"/>
    <x v="0"/>
    <x v="4"/>
    <x v="0"/>
  </r>
  <r>
    <x v="0"/>
    <x v="0"/>
    <n v="32000107"/>
    <s v="GRW CHILI-NAT 7,2GK NEUE REZ"/>
    <d v="2021-09-17T00:00:00"/>
    <x v="1"/>
    <n v="7000124290"/>
    <n v="681"/>
    <x v="1"/>
    <x v="0"/>
    <n v="4903.2"/>
    <n v="20.6584"/>
    <n v="14068.3704"/>
    <x v="0"/>
    <x v="0"/>
    <s v="Füller unter M1"/>
    <n v="3010"/>
    <x v="0"/>
    <x v="0"/>
    <x v="4"/>
    <x v="0"/>
  </r>
  <r>
    <x v="0"/>
    <x v="0"/>
    <n v="47000120"/>
    <s v="RS Jalapeno-NAT 200g Lidl Irland"/>
    <d v="2021-09-17T00:00:00"/>
    <x v="1"/>
    <n v="7000122630"/>
    <n v="15494"/>
    <x v="1"/>
    <x v="0"/>
    <n v="3098.8"/>
    <n v="0.74370000000000003"/>
    <n v="11522.8878"/>
    <x v="2"/>
    <x v="1"/>
    <s v="Linie 16"/>
    <n v="5016"/>
    <x v="0"/>
    <x v="0"/>
    <x v="4"/>
    <x v="0"/>
  </r>
  <r>
    <x v="0"/>
    <x v="0"/>
    <n v="47000597"/>
    <s v="GRS NATUR 150G MIL DE VLOG"/>
    <d v="2021-09-17T00:00:00"/>
    <x v="1"/>
    <n v="7000122143"/>
    <n v="34859"/>
    <x v="1"/>
    <x v="0"/>
    <n v="5228.8500000000004"/>
    <n v="0.67290000000000005"/>
    <n v="23456.6211"/>
    <x v="1"/>
    <x v="1"/>
    <s v="Linie 34"/>
    <n v="5034"/>
    <x v="0"/>
    <x v="0"/>
    <x v="4"/>
    <x v="0"/>
  </r>
  <r>
    <x v="0"/>
    <x v="0"/>
    <n v="47000823"/>
    <s v="RS NATUR 150G MEI VLOG"/>
    <d v="2021-09-17T00:00:00"/>
    <x v="1"/>
    <n v="7000122136"/>
    <n v="2429"/>
    <x v="1"/>
    <x v="0"/>
    <n v="364.35"/>
    <n v="0.7006"/>
    <n v="1701.7574"/>
    <x v="1"/>
    <x v="1"/>
    <s v="Linie 34"/>
    <n v="5034"/>
    <x v="0"/>
    <x v="0"/>
    <x v="4"/>
    <x v="0"/>
  </r>
  <r>
    <x v="0"/>
    <x v="0"/>
    <n v="47000824"/>
    <s v="RS SCHI 150G MEI VLOG"/>
    <d v="2021-09-17T00:00:00"/>
    <x v="1"/>
    <n v="7000122137"/>
    <n v="2058"/>
    <x v="1"/>
    <x v="0"/>
    <n v="308.7"/>
    <n v="0.75009999999999999"/>
    <n v="1543.7058"/>
    <x v="1"/>
    <x v="1"/>
    <s v="Linie 34"/>
    <n v="5034"/>
    <x v="0"/>
    <x v="0"/>
    <x v="4"/>
    <x v="0"/>
  </r>
  <r>
    <x v="0"/>
    <x v="0"/>
    <n v="47000825"/>
    <s v="RS CHILI 150G MEI VLOG"/>
    <d v="2021-09-17T00:00:00"/>
    <x v="1"/>
    <n v="7000122138"/>
    <n v="1176"/>
    <x v="1"/>
    <x v="0"/>
    <n v="176.4"/>
    <n v="0.69069999999999998"/>
    <n v="812.26319999999998"/>
    <x v="1"/>
    <x v="1"/>
    <s v="Linie 34"/>
    <n v="5034"/>
    <x v="0"/>
    <x v="0"/>
    <x v="4"/>
    <x v="0"/>
  </r>
  <r>
    <x v="0"/>
    <x v="0"/>
    <n v="47000849"/>
    <s v="TORT WAL 2160G"/>
    <d v="2021-09-17T00:00:00"/>
    <x v="1"/>
    <n v="7000122601"/>
    <n v="1440"/>
    <x v="1"/>
    <x v="0"/>
    <n v="3110.4"/>
    <n v="9.3513000000000002"/>
    <n v="13465.871999999999"/>
    <x v="1"/>
    <x v="1"/>
    <s v="Linie 3"/>
    <n v="5003"/>
    <x v="0"/>
    <x v="0"/>
    <x v="4"/>
    <x v="0"/>
  </r>
  <r>
    <x v="0"/>
    <x v="0"/>
    <n v="47000995"/>
    <s v="GRS SCHI-NAT 150G LIDL DE"/>
    <d v="2021-09-17T00:00:00"/>
    <x v="1"/>
    <n v="7000122144"/>
    <n v="25922"/>
    <x v="1"/>
    <x v="0"/>
    <n v="3888.3"/>
    <n v="0.70760000000000001"/>
    <n v="18342.407200000001"/>
    <x v="1"/>
    <x v="1"/>
    <s v="Linie 34"/>
    <n v="5034"/>
    <x v="0"/>
    <x v="0"/>
    <x v="4"/>
    <x v="0"/>
  </r>
  <r>
    <x v="0"/>
    <x v="0"/>
    <n v="47001019"/>
    <s v="RS GARTK 150G ALDI"/>
    <d v="2021-09-17T00:00:00"/>
    <x v="1"/>
    <n v="7000122196"/>
    <n v="3069"/>
    <x v="1"/>
    <x v="0"/>
    <n v="460.35"/>
    <n v="0.66159999999999997"/>
    <n v="2030.4503999999999"/>
    <x v="2"/>
    <x v="1"/>
    <s v="Linie 11"/>
    <n v="5011"/>
    <x v="0"/>
    <x v="0"/>
    <x v="4"/>
    <x v="0"/>
  </r>
  <r>
    <x v="0"/>
    <x v="0"/>
    <n v="47001037"/>
    <s v="RS NUSS 250G HOF ALDI"/>
    <d v="2021-09-17T00:00:00"/>
    <x v="1"/>
    <n v="7000115238"/>
    <n v="6478"/>
    <x v="1"/>
    <x v="0"/>
    <n v="1619.5"/>
    <n v="1.0668"/>
    <n v="6910.7304000000004"/>
    <x v="2"/>
    <x v="1"/>
    <s v="Linie 16"/>
    <n v="5016"/>
    <x v="0"/>
    <x v="0"/>
    <x v="4"/>
    <x v="0"/>
  </r>
  <r>
    <x v="0"/>
    <x v="0"/>
    <n v="47001043"/>
    <s v="RS NUSS 250G ALDI PT"/>
    <d v="2021-09-17T00:00:00"/>
    <x v="1"/>
    <n v="7000115242"/>
    <n v="462"/>
    <x v="1"/>
    <x v="0"/>
    <n v="115.5"/>
    <n v="1.0626"/>
    <n v="490.9212"/>
    <x v="2"/>
    <x v="1"/>
    <s v="Linie 16"/>
    <n v="5016"/>
    <x v="0"/>
    <x v="0"/>
    <x v="4"/>
    <x v="0"/>
  </r>
  <r>
    <x v="0"/>
    <x v="0"/>
    <n v="48000058"/>
    <s v="Käse Snack 220g Butterkäse/Edamer Leckerrom VLOG"/>
    <d v="2021-09-17T00:00:00"/>
    <x v="1"/>
    <n v="7000124151"/>
    <n v="0"/>
    <x v="1"/>
    <x v="0"/>
    <n v="0"/>
    <n v="0.89649999999999996"/>
    <n v="0"/>
    <x v="1"/>
    <x v="1"/>
    <s v="Linie 2"/>
    <n v="5002"/>
    <x v="0"/>
    <x v="0"/>
    <x v="4"/>
    <x v="0"/>
  </r>
  <r>
    <x v="0"/>
    <x v="0"/>
    <n v="48000117"/>
    <s v="BMI Bio Landkäse 200g geräuchert BIOLAND"/>
    <d v="2021-09-17T00:00:00"/>
    <x v="1"/>
    <n v="7000120405"/>
    <n v="7766"/>
    <x v="1"/>
    <x v="0"/>
    <n v="1553.2"/>
    <n v="1.0744"/>
    <n v="8343.7903999999999"/>
    <x v="1"/>
    <x v="1"/>
    <s v="Linie 15"/>
    <n v="5015"/>
    <x v="0"/>
    <x v="0"/>
    <x v="4"/>
    <x v="0"/>
  </r>
  <r>
    <x v="0"/>
    <x v="0"/>
    <n v="48000118"/>
    <s v="BMI Bio Landkäse 200g Gouda BIOLAND"/>
    <d v="2021-09-17T00:00:00"/>
    <x v="1"/>
    <n v="7000120407"/>
    <n v="12048"/>
    <x v="1"/>
    <x v="0"/>
    <n v="2409.6"/>
    <n v="0.98509999999999998"/>
    <n v="11868.4848"/>
    <x v="1"/>
    <x v="1"/>
    <s v="Linie 15"/>
    <n v="5015"/>
    <x v="0"/>
    <x v="0"/>
    <x v="4"/>
    <x v="0"/>
  </r>
  <r>
    <x v="0"/>
    <x v="0"/>
    <n v="48000954"/>
    <s v="NKS GOU 200G AN BIO"/>
    <d v="2021-09-17T00:00:00"/>
    <x v="1"/>
    <n v="7000120414"/>
    <n v="7192"/>
    <x v="1"/>
    <x v="0"/>
    <n v="1438.4"/>
    <n v="1.1083000000000001"/>
    <n v="7970.8936000000003"/>
    <x v="1"/>
    <x v="1"/>
    <s v="Linie 15"/>
    <n v="5015"/>
    <x v="0"/>
    <x v="0"/>
    <x v="4"/>
    <x v="0"/>
  </r>
  <r>
    <x v="0"/>
    <x v="0"/>
    <n v="48001016"/>
    <s v="KS BUTTERK-EDAM 220G NET FRIJA"/>
    <d v="2021-09-17T00:00:00"/>
    <x v="1"/>
    <n v="7000117822"/>
    <n v="0"/>
    <x v="1"/>
    <x v="0"/>
    <n v="0"/>
    <n v="0.90580000000000005"/>
    <n v="0"/>
    <x v="1"/>
    <x v="1"/>
    <s v="Linie 2"/>
    <n v="5002"/>
    <x v="0"/>
    <x v="0"/>
    <x v="4"/>
    <x v="0"/>
  </r>
  <r>
    <x v="0"/>
    <x v="0"/>
    <n v="48001054"/>
    <s v="NKS Gouda 200g SIM FR BIO"/>
    <d v="2021-09-17T00:00:00"/>
    <x v="1"/>
    <n v="7000122022"/>
    <n v="3970"/>
    <x v="1"/>
    <x v="0"/>
    <n v="794"/>
    <n v="1.1145"/>
    <n v="4424.5649999999996"/>
    <x v="1"/>
    <x v="1"/>
    <s v="Linie 15"/>
    <n v="5015"/>
    <x v="0"/>
    <x v="0"/>
    <x v="4"/>
    <x v="0"/>
  </r>
  <r>
    <x v="0"/>
    <x v="0"/>
    <n v="48001091"/>
    <s v="Bio Maasdamer 300g Milbona Kroatien/ Slowenien"/>
    <d v="2021-09-17T00:00:00"/>
    <x v="1"/>
    <n v="7000122250"/>
    <n v="816"/>
    <x v="1"/>
    <x v="0"/>
    <n v="244.8"/>
    <n v="1.6848000000000001"/>
    <n v="1374.7968000000001"/>
    <x v="3"/>
    <x v="2"/>
    <s v="Linie 30"/>
    <n v="5030"/>
    <x v="0"/>
    <x v="0"/>
    <x v="4"/>
    <x v="0"/>
  </r>
  <r>
    <x v="0"/>
    <x v="0"/>
    <n v="48001092"/>
    <s v="Bio Maasdamer 300g Mil Niederlande"/>
    <d v="2021-09-17T00:00:00"/>
    <x v="1"/>
    <n v="7000122251"/>
    <n v="2352"/>
    <x v="1"/>
    <x v="0"/>
    <n v="705.6"/>
    <n v="1.7459"/>
    <n v="4106.3567999999996"/>
    <x v="3"/>
    <x v="2"/>
    <s v="Linie 30"/>
    <n v="5030"/>
    <x v="0"/>
    <x v="0"/>
    <x v="4"/>
    <x v="0"/>
  </r>
  <r>
    <x v="0"/>
    <x v="0"/>
    <n v="48001095"/>
    <s v="Bio Tilsiter 300g Milbona Kroatien/Slowenien"/>
    <d v="2021-09-17T00:00:00"/>
    <x v="1"/>
    <n v="7000122252"/>
    <n v="576"/>
    <x v="1"/>
    <x v="0"/>
    <n v="172.8"/>
    <n v="1.6282000000000001"/>
    <n v="937.84320000000002"/>
    <x v="3"/>
    <x v="2"/>
    <s v="Linie 30"/>
    <n v="5030"/>
    <x v="0"/>
    <x v="0"/>
    <x v="4"/>
    <x v="0"/>
  </r>
  <r>
    <x v="0"/>
    <x v="0"/>
    <n v="48001096"/>
    <s v="Bio Tilsiter 300g Mil Niederlande"/>
    <d v="2021-09-17T00:00:00"/>
    <x v="1"/>
    <n v="7000122253"/>
    <n v="1920"/>
    <x v="1"/>
    <x v="0"/>
    <n v="576"/>
    <n v="1.6282000000000001"/>
    <n v="3126.1439999999998"/>
    <x v="3"/>
    <x v="2"/>
    <s v="Linie 30"/>
    <n v="5030"/>
    <x v="0"/>
    <x v="0"/>
    <x v="4"/>
    <x v="0"/>
  </r>
  <r>
    <x v="0"/>
    <x v="0"/>
    <n v="48001099"/>
    <s v="Bio Gouda 300g Kroatien/Slowenien"/>
    <d v="2021-09-17T00:00:00"/>
    <x v="1"/>
    <n v="7000122254"/>
    <n v="1584"/>
    <x v="1"/>
    <x v="0"/>
    <n v="475.2"/>
    <n v="1.5325"/>
    <n v="2427.48"/>
    <x v="3"/>
    <x v="2"/>
    <s v="Linie 30"/>
    <n v="5030"/>
    <x v="0"/>
    <x v="0"/>
    <x v="4"/>
    <x v="0"/>
  </r>
  <r>
    <x v="0"/>
    <x v="0"/>
    <n v="48001100"/>
    <s v="Bio Gouda 300g Mil Niederlande"/>
    <d v="2021-09-17T00:00:00"/>
    <x v="1"/>
    <n v="7000122255"/>
    <n v="4320"/>
    <x v="1"/>
    <x v="0"/>
    <n v="1296"/>
    <n v="1.5325"/>
    <n v="6620.4"/>
    <x v="3"/>
    <x v="2"/>
    <s v="Linie 30"/>
    <n v="5030"/>
    <x v="0"/>
    <x v="0"/>
    <x v="4"/>
    <x v="0"/>
  </r>
  <r>
    <x v="0"/>
    <x v="0"/>
    <n v="48001103"/>
    <s v="Bio Butterkäse 300g Milbona Kroatien/Slowenien"/>
    <d v="2021-09-17T00:00:00"/>
    <x v="1"/>
    <n v="7000122256"/>
    <n v="1452"/>
    <x v="1"/>
    <x v="0"/>
    <n v="435.6"/>
    <n v="1.5654999999999999"/>
    <n v="2273.1060000000002"/>
    <x v="3"/>
    <x v="2"/>
    <s v="Linie 30"/>
    <n v="5030"/>
    <x v="0"/>
    <x v="0"/>
    <x v="4"/>
    <x v="0"/>
  </r>
  <r>
    <x v="0"/>
    <x v="0"/>
    <n v="48001104"/>
    <s v="Bio Butterkäse 300g Mil Niederlande"/>
    <d v="2021-09-17T00:00:00"/>
    <x v="1"/>
    <n v="7000122257"/>
    <n v="2544"/>
    <x v="1"/>
    <x v="0"/>
    <n v="763.2"/>
    <n v="1.5654999999999999"/>
    <n v="3982.6320000000001"/>
    <x v="3"/>
    <x v="2"/>
    <s v="Linie 30"/>
    <n v="5030"/>
    <x v="0"/>
    <x v="0"/>
    <x v="4"/>
    <x v="0"/>
  </r>
  <r>
    <x v="0"/>
    <x v="0"/>
    <n v="49500178"/>
    <s v="RÄU-END NATUR ZIPFEL REZ-JER-AN"/>
    <d v="2021-09-17T00:00:00"/>
    <x v="1"/>
    <n v="7000122837"/>
    <n v="0"/>
    <x v="1"/>
    <x v="0"/>
    <n v="0"/>
    <n v="0.36659999999999998"/>
    <n v="0"/>
    <x v="2"/>
    <x v="1"/>
    <s v="Linie 9"/>
    <n v="5009"/>
    <x v="0"/>
    <x v="0"/>
    <x v="4"/>
    <x v="0"/>
  </r>
  <r>
    <x v="0"/>
    <x v="0"/>
    <n v="49500181"/>
    <s v="RÄU-END GRW-NATUR ZIPFEL"/>
    <d v="2021-09-17T00:00:00"/>
    <x v="1"/>
    <n v="7000122839"/>
    <n v="0"/>
    <x v="1"/>
    <x v="0"/>
    <n v="0"/>
    <n v="0.36659999999999998"/>
    <n v="0"/>
    <x v="2"/>
    <x v="1"/>
    <s v="Linie 9"/>
    <n v="5009"/>
    <x v="0"/>
    <x v="0"/>
    <x v="4"/>
    <x v="0"/>
  </r>
  <r>
    <x v="0"/>
    <x v="0"/>
    <n v="49500183"/>
    <s v="RÄU-END NATUR-NAT ZIPFEL"/>
    <d v="2021-09-17T00:00:00"/>
    <x v="1"/>
    <n v="7000122841"/>
    <n v="828"/>
    <x v="1"/>
    <x v="0"/>
    <n v="165.6"/>
    <n v="0.36659999999999998"/>
    <n v="303.54480000000001"/>
    <x v="2"/>
    <x v="1"/>
    <s v="Linie 9"/>
    <n v="5009"/>
    <x v="0"/>
    <x v="0"/>
    <x v="4"/>
    <x v="0"/>
  </r>
  <r>
    <x v="0"/>
    <x v="0"/>
    <n v="49500184"/>
    <s v="RÄU-END NATUR ENDSTÜCK REZ-JER-AN"/>
    <d v="2021-09-17T00:00:00"/>
    <x v="1"/>
    <n v="7000122842"/>
    <n v="0"/>
    <x v="1"/>
    <x v="0"/>
    <n v="0"/>
    <n v="0.42659999999999998"/>
    <n v="0"/>
    <x v="2"/>
    <x v="1"/>
    <s v="Linie 9"/>
    <n v="5009"/>
    <x v="0"/>
    <x v="0"/>
    <x v="4"/>
    <x v="0"/>
  </r>
  <r>
    <x v="0"/>
    <x v="0"/>
    <n v="49500187"/>
    <s v="RÄU-END GRW-NATUR ENDSTÜCK"/>
    <d v="2021-09-17T00:00:00"/>
    <x v="1"/>
    <n v="7000122843"/>
    <n v="0"/>
    <x v="1"/>
    <x v="0"/>
    <n v="0"/>
    <n v="0.42659999999999998"/>
    <n v="0"/>
    <x v="2"/>
    <x v="1"/>
    <s v="Linie 9"/>
    <n v="5009"/>
    <x v="0"/>
    <x v="0"/>
    <x v="4"/>
    <x v="0"/>
  </r>
  <r>
    <x v="0"/>
    <x v="0"/>
    <n v="49500189"/>
    <s v="RÄU-END NATUR-NAT ENDSTÜCK"/>
    <d v="2021-09-17T00:00:00"/>
    <x v="1"/>
    <n v="7000122844"/>
    <n v="0"/>
    <x v="1"/>
    <x v="0"/>
    <n v="0"/>
    <n v="0.42659999999999998"/>
    <n v="0"/>
    <x v="2"/>
    <x v="1"/>
    <s v="Linie 9"/>
    <n v="5009"/>
    <x v="0"/>
    <x v="0"/>
    <x v="4"/>
    <x v="0"/>
  </r>
  <r>
    <x v="0"/>
    <x v="0"/>
    <n v="57000097"/>
    <s v="Torte 1000g, Lachs Jermi"/>
    <d v="2021-09-17T00:00:00"/>
    <x v="1"/>
    <n v="7000123340"/>
    <n v="0"/>
    <x v="2"/>
    <x v="1"/>
    <n v="0"/>
    <n v="4.9330999999999996"/>
    <n v="0"/>
    <x v="1"/>
    <x v="1"/>
    <s v="Linie 4"/>
    <n v="5004"/>
    <x v="0"/>
    <x v="0"/>
    <x v="4"/>
    <x v="0"/>
  </r>
  <r>
    <x v="0"/>
    <x v="0"/>
    <n v="57000116"/>
    <s v="Torte 1000g, Pfeffer Jermi"/>
    <d v="2021-09-17T00:00:00"/>
    <x v="1"/>
    <n v="7000124234"/>
    <n v="43"/>
    <x v="2"/>
    <x v="1"/>
    <n v="43"/>
    <n v="4.4908999999999999"/>
    <n v="193.1087"/>
    <x v="1"/>
    <x v="1"/>
    <s v="Linie 4"/>
    <n v="5004"/>
    <x v="0"/>
    <x v="0"/>
    <x v="4"/>
    <x v="0"/>
  </r>
  <r>
    <x v="0"/>
    <x v="0"/>
    <n v="57000164"/>
    <s v="Roulette 1000g, Walnuss Jermi"/>
    <d v="2021-09-17T00:00:00"/>
    <x v="1"/>
    <n v="7000123764"/>
    <n v="0"/>
    <x v="2"/>
    <x v="1"/>
    <n v="0"/>
    <n v="6.4859999999999998"/>
    <n v="0"/>
    <x v="1"/>
    <x v="1"/>
    <s v="Linie 4"/>
    <n v="5004"/>
    <x v="0"/>
    <x v="0"/>
    <x v="4"/>
    <x v="0"/>
  </r>
  <r>
    <x v="0"/>
    <x v="0"/>
    <n v="57000274"/>
    <s v="Räucherkäse Wurst 2000g"/>
    <d v="2021-09-17T00:00:00"/>
    <x v="1"/>
    <n v="7000121537"/>
    <n v="1148"/>
    <x v="2"/>
    <x v="1"/>
    <n v="2296"/>
    <n v="7.2601000000000004"/>
    <n v="8334.5948000000008"/>
    <x v="2"/>
    <x v="1"/>
    <s v="Wurstverpackung"/>
    <n v="5330"/>
    <x v="0"/>
    <x v="0"/>
    <x v="4"/>
    <x v="0"/>
  </r>
  <r>
    <x v="0"/>
    <x v="0"/>
    <n v="57000384"/>
    <s v="ASDA Räucherkäse-Stücke 175g"/>
    <d v="2021-09-17T00:00:00"/>
    <x v="1"/>
    <n v="7000122575"/>
    <n v="417"/>
    <x v="2"/>
    <x v="1"/>
    <n v="875.7"/>
    <n v="11.8094"/>
    <n v="4924.5198"/>
    <x v="2"/>
    <x v="1"/>
    <s v="Linie 9"/>
    <n v="5009"/>
    <x v="0"/>
    <x v="0"/>
    <x v="4"/>
    <x v="0"/>
  </r>
  <r>
    <x v="0"/>
    <x v="0"/>
    <n v="57000447"/>
    <s v="JERMI Räucherkäse-Stücke 100g CFO"/>
    <d v="2021-09-17T00:00:00"/>
    <x v="1"/>
    <n v="7000120898"/>
    <n v="734"/>
    <x v="2"/>
    <x v="1"/>
    <n v="1174.4000000000001"/>
    <n v="10.6578"/>
    <n v="7822.8252000000002"/>
    <x v="2"/>
    <x v="1"/>
    <s v="Linie 9"/>
    <n v="5009"/>
    <x v="0"/>
    <x v="0"/>
    <x v="4"/>
    <x v="0"/>
  </r>
  <r>
    <x v="0"/>
    <x v="0"/>
    <n v="57000606"/>
    <s v="(N-DK) Milbona, Walnusstorte 8x150g"/>
    <d v="2021-09-17T00:00:00"/>
    <x v="1"/>
    <n v="7000124181"/>
    <n v="272"/>
    <x v="2"/>
    <x v="2"/>
    <n v="326.39999999999998"/>
    <n v="5.2906000000000004"/>
    <n v="1726.85184"/>
    <x v="4"/>
    <x v="3"/>
    <s v="Linie 22"/>
    <n v="5022"/>
    <x v="0"/>
    <x v="0"/>
    <x v="4"/>
    <x v="0"/>
  </r>
  <r>
    <x v="0"/>
    <x v="0"/>
    <n v="57000608"/>
    <s v="(N-IE) Milbona Käsetheke, Walnusstorte aus DE 8x150g"/>
    <d v="2021-09-17T00:00:00"/>
    <x v="1"/>
    <n v="7000124016"/>
    <n v="272"/>
    <x v="2"/>
    <x v="2"/>
    <n v="326.39999999999998"/>
    <n v="5.2899000000000003"/>
    <n v="1726.62336"/>
    <x v="4"/>
    <x v="3"/>
    <s v="Linie 22"/>
    <n v="5022"/>
    <x v="0"/>
    <x v="0"/>
    <x v="4"/>
    <x v="0"/>
  </r>
  <r>
    <x v="0"/>
    <x v="0"/>
    <n v="57000610"/>
    <s v="(N-GR) Milbona, Walnusstorte 8x150g"/>
    <d v="2021-09-17T00:00:00"/>
    <x v="1"/>
    <n v="7000124183"/>
    <n v="136"/>
    <x v="2"/>
    <x v="2"/>
    <n v="163.19999999999999"/>
    <n v="5.2880000000000003"/>
    <n v="863.00160000000005"/>
    <x v="4"/>
    <x v="3"/>
    <s v="Linie 22"/>
    <n v="5022"/>
    <x v="0"/>
    <x v="0"/>
    <x v="4"/>
    <x v="0"/>
  </r>
  <r>
    <x v="0"/>
    <x v="0"/>
    <n v="57000637"/>
    <s v="Morrisons Räucherscheiben 180g"/>
    <d v="2021-09-17T00:00:00"/>
    <x v="1"/>
    <n v="7000121478"/>
    <n v="2128"/>
    <x v="2"/>
    <x v="1"/>
    <n v="2298.2399999999998"/>
    <n v="4.649"/>
    <n v="9893.0720000000001"/>
    <x v="2"/>
    <x v="1"/>
    <s v="Linie 16"/>
    <n v="5016"/>
    <x v="0"/>
    <x v="0"/>
    <x v="4"/>
    <x v="0"/>
  </r>
  <r>
    <x v="0"/>
    <x v="0"/>
    <n v="57000640"/>
    <s v="Räucherscheiben 200g Enjoy/GA"/>
    <d v="2021-09-17T00:00:00"/>
    <x v="1"/>
    <n v="7000121565"/>
    <n v="528"/>
    <x v="2"/>
    <x v="1"/>
    <n v="633.6"/>
    <n v="5.5026000000000002"/>
    <n v="2905.3728000000001"/>
    <x v="2"/>
    <x v="1"/>
    <s v="Linie 16"/>
    <n v="5016"/>
    <x v="0"/>
    <x v="0"/>
    <x v="4"/>
    <x v="0"/>
  </r>
  <r>
    <x v="0"/>
    <x v="0"/>
    <n v="57000653"/>
    <s v="(N-CY) Milbona Käsetheke, Walnusstorte aus DE 8x150g"/>
    <d v="2021-09-17T00:00:00"/>
    <x v="1"/>
    <n v="7000124023"/>
    <n v="102"/>
    <x v="2"/>
    <x v="2"/>
    <n v="122.4"/>
    <n v="5.2899000000000003"/>
    <n v="647.48375999999996"/>
    <x v="4"/>
    <x v="3"/>
    <s v="Linie 22"/>
    <n v="5022"/>
    <x v="0"/>
    <x v="0"/>
    <x v="4"/>
    <x v="0"/>
  </r>
  <r>
    <x v="0"/>
    <x v="0"/>
    <n v="57000665"/>
    <s v="(N-BG) Milbona Käsetheke, Walnusstorte aus DE 8x150g"/>
    <d v="2021-09-17T00:00:00"/>
    <x v="1"/>
    <n v="7000124189"/>
    <n v="204"/>
    <x v="2"/>
    <x v="2"/>
    <n v="244.8"/>
    <n v="5.2906000000000004"/>
    <n v="1295.13888"/>
    <x v="4"/>
    <x v="3"/>
    <s v="Linie 22"/>
    <n v="5022"/>
    <x v="0"/>
    <x v="0"/>
    <x v="4"/>
    <x v="0"/>
  </r>
  <r>
    <x v="0"/>
    <x v="0"/>
    <n v="57000666"/>
    <s v="(N-SK) Milbona Käsetheke, Walnusstorte 8x150g"/>
    <d v="2021-09-17T00:00:00"/>
    <x v="1"/>
    <n v="7000124028"/>
    <n v="408"/>
    <x v="2"/>
    <x v="2"/>
    <n v="489.6"/>
    <n v="5.2884000000000002"/>
    <n v="2589.20064"/>
    <x v="4"/>
    <x v="3"/>
    <s v="Linie 22"/>
    <n v="5022"/>
    <x v="0"/>
    <x v="0"/>
    <x v="4"/>
    <x v="0"/>
  </r>
  <r>
    <x v="0"/>
    <x v="0"/>
    <n v="57000666"/>
    <s v="(N-SK) Milbona Käsetheke, Walnusstorte 8x150g"/>
    <d v="2021-09-17T00:00:00"/>
    <x v="1"/>
    <n v="7000124190"/>
    <n v="204"/>
    <x v="2"/>
    <x v="2"/>
    <n v="244.8"/>
    <n v="5.2884000000000002"/>
    <n v="1294.60032"/>
    <x v="4"/>
    <x v="3"/>
    <s v="Linie 22"/>
    <n v="5022"/>
    <x v="0"/>
    <x v="0"/>
    <x v="4"/>
    <x v="0"/>
  </r>
  <r>
    <x v="0"/>
    <x v="0"/>
    <n v="58000035"/>
    <s v="Geia Käse Snack Butterkäse/Gouda 220g"/>
    <d v="2021-09-17T00:00:00"/>
    <x v="1"/>
    <n v="7000122240"/>
    <n v="610"/>
    <x v="2"/>
    <x v="1"/>
    <n v="1342"/>
    <n v="9.7538"/>
    <n v="5949.8180000000002"/>
    <x v="1"/>
    <x v="1"/>
    <s v="Linie 35"/>
    <n v="5035"/>
    <x v="0"/>
    <x v="0"/>
    <x v="4"/>
    <x v="0"/>
  </r>
  <r>
    <x v="0"/>
    <x v="0"/>
    <n v="58000036"/>
    <s v="Geia Käse Snack Edam/Gouda 220g"/>
    <d v="2021-09-17T00:00:00"/>
    <x v="1"/>
    <n v="7000122241"/>
    <n v="612"/>
    <x v="2"/>
    <x v="1"/>
    <n v="1346.4"/>
    <n v="9.6251999999999995"/>
    <n v="5890.6224000000002"/>
    <x v="1"/>
    <x v="1"/>
    <s v="Linie 35"/>
    <n v="5035"/>
    <x v="0"/>
    <x v="0"/>
    <x v="4"/>
    <x v="0"/>
  </r>
  <r>
    <x v="0"/>
    <x v="0"/>
    <n v="58000300"/>
    <s v="Hofburger Gouda 400g VLOG MAO 56215"/>
    <d v="2021-09-17T00:00:00"/>
    <x v="1"/>
    <n v="7000117653"/>
    <n v="3482"/>
    <x v="2"/>
    <x v="1"/>
    <n v="22284.799999999999"/>
    <n v="22.683900000000001"/>
    <n v="78985.339800000002"/>
    <x v="3"/>
    <x v="2"/>
    <s v="Linie 31"/>
    <n v="5031"/>
    <x v="0"/>
    <x v="0"/>
    <x v="4"/>
    <x v="0"/>
  </r>
  <r>
    <x v="0"/>
    <x v="0"/>
    <n v="58000540"/>
    <s v="K-Classic Käse Snack Butterkäse-Edamer 220g VLOG"/>
    <d v="2021-09-17T00:00:00"/>
    <x v="1"/>
    <n v="7000123707"/>
    <n v="1196"/>
    <x v="2"/>
    <x v="1"/>
    <n v="2631.2"/>
    <n v="9.2394999999999996"/>
    <n v="11050.441999999999"/>
    <x v="1"/>
    <x v="1"/>
    <s v="Linie 2"/>
    <n v="5002"/>
    <x v="0"/>
    <x v="0"/>
    <x v="4"/>
    <x v="0"/>
  </r>
  <r>
    <x v="0"/>
    <x v="0"/>
    <n v="58000541"/>
    <s v="K-Classic Käse Snack Bergkäse-Gouda 220g VLOG"/>
    <d v="2021-09-17T00:00:00"/>
    <x v="1"/>
    <n v="7000117825"/>
    <n v="502"/>
    <x v="2"/>
    <x v="1"/>
    <n v="1104.4000000000001"/>
    <n v="10.577"/>
    <n v="5309.6540000000005"/>
    <x v="1"/>
    <x v="1"/>
    <s v="Linie 35"/>
    <n v="5035"/>
    <x v="0"/>
    <x v="0"/>
    <x v="4"/>
    <x v="0"/>
  </r>
  <r>
    <x v="0"/>
    <x v="0"/>
    <n v="58000554"/>
    <s v="MILBONA Gouda Scheiben 400g"/>
    <d v="2021-09-17T00:00:00"/>
    <x v="1"/>
    <n v="7000124473"/>
    <n v="2128"/>
    <x v="2"/>
    <x v="1"/>
    <n v="20428.8"/>
    <n v="34.187100000000001"/>
    <n v="72750.148799999995"/>
    <x v="3"/>
    <x v="2"/>
    <s v="Linie 30"/>
    <n v="5030"/>
    <x v="0"/>
    <x v="0"/>
    <x v="4"/>
    <x v="0"/>
  </r>
  <r>
    <x v="0"/>
    <x v="0"/>
    <n v="58000719"/>
    <s v="(L-DK) Milbona, Brie de Nangis 10x100g"/>
    <d v="2021-09-17T00:00:00"/>
    <x v="1"/>
    <n v="7000124154"/>
    <n v="68"/>
    <x v="2"/>
    <x v="2"/>
    <n v="68"/>
    <n v="11.0724"/>
    <n v="752.92319999999995"/>
    <x v="4"/>
    <x v="3"/>
    <s v="Linie 20"/>
    <n v="5020"/>
    <x v="0"/>
    <x v="0"/>
    <x v="4"/>
    <x v="0"/>
  </r>
  <r>
    <x v="0"/>
    <x v="0"/>
    <n v="58000722"/>
    <s v="(V-DK) Milbona, Tiroler Adler 9x110g"/>
    <d v="2021-09-17T00:00:00"/>
    <x v="1"/>
    <n v="7000124400"/>
    <n v="102"/>
    <x v="2"/>
    <x v="2"/>
    <n v="100.98"/>
    <n v="7.7413999999999996"/>
    <n v="781.72657200000003"/>
    <x v="4"/>
    <x v="3"/>
    <s v="Linie 23"/>
    <n v="5023"/>
    <x v="0"/>
    <x v="0"/>
    <x v="4"/>
    <x v="0"/>
  </r>
  <r>
    <x v="0"/>
    <x v="0"/>
    <n v="58000724"/>
    <s v="(E-DK) Milbona, Ziegengouda 9x110g"/>
    <d v="2021-09-17T00:00:00"/>
    <x v="1"/>
    <n v="7000124402"/>
    <n v="102"/>
    <x v="2"/>
    <x v="2"/>
    <n v="100.98"/>
    <n v="8.9121000000000006"/>
    <n v="899.94385799999998"/>
    <x v="4"/>
    <x v="3"/>
    <s v="Linie 23"/>
    <n v="5023"/>
    <x v="0"/>
    <x v="0"/>
    <x v="4"/>
    <x v="0"/>
  </r>
  <r>
    <x v="0"/>
    <x v="0"/>
    <n v="58000735"/>
    <s v="(V-PT) Milbona, Tiroler Adler 9x110 g"/>
    <d v="2021-09-17T00:00:00"/>
    <x v="1"/>
    <n v="7000124404"/>
    <n v="68"/>
    <x v="2"/>
    <x v="2"/>
    <n v="67.319999999999993"/>
    <n v="7.7487000000000004"/>
    <n v="521.64248399999997"/>
    <x v="4"/>
    <x v="3"/>
    <s v="Linie 23"/>
    <n v="5023"/>
    <x v="0"/>
    <x v="0"/>
    <x v="4"/>
    <x v="0"/>
  </r>
  <r>
    <x v="0"/>
    <x v="0"/>
    <n v="58000737"/>
    <s v="(E-PT) Milbona, Ziegengouda 9x110 g"/>
    <d v="2021-09-17T00:00:00"/>
    <x v="1"/>
    <n v="7000124406"/>
    <n v="68"/>
    <x v="2"/>
    <x v="2"/>
    <n v="67.319999999999993"/>
    <n v="8.9164999999999992"/>
    <n v="600.25878"/>
    <x v="4"/>
    <x v="3"/>
    <s v="Linie 23"/>
    <n v="5023"/>
    <x v="0"/>
    <x v="0"/>
    <x v="4"/>
    <x v="0"/>
  </r>
  <r>
    <x v="0"/>
    <x v="0"/>
    <n v="58000743"/>
    <s v="(H-PT) Milbona, Pecorino Prezioso 10x100 g"/>
    <d v="2021-09-17T00:00:00"/>
    <x v="1"/>
    <n v="7000123974"/>
    <n v="68"/>
    <x v="2"/>
    <x v="2"/>
    <n v="68"/>
    <n v="8.7881"/>
    <n v="597.59079999999994"/>
    <x v="4"/>
    <x v="3"/>
    <s v="Linie 23"/>
    <n v="5023"/>
    <x v="0"/>
    <x v="0"/>
    <x v="4"/>
    <x v="0"/>
  </r>
  <r>
    <x v="0"/>
    <x v="0"/>
    <n v="58000748"/>
    <s v="(E-IE) Milbona Käsetheke, Gouda aus Ziegenmilch NL 9x110 g"/>
    <d v="2021-09-17T00:00:00"/>
    <x v="1"/>
    <n v="7000124409"/>
    <n v="68"/>
    <x v="2"/>
    <x v="2"/>
    <n v="67.319999999999993"/>
    <n v="8.9092000000000002"/>
    <n v="599.76734399999998"/>
    <x v="4"/>
    <x v="3"/>
    <s v="Linie 23"/>
    <n v="5023"/>
    <x v="0"/>
    <x v="0"/>
    <x v="4"/>
    <x v="0"/>
  </r>
  <r>
    <x v="0"/>
    <x v="0"/>
    <n v="58000770"/>
    <s v="(H-AT)Meine Käserei, Pecorino Prezioso 10x100g"/>
    <d v="2021-09-17T00:00:00"/>
    <x v="1"/>
    <n v="7000123981"/>
    <n v="102"/>
    <x v="2"/>
    <x v="2"/>
    <n v="102"/>
    <n v="8.77"/>
    <n v="894.54"/>
    <x v="4"/>
    <x v="3"/>
    <s v="Linie 23"/>
    <n v="5023"/>
    <x v="0"/>
    <x v="0"/>
    <x v="4"/>
    <x v="0"/>
  </r>
  <r>
    <x v="0"/>
    <x v="0"/>
    <n v="58000772"/>
    <s v="(W-AT) Meine Käserei, Grünes Pesto 9x110g"/>
    <d v="2021-09-17T00:00:00"/>
    <x v="1"/>
    <n v="7000124475"/>
    <n v="68"/>
    <x v="2"/>
    <x v="2"/>
    <n v="67.319999999999993"/>
    <n v="7.2915999999999999"/>
    <n v="490.87051200000002"/>
    <x v="4"/>
    <x v="3"/>
    <s v="Linie 21"/>
    <n v="5021"/>
    <x v="0"/>
    <x v="0"/>
    <x v="4"/>
    <x v="0"/>
  </r>
  <r>
    <x v="0"/>
    <x v="0"/>
    <n v="58000835"/>
    <s v="(V) Meine Käserei, Tiroler Adler 9x110g"/>
    <d v="2021-09-17T00:00:00"/>
    <x v="1"/>
    <n v="7000124413"/>
    <n v="1700"/>
    <x v="2"/>
    <x v="2"/>
    <n v="1683"/>
    <n v="7.7157999999999998"/>
    <n v="12985.6914"/>
    <x v="4"/>
    <x v="3"/>
    <s v="Linie 23"/>
    <n v="5023"/>
    <x v="0"/>
    <x v="0"/>
    <x v="4"/>
    <x v="0"/>
  </r>
  <r>
    <x v="0"/>
    <x v="0"/>
    <n v="58000843"/>
    <s v="(E) Meine Käserei, Ziegengouda 9x110g"/>
    <d v="2021-09-17T00:00:00"/>
    <x v="1"/>
    <n v="7000123985"/>
    <n v="2805"/>
    <x v="2"/>
    <x v="2"/>
    <n v="2776.95"/>
    <n v="8.8459000000000003"/>
    <n v="24564.622005000001"/>
    <x v="4"/>
    <x v="3"/>
    <s v="Linie 23"/>
    <n v="5023"/>
    <x v="0"/>
    <x v="0"/>
    <x v="4"/>
    <x v="0"/>
  </r>
  <r>
    <x v="0"/>
    <x v="0"/>
    <n v="58000846"/>
    <s v="(W) Meine Käserei, Grünes Pesto 9x110g"/>
    <d v="2021-09-17T00:00:00"/>
    <x v="1"/>
    <n v="7000123873"/>
    <n v="1615"/>
    <x v="2"/>
    <x v="2"/>
    <n v="1598.85"/>
    <n v="7.2548000000000004"/>
    <n v="11599.33698"/>
    <x v="4"/>
    <x v="3"/>
    <s v="Linie 21"/>
    <n v="5021"/>
    <x v="0"/>
    <x v="0"/>
    <x v="4"/>
    <x v="0"/>
  </r>
  <r>
    <x v="0"/>
    <x v="0"/>
    <n v="58000856"/>
    <s v="(H-PL) Milbona, Pecorino Prezioso 10x100g"/>
    <d v="2021-09-17T00:00:00"/>
    <x v="1"/>
    <n v="7000124074"/>
    <n v="680"/>
    <x v="2"/>
    <x v="2"/>
    <n v="680"/>
    <n v="8.7848000000000006"/>
    <n v="5973.6639999999998"/>
    <x v="4"/>
    <x v="3"/>
    <s v="Linie 23"/>
    <n v="5023"/>
    <x v="0"/>
    <x v="0"/>
    <x v="4"/>
    <x v="0"/>
  </r>
  <r>
    <x v="0"/>
    <x v="0"/>
    <n v="58000861"/>
    <s v="(V-NL) Milbona, Tiroler Adler 9x110g"/>
    <d v="2021-09-17T00:00:00"/>
    <x v="1"/>
    <n v="7000124415"/>
    <n v="204"/>
    <x v="2"/>
    <x v="2"/>
    <n v="201.96"/>
    <n v="7.7413999999999996"/>
    <n v="1563.4531440000001"/>
    <x v="4"/>
    <x v="3"/>
    <s v="Linie 23"/>
    <n v="5023"/>
    <x v="0"/>
    <x v="0"/>
    <x v="4"/>
    <x v="0"/>
  </r>
  <r>
    <x v="0"/>
    <x v="0"/>
    <n v="58000863"/>
    <s v="(H-NL) Milbona, Pecorino Prezioso 10x100g"/>
    <d v="2021-09-17T00:00:00"/>
    <x v="1"/>
    <n v="7000123986"/>
    <n v="34"/>
    <x v="2"/>
    <x v="2"/>
    <n v="34"/>
    <n v="8.7910000000000004"/>
    <n v="298.89400000000001"/>
    <x v="4"/>
    <x v="3"/>
    <s v="Linie 23"/>
    <n v="5023"/>
    <x v="0"/>
    <x v="0"/>
    <x v="4"/>
    <x v="0"/>
  </r>
  <r>
    <x v="0"/>
    <x v="0"/>
    <n v="58000866"/>
    <s v="(L-NL) Milbona, Brie de Nangis 10x100g"/>
    <d v="2021-09-17T00:00:00"/>
    <x v="1"/>
    <n v="7000124159"/>
    <n v="306"/>
    <x v="2"/>
    <x v="2"/>
    <n v="306"/>
    <n v="11.060499999999999"/>
    <n v="3384.5129999999999"/>
    <x v="4"/>
    <x v="3"/>
    <s v="Linie 20"/>
    <n v="5020"/>
    <x v="0"/>
    <x v="0"/>
    <x v="4"/>
    <x v="0"/>
  </r>
  <r>
    <x v="0"/>
    <x v="0"/>
    <n v="58000873"/>
    <s v="Meine Käserei Käsevielfalt 200g"/>
    <d v="2021-09-17T00:00:00"/>
    <x v="1"/>
    <n v="7000122581"/>
    <n v="650"/>
    <x v="2"/>
    <x v="1"/>
    <n v="1300"/>
    <n v="13.468500000000001"/>
    <n v="8754.5249999999996"/>
    <x v="1"/>
    <x v="1"/>
    <s v="Linie 33"/>
    <n v="5033"/>
    <x v="0"/>
    <x v="0"/>
    <x v="4"/>
    <x v="0"/>
  </r>
  <r>
    <x v="0"/>
    <x v="0"/>
    <n v="58000887"/>
    <s v="(L-IT) Milbona Käsetheke, Brie de Nangis FR ca. 10x100g"/>
    <d v="2021-09-17T00:00:00"/>
    <x v="1"/>
    <n v="7000124161"/>
    <n v="68"/>
    <x v="2"/>
    <x v="2"/>
    <n v="68"/>
    <n v="11.056900000000001"/>
    <n v="751.86919999999998"/>
    <x v="4"/>
    <x v="3"/>
    <s v="Linie 20"/>
    <n v="5020"/>
    <x v="0"/>
    <x v="0"/>
    <x v="4"/>
    <x v="0"/>
  </r>
  <r>
    <x v="0"/>
    <x v="0"/>
    <n v="58000890"/>
    <s v="(E-ES) MILBONA, Ziegengouda 9x110g"/>
    <d v="2021-09-17T00:00:00"/>
    <x v="1"/>
    <n v="7000124417"/>
    <n v="543"/>
    <x v="2"/>
    <x v="2"/>
    <n v="537.57000000000005"/>
    <n v="8.9067000000000007"/>
    <n v="4787.9747189999998"/>
    <x v="4"/>
    <x v="3"/>
    <s v="Linie 23"/>
    <n v="5023"/>
    <x v="0"/>
    <x v="0"/>
    <x v="4"/>
    <x v="0"/>
  </r>
  <r>
    <x v="0"/>
    <x v="0"/>
    <n v="58000892"/>
    <s v="(H-ES) MILBONA, Pecorino Prezioso 10x100g"/>
    <d v="2021-09-17T00:00:00"/>
    <x v="1"/>
    <n v="7000123991"/>
    <n v="136"/>
    <x v="2"/>
    <x v="2"/>
    <n v="136"/>
    <n v="8.7815999999999992"/>
    <n v="1194.2976000000001"/>
    <x v="4"/>
    <x v="3"/>
    <s v="Linie 23"/>
    <n v="5023"/>
    <x v="0"/>
    <x v="0"/>
    <x v="4"/>
    <x v="0"/>
  </r>
  <r>
    <x v="0"/>
    <x v="0"/>
    <n v="58000895"/>
    <s v="(L-ES) MILBONA, Brie de Nangis 10x100g"/>
    <d v="2021-09-17T00:00:00"/>
    <x v="1"/>
    <n v="7000124163"/>
    <n v="544"/>
    <x v="2"/>
    <x v="2"/>
    <n v="544"/>
    <n v="11.069900000000001"/>
    <n v="6022.0255999999999"/>
    <x v="4"/>
    <x v="3"/>
    <s v="Linie 20"/>
    <n v="5020"/>
    <x v="0"/>
    <x v="0"/>
    <x v="4"/>
    <x v="0"/>
  </r>
  <r>
    <x v="0"/>
    <x v="0"/>
    <n v="58000899"/>
    <s v="(V-ES) MILBONA, Tiroler Adler 9x110g"/>
    <d v="2021-09-17T00:00:00"/>
    <x v="1"/>
    <n v="7000124420"/>
    <n v="408"/>
    <x v="2"/>
    <x v="2"/>
    <n v="403.92"/>
    <n v="7.7389000000000001"/>
    <n v="3125.8964879999999"/>
    <x v="4"/>
    <x v="3"/>
    <s v="Linie 23"/>
    <n v="5023"/>
    <x v="0"/>
    <x v="0"/>
    <x v="4"/>
    <x v="0"/>
  </r>
  <r>
    <x v="0"/>
    <x v="0"/>
    <n v="58000919"/>
    <s v="(W-DK) Milbona, Grünes Pesto 9x110g"/>
    <d v="2021-09-17T00:00:00"/>
    <x v="1"/>
    <n v="7000124331"/>
    <n v="68"/>
    <x v="2"/>
    <x v="2"/>
    <n v="67.319999999999993"/>
    <n v="7.32"/>
    <n v="492.7824"/>
    <x v="4"/>
    <x v="3"/>
    <s v="Linie 21"/>
    <n v="5021"/>
    <x v="0"/>
    <x v="0"/>
    <x v="4"/>
    <x v="0"/>
  </r>
  <r>
    <x v="0"/>
    <x v="0"/>
    <n v="58000920"/>
    <s v="(W-NL) Milbona, Grünes Pesto 9x110g"/>
    <d v="2021-09-17T00:00:00"/>
    <x v="1"/>
    <n v="7000123880"/>
    <n v="102"/>
    <x v="2"/>
    <x v="2"/>
    <n v="100.98"/>
    <n v="7.3190999999999997"/>
    <n v="739.082718"/>
    <x v="4"/>
    <x v="3"/>
    <s v="Linie 21"/>
    <n v="5021"/>
    <x v="0"/>
    <x v="0"/>
    <x v="4"/>
    <x v="0"/>
  </r>
  <r>
    <x v="0"/>
    <x v="0"/>
    <n v="58000920"/>
    <s v="(W-NL) Milbona, Grünes Pesto 9x110g"/>
    <d v="2021-09-17T00:00:00"/>
    <x v="1"/>
    <n v="7000124332"/>
    <n v="204"/>
    <x v="2"/>
    <x v="2"/>
    <n v="201.96"/>
    <n v="7.3190999999999997"/>
    <n v="1478.165436"/>
    <x v="4"/>
    <x v="3"/>
    <s v="Linie 21"/>
    <n v="5021"/>
    <x v="0"/>
    <x v="0"/>
    <x v="4"/>
    <x v="0"/>
  </r>
  <r>
    <x v="0"/>
    <x v="0"/>
    <n v="58000952"/>
    <s v="(H-RO) Milbona Käsetheke, Pecorino aus IT 10x100g"/>
    <d v="2021-09-17T00:00:00"/>
    <x v="1"/>
    <n v="7000123994"/>
    <n v="68"/>
    <x v="2"/>
    <x v="2"/>
    <n v="68"/>
    <n v="8.7815999999999992"/>
    <n v="597.14880000000005"/>
    <x v="4"/>
    <x v="3"/>
    <s v="Linie 23"/>
    <n v="5023"/>
    <x v="0"/>
    <x v="0"/>
    <x v="4"/>
    <x v="0"/>
  </r>
  <r>
    <x v="0"/>
    <x v="0"/>
    <n v="58000958"/>
    <s v="(E-RO) Milbona Käsetheke, Gouda aus Ziegenmilch NL 9x110 g"/>
    <d v="2021-09-17T00:00:00"/>
    <x v="1"/>
    <n v="7000124421"/>
    <n v="68"/>
    <x v="2"/>
    <x v="2"/>
    <n v="67.319999999999993"/>
    <n v="8.9067000000000007"/>
    <n v="599.59904400000005"/>
    <x v="4"/>
    <x v="3"/>
    <s v="Linie 23"/>
    <n v="5023"/>
    <x v="0"/>
    <x v="0"/>
    <x v="4"/>
    <x v="0"/>
  </r>
  <r>
    <x v="0"/>
    <x v="0"/>
    <n v="58000972"/>
    <s v="(W-CH) Milbona, Grünes Pesto 9x110g"/>
    <d v="2021-09-17T00:00:00"/>
    <x v="1"/>
    <n v="7000123891"/>
    <n v="136"/>
    <x v="2"/>
    <x v="2"/>
    <n v="134.63999999999999"/>
    <n v="7.3494999999999999"/>
    <n v="989.53668000000005"/>
    <x v="4"/>
    <x v="3"/>
    <s v="Linie 21"/>
    <n v="5021"/>
    <x v="0"/>
    <x v="0"/>
    <x v="4"/>
    <x v="0"/>
  </r>
  <r>
    <x v="0"/>
    <x v="0"/>
    <n v="58000985"/>
    <s v="(W-BG) Milbona Käsetheke, Grünes Pesto ca. 9x110g"/>
    <d v="2021-09-17T00:00:00"/>
    <x v="1"/>
    <n v="7000123893"/>
    <n v="68"/>
    <x v="2"/>
    <x v="2"/>
    <n v="67.319999999999993"/>
    <n v="7.3181000000000003"/>
    <n v="492.654492"/>
    <x v="4"/>
    <x v="3"/>
    <s v="Linie 21"/>
    <n v="5021"/>
    <x v="0"/>
    <x v="0"/>
    <x v="4"/>
    <x v="0"/>
  </r>
  <r>
    <x v="0"/>
    <x v="0"/>
    <n v="58000985"/>
    <s v="(W-BG) Milbona Käsetheke, Grünes Pesto ca. 9x110g"/>
    <d v="2021-09-17T00:00:00"/>
    <x v="1"/>
    <n v="7000124310"/>
    <n v="136"/>
    <x v="2"/>
    <x v="2"/>
    <n v="134.63999999999999"/>
    <n v="7.3181000000000003"/>
    <n v="985.30898400000001"/>
    <x v="4"/>
    <x v="3"/>
    <s v="Linie 21"/>
    <n v="5021"/>
    <x v="0"/>
    <x v="0"/>
    <x v="4"/>
    <x v="0"/>
  </r>
  <r>
    <x v="0"/>
    <x v="0"/>
    <n v="58000998"/>
    <s v="(W-SK) Milbona Käsetheke, Grünes Pesto 9x110 g"/>
    <d v="2021-09-17T00:00:00"/>
    <x v="1"/>
    <n v="7000123896"/>
    <n v="136"/>
    <x v="2"/>
    <x v="2"/>
    <n v="134.63999999999999"/>
    <n v="7.3155999999999999"/>
    <n v="984.97238400000003"/>
    <x v="4"/>
    <x v="3"/>
    <s v="Linie 21"/>
    <n v="5021"/>
    <x v="0"/>
    <x v="0"/>
    <x v="4"/>
    <x v="0"/>
  </r>
  <r>
    <x v="0"/>
    <x v="0"/>
    <n v="58001013"/>
    <s v="(W-FI) Milbona, Grünes Pesto 9x110g"/>
    <d v="2021-09-17T00:00:00"/>
    <x v="1"/>
    <n v="7000123900"/>
    <n v="102"/>
    <x v="2"/>
    <x v="2"/>
    <n v="100.98"/>
    <n v="7.32"/>
    <n v="739.17359999999996"/>
    <x v="4"/>
    <x v="3"/>
    <s v="Linie 21"/>
    <n v="5021"/>
    <x v="0"/>
    <x v="0"/>
    <x v="4"/>
    <x v="0"/>
  </r>
  <r>
    <x v="0"/>
    <x v="0"/>
    <n v="58001013"/>
    <s v="(W-FI) Milbona, Grünes Pesto 9x110g"/>
    <d v="2021-09-17T00:00:00"/>
    <x v="1"/>
    <n v="7000124311"/>
    <n v="34"/>
    <x v="2"/>
    <x v="2"/>
    <n v="33.659999999999997"/>
    <n v="7.32"/>
    <n v="246.3912"/>
    <x v="4"/>
    <x v="3"/>
    <s v="Linie 21"/>
    <n v="5021"/>
    <x v="0"/>
    <x v="0"/>
    <x v="4"/>
    <x v="0"/>
  </r>
  <r>
    <x v="0"/>
    <x v="0"/>
    <n v="58001021"/>
    <s v="(W-HU) Milbona, Grünes Pesto 9x110g"/>
    <d v="2021-09-17T00:00:00"/>
    <x v="1"/>
    <n v="7000123902"/>
    <n v="476"/>
    <x v="2"/>
    <x v="2"/>
    <n v="471.24"/>
    <n v="7.3174999999999999"/>
    <n v="3448.2986999999998"/>
    <x v="4"/>
    <x v="3"/>
    <s v="Linie 21"/>
    <n v="5021"/>
    <x v="0"/>
    <x v="0"/>
    <x v="4"/>
    <x v="0"/>
  </r>
  <r>
    <x v="0"/>
    <x v="0"/>
    <n v="58001022"/>
    <s v="(A) Meine Käserei, Heublumenkäse 9x110g"/>
    <d v="2021-09-17T00:00:00"/>
    <x v="1"/>
    <n v="7000124340"/>
    <n v="2550"/>
    <x v="2"/>
    <x v="2"/>
    <n v="2524.5"/>
    <n v="7.7476000000000003"/>
    <n v="19558.816200000001"/>
    <x v="4"/>
    <x v="3"/>
    <s v="Linie 21"/>
    <n v="5021"/>
    <x v="0"/>
    <x v="0"/>
    <x v="4"/>
    <x v="0"/>
  </r>
  <r>
    <x v="0"/>
    <x v="0"/>
    <n v="58001036"/>
    <s v="(L-BG) Milbona Käsetheke, Brie de Nangis 10x100g"/>
    <d v="2021-09-17T00:00:00"/>
    <x v="1"/>
    <n v="7000124170"/>
    <n v="68"/>
    <x v="2"/>
    <x v="2"/>
    <n v="68"/>
    <n v="11.1112"/>
    <n v="755.5616"/>
    <x v="4"/>
    <x v="3"/>
    <s v="Linie 20"/>
    <n v="5020"/>
    <x v="0"/>
    <x v="0"/>
    <x v="4"/>
    <x v="0"/>
  </r>
  <r>
    <x v="0"/>
    <x v="0"/>
    <n v="58001045"/>
    <s v="(W-HR) Milbona Käsetheke, Grünes Pesto 9x110g"/>
    <d v="2021-09-17T00:00:00"/>
    <x v="1"/>
    <n v="7000124344"/>
    <n v="34"/>
    <x v="2"/>
    <x v="2"/>
    <n v="33.659999999999997"/>
    <n v="7.3170999999999999"/>
    <n v="246.293586"/>
    <x v="4"/>
    <x v="3"/>
    <s v="Linie 21"/>
    <n v="5021"/>
    <x v="0"/>
    <x v="0"/>
    <x v="4"/>
    <x v="0"/>
  </r>
  <r>
    <x v="0"/>
    <x v="0"/>
    <n v="58001052"/>
    <s v="(W-RO) Milbona Käsetheke, Grünes Pesto 9x110g"/>
    <d v="2021-09-17T00:00:00"/>
    <x v="1"/>
    <n v="7000123912"/>
    <n v="68"/>
    <x v="2"/>
    <x v="2"/>
    <n v="67.319999999999993"/>
    <n v="7.3166000000000002"/>
    <n v="492.55351200000001"/>
    <x v="4"/>
    <x v="3"/>
    <s v="Linie 21"/>
    <n v="5021"/>
    <x v="0"/>
    <x v="0"/>
    <x v="4"/>
    <x v="0"/>
  </r>
  <r>
    <x v="0"/>
    <x v="0"/>
    <n v="58001052"/>
    <s v="(W-RO) Milbona Käsetheke, Grünes Pesto 9x110g"/>
    <d v="2021-09-17T00:00:00"/>
    <x v="1"/>
    <n v="7000124309"/>
    <n v="136"/>
    <x v="2"/>
    <x v="2"/>
    <n v="134.63999999999999"/>
    <n v="7.3166000000000002"/>
    <n v="985.10702400000002"/>
    <x v="4"/>
    <x v="3"/>
    <s v="Linie 21"/>
    <n v="5021"/>
    <x v="0"/>
    <x v="0"/>
    <x v="4"/>
    <x v="0"/>
  </r>
  <r>
    <x v="0"/>
    <x v="0"/>
    <n v="58001096"/>
    <s v="(E-SK) Milbona, Ziegengouda 9x110g"/>
    <d v="2021-09-17T00:00:00"/>
    <x v="1"/>
    <n v="7000124427"/>
    <n v="68"/>
    <x v="2"/>
    <x v="2"/>
    <n v="65.28"/>
    <n v="9.1835000000000004"/>
    <n v="599.49887999999999"/>
    <x v="4"/>
    <x v="3"/>
    <s v="Linie 23"/>
    <n v="5023"/>
    <x v="0"/>
    <x v="0"/>
    <x v="4"/>
    <x v="0"/>
  </r>
  <r>
    <x v="0"/>
    <x v="0"/>
    <n v="58001099"/>
    <s v="(V-SK) Milbona, Tiroler Adler 9x110g"/>
    <d v="2021-09-17T00:00:00"/>
    <x v="1"/>
    <n v="7000124428"/>
    <n v="136"/>
    <x v="2"/>
    <x v="2"/>
    <n v="134.63999999999999"/>
    <n v="7.7374999999999998"/>
    <n v="1041.777"/>
    <x v="4"/>
    <x v="3"/>
    <s v="Linie 23"/>
    <n v="5023"/>
    <x v="0"/>
    <x v="0"/>
    <x v="4"/>
    <x v="0"/>
  </r>
  <r>
    <x v="0"/>
    <x v="0"/>
    <n v="58001108"/>
    <s v="(W-IE) Milbona, Grünes Pesto 9x110g"/>
    <d v="2021-09-17T00:00:00"/>
    <x v="1"/>
    <n v="7000124350"/>
    <n v="136"/>
    <x v="2"/>
    <x v="2"/>
    <n v="134.63999999999999"/>
    <n v="7.3167"/>
    <n v="985.12048800000002"/>
    <x v="4"/>
    <x v="3"/>
    <s v="Linie 21"/>
    <n v="5021"/>
    <x v="0"/>
    <x v="0"/>
    <x v="4"/>
    <x v="0"/>
  </r>
  <r>
    <x v="0"/>
    <x v="0"/>
    <n v="58001135"/>
    <s v="(A-CY) Milbona, Heublumenkäse 9x110g"/>
    <d v="2021-09-17T00:00:00"/>
    <x v="1"/>
    <n v="7000124353"/>
    <n v="68"/>
    <x v="2"/>
    <x v="2"/>
    <n v="67.319999999999993"/>
    <n v="7.8098999999999998"/>
    <n v="525.76246800000001"/>
    <x v="4"/>
    <x v="3"/>
    <s v="Linie 21"/>
    <n v="5021"/>
    <x v="0"/>
    <x v="0"/>
    <x v="4"/>
    <x v="0"/>
  </r>
  <r>
    <x v="0"/>
    <x v="0"/>
    <m/>
    <s v="Reinigung - 3010"/>
    <d v="2021-09-17T00:00:00"/>
    <x v="1"/>
    <n v="7000124282"/>
    <n v="0"/>
    <x v="3"/>
    <x v="3"/>
    <n v="0"/>
    <n v="0"/>
    <n v="0"/>
    <x v="0"/>
    <x v="0"/>
    <s v="Füller unter M1"/>
    <n v="3010"/>
    <x v="0"/>
    <x v="0"/>
    <x v="4"/>
    <x v="0"/>
  </r>
  <r>
    <x v="0"/>
    <x v="0"/>
    <m/>
    <s v="Reinigung - 3020"/>
    <d v="2021-09-17T00:00:00"/>
    <x v="1"/>
    <n v="7000124258"/>
    <n v="0"/>
    <x v="3"/>
    <x v="3"/>
    <n v="0"/>
    <n v="0"/>
    <n v="0"/>
    <x v="0"/>
    <x v="0"/>
    <s v="Füller unter M2"/>
    <n v="3020"/>
    <x v="0"/>
    <x v="0"/>
    <x v="4"/>
    <x v="0"/>
  </r>
  <r>
    <x v="0"/>
    <x v="0"/>
    <m/>
    <s v="Reinigung-3030"/>
    <d v="2021-09-17T00:00:00"/>
    <x v="1"/>
    <n v="7000124295"/>
    <n v="0"/>
    <x v="3"/>
    <x v="3"/>
    <n v="0"/>
    <n v="0"/>
    <n v="0"/>
    <x v="0"/>
    <x v="0"/>
    <s v="Füller unter Thrun 2"/>
    <n v="3030"/>
    <x v="0"/>
    <x v="0"/>
    <x v="4"/>
    <x v="0"/>
  </r>
  <r>
    <x v="0"/>
    <x v="0"/>
    <m/>
    <s v="Reinigung-5022"/>
    <d v="2021-09-17T00:00:00"/>
    <x v="1"/>
    <n v="7000124050"/>
    <n v="0.01"/>
    <x v="1"/>
    <x v="0"/>
    <n v="0"/>
    <n v="0"/>
    <n v="0"/>
    <x v="4"/>
    <x v="3"/>
    <s v="Linie 22"/>
    <n v="5022"/>
    <x v="0"/>
    <x v="0"/>
    <x v="4"/>
    <x v="0"/>
  </r>
  <r>
    <x v="0"/>
    <x v="0"/>
    <m/>
    <s v="Reinigung-5030"/>
    <d v="2021-09-17T00:00:00"/>
    <x v="1"/>
    <n v="7000117166"/>
    <n v="0"/>
    <x v="3"/>
    <x v="3"/>
    <n v="0"/>
    <n v="0"/>
    <n v="0"/>
    <x v="3"/>
    <x v="2"/>
    <s v="Linie 30"/>
    <n v="5030"/>
    <x v="0"/>
    <x v="0"/>
    <x v="4"/>
    <x v="0"/>
  </r>
  <r>
    <x v="0"/>
    <x v="0"/>
    <m/>
    <s v="Reinigung-5030"/>
    <d v="2021-09-17T00:00:00"/>
    <x v="1"/>
    <n v="7000117167"/>
    <n v="0"/>
    <x v="3"/>
    <x v="3"/>
    <n v="0"/>
    <n v="0"/>
    <n v="0"/>
    <x v="3"/>
    <x v="2"/>
    <s v="Linie 30"/>
    <n v="5030"/>
    <x v="0"/>
    <x v="0"/>
    <x v="4"/>
    <x v="0"/>
  </r>
  <r>
    <x v="0"/>
    <x v="0"/>
    <m/>
    <s v="Reinigung-5031"/>
    <d v="2021-09-17T00:00:00"/>
    <x v="1"/>
    <n v="7000117657"/>
    <n v="0"/>
    <x v="3"/>
    <x v="3"/>
    <n v="0"/>
    <n v="0"/>
    <n v="0"/>
    <x v="3"/>
    <x v="2"/>
    <s v="Linie 31"/>
    <n v="5031"/>
    <x v="0"/>
    <x v="0"/>
    <x v="4"/>
    <x v="0"/>
  </r>
  <r>
    <x v="0"/>
    <x v="0"/>
    <m/>
    <s v="Reinigung-5035"/>
    <d v="2021-09-17T00:00:00"/>
    <x v="1"/>
    <n v="7000117812"/>
    <n v="0"/>
    <x v="3"/>
    <x v="3"/>
    <n v="0"/>
    <n v="0"/>
    <n v="0"/>
    <x v="1"/>
    <x v="1"/>
    <s v="Linie 35"/>
    <n v="5035"/>
    <x v="0"/>
    <x v="0"/>
    <x v="4"/>
    <x v="0"/>
  </r>
  <r>
    <x v="0"/>
    <x v="0"/>
    <m/>
    <s v="Reinigung-5330"/>
    <d v="2021-09-17T00:00:00"/>
    <x v="1"/>
    <n v="7000122884"/>
    <n v="0"/>
    <x v="3"/>
    <x v="3"/>
    <n v="0"/>
    <n v="0"/>
    <n v="0"/>
    <x v="2"/>
    <x v="1"/>
    <s v="Wurstverpackung"/>
    <n v="5330"/>
    <x v="0"/>
    <x v="0"/>
    <x v="4"/>
    <x v="0"/>
  </r>
  <r>
    <x v="0"/>
    <x v="0"/>
    <m/>
    <s v="ausspritzen - 3010"/>
    <d v="2021-09-17T00:00:00"/>
    <x v="1"/>
    <n v="7000124292"/>
    <n v="0"/>
    <x v="3"/>
    <x v="3"/>
    <n v="0"/>
    <n v="0"/>
    <n v="0"/>
    <x v="0"/>
    <x v="0"/>
    <s v="Füller unter M1"/>
    <n v="3010"/>
    <x v="0"/>
    <x v="0"/>
    <x v="4"/>
    <x v="0"/>
  </r>
  <r>
    <x v="0"/>
    <x v="0"/>
    <m/>
    <s v="Trockenreinigung-5021"/>
    <d v="2021-09-17T00:00:00"/>
    <x v="1"/>
    <n v="7000123941"/>
    <n v="0"/>
    <x v="3"/>
    <x v="3"/>
    <n v="0"/>
    <n v="0"/>
    <n v="0"/>
    <x v="4"/>
    <x v="3"/>
    <s v="Linie 21"/>
    <n v="5021"/>
    <x v="0"/>
    <x v="0"/>
    <x v="4"/>
    <x v="0"/>
  </r>
  <r>
    <x v="0"/>
    <x v="0"/>
    <m/>
    <s v="Vorlage Dummy ArtikelTrockenreinigung-5023"/>
    <d v="2021-09-17T00:00:00"/>
    <x v="1"/>
    <n v="7000124049"/>
    <n v="0"/>
    <x v="3"/>
    <x v="3"/>
    <n v="0"/>
    <n v="0"/>
    <n v="0"/>
    <x v="4"/>
    <x v="3"/>
    <s v="Linie 23"/>
    <n v="5023"/>
    <x v="0"/>
    <x v="0"/>
    <x v="4"/>
    <x v="0"/>
  </r>
  <r>
    <x v="0"/>
    <x v="0"/>
    <n v="31000169"/>
    <s v="TORT WAL 1,93KG JER DE"/>
    <d v="2021-09-18T00:00:00"/>
    <x v="1"/>
    <n v="7000124392"/>
    <n v="1080"/>
    <x v="1"/>
    <x v="0"/>
    <n v="2084.4"/>
    <n v="5.9943999999999997"/>
    <n v="6473.9520000000002"/>
    <x v="0"/>
    <x v="0"/>
    <s v="Füller unter Thrun 2"/>
    <n v="3030"/>
    <x v="0"/>
    <x v="0"/>
    <x v="4"/>
    <x v="0"/>
  </r>
  <r>
    <x v="0"/>
    <x v="0"/>
    <n v="47000849"/>
    <s v="TORT WAL 2160G"/>
    <d v="2021-09-18T00:00:00"/>
    <x v="1"/>
    <n v="7000124089"/>
    <n v="0"/>
    <x v="1"/>
    <x v="0"/>
    <n v="0"/>
    <n v="9.3513000000000002"/>
    <n v="0"/>
    <x v="1"/>
    <x v="1"/>
    <s v="Linie 3"/>
    <n v="5003"/>
    <x v="0"/>
    <x v="0"/>
    <x v="4"/>
    <x v="0"/>
  </r>
  <r>
    <x v="0"/>
    <x v="0"/>
    <m/>
    <s v="Reinigung-3030"/>
    <d v="2021-09-18T00:00:00"/>
    <x v="1"/>
    <n v="7000124430"/>
    <n v="0"/>
    <x v="3"/>
    <x v="3"/>
    <n v="0"/>
    <n v="0"/>
    <n v="0"/>
    <x v="0"/>
    <x v="0"/>
    <s v="Füller unter Thrun 2"/>
    <n v="3030"/>
    <x v="0"/>
    <x v="0"/>
    <x v="4"/>
    <x v="0"/>
  </r>
  <r>
    <x v="0"/>
    <x v="0"/>
    <m/>
    <s v="Reinigung-5002"/>
    <d v="2021-09-18T00:00:00"/>
    <x v="1"/>
    <n v="7000120666"/>
    <n v="0"/>
    <x v="3"/>
    <x v="3"/>
    <n v="0"/>
    <n v="0"/>
    <n v="0"/>
    <x v="1"/>
    <x v="1"/>
    <s v="Linie 2"/>
    <n v="5002"/>
    <x v="0"/>
    <x v="0"/>
    <x v="4"/>
    <x v="0"/>
  </r>
  <r>
    <x v="0"/>
    <x v="0"/>
    <m/>
    <s v="Reinigung-5021"/>
    <d v="2021-09-18T00:00:00"/>
    <x v="1"/>
    <n v="7000123345"/>
    <n v="0"/>
    <x v="3"/>
    <x v="3"/>
    <n v="0"/>
    <n v="0"/>
    <n v="0"/>
    <x v="4"/>
    <x v="3"/>
    <s v="Linie 21"/>
    <n v="5021"/>
    <x v="0"/>
    <x v="0"/>
    <x v="4"/>
    <x v="0"/>
  </r>
  <r>
    <x v="0"/>
    <x v="0"/>
    <n v="57000600"/>
    <s v="(N-CZ) Milbona, Walnusstorte 8x150g"/>
    <d v="2021-09-19T00:00:00"/>
    <x v="1"/>
    <n v="7000124011"/>
    <n v="102"/>
    <x v="2"/>
    <x v="2"/>
    <n v="122.4"/>
    <n v="5.2927999999999997"/>
    <n v="647.83871999999997"/>
    <x v="4"/>
    <x v="3"/>
    <s v="Linie 22"/>
    <n v="5022"/>
    <x v="0"/>
    <x v="0"/>
    <x v="4"/>
    <x v="0"/>
  </r>
  <r>
    <x v="0"/>
    <x v="0"/>
    <n v="57000602"/>
    <s v="(N-HU) MILBONA, Walnusstorte 8x150g"/>
    <d v="2021-09-19T00:00:00"/>
    <x v="1"/>
    <n v="7000124013"/>
    <n v="68"/>
    <x v="2"/>
    <x v="2"/>
    <n v="81.599999999999994"/>
    <n v="5.2880000000000003"/>
    <n v="431.50080000000003"/>
    <x v="4"/>
    <x v="3"/>
    <s v="Linie 22"/>
    <n v="5022"/>
    <x v="0"/>
    <x v="0"/>
    <x v="4"/>
    <x v="0"/>
  </r>
  <r>
    <x v="0"/>
    <x v="0"/>
    <n v="57000607"/>
    <s v="(N-PT) Milbona, Walnusstorte 8x150g"/>
    <d v="2021-09-19T00:00:00"/>
    <x v="1"/>
    <n v="7000124015"/>
    <n v="136"/>
    <x v="2"/>
    <x v="2"/>
    <n v="163.19999999999999"/>
    <n v="5.2908999999999997"/>
    <n v="863.47487999999998"/>
    <x v="4"/>
    <x v="3"/>
    <s v="Linie 22"/>
    <n v="5022"/>
    <x v="0"/>
    <x v="0"/>
    <x v="4"/>
    <x v="0"/>
  </r>
  <r>
    <x v="0"/>
    <x v="0"/>
    <n v="57000609"/>
    <s v="(N-AT) Meine Käserei, Walnusstorte 8x150g"/>
    <d v="2021-09-19T00:00:00"/>
    <x v="1"/>
    <n v="7000124017"/>
    <n v="238"/>
    <x v="2"/>
    <x v="2"/>
    <n v="285.60000000000002"/>
    <n v="5.2755000000000001"/>
    <n v="1506.6828"/>
    <x v="4"/>
    <x v="3"/>
    <s v="Linie 22"/>
    <n v="5022"/>
    <x v="0"/>
    <x v="0"/>
    <x v="4"/>
    <x v="0"/>
  </r>
  <r>
    <x v="0"/>
    <x v="0"/>
    <n v="57000623"/>
    <s v="(N) Meine Käserei, Walnusskäse 8x150g"/>
    <d v="2021-09-19T00:00:00"/>
    <x v="1"/>
    <n v="7000124020"/>
    <n v="7140"/>
    <x v="2"/>
    <x v="2"/>
    <n v="8568"/>
    <n v="5.2507000000000001"/>
    <n v="44987.997600000002"/>
    <x v="4"/>
    <x v="3"/>
    <s v="Linie 22"/>
    <n v="5022"/>
    <x v="0"/>
    <x v="0"/>
    <x v="4"/>
    <x v="0"/>
  </r>
  <r>
    <x v="0"/>
    <x v="0"/>
    <n v="57000641"/>
    <s v="(N-PL) MILBONA, Walnusstorte 8x150g"/>
    <d v="2021-09-19T00:00:00"/>
    <x v="1"/>
    <n v="7000124063"/>
    <n v="612"/>
    <x v="2"/>
    <x v="2"/>
    <n v="734.4"/>
    <n v="5.2706999999999997"/>
    <n v="3870.8020799999999"/>
    <x v="4"/>
    <x v="3"/>
    <s v="Linie 22"/>
    <n v="5022"/>
    <x v="0"/>
    <x v="0"/>
    <x v="4"/>
    <x v="0"/>
  </r>
  <r>
    <x v="0"/>
    <x v="0"/>
    <n v="57000652"/>
    <s v="(N-RO) Milbona Käsetheke, Walnusstorte aus DE 8x150g"/>
    <d v="2021-09-19T00:00:00"/>
    <x v="1"/>
    <n v="7000124185"/>
    <n v="408"/>
    <x v="2"/>
    <x v="2"/>
    <n v="489.6"/>
    <n v="5.3045999999999998"/>
    <n v="2597.1321600000001"/>
    <x v="4"/>
    <x v="3"/>
    <s v="Linie 22"/>
    <n v="5022"/>
    <x v="0"/>
    <x v="0"/>
    <x v="4"/>
    <x v="0"/>
  </r>
  <r>
    <x v="0"/>
    <x v="0"/>
    <n v="57000655"/>
    <s v="(N-LT) Milbona Käsetheke, Walnusstorte aus DE 8x150g"/>
    <d v="2021-09-19T00:00:00"/>
    <x v="1"/>
    <n v="7000124187"/>
    <n v="476"/>
    <x v="2"/>
    <x v="2"/>
    <n v="571.20000000000005"/>
    <n v="5.2930999999999999"/>
    <n v="3023.4187200000001"/>
    <x v="4"/>
    <x v="3"/>
    <s v="Linie 22"/>
    <n v="5022"/>
    <x v="0"/>
    <x v="0"/>
    <x v="4"/>
    <x v="0"/>
  </r>
  <r>
    <x v="0"/>
    <x v="0"/>
    <n v="57000657"/>
    <s v="(N-CH) Milbona, Walnusskäse DE 8x150g"/>
    <d v="2021-09-19T00:00:00"/>
    <x v="1"/>
    <n v="7000124188"/>
    <n v="204"/>
    <x v="2"/>
    <x v="2"/>
    <n v="244.8"/>
    <n v="5.3136999999999999"/>
    <n v="1300.79376"/>
    <x v="4"/>
    <x v="3"/>
    <s v="Linie 22"/>
    <n v="5022"/>
    <x v="0"/>
    <x v="0"/>
    <x v="4"/>
    <x v="0"/>
  </r>
  <r>
    <x v="0"/>
    <x v="0"/>
    <n v="58000297"/>
    <s v="96 kt/pl Hofburger Gouda 400g MAO 54642"/>
    <d v="2021-09-19T00:00:00"/>
    <x v="1"/>
    <n v="7000117651"/>
    <n v="1451"/>
    <x v="2"/>
    <x v="1"/>
    <n v="9286.4"/>
    <n v="23.196100000000001"/>
    <n v="33657.541100000002"/>
    <x v="3"/>
    <x v="2"/>
    <s v="Linie 31"/>
    <n v="5031"/>
    <x v="0"/>
    <x v="0"/>
    <x v="4"/>
    <x v="0"/>
  </r>
  <r>
    <x v="0"/>
    <x v="0"/>
    <n v="58000721"/>
    <s v="(B-DK) Milbona, Mediterrane Kräuter 9x110g"/>
    <d v="2021-09-19T00:00:00"/>
    <x v="1"/>
    <n v="7000124323"/>
    <n v="102"/>
    <x v="2"/>
    <x v="2"/>
    <n v="100.98"/>
    <n v="6.7342000000000004"/>
    <n v="680.01951599999995"/>
    <x v="4"/>
    <x v="3"/>
    <s v="Linie 21"/>
    <n v="5021"/>
    <x v="0"/>
    <x v="0"/>
    <x v="4"/>
    <x v="0"/>
  </r>
  <r>
    <x v="0"/>
    <x v="0"/>
    <n v="58000723"/>
    <s v="(F-DK) Milbona, Gruyère 9x150g"/>
    <d v="2021-09-19T00:00:00"/>
    <x v="1"/>
    <n v="7000124401"/>
    <n v="272"/>
    <x v="2"/>
    <x v="2"/>
    <n v="367.2"/>
    <n v="14.490500000000001"/>
    <n v="5320.9116000000004"/>
    <x v="4"/>
    <x v="3"/>
    <s v="Linie 23"/>
    <n v="5023"/>
    <x v="0"/>
    <x v="0"/>
    <x v="4"/>
    <x v="0"/>
  </r>
  <r>
    <x v="0"/>
    <x v="0"/>
    <n v="58000733"/>
    <s v="(B-PT) Milbona, Mediterrane Kräuter 9x110 g"/>
    <d v="2021-09-19T00:00:00"/>
    <x v="1"/>
    <n v="7000124324"/>
    <n v="136"/>
    <x v="2"/>
    <x v="2"/>
    <n v="134.63999999999999"/>
    <n v="6.7229000000000001"/>
    <n v="905.17125599999997"/>
    <x v="4"/>
    <x v="3"/>
    <s v="Linie 21"/>
    <n v="5021"/>
    <x v="0"/>
    <x v="0"/>
    <x v="4"/>
    <x v="0"/>
  </r>
  <r>
    <x v="0"/>
    <x v="0"/>
    <n v="58000736"/>
    <s v="(F-PT) Milbona, Gruyère 9x150 g"/>
    <d v="2021-09-19T00:00:00"/>
    <x v="1"/>
    <n v="7000124405"/>
    <n v="204"/>
    <x v="2"/>
    <x v="2"/>
    <n v="275.39999999999998"/>
    <n v="14.4909"/>
    <n v="3990.7938600000002"/>
    <x v="4"/>
    <x v="3"/>
    <s v="Linie 23"/>
    <n v="5023"/>
    <x v="0"/>
    <x v="0"/>
    <x v="4"/>
    <x v="0"/>
  </r>
  <r>
    <x v="0"/>
    <x v="0"/>
    <n v="58000740"/>
    <s v="(AH-PT) MILBONA, Whisky &amp; Nut 9x110g"/>
    <d v="2021-09-19T00:00:00"/>
    <x v="1"/>
    <n v="7000124325"/>
    <n v="68"/>
    <x v="2"/>
    <x v="2"/>
    <n v="67.319999999999993"/>
    <n v="7.5030000000000001"/>
    <n v="505.10196000000002"/>
    <x v="4"/>
    <x v="3"/>
    <s v="Linie 21"/>
    <n v="5021"/>
    <x v="0"/>
    <x v="0"/>
    <x v="4"/>
    <x v="0"/>
  </r>
  <r>
    <x v="0"/>
    <x v="0"/>
    <n v="58000746"/>
    <s v="(B-IE) Milbona Käsetheke, Mediterrane Kräuter NL 9x110 g"/>
    <d v="2021-09-19T00:00:00"/>
    <x v="1"/>
    <n v="7000124326"/>
    <n v="204"/>
    <x v="2"/>
    <x v="2"/>
    <n v="201.96"/>
    <n v="6.7253999999999996"/>
    <n v="1358.261784"/>
    <x v="4"/>
    <x v="3"/>
    <s v="Linie 21"/>
    <n v="5021"/>
    <x v="0"/>
    <x v="0"/>
    <x v="4"/>
    <x v="0"/>
  </r>
  <r>
    <x v="0"/>
    <x v="0"/>
    <n v="58000747"/>
    <s v="(F-IE)-Milbona Käsetheke, Gruyère AOP Réserve 9x150 g"/>
    <d v="2021-09-19T00:00:00"/>
    <x v="1"/>
    <n v="7000124408"/>
    <n v="68"/>
    <x v="2"/>
    <x v="2"/>
    <n v="91.8"/>
    <n v="14.490500000000001"/>
    <n v="1330.2279000000001"/>
    <x v="4"/>
    <x v="3"/>
    <s v="Linie 23"/>
    <n v="5023"/>
    <x v="0"/>
    <x v="0"/>
    <x v="4"/>
    <x v="0"/>
  </r>
  <r>
    <x v="0"/>
    <x v="0"/>
    <n v="58000849"/>
    <s v="(L) Meine Käserei, Brie de Nangis 10x100g"/>
    <d v="2021-09-19T00:00:00"/>
    <x v="1"/>
    <n v="7000124384"/>
    <n v="1785"/>
    <x v="2"/>
    <x v="2"/>
    <n v="1785"/>
    <n v="11.0169"/>
    <n v="19665.166499999999"/>
    <x v="4"/>
    <x v="3"/>
    <s v="Linie 20"/>
    <n v="5020"/>
    <x v="0"/>
    <x v="0"/>
    <x v="4"/>
    <x v="0"/>
  </r>
  <r>
    <x v="0"/>
    <x v="0"/>
    <n v="58000888"/>
    <s v="(B-ES) MILBONA, Mediterrane Kräuter 9x110g"/>
    <d v="2021-09-19T00:00:00"/>
    <x v="1"/>
    <n v="7000124328"/>
    <n v="748"/>
    <x v="2"/>
    <x v="2"/>
    <n v="740.52"/>
    <n v="6.7248000000000001"/>
    <n v="4979.8488960000004"/>
    <x v="4"/>
    <x v="3"/>
    <s v="Linie 21"/>
    <n v="5021"/>
    <x v="0"/>
    <x v="0"/>
    <x v="4"/>
    <x v="0"/>
  </r>
  <r>
    <x v="0"/>
    <x v="0"/>
    <n v="58000891"/>
    <s v="(F-ES) MILBONA, Gruyère 9x150g"/>
    <d v="2021-09-19T00:00:00"/>
    <x v="1"/>
    <n v="7000123990"/>
    <n v="680"/>
    <x v="2"/>
    <x v="2"/>
    <n v="918"/>
    <n v="14.4916"/>
    <n v="13303.2888"/>
    <x v="4"/>
    <x v="3"/>
    <s v="Linie 23"/>
    <n v="5023"/>
    <x v="0"/>
    <x v="0"/>
    <x v="4"/>
    <x v="0"/>
  </r>
  <r>
    <x v="0"/>
    <x v="0"/>
    <n v="58000891"/>
    <s v="(F-ES) MILBONA, Gruyère 9x150g"/>
    <d v="2021-09-19T00:00:00"/>
    <x v="1"/>
    <n v="7000124418"/>
    <n v="272"/>
    <x v="2"/>
    <x v="2"/>
    <n v="367.2"/>
    <n v="14.4916"/>
    <n v="5321.3155200000001"/>
    <x v="4"/>
    <x v="3"/>
    <s v="Linie 23"/>
    <n v="5023"/>
    <x v="0"/>
    <x v="0"/>
    <x v="4"/>
    <x v="0"/>
  </r>
  <r>
    <x v="0"/>
    <x v="0"/>
    <n v="58000896"/>
    <s v="(AH-ES) MILBONA, Whisky &amp; Nut 9x110g"/>
    <d v="2021-09-19T00:00:00"/>
    <x v="1"/>
    <n v="7000124329"/>
    <n v="136"/>
    <x v="2"/>
    <x v="2"/>
    <n v="134.63999999999999"/>
    <n v="7.5039999999999996"/>
    <n v="1010.33856"/>
    <x v="4"/>
    <x v="3"/>
    <s v="Linie 21"/>
    <n v="5021"/>
    <x v="0"/>
    <x v="0"/>
    <x v="4"/>
    <x v="0"/>
  </r>
  <r>
    <x v="0"/>
    <x v="0"/>
    <n v="58000904"/>
    <s v="(AH-NL) MILBONA, Whisky &amp; Nut 9x110g"/>
    <d v="2021-09-19T00:00:00"/>
    <x v="1"/>
    <n v="7000124330"/>
    <n v="170"/>
    <x v="2"/>
    <x v="2"/>
    <n v="168.3"/>
    <n v="7.5054999999999996"/>
    <n v="1263.1756499999999"/>
    <x v="4"/>
    <x v="3"/>
    <s v="Linie 21"/>
    <n v="5021"/>
    <x v="0"/>
    <x v="0"/>
    <x v="4"/>
    <x v="0"/>
  </r>
  <r>
    <x v="0"/>
    <x v="0"/>
    <n v="58000927"/>
    <s v="(Q) Meine Käserei, Rotweinkäse 9x110g"/>
    <d v="2021-09-19T00:00:00"/>
    <x v="1"/>
    <n v="7000124333"/>
    <n v="935"/>
    <x v="2"/>
    <x v="2"/>
    <n v="925.65"/>
    <n v="7.3616999999999999"/>
    <n v="6814.3576050000001"/>
    <x v="4"/>
    <x v="3"/>
    <s v="Linie 21"/>
    <n v="5021"/>
    <x v="0"/>
    <x v="0"/>
    <x v="4"/>
    <x v="0"/>
  </r>
  <r>
    <x v="0"/>
    <x v="0"/>
    <n v="58000939"/>
    <s v="(AH-IE) MILBONA Käsetheke, Whisky &amp; Nut 9x110 g"/>
    <d v="2021-09-19T00:00:00"/>
    <x v="1"/>
    <n v="7000124334"/>
    <n v="68"/>
    <x v="2"/>
    <x v="2"/>
    <n v="67.319999999999993"/>
    <n v="7.5054999999999996"/>
    <n v="505.27026000000001"/>
    <x v="4"/>
    <x v="3"/>
    <s v="Linie 21"/>
    <n v="5021"/>
    <x v="0"/>
    <x v="0"/>
    <x v="4"/>
    <x v="0"/>
  </r>
  <r>
    <x v="0"/>
    <x v="0"/>
    <n v="58000951"/>
    <s v="(B-RO) Milbona Käsetheke, mediterraner Kräuterkäse 9x110g"/>
    <d v="2021-09-19T00:00:00"/>
    <x v="1"/>
    <n v="7000124335"/>
    <n v="204"/>
    <x v="2"/>
    <x v="2"/>
    <n v="201.96"/>
    <n v="6.7297000000000002"/>
    <n v="1359.130212"/>
    <x v="4"/>
    <x v="3"/>
    <s v="Linie 21"/>
    <n v="5021"/>
    <x v="0"/>
    <x v="0"/>
    <x v="4"/>
    <x v="0"/>
  </r>
  <r>
    <x v="0"/>
    <x v="0"/>
    <n v="58000961"/>
    <s v="(B-LT) Milbona Käsetheke, mediterraner Kräuterkäse 9x110g"/>
    <d v="2021-09-19T00:00:00"/>
    <x v="1"/>
    <n v="7000124336"/>
    <n v="68"/>
    <x v="2"/>
    <x v="2"/>
    <n v="67.319999999999993"/>
    <n v="6.6875"/>
    <n v="450.20249999999999"/>
    <x v="4"/>
    <x v="3"/>
    <s v="Linie 21"/>
    <n v="5021"/>
    <x v="0"/>
    <x v="0"/>
    <x v="4"/>
    <x v="0"/>
  </r>
  <r>
    <x v="0"/>
    <x v="0"/>
    <n v="58000999"/>
    <s v="(B-SK) Milbona Käsetheke, Med. Kräuterkäse 9x110 g"/>
    <d v="2021-09-19T00:00:00"/>
    <x v="1"/>
    <n v="7000124337"/>
    <n v="68"/>
    <x v="2"/>
    <x v="2"/>
    <n v="67.319999999999993"/>
    <n v="6.7214999999999998"/>
    <n v="452.49137999999999"/>
    <x v="4"/>
    <x v="3"/>
    <s v="Linie 21"/>
    <n v="5021"/>
    <x v="0"/>
    <x v="0"/>
    <x v="4"/>
    <x v="0"/>
  </r>
  <r>
    <x v="0"/>
    <x v="0"/>
    <n v="58001001"/>
    <s v="(Q-SK) Milbona Käsetheke, Rotweinkäse 9x110 g"/>
    <d v="2021-09-19T00:00:00"/>
    <x v="1"/>
    <n v="7000124338"/>
    <n v="204"/>
    <x v="2"/>
    <x v="2"/>
    <n v="201.96"/>
    <n v="7.4090999999999996"/>
    <n v="1496.3418360000001"/>
    <x v="4"/>
    <x v="3"/>
    <s v="Linie 21"/>
    <n v="5021"/>
    <x v="0"/>
    <x v="0"/>
    <x v="4"/>
    <x v="0"/>
  </r>
  <r>
    <x v="0"/>
    <x v="0"/>
    <n v="58001035"/>
    <s v="(AH-LT) Milbona Käsetheke, Whisky &amp; Nut ca. 9x110g"/>
    <d v="2021-09-19T00:00:00"/>
    <x v="1"/>
    <n v="7000124342"/>
    <n v="68"/>
    <x v="2"/>
    <x v="2"/>
    <n v="67.319999999999993"/>
    <n v="7.5137999999999998"/>
    <n v="505.82901600000002"/>
    <x v="4"/>
    <x v="3"/>
    <s v="Linie 21"/>
    <n v="5021"/>
    <x v="0"/>
    <x v="0"/>
    <x v="4"/>
    <x v="0"/>
  </r>
  <r>
    <x v="0"/>
    <x v="0"/>
    <n v="58001039"/>
    <s v="(AH-DK) Milbona, Whisky &amp; Nut 9x110g"/>
    <d v="2021-09-19T00:00:00"/>
    <x v="1"/>
    <n v="7000124343"/>
    <n v="68"/>
    <x v="2"/>
    <x v="2"/>
    <n v="68"/>
    <n v="7.4294000000000002"/>
    <n v="505.19920000000002"/>
    <x v="4"/>
    <x v="3"/>
    <s v="Linie 21"/>
    <n v="5021"/>
    <x v="0"/>
    <x v="0"/>
    <x v="4"/>
    <x v="0"/>
  </r>
  <r>
    <x v="0"/>
    <x v="0"/>
    <n v="58001049"/>
    <s v="(AH-RO) Milbona Käsetheke, Whisky &amp; Nut ca. 9x110g"/>
    <d v="2021-09-19T00:00:00"/>
    <x v="1"/>
    <n v="7000124345"/>
    <n v="68"/>
    <x v="2"/>
    <x v="2"/>
    <n v="67.319999999999993"/>
    <n v="7.5098000000000003"/>
    <n v="505.55973599999999"/>
    <x v="4"/>
    <x v="3"/>
    <s v="Linie 21"/>
    <n v="5021"/>
    <x v="0"/>
    <x v="0"/>
    <x v="4"/>
    <x v="0"/>
  </r>
  <r>
    <x v="0"/>
    <x v="0"/>
    <n v="58001068"/>
    <s v="(P-PT) Milbona, Appenzeller 10x100g"/>
    <d v="2021-09-19T00:00:00"/>
    <x v="1"/>
    <n v="7000124426"/>
    <n v="68"/>
    <x v="2"/>
    <x v="2"/>
    <n v="68"/>
    <n v="12.256500000000001"/>
    <n v="833.44200000000001"/>
    <x v="4"/>
    <x v="3"/>
    <s v="Linie 23"/>
    <n v="5023"/>
    <x v="0"/>
    <x v="0"/>
    <x v="4"/>
    <x v="0"/>
  </r>
  <r>
    <x v="0"/>
    <x v="0"/>
    <n v="58001069"/>
    <s v="(F-NL) Milbona, Gruyère 9x150g"/>
    <d v="2021-09-19T00:00:00"/>
    <x v="1"/>
    <n v="7000124006"/>
    <n v="204"/>
    <x v="2"/>
    <x v="2"/>
    <n v="275.39999999999998"/>
    <n v="14.4895"/>
    <n v="3990.4083000000001"/>
    <x v="4"/>
    <x v="3"/>
    <s v="Linie 23"/>
    <n v="5023"/>
    <x v="0"/>
    <x v="0"/>
    <x v="4"/>
    <x v="0"/>
  </r>
  <r>
    <x v="0"/>
    <x v="0"/>
    <n v="58001080"/>
    <s v="(B-BG) Milbona, Med. Kräuterkäse 9x110g"/>
    <d v="2021-09-19T00:00:00"/>
    <x v="1"/>
    <n v="7000124348"/>
    <n v="68"/>
    <x v="2"/>
    <x v="2"/>
    <n v="67.319999999999993"/>
    <n v="6.7332000000000001"/>
    <n v="453.27902399999999"/>
    <x v="4"/>
    <x v="3"/>
    <s v="Linie 21"/>
    <n v="5021"/>
    <x v="0"/>
    <x v="0"/>
    <x v="4"/>
    <x v="0"/>
  </r>
  <r>
    <x v="0"/>
    <x v="0"/>
    <n v="58001109"/>
    <s v="(Q-IE) Milbona, Rotweinkäse 9x110g"/>
    <d v="2021-09-19T00:00:00"/>
    <x v="1"/>
    <n v="7000124351"/>
    <n v="68"/>
    <x v="2"/>
    <x v="2"/>
    <n v="67.319999999999993"/>
    <n v="7.4082999999999997"/>
    <n v="498.72675600000002"/>
    <x v="4"/>
    <x v="3"/>
    <s v="Linie 21"/>
    <n v="5021"/>
    <x v="0"/>
    <x v="0"/>
    <x v="4"/>
    <x v="0"/>
  </r>
  <r>
    <x v="0"/>
    <x v="0"/>
    <n v="58001112"/>
    <s v="(F-CY) Milbona, Gruyère 9x150g"/>
    <d v="2021-09-19T00:00:00"/>
    <x v="1"/>
    <n v="7000124007"/>
    <n v="68"/>
    <x v="2"/>
    <x v="2"/>
    <n v="91.8"/>
    <n v="14.490500000000001"/>
    <n v="1330.2279000000001"/>
    <x v="4"/>
    <x v="3"/>
    <s v="Linie 23"/>
    <n v="5023"/>
    <x v="0"/>
    <x v="0"/>
    <x v="4"/>
    <x v="0"/>
  </r>
  <r>
    <x v="0"/>
    <x v="0"/>
    <n v="58001131"/>
    <s v="(BA) Meine Käserei, Simmental 8x120g"/>
    <d v="2021-09-19T00:00:00"/>
    <x v="1"/>
    <n v="7000124429"/>
    <n v="2125"/>
    <x v="2"/>
    <x v="2"/>
    <n v="2040"/>
    <n v="6.6844000000000001"/>
    <n v="13636.175999999999"/>
    <x v="4"/>
    <x v="3"/>
    <s v="Linie 23"/>
    <n v="5023"/>
    <x v="0"/>
    <x v="0"/>
    <x v="4"/>
    <x v="0"/>
  </r>
  <r>
    <x v="0"/>
    <x v="0"/>
    <n v="58001140"/>
    <s v="(Q-CH) Milbona, Rotweinkäse 9x110g"/>
    <d v="2021-09-19T00:00:00"/>
    <x v="1"/>
    <n v="7000124355"/>
    <n v="68"/>
    <x v="2"/>
    <x v="2"/>
    <n v="67.319999999999993"/>
    <n v="7.4420999999999999"/>
    <n v="501.00217199999997"/>
    <x v="4"/>
    <x v="3"/>
    <s v="Linie 21"/>
    <n v="5021"/>
    <x v="0"/>
    <x v="0"/>
    <x v="4"/>
    <x v="0"/>
  </r>
  <r>
    <x v="0"/>
    <x v="0"/>
    <m/>
    <s v="Reinigung-5021"/>
    <d v="2021-09-19T00:00:00"/>
    <x v="1"/>
    <n v="7000123346"/>
    <n v="0"/>
    <x v="3"/>
    <x v="3"/>
    <n v="0"/>
    <n v="0"/>
    <n v="0"/>
    <x v="4"/>
    <x v="3"/>
    <s v="Linie 21"/>
    <n v="5021"/>
    <x v="0"/>
    <x v="0"/>
    <x v="4"/>
    <x v="0"/>
  </r>
  <r>
    <x v="0"/>
    <x v="0"/>
    <m/>
    <s v="Reinigung-5021"/>
    <d v="2021-09-19T00:00:00"/>
    <x v="1"/>
    <n v="7000124370"/>
    <n v="0"/>
    <x v="3"/>
    <x v="3"/>
    <n v="0"/>
    <n v="0"/>
    <n v="0"/>
    <x v="4"/>
    <x v="3"/>
    <s v="Linie 21"/>
    <n v="5021"/>
    <x v="0"/>
    <x v="0"/>
    <x v="4"/>
    <x v="0"/>
  </r>
  <r>
    <x v="0"/>
    <x v="0"/>
    <n v="31000170"/>
    <s v="TORT SCHW-PF 2KG JER DE"/>
    <d v="2021-09-20T00:00:00"/>
    <x v="1"/>
    <n v="7000124296"/>
    <n v="2629"/>
    <x v="1"/>
    <x v="0"/>
    <n v="5258"/>
    <n v="6.3164999999999996"/>
    <n v="16606.0785"/>
    <x v="0"/>
    <x v="0"/>
    <s v="Füller unter Thrun 2"/>
    <n v="3030"/>
    <x v="0"/>
    <x v="0"/>
    <x v="5"/>
    <x v="0"/>
  </r>
  <r>
    <x v="0"/>
    <x v="0"/>
    <n v="31000234"/>
    <s v="BLO FRUCHT 5KG mit geh. Früchten"/>
    <d v="2021-09-20T00:00:00"/>
    <x v="1"/>
    <n v="7000120984"/>
    <n v="245"/>
    <x v="1"/>
    <x v="0"/>
    <n v="0"/>
    <n v="41.058599999999998"/>
    <n v="10059.357"/>
    <x v="1"/>
    <x v="1"/>
    <s v="Linie 4"/>
    <n v="5004"/>
    <x v="0"/>
    <x v="0"/>
    <x v="5"/>
    <x v="0"/>
  </r>
  <r>
    <x v="0"/>
    <x v="0"/>
    <n v="32000012"/>
    <s v="Räucherwürste Extra Natriumarm 9300g"/>
    <d v="2021-09-20T00:00:00"/>
    <x v="1"/>
    <n v="7000124550"/>
    <n v="220"/>
    <x v="1"/>
    <x v="0"/>
    <n v="2046"/>
    <n v="27.543199999999999"/>
    <n v="6059.5039999999999"/>
    <x v="0"/>
    <x v="0"/>
    <s v="Füller unter M1"/>
    <n v="3010"/>
    <x v="0"/>
    <x v="0"/>
    <x v="5"/>
    <x v="0"/>
  </r>
  <r>
    <x v="0"/>
    <x v="0"/>
    <n v="32000027"/>
    <s v="Würste 9300g Räucher natriumarm"/>
    <d v="2021-09-20T00:00:00"/>
    <x v="1"/>
    <n v="7000124551"/>
    <n v="856"/>
    <x v="1"/>
    <x v="0"/>
    <n v="7960.8"/>
    <n v="27.664999999999999"/>
    <n v="23681.24"/>
    <x v="0"/>
    <x v="0"/>
    <s v="Füller unter M1"/>
    <n v="3010"/>
    <x v="0"/>
    <x v="0"/>
    <x v="5"/>
    <x v="0"/>
  </r>
  <r>
    <x v="0"/>
    <x v="0"/>
    <n v="32000029"/>
    <s v="Würste 6700g Räucher"/>
    <d v="2021-09-20T00:00:00"/>
    <x v="1"/>
    <n v="7000124552"/>
    <n v="512"/>
    <x v="1"/>
    <x v="0"/>
    <n v="3430.4"/>
    <n v="19.2867"/>
    <n v="9874.7903999999999"/>
    <x v="0"/>
    <x v="0"/>
    <s v="Füller unter M1"/>
    <n v="3010"/>
    <x v="0"/>
    <x v="0"/>
    <x v="5"/>
    <x v="0"/>
  </r>
  <r>
    <x v="0"/>
    <x v="0"/>
    <n v="32000037"/>
    <s v="Würste 8400g Räucher Bedien Konzept"/>
    <d v="2021-09-20T00:00:00"/>
    <x v="1"/>
    <n v="7000124555"/>
    <n v="309"/>
    <x v="1"/>
    <x v="0"/>
    <n v="2595.6"/>
    <n v="24.093499999999999"/>
    <n v="7444.8914999999997"/>
    <x v="0"/>
    <x v="0"/>
    <s v="Füller unter M1"/>
    <n v="3010"/>
    <x v="0"/>
    <x v="0"/>
    <x v="5"/>
    <x v="0"/>
  </r>
  <r>
    <x v="0"/>
    <x v="0"/>
    <n v="32000049"/>
    <s v="GRW NATUR 7,2KG"/>
    <d v="2021-09-20T00:00:00"/>
    <x v="1"/>
    <n v="7000124524"/>
    <n v="1276"/>
    <x v="1"/>
    <x v="0"/>
    <n v="9187.2000000000007"/>
    <n v="19.3871"/>
    <n v="24737.939600000002"/>
    <x v="0"/>
    <x v="0"/>
    <s v="Füller unter M2"/>
    <n v="3020"/>
    <x v="0"/>
    <x v="0"/>
    <x v="5"/>
    <x v="0"/>
  </r>
  <r>
    <x v="0"/>
    <x v="0"/>
    <n v="32000106"/>
    <s v="GRW SCHI-NAT 7,2GK NEUE REZ"/>
    <d v="2021-09-20T00:00:00"/>
    <x v="1"/>
    <n v="7000124525"/>
    <n v="677"/>
    <x v="1"/>
    <x v="0"/>
    <n v="4874.3999999999996"/>
    <n v="21.9801"/>
    <n v="14880.527700000001"/>
    <x v="0"/>
    <x v="0"/>
    <s v="Füller unter M2"/>
    <n v="3020"/>
    <x v="0"/>
    <x v="0"/>
    <x v="5"/>
    <x v="0"/>
  </r>
  <r>
    <x v="0"/>
    <x v="0"/>
    <n v="47000118"/>
    <s v="RS Natur Extra-Nat 200g Lidl Irland"/>
    <d v="2021-09-20T00:00:00"/>
    <x v="1"/>
    <n v="7000124431"/>
    <n v="10413"/>
    <x v="1"/>
    <x v="0"/>
    <n v="2082.6"/>
    <n v="0.78439999999999999"/>
    <n v="8167.9571999999998"/>
    <x v="2"/>
    <x v="1"/>
    <s v="Linie 16"/>
    <n v="5016"/>
    <x v="0"/>
    <x v="0"/>
    <x v="5"/>
    <x v="0"/>
  </r>
  <r>
    <x v="0"/>
    <x v="0"/>
    <n v="47000597"/>
    <s v="GRS NATUR 150G MIL DE VLOG"/>
    <d v="2021-09-20T00:00:00"/>
    <x v="1"/>
    <n v="7000122145"/>
    <n v="34707"/>
    <x v="1"/>
    <x v="0"/>
    <n v="5206.05"/>
    <n v="0.67290000000000005"/>
    <n v="23354.3403"/>
    <x v="1"/>
    <x v="1"/>
    <s v="Linie 34"/>
    <n v="5034"/>
    <x v="0"/>
    <x v="0"/>
    <x v="5"/>
    <x v="0"/>
  </r>
  <r>
    <x v="0"/>
    <x v="0"/>
    <n v="47000618"/>
    <s v="RSTK NATUR-NAT 100G CF"/>
    <d v="2021-09-20T00:00:00"/>
    <x v="1"/>
    <n v="7000121949"/>
    <n v="12568"/>
    <x v="1"/>
    <x v="0"/>
    <n v="1256.8"/>
    <n v="0.44290000000000002"/>
    <n v="5566.3671999999997"/>
    <x v="1"/>
    <x v="1"/>
    <s v="Linie 18"/>
    <n v="5018"/>
    <x v="0"/>
    <x v="0"/>
    <x v="5"/>
    <x v="0"/>
  </r>
  <r>
    <x v="0"/>
    <x v="0"/>
    <n v="47000623"/>
    <s v="RSTK NATUR-NAT 175G ASA"/>
    <d v="2021-09-20T00:00:00"/>
    <x v="1"/>
    <n v="7000124101"/>
    <n v="8140"/>
    <x v="1"/>
    <x v="0"/>
    <n v="1424.5"/>
    <n v="0.70779999999999998"/>
    <n v="5761.4920000000002"/>
    <x v="1"/>
    <x v="1"/>
    <s v="Linie 18"/>
    <n v="5018"/>
    <x v="0"/>
    <x v="0"/>
    <x v="5"/>
    <x v="0"/>
  </r>
  <r>
    <x v="0"/>
    <x v="0"/>
    <n v="47000849"/>
    <s v="TORT WAL 2160G"/>
    <d v="2021-09-20T00:00:00"/>
    <x v="1"/>
    <n v="7000124072"/>
    <n v="2435"/>
    <x v="1"/>
    <x v="0"/>
    <n v="5259.6"/>
    <n v="9.3513000000000002"/>
    <n v="22770.415499999999"/>
    <x v="1"/>
    <x v="1"/>
    <s v="Linie 3"/>
    <n v="5003"/>
    <x v="0"/>
    <x v="0"/>
    <x v="5"/>
    <x v="0"/>
  </r>
  <r>
    <x v="0"/>
    <x v="0"/>
    <n v="47001018"/>
    <s v="RS CHILI-NAT 150G ALDI"/>
    <d v="2021-09-20T00:00:00"/>
    <x v="1"/>
    <n v="7000122195"/>
    <n v="13350"/>
    <x v="1"/>
    <x v="0"/>
    <n v="2002.5"/>
    <n v="0.65690000000000004"/>
    <n v="8769.6149999999998"/>
    <x v="2"/>
    <x v="1"/>
    <s v="Linie 11"/>
    <n v="5011"/>
    <x v="0"/>
    <x v="0"/>
    <x v="5"/>
    <x v="0"/>
  </r>
  <r>
    <x v="0"/>
    <x v="0"/>
    <n v="47001019"/>
    <s v="RS GARTK 150G ALDI"/>
    <d v="2021-09-20T00:00:00"/>
    <x v="1"/>
    <n v="7000124597"/>
    <n v="7176"/>
    <x v="1"/>
    <x v="0"/>
    <n v="1076.4000000000001"/>
    <n v="0.66159999999999997"/>
    <n v="4747.6415999999999"/>
    <x v="2"/>
    <x v="1"/>
    <s v="Linie 11"/>
    <n v="5011"/>
    <x v="0"/>
    <x v="0"/>
    <x v="5"/>
    <x v="0"/>
  </r>
  <r>
    <x v="0"/>
    <x v="0"/>
    <n v="47001035"/>
    <s v="RS SCHI 250G HOF ALDI"/>
    <d v="2021-09-20T00:00:00"/>
    <x v="1"/>
    <n v="7000122766"/>
    <n v="22083"/>
    <x v="1"/>
    <x v="0"/>
    <n v="5520.75"/>
    <n v="1.0820000000000001"/>
    <n v="23893.806"/>
    <x v="2"/>
    <x v="1"/>
    <s v="Linie 16"/>
    <n v="5016"/>
    <x v="0"/>
    <x v="0"/>
    <x v="5"/>
    <x v="0"/>
  </r>
  <r>
    <x v="0"/>
    <x v="0"/>
    <n v="47001041"/>
    <s v="RS SCHI 250G ALDI PT"/>
    <d v="2021-09-20T00:00:00"/>
    <x v="1"/>
    <n v="7000122774"/>
    <n v="924"/>
    <x v="1"/>
    <x v="0"/>
    <n v="231"/>
    <n v="1.0777000000000001"/>
    <n v="995.79480000000001"/>
    <x v="2"/>
    <x v="1"/>
    <s v="Linie 16"/>
    <n v="5016"/>
    <x v="0"/>
    <x v="0"/>
    <x v="5"/>
    <x v="0"/>
  </r>
  <r>
    <x v="0"/>
    <x v="0"/>
    <n v="48000046"/>
    <s v="Tilsiter 400g Leckerrom VLOG"/>
    <d v="2021-09-20T00:00:00"/>
    <x v="1"/>
    <n v="7000124269"/>
    <n v="3948"/>
    <x v="1"/>
    <x v="0"/>
    <n v="1579.2"/>
    <n v="1.3908"/>
    <n v="5490.8783999999996"/>
    <x v="3"/>
    <x v="2"/>
    <s v="Linie 31"/>
    <n v="5031"/>
    <x v="0"/>
    <x v="0"/>
    <x v="5"/>
    <x v="0"/>
  </r>
  <r>
    <x v="0"/>
    <x v="0"/>
    <n v="48000093"/>
    <s v="Geräuchert 200g Provola"/>
    <d v="2021-09-20T00:00:00"/>
    <x v="1"/>
    <n v="7000124446"/>
    <n v="9332"/>
    <x v="1"/>
    <x v="0"/>
    <n v="1866.4"/>
    <n v="0.94069999999999998"/>
    <n v="8778.6124"/>
    <x v="2"/>
    <x v="1"/>
    <s v="Linie 1"/>
    <n v="5001"/>
    <x v="0"/>
    <x v="0"/>
    <x v="5"/>
    <x v="0"/>
  </r>
  <r>
    <x v="0"/>
    <x v="0"/>
    <n v="48000116"/>
    <s v="BMI Bio Landkäse 200g Natur BIOLAND"/>
    <d v="2021-09-20T00:00:00"/>
    <x v="1"/>
    <n v="7000120404"/>
    <n v="23493"/>
    <x v="1"/>
    <x v="0"/>
    <n v="4698.6000000000004"/>
    <n v="0.98129999999999995"/>
    <n v="23053.680899999999"/>
    <x v="1"/>
    <x v="1"/>
    <s v="Linie 15"/>
    <n v="5015"/>
    <x v="0"/>
    <x v="0"/>
    <x v="5"/>
    <x v="0"/>
  </r>
  <r>
    <x v="0"/>
    <x v="0"/>
    <n v="48000166"/>
    <s v="NKS Butterkäse 400g Aldi Nord VLOG"/>
    <d v="2021-09-20T00:00:00"/>
    <x v="1"/>
    <n v="7000124207"/>
    <n v="2562"/>
    <x v="1"/>
    <x v="0"/>
    <n v="1024.8"/>
    <n v="1.4016999999999999"/>
    <n v="3591.1554000000001"/>
    <x v="3"/>
    <x v="2"/>
    <s v="Linie 31"/>
    <n v="5031"/>
    <x v="0"/>
    <x v="0"/>
    <x v="5"/>
    <x v="0"/>
  </r>
  <r>
    <x v="0"/>
    <x v="0"/>
    <n v="48000174"/>
    <s v="NKS Edamer 400g Aldi Nord VLOG"/>
    <d v="2021-09-20T00:00:00"/>
    <x v="1"/>
    <n v="7000124208"/>
    <n v="3108"/>
    <x v="1"/>
    <x v="0"/>
    <n v="1243.2"/>
    <n v="1.3743000000000001"/>
    <n v="4271.3244000000004"/>
    <x v="3"/>
    <x v="2"/>
    <s v="Linie 31"/>
    <n v="5031"/>
    <x v="0"/>
    <x v="0"/>
    <x v="5"/>
    <x v="0"/>
  </r>
  <r>
    <x v="0"/>
    <x v="0"/>
    <n v="48000210"/>
    <s v="NKS 200g Mozzarella PT/ES"/>
    <d v="2021-09-20T00:00:00"/>
    <x v="1"/>
    <n v="7000123647"/>
    <n v="5504"/>
    <x v="1"/>
    <x v="0"/>
    <n v="1100.8"/>
    <n v="0.87060000000000004"/>
    <n v="4791.7824000000001"/>
    <x v="2"/>
    <x v="1"/>
    <s v="Linie 1"/>
    <n v="5001"/>
    <x v="0"/>
    <x v="0"/>
    <x v="5"/>
    <x v="0"/>
  </r>
  <r>
    <x v="0"/>
    <x v="0"/>
    <n v="48000478"/>
    <s v="NKS EDAM 400G AS VLOG"/>
    <d v="2021-09-20T00:00:00"/>
    <x v="1"/>
    <n v="7000117648"/>
    <n v="30725"/>
    <x v="1"/>
    <x v="0"/>
    <n v="12290"/>
    <n v="1.3624000000000001"/>
    <n v="41859.74"/>
    <x v="3"/>
    <x v="2"/>
    <s v="Linie 31"/>
    <n v="5031"/>
    <x v="0"/>
    <x v="0"/>
    <x v="5"/>
    <x v="0"/>
  </r>
  <r>
    <x v="0"/>
    <x v="0"/>
    <n v="48000479"/>
    <s v="NKS BUTTERK 400G AS VLOG"/>
    <d v="2021-09-20T00:00:00"/>
    <x v="1"/>
    <n v="7000117649"/>
    <n v="31248"/>
    <x v="1"/>
    <x v="0"/>
    <n v="12499.2"/>
    <n v="1.4001999999999999"/>
    <n v="43753.4496"/>
    <x v="3"/>
    <x v="2"/>
    <s v="Linie 31"/>
    <n v="5031"/>
    <x v="0"/>
    <x v="0"/>
    <x v="5"/>
    <x v="0"/>
  </r>
  <r>
    <x v="0"/>
    <x v="0"/>
    <n v="48000951"/>
    <s v="Bio Hartkäse Mittelalter Gouda 200g BIO"/>
    <d v="2021-09-20T00:00:00"/>
    <x v="1"/>
    <n v="7000123778"/>
    <n v="9241"/>
    <x v="1"/>
    <x v="0"/>
    <n v="1848.2"/>
    <n v="1.8875"/>
    <n v="17442.387500000001"/>
    <x v="1"/>
    <x v="1"/>
    <s v="Linie 18"/>
    <n v="5018"/>
    <x v="0"/>
    <x v="0"/>
    <x v="5"/>
    <x v="0"/>
  </r>
  <r>
    <x v="0"/>
    <x v="0"/>
    <n v="48000952"/>
    <s v="NKS BUTTERK 200G AN BIO"/>
    <d v="2021-09-20T00:00:00"/>
    <x v="1"/>
    <n v="7000120410"/>
    <n v="6765"/>
    <x v="1"/>
    <x v="0"/>
    <n v="1353"/>
    <n v="1.1088"/>
    <n v="7501.0320000000002"/>
    <x v="1"/>
    <x v="1"/>
    <s v="Linie 15"/>
    <n v="5015"/>
    <x v="0"/>
    <x v="0"/>
    <x v="5"/>
    <x v="0"/>
  </r>
  <r>
    <x v="0"/>
    <x v="0"/>
    <n v="48000953"/>
    <s v="NKS MAAS 200G AN BIO"/>
    <d v="2021-09-20T00:00:00"/>
    <x v="1"/>
    <n v="7000120412"/>
    <n v="7366"/>
    <x v="1"/>
    <x v="0"/>
    <n v="1473.2"/>
    <n v="1.087"/>
    <n v="8006.8419999999996"/>
    <x v="1"/>
    <x v="1"/>
    <s v="Linie 15"/>
    <n v="5015"/>
    <x v="0"/>
    <x v="0"/>
    <x v="5"/>
    <x v="0"/>
  </r>
  <r>
    <x v="0"/>
    <x v="0"/>
    <n v="48001017"/>
    <s v="KS BERGK-GOU 220G NET FRIJA"/>
    <d v="2021-09-20T00:00:00"/>
    <x v="1"/>
    <n v="7000117823"/>
    <n v="3072"/>
    <x v="1"/>
    <x v="0"/>
    <n v="675.84"/>
    <n v="1.0744"/>
    <n v="3300.5567999999998"/>
    <x v="1"/>
    <x v="1"/>
    <s v="Linie 2"/>
    <n v="5002"/>
    <x v="0"/>
    <x v="0"/>
    <x v="5"/>
    <x v="0"/>
  </r>
  <r>
    <x v="0"/>
    <x v="0"/>
    <n v="48001055"/>
    <s v="NKS Maasdamer 200g SIM FR BIO"/>
    <d v="2021-09-20T00:00:00"/>
    <x v="1"/>
    <n v="7000122023"/>
    <n v="3971"/>
    <x v="1"/>
    <x v="0"/>
    <n v="794.2"/>
    <n v="1.093"/>
    <n v="4340.3029999999999"/>
    <x v="1"/>
    <x v="1"/>
    <s v="Linie 15"/>
    <n v="5015"/>
    <x v="0"/>
    <x v="0"/>
    <x v="5"/>
    <x v="0"/>
  </r>
  <r>
    <x v="0"/>
    <x v="0"/>
    <n v="48001056"/>
    <s v="NKS Butterkäse 200g SIM Aldi FR BIO"/>
    <d v="2021-09-20T00:00:00"/>
    <x v="1"/>
    <n v="7000122024"/>
    <n v="3986"/>
    <x v="1"/>
    <x v="0"/>
    <n v="797.2"/>
    <n v="1.1186"/>
    <n v="4458.7395999999999"/>
    <x v="1"/>
    <x v="1"/>
    <s v="Linie 15"/>
    <n v="5015"/>
    <x v="0"/>
    <x v="0"/>
    <x v="5"/>
    <x v="0"/>
  </r>
  <r>
    <x v="0"/>
    <x v="0"/>
    <n v="49500178"/>
    <s v="RÄU-END NATUR ZIPFEL REZ-JER-AN"/>
    <d v="2021-09-20T00:00:00"/>
    <x v="1"/>
    <n v="7000122867"/>
    <n v="1104"/>
    <x v="1"/>
    <x v="0"/>
    <n v="220.8"/>
    <n v="0.36659999999999998"/>
    <n v="404.72640000000001"/>
    <x v="2"/>
    <x v="1"/>
    <s v="Linie 9"/>
    <n v="5009"/>
    <x v="0"/>
    <x v="0"/>
    <x v="5"/>
    <x v="0"/>
  </r>
  <r>
    <x v="0"/>
    <x v="0"/>
    <n v="49500179"/>
    <s v="RÄU-END SCHI ZIPFEL REZ-JER-AN"/>
    <d v="2021-09-20T00:00:00"/>
    <x v="1"/>
    <n v="7000122932"/>
    <n v="0"/>
    <x v="1"/>
    <x v="0"/>
    <n v="0"/>
    <n v="0.36649999999999999"/>
    <n v="0"/>
    <x v="2"/>
    <x v="1"/>
    <s v="Linie 9"/>
    <n v="5009"/>
    <x v="0"/>
    <x v="0"/>
    <x v="5"/>
    <x v="0"/>
  </r>
  <r>
    <x v="0"/>
    <x v="0"/>
    <n v="49500181"/>
    <s v="RÄU-END GRW-NATUR ZIPFEL"/>
    <d v="2021-09-20T00:00:00"/>
    <x v="1"/>
    <n v="7000122900"/>
    <n v="0"/>
    <x v="1"/>
    <x v="0"/>
    <n v="0"/>
    <n v="0.36659999999999998"/>
    <n v="0"/>
    <x v="2"/>
    <x v="1"/>
    <s v="Linie 9"/>
    <n v="5009"/>
    <x v="0"/>
    <x v="0"/>
    <x v="5"/>
    <x v="0"/>
  </r>
  <r>
    <x v="0"/>
    <x v="0"/>
    <n v="49500182"/>
    <s v="RÄU-END GRW-SCHI-NAT ZIPFEL"/>
    <d v="2021-09-20T00:00:00"/>
    <x v="1"/>
    <n v="7000122940"/>
    <n v="0"/>
    <x v="1"/>
    <x v="0"/>
    <n v="0"/>
    <n v="0.36649999999999999"/>
    <n v="0"/>
    <x v="2"/>
    <x v="1"/>
    <s v="Linie 9"/>
    <n v="5009"/>
    <x v="0"/>
    <x v="0"/>
    <x v="5"/>
    <x v="0"/>
  </r>
  <r>
    <x v="0"/>
    <x v="0"/>
    <n v="49500183"/>
    <s v="RÄU-END NATUR-NAT ZIPFEL"/>
    <d v="2021-09-20T00:00:00"/>
    <x v="1"/>
    <n v="7000122887"/>
    <n v="828"/>
    <x v="1"/>
    <x v="0"/>
    <n v="165.6"/>
    <n v="0.36659999999999998"/>
    <n v="303.54480000000001"/>
    <x v="2"/>
    <x v="1"/>
    <s v="Linie 9"/>
    <n v="5009"/>
    <x v="0"/>
    <x v="0"/>
    <x v="5"/>
    <x v="0"/>
  </r>
  <r>
    <x v="0"/>
    <x v="0"/>
    <n v="49500184"/>
    <s v="RÄU-END NATUR ENDSTÜCK REZ-JER-AN"/>
    <d v="2021-09-20T00:00:00"/>
    <x v="1"/>
    <n v="7000122916"/>
    <n v="0"/>
    <x v="1"/>
    <x v="0"/>
    <n v="0"/>
    <n v="0.42659999999999998"/>
    <n v="0"/>
    <x v="2"/>
    <x v="1"/>
    <s v="Linie 9"/>
    <n v="5009"/>
    <x v="0"/>
    <x v="0"/>
    <x v="5"/>
    <x v="0"/>
  </r>
  <r>
    <x v="0"/>
    <x v="0"/>
    <n v="49500187"/>
    <s v="RÄU-END GRW-NATUR ENDSTÜCK"/>
    <d v="2021-09-20T00:00:00"/>
    <x v="1"/>
    <n v="7000122908"/>
    <n v="0"/>
    <x v="1"/>
    <x v="0"/>
    <n v="0"/>
    <n v="0.42659999999999998"/>
    <n v="0"/>
    <x v="2"/>
    <x v="1"/>
    <s v="Linie 9"/>
    <n v="5009"/>
    <x v="0"/>
    <x v="0"/>
    <x v="5"/>
    <x v="0"/>
  </r>
  <r>
    <x v="0"/>
    <x v="0"/>
    <n v="49500189"/>
    <s v="RÄU-END NATUR-NAT ENDSTÜCK"/>
    <d v="2021-09-20T00:00:00"/>
    <x v="1"/>
    <n v="7000122924"/>
    <n v="0"/>
    <x v="1"/>
    <x v="0"/>
    <n v="0"/>
    <n v="0.42659999999999998"/>
    <n v="0"/>
    <x v="2"/>
    <x v="1"/>
    <s v="Linie 9"/>
    <n v="5009"/>
    <x v="0"/>
    <x v="0"/>
    <x v="5"/>
    <x v="0"/>
  </r>
  <r>
    <x v="0"/>
    <x v="0"/>
    <n v="57000213"/>
    <s v="Torte 1000g, Walnuss"/>
    <d v="2021-09-20T00:00:00"/>
    <x v="1"/>
    <n v="7000122605"/>
    <n v="375"/>
    <x v="2"/>
    <x v="1"/>
    <n v="375"/>
    <n v="5.3433000000000002"/>
    <n v="2003.7375"/>
    <x v="1"/>
    <x v="1"/>
    <s v="Linie 4"/>
    <n v="5004"/>
    <x v="0"/>
    <x v="0"/>
    <x v="5"/>
    <x v="0"/>
  </r>
  <r>
    <x v="0"/>
    <x v="0"/>
    <n v="57000213"/>
    <s v="Torte 1000g, Walnuss"/>
    <d v="2021-09-20T00:00:00"/>
    <x v="1"/>
    <n v="7000124570"/>
    <n v="25"/>
    <x v="2"/>
    <x v="1"/>
    <n v="25"/>
    <n v="5.3433000000000002"/>
    <n v="133.58250000000001"/>
    <x v="1"/>
    <x v="1"/>
    <s v="Linie 4"/>
    <n v="5004"/>
    <x v="0"/>
    <x v="0"/>
    <x v="5"/>
    <x v="0"/>
  </r>
  <r>
    <x v="0"/>
    <x v="0"/>
    <n v="57000218"/>
    <s v="Walnuss Torte 1000g IT-RO"/>
    <d v="2021-09-20T00:00:00"/>
    <x v="1"/>
    <n v="7000124450"/>
    <n v="30"/>
    <x v="2"/>
    <x v="1"/>
    <n v="30"/>
    <n v="5.3433000000000002"/>
    <n v="160.29900000000001"/>
    <x v="1"/>
    <x v="1"/>
    <s v="Linie 4"/>
    <n v="5004"/>
    <x v="0"/>
    <x v="0"/>
    <x v="5"/>
    <x v="0"/>
  </r>
  <r>
    <x v="0"/>
    <x v="0"/>
    <n v="57000230"/>
    <s v="Raeucherkaese-Scheiben 200g, Schinken"/>
    <d v="2021-09-20T00:00:00"/>
    <x v="1"/>
    <n v="7000122731"/>
    <n v="798"/>
    <x v="2"/>
    <x v="1"/>
    <n v="957.6"/>
    <n v="5.4657"/>
    <n v="4361.6286"/>
    <x v="2"/>
    <x v="1"/>
    <s v="Linie 16"/>
    <n v="5016"/>
    <x v="0"/>
    <x v="0"/>
    <x v="5"/>
    <x v="0"/>
  </r>
  <r>
    <x v="0"/>
    <x v="0"/>
    <n v="57000232"/>
    <s v="Raeucherkaese-Scheiben 200g"/>
    <d v="2021-09-20T00:00:00"/>
    <x v="1"/>
    <n v="7000122732"/>
    <n v="1069"/>
    <x v="2"/>
    <x v="1"/>
    <n v="1282.8"/>
    <n v="5.1432000000000002"/>
    <n v="5498.0807999999997"/>
    <x v="2"/>
    <x v="1"/>
    <s v="Linie 16"/>
    <n v="5016"/>
    <x v="0"/>
    <x v="0"/>
    <x v="5"/>
    <x v="0"/>
  </r>
  <r>
    <x v="0"/>
    <x v="0"/>
    <n v="57000237"/>
    <s v="Raeucherkaese-Scheiben 250g, Schinken"/>
    <d v="2021-09-20T00:00:00"/>
    <x v="1"/>
    <n v="7000122733"/>
    <n v="288"/>
    <x v="2"/>
    <x v="1"/>
    <n v="360"/>
    <n v="5.5540000000000003"/>
    <n v="1599.5519999999999"/>
    <x v="2"/>
    <x v="1"/>
    <s v="Linie 16"/>
    <n v="5016"/>
    <x v="0"/>
    <x v="0"/>
    <x v="5"/>
    <x v="0"/>
  </r>
  <r>
    <x v="0"/>
    <x v="0"/>
    <n v="57000274"/>
    <s v="Räucherkäse Wurst 2000g"/>
    <d v="2021-09-20T00:00:00"/>
    <x v="1"/>
    <n v="7000124261"/>
    <n v="2859"/>
    <x v="2"/>
    <x v="1"/>
    <n v="5718"/>
    <n v="7.2601000000000004"/>
    <n v="20756.625899999999"/>
    <x v="2"/>
    <x v="1"/>
    <s v="Wurstverpackung"/>
    <n v="5330"/>
    <x v="0"/>
    <x v="0"/>
    <x v="5"/>
    <x v="0"/>
  </r>
  <r>
    <x v="0"/>
    <x v="0"/>
    <n v="57000439"/>
    <s v="Raeucherkaese-Scheiben Natur200g"/>
    <d v="2021-09-20T00:00:00"/>
    <x v="1"/>
    <n v="7000120886"/>
    <n v="272"/>
    <x v="2"/>
    <x v="1"/>
    <n v="326.39999999999998"/>
    <n v="5.1597999999999997"/>
    <n v="1403.4656"/>
    <x v="2"/>
    <x v="1"/>
    <s v="Linie 16"/>
    <n v="5016"/>
    <x v="0"/>
    <x v="0"/>
    <x v="5"/>
    <x v="0"/>
  </r>
  <r>
    <x v="0"/>
    <x v="0"/>
    <n v="57000584"/>
    <s v="ASDA Räucherscheiben 180g ohne Interleaver"/>
    <d v="2021-09-20T00:00:00"/>
    <x v="1"/>
    <n v="7000122779"/>
    <n v="627"/>
    <x v="2"/>
    <x v="1"/>
    <n v="677.16"/>
    <n v="4.5556999999999999"/>
    <n v="2856.4238999999998"/>
    <x v="2"/>
    <x v="1"/>
    <s v="Linie 16"/>
    <n v="5016"/>
    <x v="0"/>
    <x v="0"/>
    <x v="5"/>
    <x v="0"/>
  </r>
  <r>
    <x v="0"/>
    <x v="0"/>
    <n v="57000615"/>
    <s v="Premium Würfel 100g, Gouda CFO AF"/>
    <d v="2021-09-20T00:00:00"/>
    <x v="1"/>
    <n v="7000120797"/>
    <n v="168"/>
    <x v="2"/>
    <x v="1"/>
    <n v="1209.5999999999999"/>
    <n v="60.365499999999997"/>
    <n v="10141.404"/>
    <x v="1"/>
    <x v="1"/>
    <s v="Linie 35-1 MTC"/>
    <n v="5135"/>
    <x v="0"/>
    <x v="0"/>
    <x v="5"/>
    <x v="0"/>
  </r>
  <r>
    <x v="0"/>
    <x v="0"/>
    <n v="57000624"/>
    <s v="(U) Meine Käserei, Pfefferkäse 8x150g"/>
    <d v="2021-09-20T00:00:00"/>
    <x v="1"/>
    <n v="7000124380"/>
    <n v="1275"/>
    <x v="2"/>
    <x v="2"/>
    <n v="1530"/>
    <n v="4.4725000000000001"/>
    <n v="6842.9250000000002"/>
    <x v="4"/>
    <x v="3"/>
    <s v="Linie 22"/>
    <n v="5022"/>
    <x v="0"/>
    <x v="0"/>
    <x v="5"/>
    <x v="0"/>
  </r>
  <r>
    <x v="0"/>
    <x v="0"/>
    <n v="57000654"/>
    <s v="(U-RO) Milbona Käsetheke, Pfeffer-Torte aus DE 8x150g"/>
    <d v="2021-09-20T00:00:00"/>
    <x v="1"/>
    <n v="7000124186"/>
    <n v="204"/>
    <x v="2"/>
    <x v="2"/>
    <n v="244.8"/>
    <n v="4.5091999999999999"/>
    <n v="1103.8521599999999"/>
    <x v="4"/>
    <x v="3"/>
    <s v="Linie 22"/>
    <n v="5022"/>
    <x v="0"/>
    <x v="0"/>
    <x v="5"/>
    <x v="0"/>
  </r>
  <r>
    <x v="0"/>
    <x v="0"/>
    <n v="57000685"/>
    <s v="(U-HR) Milbona Käsetheke, Pfefferkäse aus DE 8x150g"/>
    <d v="2021-09-20T00:00:00"/>
    <x v="1"/>
    <n v="7000124191"/>
    <n v="34"/>
    <x v="2"/>
    <x v="2"/>
    <n v="40.799999999999997"/>
    <n v="4.5072000000000001"/>
    <n v="183.89375999999999"/>
    <x v="4"/>
    <x v="3"/>
    <s v="Linie 22"/>
    <n v="5022"/>
    <x v="0"/>
    <x v="0"/>
    <x v="5"/>
    <x v="0"/>
  </r>
  <r>
    <x v="0"/>
    <x v="0"/>
    <n v="57000719"/>
    <s v="(U-BG) Milbona, Pfefferkäse 8x150g"/>
    <d v="2021-09-20T00:00:00"/>
    <x v="1"/>
    <n v="7000124192"/>
    <n v="68"/>
    <x v="2"/>
    <x v="2"/>
    <n v="81.599999999999994"/>
    <n v="4.5068000000000001"/>
    <n v="367.75488000000001"/>
    <x v="4"/>
    <x v="3"/>
    <s v="Linie 22"/>
    <n v="5022"/>
    <x v="0"/>
    <x v="0"/>
    <x v="5"/>
    <x v="0"/>
  </r>
  <r>
    <x v="0"/>
    <x v="0"/>
    <n v="57000729"/>
    <s v="(U-SK) Milbona, Pfefferkäse 8x150g"/>
    <d v="2021-09-20T00:00:00"/>
    <x v="1"/>
    <n v="7000124193"/>
    <n v="68"/>
    <x v="2"/>
    <x v="2"/>
    <n v="81.599999999999994"/>
    <n v="4.5053000000000001"/>
    <n v="367.63247999999999"/>
    <x v="4"/>
    <x v="3"/>
    <s v="Linie 22"/>
    <n v="5022"/>
    <x v="0"/>
    <x v="0"/>
    <x v="5"/>
    <x v="0"/>
  </r>
  <r>
    <x v="0"/>
    <x v="0"/>
    <n v="57000738"/>
    <s v="(U-IE) Milbona, Pfefferkäse 8x150g"/>
    <d v="2021-09-20T00:00:00"/>
    <x v="1"/>
    <n v="7000124194"/>
    <n v="204"/>
    <x v="2"/>
    <x v="2"/>
    <n v="244.8"/>
    <n v="4.5096999999999996"/>
    <n v="1103.9745600000001"/>
    <x v="4"/>
    <x v="3"/>
    <s v="Linie 22"/>
    <n v="5022"/>
    <x v="0"/>
    <x v="0"/>
    <x v="5"/>
    <x v="0"/>
  </r>
  <r>
    <x v="0"/>
    <x v="0"/>
    <n v="58000112"/>
    <s v="TRENTIN Mozzarella Scheiben 150g"/>
    <d v="2021-09-20T00:00:00"/>
    <x v="1"/>
    <n v="7000124451"/>
    <n v="512"/>
    <x v="2"/>
    <x v="1"/>
    <n v="691.2"/>
    <n v="6.6712999999999996"/>
    <n v="3415.7055999999998"/>
    <x v="2"/>
    <x v="1"/>
    <s v="Linie 1"/>
    <n v="5001"/>
    <x v="0"/>
    <x v="0"/>
    <x v="5"/>
    <x v="0"/>
  </r>
  <r>
    <x v="0"/>
    <x v="0"/>
    <n v="58000116"/>
    <s v="TRENTIN Provola Scheiben geräuchert 150g"/>
    <d v="2021-09-20T00:00:00"/>
    <x v="1"/>
    <n v="7000124452"/>
    <n v="521"/>
    <x v="2"/>
    <x v="1"/>
    <n v="703.35"/>
    <n v="7.3334999999999999"/>
    <n v="3820.7534999999998"/>
    <x v="2"/>
    <x v="1"/>
    <s v="Linie 1"/>
    <n v="5001"/>
    <x v="0"/>
    <x v="0"/>
    <x v="5"/>
    <x v="0"/>
  </r>
  <r>
    <x v="0"/>
    <x v="0"/>
    <n v="58000235"/>
    <s v="NKS 400g, Gouda VLOG MAO Lidl DE"/>
    <d v="2021-09-20T00:00:00"/>
    <x v="1"/>
    <n v="7000124584"/>
    <n v="4120"/>
    <x v="2"/>
    <x v="1"/>
    <n v="39552"/>
    <n v="33.631399999999999"/>
    <n v="138561.36799999999"/>
    <x v="3"/>
    <x v="2"/>
    <s v="Linie 30"/>
    <n v="5030"/>
    <x v="0"/>
    <x v="0"/>
    <x v="5"/>
    <x v="0"/>
  </r>
  <r>
    <x v="0"/>
    <x v="0"/>
    <n v="58000337"/>
    <s v="Cour di Malga Mozzarella Scheiben 150g"/>
    <d v="2021-09-20T00:00:00"/>
    <x v="1"/>
    <n v="7000124454"/>
    <n v="794"/>
    <x v="2"/>
    <x v="1"/>
    <n v="1071.9000000000001"/>
    <n v="6.4288999999999996"/>
    <n v="5104.5465999999997"/>
    <x v="2"/>
    <x v="1"/>
    <s v="Linie 1"/>
    <n v="5001"/>
    <x v="0"/>
    <x v="0"/>
    <x v="5"/>
    <x v="0"/>
  </r>
  <r>
    <x v="0"/>
    <x v="0"/>
    <n v="58000338"/>
    <s v="Cour di Malga Provola Scheiben 150g"/>
    <d v="2021-09-20T00:00:00"/>
    <x v="1"/>
    <n v="7000124455"/>
    <n v="768"/>
    <x v="2"/>
    <x v="1"/>
    <n v="1036.8"/>
    <n v="6.9443999999999999"/>
    <n v="5333.2992000000004"/>
    <x v="2"/>
    <x v="1"/>
    <s v="Linie 1"/>
    <n v="5001"/>
    <x v="0"/>
    <x v="0"/>
    <x v="5"/>
    <x v="0"/>
  </r>
  <r>
    <x v="0"/>
    <x v="0"/>
    <n v="58000458"/>
    <s v="0787 GOUDA IN SCHEIBEN AN VLOG"/>
    <d v="2021-09-20T00:00:00"/>
    <x v="1"/>
    <n v="7000124579"/>
    <n v="1441"/>
    <x v="2"/>
    <x v="1"/>
    <n v="9222.4"/>
    <n v="22.589700000000001"/>
    <n v="32551.757699999998"/>
    <x v="3"/>
    <x v="2"/>
    <s v="Linie 31"/>
    <n v="5031"/>
    <x v="0"/>
    <x v="0"/>
    <x v="5"/>
    <x v="0"/>
  </r>
  <r>
    <x v="0"/>
    <x v="0"/>
    <n v="58000559"/>
    <s v="55657 MA Rauchk. Gouda 48%; 4x1,5kg  Brot"/>
    <d v="2021-09-20T00:00:00"/>
    <x v="1"/>
    <n v="7000121443"/>
    <n v="479"/>
    <x v="2"/>
    <x v="2"/>
    <n v="2874"/>
    <n v="3.8586"/>
    <n v="11089.616400000001"/>
    <x v="2"/>
    <x v="1"/>
    <s v="Wurstverpackung"/>
    <n v="5330"/>
    <x v="0"/>
    <x v="0"/>
    <x v="5"/>
    <x v="0"/>
  </r>
  <r>
    <x v="0"/>
    <x v="0"/>
    <n v="58000572"/>
    <s v="Käseplatte aus dem Allgäu 180g VLOG"/>
    <d v="2021-09-20T00:00:00"/>
    <x v="1"/>
    <n v="7000122586"/>
    <n v="260"/>
    <x v="2"/>
    <x v="1"/>
    <n v="468"/>
    <n v="11.056100000000001"/>
    <n v="2874.5859999999998"/>
    <x v="1"/>
    <x v="1"/>
    <s v="Linie 33"/>
    <n v="5033"/>
    <x v="0"/>
    <x v="0"/>
    <x v="5"/>
    <x v="0"/>
  </r>
  <r>
    <x v="0"/>
    <x v="0"/>
    <n v="58000609"/>
    <s v="Meine Käserei Allgäuer Käseselektion 180g VLOG"/>
    <d v="2021-09-20T00:00:00"/>
    <x v="1"/>
    <n v="7000122587"/>
    <n v="650"/>
    <x v="2"/>
    <x v="1"/>
    <n v="1170"/>
    <n v="10.9306"/>
    <n v="7104.89"/>
    <x v="1"/>
    <x v="1"/>
    <s v="Linie 33"/>
    <n v="5033"/>
    <x v="0"/>
    <x v="0"/>
    <x v="5"/>
    <x v="0"/>
  </r>
  <r>
    <x v="0"/>
    <x v="0"/>
    <n v="58000648"/>
    <s v="(H-CZ) Milbona, Pecorino Prezioso 10x100g"/>
    <d v="2021-09-20T00:00:00"/>
    <x v="1"/>
    <n v="7000124845"/>
    <n v="170"/>
    <x v="2"/>
    <x v="2"/>
    <n v="170"/>
    <n v="8.7829999999999995"/>
    <n v="1493.11"/>
    <x v="4"/>
    <x v="3"/>
    <s v="Linie 23"/>
    <n v="5023"/>
    <x v="0"/>
    <x v="0"/>
    <x v="5"/>
    <x v="0"/>
  </r>
  <r>
    <x v="0"/>
    <x v="0"/>
    <n v="58000716"/>
    <s v="(I-DK) Milbona, BluFou 10x110g"/>
    <d v="2021-09-20T00:00:00"/>
    <x v="1"/>
    <n v="7000124153"/>
    <n v="34"/>
    <x v="2"/>
    <x v="2"/>
    <n v="37.4"/>
    <n v="6.5819999999999999"/>
    <n v="246.16679999999999"/>
    <x v="4"/>
    <x v="3"/>
    <s v="Linie 20"/>
    <n v="5020"/>
    <x v="0"/>
    <x v="0"/>
    <x v="5"/>
    <x v="0"/>
  </r>
  <r>
    <x v="0"/>
    <x v="0"/>
    <n v="58000726"/>
    <s v="(H-DK) Milbona, Pecorino Prezioso 10x100g"/>
    <d v="2021-09-20T00:00:00"/>
    <x v="1"/>
    <n v="7000124403"/>
    <n v="68"/>
    <x v="2"/>
    <x v="2"/>
    <n v="68"/>
    <n v="8.7861999999999991"/>
    <n v="597.46159999999998"/>
    <x v="4"/>
    <x v="3"/>
    <s v="Linie 23"/>
    <n v="5023"/>
    <x v="0"/>
    <x v="0"/>
    <x v="5"/>
    <x v="0"/>
  </r>
  <r>
    <x v="0"/>
    <x v="0"/>
    <n v="58000730"/>
    <s v="(I-PT) Milbona, BluFou 10x110g"/>
    <d v="2021-09-20T00:00:00"/>
    <x v="1"/>
    <n v="7000124155"/>
    <n v="136"/>
    <x v="2"/>
    <x v="2"/>
    <n v="149.6"/>
    <n v="6.5758000000000001"/>
    <n v="983.73968000000002"/>
    <x v="4"/>
    <x v="3"/>
    <s v="Linie 20"/>
    <n v="5020"/>
    <x v="0"/>
    <x v="0"/>
    <x v="5"/>
    <x v="0"/>
  </r>
  <r>
    <x v="0"/>
    <x v="0"/>
    <n v="58000739"/>
    <s v="(X-PT) Milbona, Scharfer Paul 8x150g"/>
    <d v="2021-09-20T00:00:00"/>
    <x v="1"/>
    <n v="7000124195"/>
    <n v="68"/>
    <x v="2"/>
    <x v="2"/>
    <n v="81.599999999999994"/>
    <n v="7.6052999999999997"/>
    <n v="620.59248000000002"/>
    <x v="4"/>
    <x v="3"/>
    <s v="Linie 22"/>
    <n v="5022"/>
    <x v="0"/>
    <x v="0"/>
    <x v="5"/>
    <x v="0"/>
  </r>
  <r>
    <x v="0"/>
    <x v="0"/>
    <n v="58000743"/>
    <s v="(H-PT) Milbona, Pecorino Prezioso 10x100 g"/>
    <d v="2021-09-20T00:00:00"/>
    <x v="1"/>
    <n v="7000124407"/>
    <n v="68"/>
    <x v="2"/>
    <x v="2"/>
    <n v="68"/>
    <n v="8.7881"/>
    <n v="597.59079999999994"/>
    <x v="4"/>
    <x v="3"/>
    <s v="Linie 23"/>
    <n v="5023"/>
    <x v="0"/>
    <x v="0"/>
    <x v="5"/>
    <x v="0"/>
  </r>
  <r>
    <x v="0"/>
    <x v="0"/>
    <n v="58000751"/>
    <s v="(H-IE) Milbona Käsetheke, Pecorino Prezioso IT 10x100 g"/>
    <d v="2021-09-20T00:00:00"/>
    <x v="1"/>
    <n v="7000124410"/>
    <n v="68"/>
    <x v="2"/>
    <x v="2"/>
    <n v="68"/>
    <n v="8.7841000000000005"/>
    <n v="597.31880000000001"/>
    <x v="4"/>
    <x v="3"/>
    <s v="Linie 23"/>
    <n v="5023"/>
    <x v="0"/>
    <x v="0"/>
    <x v="5"/>
    <x v="0"/>
  </r>
  <r>
    <x v="0"/>
    <x v="0"/>
    <n v="58000826"/>
    <s v="(F) Meine Käserei, Gruyère 9x150g"/>
    <d v="2021-09-20T00:00:00"/>
    <x v="1"/>
    <n v="7000123982"/>
    <n v="2805"/>
    <x v="2"/>
    <x v="2"/>
    <n v="3786.75"/>
    <n v="14.4465"/>
    <n v="54705.283875000001"/>
    <x v="4"/>
    <x v="3"/>
    <s v="Linie 23"/>
    <n v="5023"/>
    <x v="0"/>
    <x v="0"/>
    <x v="5"/>
    <x v="0"/>
  </r>
  <r>
    <x v="0"/>
    <x v="0"/>
    <n v="58000827"/>
    <s v="(R) Meine Käserei, Roviner 8x125g"/>
    <d v="2021-09-20T00:00:00"/>
    <x v="1"/>
    <n v="7000124412"/>
    <n v="1954"/>
    <x v="2"/>
    <x v="2"/>
    <n v="1954"/>
    <n v="6.5709999999999997"/>
    <n v="12839.734"/>
    <x v="4"/>
    <x v="3"/>
    <s v="Linie 23"/>
    <n v="5023"/>
    <x v="0"/>
    <x v="0"/>
    <x v="5"/>
    <x v="0"/>
  </r>
  <r>
    <x v="0"/>
    <x v="0"/>
    <n v="58000831"/>
    <s v="(B) Meine Käserei, Med. Kräuterkäse 9x110g"/>
    <d v="2021-09-20T00:00:00"/>
    <x v="1"/>
    <n v="7000124465"/>
    <n v="935"/>
    <x v="2"/>
    <x v="2"/>
    <n v="925.65"/>
    <n v="6.665"/>
    <n v="6169.4572500000004"/>
    <x v="4"/>
    <x v="3"/>
    <s v="Linie 21"/>
    <n v="5021"/>
    <x v="0"/>
    <x v="0"/>
    <x v="5"/>
    <x v="0"/>
  </r>
  <r>
    <x v="0"/>
    <x v="0"/>
    <n v="58000845"/>
    <s v="(D) Meine Käserei, Unserer Blütenkäse 10x100g"/>
    <d v="2021-09-20T00:00:00"/>
    <x v="1"/>
    <n v="7000124635"/>
    <n v="2890"/>
    <x v="2"/>
    <x v="2"/>
    <n v="2890"/>
    <n v="9.4031000000000002"/>
    <n v="27174.958999999999"/>
    <x v="4"/>
    <x v="3"/>
    <s v="Linie 21"/>
    <n v="5021"/>
    <x v="0"/>
    <x v="0"/>
    <x v="5"/>
    <x v="0"/>
  </r>
  <r>
    <x v="0"/>
    <x v="0"/>
    <n v="58000859"/>
    <s v="(I-NL) Milbona, BluFou 10x110g"/>
    <d v="2021-09-20T00:00:00"/>
    <x v="1"/>
    <n v="7000124158"/>
    <n v="374"/>
    <x v="2"/>
    <x v="2"/>
    <n v="411.4"/>
    <n v="6.5780000000000003"/>
    <n v="2706.1891999999998"/>
    <x v="4"/>
    <x v="3"/>
    <s v="Linie 20"/>
    <n v="5020"/>
    <x v="0"/>
    <x v="0"/>
    <x v="5"/>
    <x v="0"/>
  </r>
  <r>
    <x v="0"/>
    <x v="0"/>
    <n v="58000863"/>
    <s v="(H-NL) Milbona, Pecorino Prezioso 10x100g"/>
    <d v="2021-09-20T00:00:00"/>
    <x v="1"/>
    <n v="7000124416"/>
    <n v="136"/>
    <x v="2"/>
    <x v="2"/>
    <n v="136"/>
    <n v="8.7910000000000004"/>
    <n v="1195.576"/>
    <x v="4"/>
    <x v="3"/>
    <s v="Linie 23"/>
    <n v="5023"/>
    <x v="0"/>
    <x v="0"/>
    <x v="5"/>
    <x v="0"/>
  </r>
  <r>
    <x v="0"/>
    <x v="0"/>
    <n v="58000885"/>
    <s v="(I-IT) Milbona Käsetheke BluFou aus AT ca. 10x110g"/>
    <d v="2021-09-20T00:00:00"/>
    <x v="1"/>
    <n v="7000124160"/>
    <n v="136"/>
    <x v="2"/>
    <x v="2"/>
    <n v="149.6"/>
    <n v="6.5925000000000002"/>
    <n v="986.23800000000006"/>
    <x v="4"/>
    <x v="3"/>
    <s v="Linie 20"/>
    <n v="5020"/>
    <x v="0"/>
    <x v="0"/>
    <x v="5"/>
    <x v="0"/>
  </r>
  <r>
    <x v="0"/>
    <x v="0"/>
    <n v="58000892"/>
    <s v="(H-ES) MILBONA, Pecorino Prezioso 10x100g"/>
    <d v="2021-09-20T00:00:00"/>
    <x v="1"/>
    <n v="7000124419"/>
    <n v="204"/>
    <x v="2"/>
    <x v="2"/>
    <n v="204"/>
    <n v="8.7815999999999992"/>
    <n v="1791.4464"/>
    <x v="4"/>
    <x v="3"/>
    <s v="Linie 23"/>
    <n v="5023"/>
    <x v="0"/>
    <x v="0"/>
    <x v="5"/>
    <x v="0"/>
  </r>
  <r>
    <x v="0"/>
    <x v="0"/>
    <n v="58000918"/>
    <s v="MILBONA Gouda Scheiben 400g VLOG"/>
    <d v="2021-09-20T00:00:00"/>
    <x v="1"/>
    <n v="7000124582"/>
    <n v="1486"/>
    <x v="2"/>
    <x v="1"/>
    <n v="14265.6"/>
    <n v="33.941699999999997"/>
    <n v="50437.366199999997"/>
    <x v="3"/>
    <x v="2"/>
    <s v="Linie 30"/>
    <n v="5030"/>
    <x v="0"/>
    <x v="0"/>
    <x v="5"/>
    <x v="0"/>
  </r>
  <r>
    <x v="0"/>
    <x v="0"/>
    <n v="58000955"/>
    <s v="(X-RO) Milbona Käsetheke, Scharfer Paul aus DE 8x150g"/>
    <d v="2021-09-20T00:00:00"/>
    <x v="1"/>
    <n v="7000124198"/>
    <n v="68"/>
    <x v="2"/>
    <x v="2"/>
    <n v="81.599999999999994"/>
    <n v="7.6059999999999999"/>
    <n v="620.64959999999996"/>
    <x v="4"/>
    <x v="3"/>
    <s v="Linie 22"/>
    <n v="5022"/>
    <x v="0"/>
    <x v="0"/>
    <x v="5"/>
    <x v="0"/>
  </r>
  <r>
    <x v="0"/>
    <x v="0"/>
    <n v="58000962"/>
    <s v="(H-LT) Milbona Käsetheke, Pecorino aus IT 10x100g"/>
    <d v="2021-09-20T00:00:00"/>
    <x v="1"/>
    <n v="7000124422"/>
    <n v="68"/>
    <x v="2"/>
    <x v="2"/>
    <n v="68"/>
    <n v="8.7827000000000002"/>
    <n v="597.22360000000003"/>
    <x v="4"/>
    <x v="3"/>
    <s v="Linie 23"/>
    <n v="5023"/>
    <x v="0"/>
    <x v="0"/>
    <x v="5"/>
    <x v="0"/>
  </r>
  <r>
    <x v="0"/>
    <x v="0"/>
    <n v="58000964"/>
    <s v="(R-LT) Milbona Käsetheke, Roviner aus DE 8x125 g"/>
    <d v="2021-09-20T00:00:00"/>
    <x v="1"/>
    <n v="7000124423"/>
    <n v="68"/>
    <x v="2"/>
    <x v="2"/>
    <n v="68"/>
    <n v="6.6166"/>
    <n v="449.92880000000002"/>
    <x v="4"/>
    <x v="3"/>
    <s v="Linie 23"/>
    <n v="5023"/>
    <x v="0"/>
    <x v="0"/>
    <x v="5"/>
    <x v="0"/>
  </r>
  <r>
    <x v="0"/>
    <x v="0"/>
    <n v="58001000"/>
    <s v="(H-SK) Milbona Käsetheke, Pecorino 10x100 g"/>
    <d v="2021-09-20T00:00:00"/>
    <x v="1"/>
    <n v="7000124424"/>
    <n v="136"/>
    <x v="2"/>
    <x v="2"/>
    <n v="136"/>
    <n v="8.7815999999999992"/>
    <n v="1194.2976000000001"/>
    <x v="4"/>
    <x v="3"/>
    <s v="Linie 23"/>
    <n v="5023"/>
    <x v="0"/>
    <x v="0"/>
    <x v="5"/>
    <x v="0"/>
  </r>
  <r>
    <x v="0"/>
    <x v="0"/>
    <n v="58001004"/>
    <s v="(AK) Meine Käserei, Cambozola 8x120g"/>
    <d v="2021-09-20T00:00:00"/>
    <x v="1"/>
    <n v="7000124385"/>
    <n v="2380"/>
    <x v="2"/>
    <x v="2"/>
    <n v="2284.8000000000002"/>
    <n v="8.9006000000000007"/>
    <n v="20336.09088"/>
    <x v="4"/>
    <x v="3"/>
    <s v="Linie 20"/>
    <n v="5020"/>
    <x v="0"/>
    <x v="0"/>
    <x v="5"/>
    <x v="0"/>
  </r>
  <r>
    <x v="0"/>
    <x v="0"/>
    <n v="58001009"/>
    <s v="(AM) Meine Käserei, Kellergeist 10x100g"/>
    <d v="2021-09-20T00:00:00"/>
    <x v="1"/>
    <n v="7000124612"/>
    <n v="1615"/>
    <x v="2"/>
    <x v="2"/>
    <n v="1615"/>
    <n v="8.0266999999999999"/>
    <n v="12963.120500000001"/>
    <x v="4"/>
    <x v="3"/>
    <s v="Linie 21"/>
    <n v="5021"/>
    <x v="0"/>
    <x v="0"/>
    <x v="5"/>
    <x v="0"/>
  </r>
  <r>
    <x v="0"/>
    <x v="0"/>
    <n v="58001010"/>
    <s v="(AN) Meine Käserei, Bruschetta 9x110g"/>
    <d v="2021-09-20T00:00:00"/>
    <x v="1"/>
    <n v="7000124339"/>
    <n v="1867"/>
    <x v="2"/>
    <x v="2"/>
    <n v="1848.33"/>
    <n v="7.2190000000000003"/>
    <n v="13343.09427"/>
    <x v="4"/>
    <x v="3"/>
    <s v="Linie 21"/>
    <n v="5021"/>
    <x v="0"/>
    <x v="0"/>
    <x v="5"/>
    <x v="0"/>
  </r>
  <r>
    <x v="0"/>
    <x v="0"/>
    <n v="58001034"/>
    <s v="(AP-DK) Milbona, Orangenes Pesto 9x110g"/>
    <d v="2021-09-20T00:00:00"/>
    <x v="1"/>
    <n v="7000124341"/>
    <n v="68"/>
    <x v="2"/>
    <x v="2"/>
    <n v="67.319999999999993"/>
    <n v="7.2614999999999998"/>
    <n v="488.84417999999999"/>
    <x v="4"/>
    <x v="3"/>
    <s v="Linie 21"/>
    <n v="5021"/>
    <x v="0"/>
    <x v="0"/>
    <x v="5"/>
    <x v="0"/>
  </r>
  <r>
    <x v="0"/>
    <x v="0"/>
    <n v="58001051"/>
    <s v="(R-RO) Milbona Käsetheke, Roviner aus DE 8x125g"/>
    <d v="2021-09-20T00:00:00"/>
    <x v="1"/>
    <n v="7000124425"/>
    <n v="68"/>
    <x v="2"/>
    <x v="2"/>
    <n v="68"/>
    <n v="6.6139999999999999"/>
    <n v="449.75200000000001"/>
    <x v="4"/>
    <x v="3"/>
    <s v="Linie 23"/>
    <n v="5023"/>
    <x v="0"/>
    <x v="0"/>
    <x v="5"/>
    <x v="0"/>
  </r>
  <r>
    <x v="0"/>
    <x v="0"/>
    <n v="58001059"/>
    <s v="(AU) Meine Käserei, Old Amsterdam 10x100g"/>
    <d v="2021-09-20T00:00:00"/>
    <x v="1"/>
    <n v="7000124636"/>
    <n v="1955"/>
    <x v="2"/>
    <x v="2"/>
    <n v="1955"/>
    <n v="10.8475"/>
    <n v="21206.862499999999"/>
    <x v="4"/>
    <x v="3"/>
    <s v="Linie 22"/>
    <n v="5022"/>
    <x v="0"/>
    <x v="0"/>
    <x v="5"/>
    <x v="0"/>
  </r>
  <r>
    <x v="0"/>
    <x v="0"/>
    <n v="58001062"/>
    <s v="(AV) Meine Käserei, Saint André 8x125g"/>
    <d v="2021-09-20T00:00:00"/>
    <x v="1"/>
    <n v="7000124389"/>
    <n v="425"/>
    <x v="2"/>
    <x v="2"/>
    <n v="425"/>
    <n v="9.41"/>
    <n v="3999.25"/>
    <x v="4"/>
    <x v="3"/>
    <s v="Linie 20"/>
    <n v="5020"/>
    <x v="0"/>
    <x v="0"/>
    <x v="5"/>
    <x v="0"/>
  </r>
  <r>
    <x v="0"/>
    <x v="0"/>
    <n v="58001065"/>
    <s v="(B-CH) Milbona, Mediterraner Kräuterkäse 9x110g"/>
    <d v="2021-09-20T00:00:00"/>
    <x v="1"/>
    <n v="7000124346"/>
    <n v="68"/>
    <x v="2"/>
    <x v="2"/>
    <n v="67.319999999999993"/>
    <n v="6.7577999999999996"/>
    <n v="454.93509599999999"/>
    <x v="4"/>
    <x v="3"/>
    <s v="Linie 21"/>
    <n v="5021"/>
    <x v="0"/>
    <x v="0"/>
    <x v="5"/>
    <x v="0"/>
  </r>
  <r>
    <x v="0"/>
    <x v="0"/>
    <n v="58001070"/>
    <s v="(AW)Lidl Theke Naturkäsescheiben Allgäuer Emmentaler 9x150g"/>
    <d v="2021-09-20T00:00:00"/>
    <x v="1"/>
    <n v="7000123657"/>
    <n v="510"/>
    <x v="2"/>
    <x v="2"/>
    <n v="688.5"/>
    <n v="6.5937000000000001"/>
    <n v="4539.7624500000002"/>
    <x v="1"/>
    <x v="1"/>
    <s v="Linie 36"/>
    <n v="5036"/>
    <x v="0"/>
    <x v="0"/>
    <x v="5"/>
    <x v="0"/>
  </r>
  <r>
    <x v="0"/>
    <x v="0"/>
    <n v="58001077"/>
    <s v="(AN-LT) Milbona, Bruschetta 9x110g"/>
    <d v="2021-09-20T00:00:00"/>
    <x v="1"/>
    <n v="7000124347"/>
    <n v="68"/>
    <x v="2"/>
    <x v="2"/>
    <n v="67.319999999999993"/>
    <n v="7.2906000000000004"/>
    <n v="490.80319200000002"/>
    <x v="4"/>
    <x v="3"/>
    <s v="Linie 21"/>
    <n v="5021"/>
    <x v="0"/>
    <x v="0"/>
    <x v="5"/>
    <x v="0"/>
  </r>
  <r>
    <x v="0"/>
    <x v="0"/>
    <n v="58001083"/>
    <s v="(AU-ES) Milbona, Old Amsterdam 10x100g"/>
    <d v="2021-09-20T00:00:00"/>
    <x v="1"/>
    <n v="7000124637"/>
    <n v="272"/>
    <x v="2"/>
    <x v="2"/>
    <n v="272"/>
    <n v="10.891"/>
    <n v="2962.3519999999999"/>
    <x v="4"/>
    <x v="3"/>
    <s v="Linie 22"/>
    <n v="5022"/>
    <x v="0"/>
    <x v="0"/>
    <x v="5"/>
    <x v="0"/>
  </r>
  <r>
    <x v="0"/>
    <x v="0"/>
    <n v="58001101"/>
    <s v="(X-SK) Milbona, Scharfer Paul 8x150g"/>
    <d v="2021-09-20T00:00:00"/>
    <x v="1"/>
    <n v="7000124202"/>
    <n v="136"/>
    <x v="2"/>
    <x v="2"/>
    <n v="163.19999999999999"/>
    <n v="7.6050000000000004"/>
    <n v="1241.136"/>
    <x v="4"/>
    <x v="3"/>
    <s v="Linie 22"/>
    <n v="5022"/>
    <x v="0"/>
    <x v="0"/>
    <x v="5"/>
    <x v="0"/>
  </r>
  <r>
    <x v="0"/>
    <x v="0"/>
    <n v="58001102"/>
    <s v="(AN-RO) Milbona, Bruschetta 9x110g"/>
    <d v="2021-09-20T00:00:00"/>
    <x v="1"/>
    <n v="7000124349"/>
    <n v="68"/>
    <x v="2"/>
    <x v="2"/>
    <n v="67.319999999999993"/>
    <n v="7.2784000000000004"/>
    <n v="489.98188800000003"/>
    <x v="4"/>
    <x v="3"/>
    <s v="Linie 21"/>
    <n v="5021"/>
    <x v="0"/>
    <x v="0"/>
    <x v="5"/>
    <x v="0"/>
  </r>
  <r>
    <x v="0"/>
    <x v="0"/>
    <n v="58001110"/>
    <s v="(AP-IE) Milbona, Orangenes Pesto 9x110g"/>
    <d v="2021-09-20T00:00:00"/>
    <x v="1"/>
    <n v="7000124352"/>
    <n v="136"/>
    <x v="2"/>
    <x v="2"/>
    <n v="134.63999999999999"/>
    <n v="7.2621000000000002"/>
    <n v="977.76914399999998"/>
    <x v="4"/>
    <x v="3"/>
    <s v="Linie 21"/>
    <n v="5021"/>
    <x v="0"/>
    <x v="0"/>
    <x v="5"/>
    <x v="0"/>
  </r>
  <r>
    <x v="0"/>
    <x v="0"/>
    <n v="58001138"/>
    <s v="(AP-CH) Milbona, Orangenes Pesto 9x110g"/>
    <d v="2021-09-20T00:00:00"/>
    <x v="1"/>
    <n v="7000124354"/>
    <n v="68"/>
    <x v="2"/>
    <x v="2"/>
    <n v="67.319999999999993"/>
    <n v="7.2958999999999996"/>
    <n v="491.159988"/>
    <x v="4"/>
    <x v="3"/>
    <s v="Linie 21"/>
    <n v="5021"/>
    <x v="0"/>
    <x v="0"/>
    <x v="5"/>
    <x v="0"/>
  </r>
  <r>
    <x v="0"/>
    <x v="0"/>
    <n v="58001144"/>
    <s v="(BE) Naturkäsescheiben Lidl-Theke Bergfeuer 10x130g"/>
    <d v="2021-09-20T00:00:00"/>
    <x v="1"/>
    <n v="7000123667"/>
    <n v="850"/>
    <x v="2"/>
    <x v="2"/>
    <n v="1105"/>
    <n v="9.2195"/>
    <n v="10187.547500000001"/>
    <x v="1"/>
    <x v="1"/>
    <s v="Linie 36"/>
    <n v="5036"/>
    <x v="0"/>
    <x v="0"/>
    <x v="5"/>
    <x v="0"/>
  </r>
  <r>
    <x v="0"/>
    <x v="0"/>
    <m/>
    <s v="Reinigung - 3010"/>
    <d v="2021-09-20T00:00:00"/>
    <x v="1"/>
    <n v="7000124548"/>
    <n v="0"/>
    <x v="3"/>
    <x v="3"/>
    <n v="0"/>
    <n v="0"/>
    <n v="0"/>
    <x v="0"/>
    <x v="0"/>
    <s v="Füller unter M1"/>
    <n v="3010"/>
    <x v="0"/>
    <x v="0"/>
    <x v="5"/>
    <x v="0"/>
  </r>
  <r>
    <x v="0"/>
    <x v="0"/>
    <m/>
    <s v="Reinigung - 3020"/>
    <d v="2021-09-20T00:00:00"/>
    <x v="1"/>
    <n v="7000124526"/>
    <n v="0"/>
    <x v="3"/>
    <x v="3"/>
    <n v="0"/>
    <n v="0"/>
    <n v="0"/>
    <x v="0"/>
    <x v="0"/>
    <s v="Füller unter M2"/>
    <n v="3020"/>
    <x v="0"/>
    <x v="0"/>
    <x v="5"/>
    <x v="0"/>
  </r>
  <r>
    <x v="0"/>
    <x v="0"/>
    <m/>
    <s v="Reinigung-3030"/>
    <d v="2021-09-20T00:00:00"/>
    <x v="1"/>
    <n v="7000124297"/>
    <n v="0"/>
    <x v="3"/>
    <x v="3"/>
    <n v="0"/>
    <n v="0"/>
    <n v="0"/>
    <x v="0"/>
    <x v="0"/>
    <s v="Füller unter Thrun 2"/>
    <n v="3030"/>
    <x v="0"/>
    <x v="0"/>
    <x v="5"/>
    <x v="0"/>
  </r>
  <r>
    <x v="0"/>
    <x v="0"/>
    <m/>
    <s v="Reinigung-5020"/>
    <d v="2021-09-20T00:00:00"/>
    <x v="1"/>
    <n v="7000124174"/>
    <n v="0"/>
    <x v="3"/>
    <x v="3"/>
    <n v="0"/>
    <n v="0"/>
    <n v="0"/>
    <x v="4"/>
    <x v="3"/>
    <s v="Linie 20"/>
    <n v="5020"/>
    <x v="0"/>
    <x v="0"/>
    <x v="5"/>
    <x v="0"/>
  </r>
  <r>
    <x v="0"/>
    <x v="0"/>
    <m/>
    <s v="Reinigung-5020"/>
    <d v="2021-09-20T00:00:00"/>
    <x v="1"/>
    <n v="7000124175"/>
    <n v="0"/>
    <x v="3"/>
    <x v="3"/>
    <n v="0"/>
    <n v="0"/>
    <n v="0"/>
    <x v="4"/>
    <x v="3"/>
    <s v="Linie 20"/>
    <n v="5020"/>
    <x v="0"/>
    <x v="0"/>
    <x v="5"/>
    <x v="0"/>
  </r>
  <r>
    <x v="0"/>
    <x v="0"/>
    <m/>
    <s v="Reinigung-5020"/>
    <d v="2021-09-20T00:00:00"/>
    <x v="1"/>
    <n v="7000124178"/>
    <n v="0"/>
    <x v="3"/>
    <x v="3"/>
    <n v="0"/>
    <n v="0"/>
    <n v="0"/>
    <x v="4"/>
    <x v="3"/>
    <s v="Linie 20"/>
    <n v="5020"/>
    <x v="0"/>
    <x v="0"/>
    <x v="5"/>
    <x v="0"/>
  </r>
  <r>
    <x v="0"/>
    <x v="0"/>
    <m/>
    <s v="Reinigung-5021"/>
    <d v="2021-09-20T00:00:00"/>
    <x v="1"/>
    <n v="7000124613"/>
    <n v="0"/>
    <x v="3"/>
    <x v="3"/>
    <n v="0"/>
    <n v="0"/>
    <n v="0"/>
    <x v="4"/>
    <x v="3"/>
    <s v="Linie 21"/>
    <n v="5021"/>
    <x v="0"/>
    <x v="0"/>
    <x v="5"/>
    <x v="0"/>
  </r>
  <r>
    <x v="0"/>
    <x v="0"/>
    <m/>
    <s v="Reinigung-5022"/>
    <d v="2021-09-20T00:00:00"/>
    <x v="1"/>
    <n v="7000123416"/>
    <n v="0.01"/>
    <x v="1"/>
    <x v="0"/>
    <n v="0"/>
    <n v="0"/>
    <n v="0"/>
    <x v="4"/>
    <x v="3"/>
    <s v="Linie 22"/>
    <n v="5022"/>
    <x v="0"/>
    <x v="0"/>
    <x v="5"/>
    <x v="0"/>
  </r>
  <r>
    <x v="0"/>
    <x v="0"/>
    <m/>
    <s v="Reinigung-5022"/>
    <d v="2021-09-20T00:00:00"/>
    <x v="1"/>
    <n v="7000124203"/>
    <n v="0.01"/>
    <x v="1"/>
    <x v="0"/>
    <n v="0"/>
    <n v="0"/>
    <n v="0"/>
    <x v="4"/>
    <x v="3"/>
    <s v="Linie 22"/>
    <n v="5022"/>
    <x v="0"/>
    <x v="0"/>
    <x v="5"/>
    <x v="0"/>
  </r>
  <r>
    <x v="0"/>
    <x v="0"/>
    <m/>
    <s v="Reinigung-5022"/>
    <d v="2021-09-20T00:00:00"/>
    <x v="1"/>
    <n v="7000124204"/>
    <n v="0.01"/>
    <x v="1"/>
    <x v="0"/>
    <n v="0"/>
    <n v="0"/>
    <n v="0"/>
    <x v="4"/>
    <x v="3"/>
    <s v="Linie 22"/>
    <n v="5022"/>
    <x v="0"/>
    <x v="0"/>
    <x v="5"/>
    <x v="0"/>
  </r>
  <r>
    <x v="0"/>
    <x v="0"/>
    <m/>
    <s v="Reinigung-5023"/>
    <d v="2021-09-20T00:00:00"/>
    <x v="1"/>
    <n v="7000124047"/>
    <n v="0.01"/>
    <x v="1"/>
    <x v="0"/>
    <n v="0"/>
    <n v="0"/>
    <n v="0"/>
    <x v="4"/>
    <x v="3"/>
    <s v="Linie 23"/>
    <n v="5023"/>
    <x v="0"/>
    <x v="0"/>
    <x v="5"/>
    <x v="0"/>
  </r>
  <r>
    <x v="0"/>
    <x v="0"/>
    <m/>
    <s v="Trockenreinigung-5021"/>
    <d v="2021-09-20T00:00:00"/>
    <x v="1"/>
    <n v="7000124368"/>
    <n v="0"/>
    <x v="3"/>
    <x v="3"/>
    <n v="0"/>
    <n v="0"/>
    <n v="0"/>
    <x v="4"/>
    <x v="3"/>
    <s v="Linie 21"/>
    <n v="5021"/>
    <x v="0"/>
    <x v="0"/>
    <x v="5"/>
    <x v="0"/>
  </r>
  <r>
    <x v="0"/>
    <x v="0"/>
    <m/>
    <s v="Trockenreinigung-5021"/>
    <d v="2021-09-20T00:00:00"/>
    <x v="1"/>
    <n v="7000124369"/>
    <n v="0"/>
    <x v="3"/>
    <x v="3"/>
    <n v="0"/>
    <n v="0"/>
    <n v="0"/>
    <x v="4"/>
    <x v="3"/>
    <s v="Linie 21"/>
    <n v="5021"/>
    <x v="0"/>
    <x v="0"/>
    <x v="5"/>
    <x v="0"/>
  </r>
  <r>
    <x v="0"/>
    <x v="0"/>
    <m/>
    <s v="Vorlage Dummy ArtikelTrockenreinigung-5023"/>
    <d v="2021-09-20T00:00:00"/>
    <x v="1"/>
    <n v="7000123401"/>
    <n v="0"/>
    <x v="3"/>
    <x v="3"/>
    <n v="0"/>
    <n v="0"/>
    <n v="0"/>
    <x v="4"/>
    <x v="3"/>
    <s v="Linie 23"/>
    <n v="5023"/>
    <x v="0"/>
    <x v="0"/>
    <x v="5"/>
    <x v="0"/>
  </r>
  <r>
    <x v="0"/>
    <x v="0"/>
    <m/>
    <s v="Vorlage Dummy ArtikelTrockenreinigung-5023"/>
    <d v="2021-09-20T00:00:00"/>
    <x v="1"/>
    <n v="7000124641"/>
    <n v="0"/>
    <x v="3"/>
    <x v="3"/>
    <n v="0"/>
    <n v="0"/>
    <n v="0"/>
    <x v="4"/>
    <x v="3"/>
    <s v="Linie 23"/>
    <n v="5023"/>
    <x v="0"/>
    <x v="0"/>
    <x v="5"/>
    <x v="0"/>
  </r>
  <r>
    <x v="0"/>
    <x v="0"/>
    <m/>
    <s v="Trockenreinigung-5336"/>
    <d v="2021-09-20T00:00:00"/>
    <x v="1"/>
    <n v="7000123680"/>
    <n v="0"/>
    <x v="3"/>
    <x v="3"/>
    <n v="0"/>
    <n v="0"/>
    <n v="0"/>
    <x v="1"/>
    <x v="1"/>
    <s v="Linie 36"/>
    <n v="5036"/>
    <x v="0"/>
    <x v="0"/>
    <x v="5"/>
    <x v="0"/>
  </r>
  <r>
    <x v="0"/>
    <x v="0"/>
    <m/>
    <s v="Zwischenreinigung-5018"/>
    <d v="2021-09-20T00:00:00"/>
    <x v="1"/>
    <n v="7000119782"/>
    <n v="0"/>
    <x v="3"/>
    <x v="3"/>
    <n v="0"/>
    <n v="0"/>
    <n v="0"/>
    <x v="1"/>
    <x v="1"/>
    <s v="Linie 18"/>
    <n v="5018"/>
    <x v="0"/>
    <x v="0"/>
    <x v="5"/>
    <x v="0"/>
  </r>
  <r>
    <x v="0"/>
    <x v="0"/>
    <n v="31000153"/>
    <s v="SKZ GORG-68 10KG JER DE"/>
    <d v="2021-09-21T00:00:00"/>
    <x v="1"/>
    <n v="7000123804"/>
    <n v="111"/>
    <x v="1"/>
    <x v="0"/>
    <n v="1110"/>
    <n v="28.681999999999999"/>
    <n v="3183.7020000000002"/>
    <x v="0"/>
    <x v="0"/>
    <s v="Füller unter UHT"/>
    <n v="3040"/>
    <x v="0"/>
    <x v="0"/>
    <x v="5"/>
    <x v="0"/>
  </r>
  <r>
    <x v="0"/>
    <x v="0"/>
    <n v="31000156"/>
    <s v="SKZ EMM-PASTE 10KG JÜTRO"/>
    <d v="2021-09-21T00:00:00"/>
    <x v="1"/>
    <n v="7000124509"/>
    <n v="130"/>
    <x v="1"/>
    <x v="0"/>
    <n v="1300"/>
    <n v="13.795"/>
    <n v="1793.35"/>
    <x v="0"/>
    <x v="0"/>
    <s v="Füller unter UHT"/>
    <n v="3040"/>
    <x v="0"/>
    <x v="0"/>
    <x v="5"/>
    <x v="0"/>
  </r>
  <r>
    <x v="0"/>
    <x v="0"/>
    <n v="31000169"/>
    <s v="TORT WAL 1,93KG JER DE"/>
    <d v="2021-09-21T00:00:00"/>
    <x v="1"/>
    <n v="7000124500"/>
    <n v="2789"/>
    <x v="1"/>
    <x v="0"/>
    <n v="5382.77"/>
    <n v="5.9943999999999997"/>
    <n v="16718.381600000001"/>
    <x v="0"/>
    <x v="0"/>
    <s v="Füller unter Thrun 2"/>
    <n v="3030"/>
    <x v="0"/>
    <x v="0"/>
    <x v="5"/>
    <x v="0"/>
  </r>
  <r>
    <x v="0"/>
    <x v="0"/>
    <n v="31000234"/>
    <s v="BLO FRUCHT 5KG mit geh. Früchten"/>
    <d v="2021-09-21T00:00:00"/>
    <x v="1"/>
    <n v="7000124656"/>
    <n v="196"/>
    <x v="1"/>
    <x v="0"/>
    <n v="0"/>
    <n v="41.058599999999998"/>
    <n v="8047.4856"/>
    <x v="1"/>
    <x v="1"/>
    <s v="Linie 4"/>
    <n v="5004"/>
    <x v="0"/>
    <x v="0"/>
    <x v="5"/>
    <x v="0"/>
  </r>
  <r>
    <x v="0"/>
    <x v="0"/>
    <n v="32000012"/>
    <s v="Räucherwürste Extra Natriumarm 9300g"/>
    <d v="2021-09-21T00:00:00"/>
    <x v="1"/>
    <n v="7000124644"/>
    <n v="681"/>
    <x v="1"/>
    <x v="0"/>
    <n v="6333.3"/>
    <n v="27.543199999999999"/>
    <n v="18756.9192"/>
    <x v="0"/>
    <x v="0"/>
    <s v="Füller unter M1"/>
    <n v="3010"/>
    <x v="0"/>
    <x v="0"/>
    <x v="5"/>
    <x v="0"/>
  </r>
  <r>
    <x v="0"/>
    <x v="0"/>
    <n v="32000027"/>
    <s v="Würste 9300g Räucher natriumarm"/>
    <d v="2021-09-21T00:00:00"/>
    <x v="1"/>
    <n v="7000124645"/>
    <n v="210"/>
    <x v="1"/>
    <x v="0"/>
    <n v="1953"/>
    <n v="27.664999999999999"/>
    <n v="5809.65"/>
    <x v="0"/>
    <x v="0"/>
    <s v="Füller unter M1"/>
    <n v="3010"/>
    <x v="0"/>
    <x v="0"/>
    <x v="5"/>
    <x v="0"/>
  </r>
  <r>
    <x v="0"/>
    <x v="0"/>
    <n v="32000049"/>
    <s v="GRW NATUR 7,2KG"/>
    <d v="2021-09-21T00:00:00"/>
    <x v="1"/>
    <n v="7000124646"/>
    <n v="808"/>
    <x v="1"/>
    <x v="0"/>
    <n v="5817.6"/>
    <n v="19.3871"/>
    <n v="15664.7768"/>
    <x v="0"/>
    <x v="0"/>
    <s v="Füller unter M1"/>
    <n v="3010"/>
    <x v="0"/>
    <x v="0"/>
    <x v="5"/>
    <x v="0"/>
  </r>
  <r>
    <x v="0"/>
    <x v="0"/>
    <n v="32000065"/>
    <s v="RW SCHI-NAT 9,3KG ALD GB"/>
    <d v="2021-09-21T00:00:00"/>
    <x v="1"/>
    <n v="7000124602"/>
    <n v="512"/>
    <x v="1"/>
    <x v="0"/>
    <n v="4761.6000000000004"/>
    <n v="27.1145"/>
    <n v="13882.624"/>
    <x v="0"/>
    <x v="0"/>
    <s v="Füller unter M2"/>
    <n v="3020"/>
    <x v="0"/>
    <x v="0"/>
    <x v="5"/>
    <x v="0"/>
  </r>
  <r>
    <x v="0"/>
    <x v="0"/>
    <n v="32000067"/>
    <s v="RW NATUR 10,0KG AN"/>
    <d v="2021-09-21T00:00:00"/>
    <x v="1"/>
    <n v="7000124603"/>
    <n v="442"/>
    <x v="1"/>
    <x v="0"/>
    <n v="4420"/>
    <n v="29.679400000000001"/>
    <n v="13118.2948"/>
    <x v="0"/>
    <x v="0"/>
    <s v="Füller unter M2"/>
    <n v="3020"/>
    <x v="0"/>
    <x v="0"/>
    <x v="5"/>
    <x v="0"/>
  </r>
  <r>
    <x v="0"/>
    <x v="0"/>
    <n v="32000106"/>
    <s v="GRW SCHI-NAT 7,2GK NEUE REZ"/>
    <d v="2021-09-21T00:00:00"/>
    <x v="1"/>
    <n v="7000124604"/>
    <n v="1095"/>
    <x v="1"/>
    <x v="0"/>
    <n v="7884"/>
    <n v="21.9801"/>
    <n v="24068.209500000001"/>
    <x v="0"/>
    <x v="0"/>
    <s v="Füller unter M2"/>
    <n v="3020"/>
    <x v="0"/>
    <x v="0"/>
    <x v="5"/>
    <x v="0"/>
  </r>
  <r>
    <x v="0"/>
    <x v="0"/>
    <n v="40000059"/>
    <s v="FK-Röllchen 100g Ananas  gestrudelt Morrison"/>
    <d v="2021-09-21T00:00:00"/>
    <x v="1"/>
    <n v="7000124137"/>
    <n v="0"/>
    <x v="1"/>
    <x v="0"/>
    <n v="0"/>
    <n v="0.63070000000000004"/>
    <n v="0"/>
    <x v="0"/>
    <x v="0"/>
    <s v="Strudellinie"/>
    <n v="5160"/>
    <x v="0"/>
    <x v="0"/>
    <x v="5"/>
    <x v="0"/>
  </r>
  <r>
    <x v="0"/>
    <x v="0"/>
    <n v="40000089"/>
    <s v="FK-röllchen Kräuter 100g ASDA Eurilait"/>
    <d v="2021-09-21T00:00:00"/>
    <x v="1"/>
    <n v="7000124098"/>
    <n v="0"/>
    <x v="1"/>
    <x v="0"/>
    <n v="0"/>
    <n v="0.57769999999999999"/>
    <n v="0"/>
    <x v="0"/>
    <x v="0"/>
    <s v="Strudellinie"/>
    <n v="5160"/>
    <x v="0"/>
    <x v="0"/>
    <x v="5"/>
    <x v="0"/>
  </r>
  <r>
    <x v="0"/>
    <x v="0"/>
    <n v="47000082"/>
    <s v="GRS Räucher Natur 150g HU / ROM"/>
    <d v="2021-09-21T00:00:00"/>
    <x v="1"/>
    <n v="7000122660"/>
    <n v="5194"/>
    <x v="1"/>
    <x v="0"/>
    <n v="779.1"/>
    <n v="0.68379999999999996"/>
    <n v="3551.6572000000001"/>
    <x v="1"/>
    <x v="1"/>
    <s v="Linie 34"/>
    <n v="5034"/>
    <x v="0"/>
    <x v="0"/>
    <x v="5"/>
    <x v="0"/>
  </r>
  <r>
    <x v="0"/>
    <x v="0"/>
    <n v="47000107"/>
    <s v="GRS Räucher NATUR 150g Lidl Belgien"/>
    <d v="2021-09-21T00:00:00"/>
    <x v="1"/>
    <n v="7000124632"/>
    <n v="480"/>
    <x v="1"/>
    <x v="0"/>
    <n v="72"/>
    <n v="0.75680000000000003"/>
    <n v="363.26400000000001"/>
    <x v="1"/>
    <x v="1"/>
    <s v="Linie 34"/>
    <n v="5034"/>
    <x v="0"/>
    <x v="0"/>
    <x v="5"/>
    <x v="0"/>
  </r>
  <r>
    <x v="0"/>
    <x v="0"/>
    <n v="47000120"/>
    <s v="RS Jalapeno-NAT 200g Lidl Irland"/>
    <d v="2021-09-21T00:00:00"/>
    <x v="1"/>
    <n v="7000122728"/>
    <n v="16657"/>
    <x v="1"/>
    <x v="0"/>
    <n v="3331.4"/>
    <n v="0.74370000000000003"/>
    <n v="12387.8109"/>
    <x v="2"/>
    <x v="1"/>
    <s v="Linie 16"/>
    <n v="5016"/>
    <x v="0"/>
    <x v="0"/>
    <x v="5"/>
    <x v="0"/>
  </r>
  <r>
    <x v="0"/>
    <x v="0"/>
    <n v="47000652"/>
    <s v="GRS PUR 150G K-C VLOG"/>
    <d v="2021-09-21T00:00:00"/>
    <x v="1"/>
    <n v="7000122197"/>
    <n v="9456"/>
    <x v="1"/>
    <x v="0"/>
    <n v="1418.4"/>
    <n v="0.64229999999999998"/>
    <n v="6073.5888000000004"/>
    <x v="2"/>
    <x v="1"/>
    <s v="Linie 11"/>
    <n v="5011"/>
    <x v="0"/>
    <x v="0"/>
    <x v="5"/>
    <x v="0"/>
  </r>
  <r>
    <x v="0"/>
    <x v="0"/>
    <n v="47000849"/>
    <s v="TORT WAL 2160G"/>
    <d v="2021-09-21T00:00:00"/>
    <x v="1"/>
    <n v="7000124067"/>
    <n v="2027"/>
    <x v="1"/>
    <x v="0"/>
    <n v="4378.32"/>
    <n v="9.3513000000000002"/>
    <n v="18955.0851"/>
    <x v="1"/>
    <x v="1"/>
    <s v="Linie 3"/>
    <n v="5003"/>
    <x v="0"/>
    <x v="0"/>
    <x v="5"/>
    <x v="0"/>
  </r>
  <r>
    <x v="0"/>
    <x v="0"/>
    <n v="47000895"/>
    <s v="Pfeffertorte 2000g für Theke"/>
    <d v="2021-09-21T00:00:00"/>
    <x v="1"/>
    <n v="7000124643"/>
    <n v="2738"/>
    <x v="1"/>
    <x v="0"/>
    <n v="5476"/>
    <n v="7.7100999999999997"/>
    <n v="21110.253799999999"/>
    <x v="1"/>
    <x v="1"/>
    <s v="Linie 3"/>
    <n v="5003"/>
    <x v="0"/>
    <x v="0"/>
    <x v="5"/>
    <x v="0"/>
  </r>
  <r>
    <x v="0"/>
    <x v="0"/>
    <n v="47000995"/>
    <s v="GRS SCHI-NAT 150G LIDL DE"/>
    <d v="2021-09-21T00:00:00"/>
    <x v="1"/>
    <n v="7000122146"/>
    <n v="25948"/>
    <x v="1"/>
    <x v="0"/>
    <n v="3892.2"/>
    <n v="0.70760000000000001"/>
    <n v="18360.804800000002"/>
    <x v="1"/>
    <x v="1"/>
    <s v="Linie 34"/>
    <n v="5034"/>
    <x v="0"/>
    <x v="0"/>
    <x v="5"/>
    <x v="0"/>
  </r>
  <r>
    <x v="0"/>
    <x v="0"/>
    <n v="47000999"/>
    <s v="GRS SCHI-NAT 150G HU"/>
    <d v="2021-09-21T00:00:00"/>
    <x v="1"/>
    <n v="7000122673"/>
    <n v="3483"/>
    <x v="1"/>
    <x v="0"/>
    <n v="522.45000000000005"/>
    <n v="0.71"/>
    <n v="2472.9299999999998"/>
    <x v="1"/>
    <x v="1"/>
    <s v="Linie 34"/>
    <n v="5034"/>
    <x v="0"/>
    <x v="0"/>
    <x v="5"/>
    <x v="0"/>
  </r>
  <r>
    <x v="0"/>
    <x v="0"/>
    <n v="47001001"/>
    <s v="GRS SCHI-NAT 150G GR"/>
    <d v="2021-09-21T00:00:00"/>
    <x v="1"/>
    <n v="7000122675"/>
    <n v="1325"/>
    <x v="1"/>
    <x v="0"/>
    <n v="198.75"/>
    <n v="0.70779999999999998"/>
    <n v="937.83500000000004"/>
    <x v="1"/>
    <x v="1"/>
    <s v="Linie 34"/>
    <n v="5034"/>
    <x v="0"/>
    <x v="0"/>
    <x v="5"/>
    <x v="0"/>
  </r>
  <r>
    <x v="0"/>
    <x v="0"/>
    <n v="47001003"/>
    <s v="GRS SCHI-NAT 150G BE"/>
    <d v="2021-09-21T00:00:00"/>
    <x v="1"/>
    <n v="7000124633"/>
    <n v="555"/>
    <x v="1"/>
    <x v="0"/>
    <n v="83.25"/>
    <n v="0.7883"/>
    <n v="437.50650000000002"/>
    <x v="1"/>
    <x v="1"/>
    <s v="Linie 34"/>
    <n v="5034"/>
    <x v="0"/>
    <x v="0"/>
    <x v="5"/>
    <x v="0"/>
  </r>
  <r>
    <x v="0"/>
    <x v="0"/>
    <n v="47001005"/>
    <s v="GRS SCHI-NAT 150G SI"/>
    <d v="2021-09-21T00:00:00"/>
    <x v="1"/>
    <n v="7000122677"/>
    <n v="589"/>
    <x v="1"/>
    <x v="0"/>
    <n v="88.35"/>
    <n v="0.73799999999999999"/>
    <n v="434.68200000000002"/>
    <x v="1"/>
    <x v="1"/>
    <s v="Linie 34"/>
    <n v="5034"/>
    <x v="0"/>
    <x v="0"/>
    <x v="5"/>
    <x v="0"/>
  </r>
  <r>
    <x v="0"/>
    <x v="0"/>
    <n v="47001034"/>
    <s v="RS NATUR 250G HOF ALDI"/>
    <d v="2021-09-21T00:00:00"/>
    <x v="1"/>
    <n v="7000122765"/>
    <n v="8694"/>
    <x v="1"/>
    <x v="0"/>
    <n v="2173.5"/>
    <n v="1.0096000000000001"/>
    <n v="8777.4624000000003"/>
    <x v="2"/>
    <x v="1"/>
    <s v="Linie 16"/>
    <n v="5016"/>
    <x v="0"/>
    <x v="0"/>
    <x v="5"/>
    <x v="0"/>
  </r>
  <r>
    <x v="0"/>
    <x v="0"/>
    <n v="47001036"/>
    <s v="RS CHILI 250G HOF ALDI"/>
    <d v="2021-09-21T00:00:00"/>
    <x v="1"/>
    <n v="7000122767"/>
    <n v="6804"/>
    <x v="1"/>
    <x v="0"/>
    <n v="1701"/>
    <n v="1.0031000000000001"/>
    <n v="6825.0924000000005"/>
    <x v="2"/>
    <x v="1"/>
    <s v="Linie 16"/>
    <n v="5016"/>
    <x v="0"/>
    <x v="0"/>
    <x v="5"/>
    <x v="0"/>
  </r>
  <r>
    <x v="0"/>
    <x v="0"/>
    <n v="47001040"/>
    <s v="RS NATUR 250G ALDI PT"/>
    <d v="2021-09-21T00:00:00"/>
    <x v="1"/>
    <n v="7000122773"/>
    <n v="900"/>
    <x v="1"/>
    <x v="0"/>
    <n v="225"/>
    <n v="1.0054000000000001"/>
    <n v="904.86"/>
    <x v="2"/>
    <x v="1"/>
    <s v="Linie 16"/>
    <n v="5016"/>
    <x v="0"/>
    <x v="0"/>
    <x v="5"/>
    <x v="0"/>
  </r>
  <r>
    <x v="0"/>
    <x v="0"/>
    <n v="47001042"/>
    <s v="RS CHILI 250G ALDI PT"/>
    <d v="2021-09-21T00:00:00"/>
    <x v="1"/>
    <n v="7000122775"/>
    <n v="462"/>
    <x v="1"/>
    <x v="0"/>
    <n v="115.5"/>
    <n v="0.99609999999999999"/>
    <n v="460.19819999999999"/>
    <x v="2"/>
    <x v="1"/>
    <s v="Linie 16"/>
    <n v="5016"/>
    <x v="0"/>
    <x v="0"/>
    <x v="5"/>
    <x v="0"/>
  </r>
  <r>
    <x v="0"/>
    <x v="0"/>
    <n v="48000117"/>
    <s v="BMI Bio Landkäse 200g geräuchert BIOLAND"/>
    <d v="2021-09-21T00:00:00"/>
    <x v="1"/>
    <n v="7000120406"/>
    <n v="6605"/>
    <x v="1"/>
    <x v="0"/>
    <n v="1321"/>
    <n v="1.0744"/>
    <n v="7096.4120000000003"/>
    <x v="1"/>
    <x v="1"/>
    <s v="Linie 15"/>
    <n v="5015"/>
    <x v="0"/>
    <x v="0"/>
    <x v="5"/>
    <x v="0"/>
  </r>
  <r>
    <x v="0"/>
    <x v="0"/>
    <n v="48000118"/>
    <s v="BMI Bio Landkäse 200g Gouda BIOLAND"/>
    <d v="2021-09-21T00:00:00"/>
    <x v="1"/>
    <n v="7000120408"/>
    <n v="13378"/>
    <x v="1"/>
    <x v="0"/>
    <n v="2675.6"/>
    <n v="0.98509999999999998"/>
    <n v="13178.667799999999"/>
    <x v="1"/>
    <x v="1"/>
    <s v="Linie 15"/>
    <n v="5015"/>
    <x v="0"/>
    <x v="0"/>
    <x v="5"/>
    <x v="0"/>
  </r>
  <r>
    <x v="0"/>
    <x v="0"/>
    <n v="48000170"/>
    <s v="NKS 200g Edamer PT/ES"/>
    <d v="2021-09-21T00:00:00"/>
    <x v="1"/>
    <n v="7000123641"/>
    <n v="6270"/>
    <x v="1"/>
    <x v="0"/>
    <n v="1254"/>
    <n v="0.79610000000000003"/>
    <n v="4991.5469999999996"/>
    <x v="2"/>
    <x v="1"/>
    <s v="Linie 1"/>
    <n v="5001"/>
    <x v="0"/>
    <x v="0"/>
    <x v="5"/>
    <x v="0"/>
  </r>
  <r>
    <x v="0"/>
    <x v="0"/>
    <n v="48000172"/>
    <s v="NKS 200g Edamer 4-SPRACHIG"/>
    <d v="2021-09-21T00:00:00"/>
    <x v="1"/>
    <n v="7000124447"/>
    <n v="9216"/>
    <x v="1"/>
    <x v="0"/>
    <n v="1843.2"/>
    <n v="0.78129999999999999"/>
    <n v="7200.4607999999998"/>
    <x v="2"/>
    <x v="1"/>
    <s v="Linie 1"/>
    <n v="5001"/>
    <x v="0"/>
    <x v="0"/>
    <x v="5"/>
    <x v="0"/>
  </r>
  <r>
    <x v="0"/>
    <x v="0"/>
    <n v="48000182"/>
    <s v="NKS 200g Gouda 4-SPRACHIG"/>
    <d v="2021-09-21T00:00:00"/>
    <x v="1"/>
    <n v="7000124448"/>
    <n v="9216"/>
    <x v="1"/>
    <x v="0"/>
    <n v="1843.2"/>
    <n v="0.7883"/>
    <n v="7264.9727999999996"/>
    <x v="2"/>
    <x v="1"/>
    <s v="Linie 1"/>
    <n v="5001"/>
    <x v="0"/>
    <x v="0"/>
    <x v="5"/>
    <x v="0"/>
  </r>
  <r>
    <x v="0"/>
    <x v="0"/>
    <n v="48000477"/>
    <s v="NKS GOU 400G AS VLOG"/>
    <d v="2021-09-21T00:00:00"/>
    <x v="1"/>
    <n v="7000117647"/>
    <n v="68250"/>
    <x v="1"/>
    <x v="0"/>
    <n v="27300"/>
    <n v="1.3845000000000001"/>
    <n v="94492.125"/>
    <x v="3"/>
    <x v="2"/>
    <s v="Linie 31"/>
    <n v="5031"/>
    <x v="0"/>
    <x v="0"/>
    <x v="5"/>
    <x v="0"/>
  </r>
  <r>
    <x v="0"/>
    <x v="0"/>
    <n v="48000480"/>
    <s v="NKS TIL 400G AS VLOG"/>
    <d v="2021-09-21T00:00:00"/>
    <x v="1"/>
    <n v="7000117650"/>
    <n v="22302"/>
    <x v="1"/>
    <x v="0"/>
    <n v="8920.7999999999993"/>
    <n v="1.3967000000000001"/>
    <n v="31149.203399999999"/>
    <x v="3"/>
    <x v="2"/>
    <s v="Linie 31"/>
    <n v="5031"/>
    <x v="0"/>
    <x v="0"/>
    <x v="5"/>
    <x v="0"/>
  </r>
  <r>
    <x v="0"/>
    <x v="0"/>
    <n v="48000949"/>
    <s v="NKST 200g Bio Bergkäse BIO"/>
    <d v="2021-09-21T00:00:00"/>
    <x v="1"/>
    <n v="7000123357"/>
    <n v="4336"/>
    <x v="1"/>
    <x v="0"/>
    <n v="867.2"/>
    <n v="1.9142999999999999"/>
    <n v="8300.4048000000003"/>
    <x v="1"/>
    <x v="1"/>
    <s v="Linie 18"/>
    <n v="5018"/>
    <x v="0"/>
    <x v="0"/>
    <x v="5"/>
    <x v="0"/>
  </r>
  <r>
    <x v="0"/>
    <x v="0"/>
    <n v="48000949"/>
    <s v="NKST 200g Bio Bergkäse BIO"/>
    <d v="2021-09-21T00:00:00"/>
    <x v="1"/>
    <n v="7000124239"/>
    <n v="3120"/>
    <x v="1"/>
    <x v="0"/>
    <n v="624"/>
    <n v="1.9142999999999999"/>
    <n v="5972.616"/>
    <x v="1"/>
    <x v="1"/>
    <s v="Linie 18"/>
    <n v="5018"/>
    <x v="0"/>
    <x v="0"/>
    <x v="5"/>
    <x v="0"/>
  </r>
  <r>
    <x v="0"/>
    <x v="0"/>
    <n v="48000950"/>
    <s v="NKST 200g Bio Emmentaler BIO"/>
    <d v="2021-09-21T00:00:00"/>
    <x v="1"/>
    <n v="7000123358"/>
    <n v="2753"/>
    <x v="1"/>
    <x v="0"/>
    <n v="550.6"/>
    <n v="1.7484999999999999"/>
    <n v="4813.6205"/>
    <x v="1"/>
    <x v="1"/>
    <s v="Linie 18"/>
    <n v="5018"/>
    <x v="0"/>
    <x v="0"/>
    <x v="5"/>
    <x v="0"/>
  </r>
  <r>
    <x v="0"/>
    <x v="0"/>
    <n v="48000951"/>
    <s v="Bio Hartkäse Mittelalter Gouda 200g BIO"/>
    <d v="2021-09-21T00:00:00"/>
    <x v="1"/>
    <n v="7000123359"/>
    <n v="2957"/>
    <x v="1"/>
    <x v="0"/>
    <n v="591.4"/>
    <n v="1.8875"/>
    <n v="5581.3374999999996"/>
    <x v="1"/>
    <x v="1"/>
    <s v="Linie 18"/>
    <n v="5018"/>
    <x v="0"/>
    <x v="0"/>
    <x v="5"/>
    <x v="0"/>
  </r>
  <r>
    <x v="0"/>
    <x v="0"/>
    <n v="48000952"/>
    <s v="NKS BUTTERK 200G AN BIO"/>
    <d v="2021-09-21T00:00:00"/>
    <x v="1"/>
    <n v="7000123360"/>
    <n v="5403"/>
    <x v="1"/>
    <x v="0"/>
    <n v="1080.5999999999999"/>
    <n v="1.1088"/>
    <n v="5990.8464000000004"/>
    <x v="1"/>
    <x v="1"/>
    <s v="Linie 15"/>
    <n v="5015"/>
    <x v="0"/>
    <x v="0"/>
    <x v="5"/>
    <x v="0"/>
  </r>
  <r>
    <x v="0"/>
    <x v="0"/>
    <n v="48001056"/>
    <s v="NKS Butterkäse 200g SIM Aldi FR BIO"/>
    <d v="2021-09-21T00:00:00"/>
    <x v="1"/>
    <n v="7000123365"/>
    <n v="2678"/>
    <x v="1"/>
    <x v="0"/>
    <n v="535.6"/>
    <n v="1.1186"/>
    <n v="2995.6107999999999"/>
    <x v="1"/>
    <x v="1"/>
    <s v="Linie 15"/>
    <n v="5015"/>
    <x v="0"/>
    <x v="0"/>
    <x v="5"/>
    <x v="0"/>
  </r>
  <r>
    <x v="0"/>
    <x v="0"/>
    <n v="50000243"/>
    <s v="Frischkäse-Roulette Ananas-Mandel 900g TGT"/>
    <d v="2021-09-21T00:00:00"/>
    <x v="1"/>
    <n v="7000123789"/>
    <n v="0"/>
    <x v="2"/>
    <x v="1"/>
    <n v="0"/>
    <n v="4.8379000000000003"/>
    <n v="0"/>
    <x v="1"/>
    <x v="1"/>
    <s v="Linie 4"/>
    <n v="5004"/>
    <x v="0"/>
    <x v="0"/>
    <x v="5"/>
    <x v="0"/>
  </r>
  <r>
    <x v="0"/>
    <x v="0"/>
    <n v="57000011"/>
    <s v="Raeucher-Wurst 1000g, Chili Hmezad"/>
    <d v="2021-09-21T00:00:00"/>
    <x v="1"/>
    <n v="7000124476"/>
    <n v="86"/>
    <x v="2"/>
    <x v="1"/>
    <n v="172"/>
    <n v="7.4889999999999999"/>
    <n v="644.05399999999997"/>
    <x v="2"/>
    <x v="1"/>
    <s v="Wurstverpackung"/>
    <n v="5330"/>
    <x v="0"/>
    <x v="0"/>
    <x v="5"/>
    <x v="0"/>
  </r>
  <r>
    <x v="0"/>
    <x v="0"/>
    <n v="57000174"/>
    <s v="Raeucher Wurst 1000g, Schinken"/>
    <d v="2021-09-21T00:00:00"/>
    <x v="1"/>
    <n v="7000124478"/>
    <n v="192"/>
    <x v="2"/>
    <x v="1"/>
    <n v="384"/>
    <n v="7.9816000000000003"/>
    <n v="1532.4672"/>
    <x v="2"/>
    <x v="1"/>
    <s v="Wurstverpackung"/>
    <n v="5330"/>
    <x v="0"/>
    <x v="0"/>
    <x v="5"/>
    <x v="0"/>
  </r>
  <r>
    <x v="0"/>
    <x v="0"/>
    <n v="57000176"/>
    <s v="Raeucherkaese Wurst 2000g, Schinken"/>
    <d v="2021-09-21T00:00:00"/>
    <x v="1"/>
    <n v="7000124479"/>
    <n v="768"/>
    <x v="2"/>
    <x v="1"/>
    <n v="1536"/>
    <n v="7.5667"/>
    <n v="5811.2255999999998"/>
    <x v="2"/>
    <x v="1"/>
    <s v="Wurstverpackung"/>
    <n v="5330"/>
    <x v="0"/>
    <x v="0"/>
    <x v="5"/>
    <x v="0"/>
  </r>
  <r>
    <x v="0"/>
    <x v="0"/>
    <n v="57000178"/>
    <s v="Schinken-Raeucherkaese Wurst 2000g FR-NL"/>
    <d v="2021-09-21T00:00:00"/>
    <x v="1"/>
    <n v="7000123640"/>
    <n v="306"/>
    <x v="2"/>
    <x v="1"/>
    <n v="612"/>
    <n v="7.5796999999999999"/>
    <n v="2319.3881999999999"/>
    <x v="2"/>
    <x v="1"/>
    <s v="Wurstverpackung"/>
    <n v="5330"/>
    <x v="0"/>
    <x v="0"/>
    <x v="5"/>
    <x v="0"/>
  </r>
  <r>
    <x v="0"/>
    <x v="0"/>
    <n v="57000178"/>
    <s v="Schinken-Raeucherkaese Wurst 2000g FR-NL"/>
    <d v="2021-09-21T00:00:00"/>
    <x v="1"/>
    <n v="7000124480"/>
    <n v="0"/>
    <x v="2"/>
    <x v="1"/>
    <n v="0"/>
    <n v="7.5796999999999999"/>
    <n v="0"/>
    <x v="2"/>
    <x v="1"/>
    <s v="Wurstverpackung"/>
    <n v="5330"/>
    <x v="0"/>
    <x v="0"/>
    <x v="5"/>
    <x v="0"/>
  </r>
  <r>
    <x v="0"/>
    <x v="0"/>
    <n v="57000182"/>
    <s v="Schinken-Raeucherkaese Wurst 2000g"/>
    <d v="2021-09-21T00:00:00"/>
    <x v="1"/>
    <n v="7000124481"/>
    <n v="80"/>
    <x v="2"/>
    <x v="1"/>
    <n v="160"/>
    <n v="7.5198"/>
    <n v="601.58399999999995"/>
    <x v="2"/>
    <x v="1"/>
    <s v="Wurstverpackung"/>
    <n v="5330"/>
    <x v="0"/>
    <x v="0"/>
    <x v="5"/>
    <x v="0"/>
  </r>
  <r>
    <x v="0"/>
    <x v="0"/>
    <n v="57000384"/>
    <s v="ASDA Räucherkäse-Stücke 175g"/>
    <d v="2021-09-21T00:00:00"/>
    <x v="1"/>
    <n v="7000124102"/>
    <n v="676"/>
    <x v="2"/>
    <x v="1"/>
    <n v="1419.6"/>
    <n v="11.8094"/>
    <n v="7983.1544000000004"/>
    <x v="2"/>
    <x v="1"/>
    <s v="Linie 9"/>
    <n v="5009"/>
    <x v="0"/>
    <x v="0"/>
    <x v="5"/>
    <x v="0"/>
  </r>
  <r>
    <x v="0"/>
    <x v="0"/>
    <n v="57000447"/>
    <s v="JERMI Räucherkäse-Stücke 100g CFO"/>
    <d v="2021-09-21T00:00:00"/>
    <x v="1"/>
    <n v="7000122813"/>
    <n v="781"/>
    <x v="2"/>
    <x v="1"/>
    <n v="1249.5999999999999"/>
    <n v="10.6578"/>
    <n v="8323.7417999999998"/>
    <x v="2"/>
    <x v="1"/>
    <s v="Linie 9"/>
    <n v="5009"/>
    <x v="0"/>
    <x v="0"/>
    <x v="5"/>
    <x v="0"/>
  </r>
  <r>
    <x v="0"/>
    <x v="0"/>
    <n v="57000449"/>
    <s v="Premium Würfel 100g, Camembert"/>
    <d v="2021-09-21T00:00:00"/>
    <x v="1"/>
    <n v="7000120791"/>
    <n v="62"/>
    <x v="2"/>
    <x v="1"/>
    <n v="446.4"/>
    <n v="61.193100000000001"/>
    <n v="3793.9722000000002"/>
    <x v="1"/>
    <x v="1"/>
    <s v="Linie 35-1 MTC"/>
    <n v="5135"/>
    <x v="0"/>
    <x v="0"/>
    <x v="5"/>
    <x v="0"/>
  </r>
  <r>
    <x v="0"/>
    <x v="0"/>
    <n v="57000599"/>
    <s v="Boar's Head Hickory Smoked 2,5lb Schmelzkäsezubereitung"/>
    <d v="2021-09-21T00:00:00"/>
    <x v="1"/>
    <n v="7000121472"/>
    <n v="259"/>
    <x v="2"/>
    <x v="4"/>
    <n v="3524.4720000000002"/>
    <n v="1.7022999999999999"/>
    <n v="440.89569999999998"/>
    <x v="2"/>
    <x v="1"/>
    <s v="Wurstverpackung"/>
    <n v="5330"/>
    <x v="0"/>
    <x v="0"/>
    <x v="5"/>
    <x v="0"/>
  </r>
  <r>
    <x v="0"/>
    <x v="0"/>
    <n v="57000600"/>
    <s v="(N-CZ) Milbona, Walnusstorte 8x150g"/>
    <d v="2021-09-21T00:00:00"/>
    <x v="1"/>
    <n v="7000124804"/>
    <n v="1462"/>
    <x v="2"/>
    <x v="2"/>
    <n v="1754.4"/>
    <n v="5.2927999999999997"/>
    <n v="9285.6883199999993"/>
    <x v="4"/>
    <x v="3"/>
    <s v="Linie 22"/>
    <n v="5022"/>
    <x v="0"/>
    <x v="0"/>
    <x v="5"/>
    <x v="0"/>
  </r>
  <r>
    <x v="0"/>
    <x v="0"/>
    <n v="57000602"/>
    <s v="(N-HU) MILBONA, Walnusstorte 8x150g"/>
    <d v="2021-09-21T00:00:00"/>
    <x v="1"/>
    <n v="7000124806"/>
    <n v="952"/>
    <x v="2"/>
    <x v="2"/>
    <n v="1142.4000000000001"/>
    <n v="5.2880000000000003"/>
    <n v="6041.0111999999999"/>
    <x v="4"/>
    <x v="3"/>
    <s v="Linie 22"/>
    <n v="5022"/>
    <x v="0"/>
    <x v="0"/>
    <x v="5"/>
    <x v="0"/>
  </r>
  <r>
    <x v="0"/>
    <x v="0"/>
    <n v="57000604"/>
    <s v="(N-SI) Milbona Käsetheke, Walnusstorte aus DE 8x150g"/>
    <d v="2021-09-21T00:00:00"/>
    <x v="1"/>
    <n v="7000124807"/>
    <n v="102"/>
    <x v="2"/>
    <x v="2"/>
    <n v="122.4"/>
    <n v="5.2899000000000003"/>
    <n v="647.48375999999996"/>
    <x v="4"/>
    <x v="3"/>
    <s v="Linie 22"/>
    <n v="5022"/>
    <x v="0"/>
    <x v="0"/>
    <x v="5"/>
    <x v="0"/>
  </r>
  <r>
    <x v="0"/>
    <x v="0"/>
    <n v="57000605"/>
    <s v="(N-SE) MILBONA, Walnusstorte 8x150g"/>
    <d v="2021-09-21T00:00:00"/>
    <x v="1"/>
    <n v="7000124808"/>
    <n v="136"/>
    <x v="2"/>
    <x v="2"/>
    <n v="163.19999999999999"/>
    <n v="5.2884000000000002"/>
    <n v="863.06687999999997"/>
    <x v="4"/>
    <x v="3"/>
    <s v="Linie 22"/>
    <n v="5022"/>
    <x v="0"/>
    <x v="0"/>
    <x v="5"/>
    <x v="0"/>
  </r>
  <r>
    <x v="0"/>
    <x v="0"/>
    <n v="57000607"/>
    <s v="(N-PT) Milbona, Walnusstorte 8x150g"/>
    <d v="2021-09-21T00:00:00"/>
    <x v="1"/>
    <n v="7000124809"/>
    <n v="136"/>
    <x v="2"/>
    <x v="2"/>
    <n v="163.19999999999999"/>
    <n v="5.2908999999999997"/>
    <n v="863.47487999999998"/>
    <x v="4"/>
    <x v="3"/>
    <s v="Linie 22"/>
    <n v="5022"/>
    <x v="0"/>
    <x v="0"/>
    <x v="5"/>
    <x v="0"/>
  </r>
  <r>
    <x v="0"/>
    <x v="0"/>
    <n v="57000608"/>
    <s v="(N-IE) Milbona Käsetheke, Walnusstorte aus DE 8x150g"/>
    <d v="2021-09-21T00:00:00"/>
    <x v="1"/>
    <n v="7000124810"/>
    <n v="136"/>
    <x v="2"/>
    <x v="2"/>
    <n v="163.19999999999999"/>
    <n v="5.2899000000000003"/>
    <n v="863.31168000000002"/>
    <x v="4"/>
    <x v="3"/>
    <s v="Linie 22"/>
    <n v="5022"/>
    <x v="0"/>
    <x v="0"/>
    <x v="5"/>
    <x v="0"/>
  </r>
  <r>
    <x v="0"/>
    <x v="0"/>
    <n v="57000616"/>
    <s v="Premium Würfel 100g, Emmentaler CFO AF"/>
    <d v="2021-09-21T00:00:00"/>
    <x v="1"/>
    <n v="7000120798"/>
    <n v="42"/>
    <x v="2"/>
    <x v="1"/>
    <n v="302.39999999999998"/>
    <n v="60.405999999999999"/>
    <n v="2537.0520000000001"/>
    <x v="1"/>
    <x v="1"/>
    <s v="Linie 35-1 MTC"/>
    <n v="5135"/>
    <x v="0"/>
    <x v="0"/>
    <x v="5"/>
    <x v="0"/>
  </r>
  <r>
    <x v="0"/>
    <x v="0"/>
    <n v="57000641"/>
    <s v="(N-PL) MILBONA, Walnusstorte 8x150g"/>
    <d v="2021-09-21T00:00:00"/>
    <x v="1"/>
    <n v="7000124815"/>
    <n v="2652"/>
    <x v="2"/>
    <x v="2"/>
    <n v="3182.4"/>
    <n v="5.2706999999999997"/>
    <n v="16773.47568"/>
    <x v="4"/>
    <x v="3"/>
    <s v="Linie 22"/>
    <n v="5022"/>
    <x v="0"/>
    <x v="0"/>
    <x v="5"/>
    <x v="0"/>
  </r>
  <r>
    <x v="0"/>
    <x v="0"/>
    <n v="57000653"/>
    <s v="(N-CY) Milbona Käsetheke, Walnusstorte aus DE 8x150g"/>
    <d v="2021-09-21T00:00:00"/>
    <x v="1"/>
    <n v="7000124817"/>
    <n v="68"/>
    <x v="2"/>
    <x v="2"/>
    <n v="81.599999999999994"/>
    <n v="5.2899000000000003"/>
    <n v="431.65584000000001"/>
    <x v="4"/>
    <x v="3"/>
    <s v="Linie 22"/>
    <n v="5022"/>
    <x v="0"/>
    <x v="0"/>
    <x v="5"/>
    <x v="0"/>
  </r>
  <r>
    <x v="0"/>
    <x v="0"/>
    <n v="57000665"/>
    <s v="(N-BG) Milbona Käsetheke, Walnusstorte aus DE 8x150g"/>
    <d v="2021-09-21T00:00:00"/>
    <x v="1"/>
    <n v="7000124821"/>
    <n v="340"/>
    <x v="2"/>
    <x v="2"/>
    <n v="408"/>
    <n v="5.2906000000000004"/>
    <n v="2158.5648000000001"/>
    <x v="4"/>
    <x v="3"/>
    <s v="Linie 22"/>
    <n v="5022"/>
    <x v="0"/>
    <x v="0"/>
    <x v="5"/>
    <x v="0"/>
  </r>
  <r>
    <x v="0"/>
    <x v="0"/>
    <n v="57000747"/>
    <s v="Premium Würfel 100g, Emmentaler AF"/>
    <d v="2021-09-21T00:00:00"/>
    <x v="1"/>
    <n v="7000124931"/>
    <n v="130"/>
    <x v="2"/>
    <x v="1"/>
    <n v="936"/>
    <n v="59.925400000000003"/>
    <n v="7790.3019999999997"/>
    <x v="1"/>
    <x v="1"/>
    <s v="Linie 35-1 MTC"/>
    <n v="5135"/>
    <x v="0"/>
    <x v="0"/>
    <x v="5"/>
    <x v="0"/>
  </r>
  <r>
    <x v="0"/>
    <x v="0"/>
    <n v="58000297"/>
    <s v="96 kt/pl Hofburger Gouda 400g MAO 54642"/>
    <d v="2021-09-21T00:00:00"/>
    <x v="1"/>
    <n v="7000124472"/>
    <n v="1474"/>
    <x v="2"/>
    <x v="1"/>
    <n v="9433.6"/>
    <n v="23.196100000000001"/>
    <n v="34191.051399999997"/>
    <x v="3"/>
    <x v="2"/>
    <s v="Linie 31"/>
    <n v="5031"/>
    <x v="0"/>
    <x v="0"/>
    <x v="5"/>
    <x v="0"/>
  </r>
  <r>
    <x v="0"/>
    <x v="0"/>
    <n v="58000449"/>
    <s v="Emmentaler Scheiben 150g"/>
    <d v="2021-09-21T00:00:00"/>
    <x v="1"/>
    <n v="7000120896"/>
    <n v="1095"/>
    <x v="2"/>
    <x v="1"/>
    <n v="1806.75"/>
    <n v="8.5048999999999992"/>
    <n v="9312.8654999999999"/>
    <x v="2"/>
    <x v="1"/>
    <s v="Linie 1"/>
    <n v="5001"/>
    <x v="0"/>
    <x v="0"/>
    <x v="5"/>
    <x v="0"/>
  </r>
  <r>
    <x v="0"/>
    <x v="0"/>
    <n v="58000458"/>
    <s v="0787 GOUDA IN SCHEIBEN AN VLOG"/>
    <d v="2021-09-21T00:00:00"/>
    <x v="1"/>
    <n v="7000124212"/>
    <n v="2270"/>
    <x v="2"/>
    <x v="1"/>
    <n v="14528"/>
    <n v="22.589700000000001"/>
    <n v="51278.618999999999"/>
    <x v="3"/>
    <x v="2"/>
    <s v="Linie 31"/>
    <n v="5031"/>
    <x v="0"/>
    <x v="0"/>
    <x v="5"/>
    <x v="0"/>
  </r>
  <r>
    <x v="0"/>
    <x v="0"/>
    <n v="58000541"/>
    <s v="K-Classic Käse Snack Bergkäse-Gouda 220g VLOG"/>
    <d v="2021-09-21T00:00:00"/>
    <x v="1"/>
    <n v="7000123708"/>
    <n v="1976"/>
    <x v="2"/>
    <x v="1"/>
    <n v="4347.2"/>
    <n v="10.577"/>
    <n v="20900.151999999998"/>
    <x v="1"/>
    <x v="1"/>
    <s v="Linie 35"/>
    <n v="5035"/>
    <x v="0"/>
    <x v="0"/>
    <x v="5"/>
    <x v="0"/>
  </r>
  <r>
    <x v="0"/>
    <x v="0"/>
    <n v="58000554"/>
    <s v="MILBONA Gouda Scheiben 400g"/>
    <d v="2021-09-21T00:00:00"/>
    <x v="1"/>
    <n v="7000124581"/>
    <n v="1330"/>
    <x v="2"/>
    <x v="1"/>
    <n v="12768"/>
    <n v="34.187100000000001"/>
    <n v="45468.843000000001"/>
    <x v="3"/>
    <x v="2"/>
    <s v="Linie 30"/>
    <n v="5030"/>
    <x v="0"/>
    <x v="0"/>
    <x v="5"/>
    <x v="0"/>
  </r>
  <r>
    <x v="0"/>
    <x v="0"/>
    <n v="58000572"/>
    <s v="Käseplatte aus dem Allgäu 180g VLOG"/>
    <d v="2021-09-21T00:00:00"/>
    <x v="1"/>
    <n v="7000124917"/>
    <n v="130"/>
    <x v="2"/>
    <x v="1"/>
    <n v="234"/>
    <n v="11.056100000000001"/>
    <n v="1437.2929999999999"/>
    <x v="1"/>
    <x v="1"/>
    <s v="Linie 33"/>
    <n v="5033"/>
    <x v="0"/>
    <x v="0"/>
    <x v="5"/>
    <x v="0"/>
  </r>
  <r>
    <x v="0"/>
    <x v="0"/>
    <n v="58000640"/>
    <s v="(E-CZ) Milbona, Ziegengouda 9x110g"/>
    <d v="2021-09-21T00:00:00"/>
    <x v="1"/>
    <n v="7000124844"/>
    <n v="544"/>
    <x v="2"/>
    <x v="2"/>
    <n v="538.55999999999995"/>
    <n v="8.9131"/>
    <n v="4800.2391360000001"/>
    <x v="4"/>
    <x v="3"/>
    <s v="Linie 23"/>
    <n v="5023"/>
    <x v="0"/>
    <x v="0"/>
    <x v="5"/>
    <x v="0"/>
  </r>
  <r>
    <x v="0"/>
    <x v="0"/>
    <n v="58000662"/>
    <s v="(H-HU) MILBONA, Pecorino Prezioso 10x100g"/>
    <d v="2021-09-21T00:00:00"/>
    <x v="1"/>
    <n v="7000124847"/>
    <n v="272"/>
    <x v="2"/>
    <x v="2"/>
    <n v="272"/>
    <n v="8.7815999999999992"/>
    <n v="2388.5952000000002"/>
    <x v="4"/>
    <x v="3"/>
    <s v="Linie 23"/>
    <n v="5023"/>
    <x v="0"/>
    <x v="0"/>
    <x v="5"/>
    <x v="0"/>
  </r>
  <r>
    <x v="0"/>
    <x v="0"/>
    <n v="58000684"/>
    <s v="(E-SI) Milbona Käsetheke, Gouda aus Ziegenmilch NL 9x110 g"/>
    <d v="2021-09-21T00:00:00"/>
    <x v="1"/>
    <n v="7000124850"/>
    <n v="34"/>
    <x v="2"/>
    <x v="2"/>
    <n v="33.659999999999997"/>
    <n v="8.9092000000000002"/>
    <n v="299.88367199999999"/>
    <x v="4"/>
    <x v="3"/>
    <s v="Linie 23"/>
    <n v="5023"/>
    <x v="0"/>
    <x v="0"/>
    <x v="5"/>
    <x v="0"/>
  </r>
  <r>
    <x v="0"/>
    <x v="0"/>
    <n v="58000685"/>
    <s v="(AH-SI) MILBONA Käsetheke, Whisky &amp; Nut 9x110 g"/>
    <d v="2021-09-21T00:00:00"/>
    <x v="1"/>
    <n v="7000124740"/>
    <n v="34"/>
    <x v="2"/>
    <x v="2"/>
    <n v="33.659999999999997"/>
    <n v="7.5054999999999996"/>
    <n v="252.63513"/>
    <x v="4"/>
    <x v="3"/>
    <s v="Linie 21"/>
    <n v="5021"/>
    <x v="0"/>
    <x v="0"/>
    <x v="5"/>
    <x v="0"/>
  </r>
  <r>
    <x v="0"/>
    <x v="0"/>
    <n v="58000686"/>
    <s v="(H-SI) Milbona Käsetheke, Pecorino Prezioso IT 10x100 g"/>
    <d v="2021-09-21T00:00:00"/>
    <x v="1"/>
    <n v="7000124851"/>
    <n v="34"/>
    <x v="2"/>
    <x v="2"/>
    <n v="34"/>
    <n v="8.7851999999999997"/>
    <n v="298.6968"/>
    <x v="4"/>
    <x v="3"/>
    <s v="Linie 23"/>
    <n v="5023"/>
    <x v="0"/>
    <x v="0"/>
    <x v="5"/>
    <x v="0"/>
  </r>
  <r>
    <x v="0"/>
    <x v="0"/>
    <n v="58000710"/>
    <s v="(E-FI) Milbona, Ziegengouda 9x110 g"/>
    <d v="2021-09-21T00:00:00"/>
    <x v="1"/>
    <n v="7000124856"/>
    <n v="170"/>
    <x v="2"/>
    <x v="2"/>
    <n v="168.3"/>
    <n v="8.9092000000000002"/>
    <n v="1499.4183599999999"/>
    <x v="4"/>
    <x v="3"/>
    <s v="Linie 23"/>
    <n v="5023"/>
    <x v="0"/>
    <x v="0"/>
    <x v="5"/>
    <x v="0"/>
  </r>
  <r>
    <x v="0"/>
    <x v="0"/>
    <n v="58000713"/>
    <s v="(H-FI) Milbona, Pecorino Prezioso 10x100g"/>
    <d v="2021-09-21T00:00:00"/>
    <x v="1"/>
    <n v="7000124857"/>
    <n v="136"/>
    <x v="2"/>
    <x v="2"/>
    <n v="136"/>
    <n v="8.7841000000000005"/>
    <n v="1194.6376"/>
    <x v="4"/>
    <x v="3"/>
    <s v="Linie 23"/>
    <n v="5023"/>
    <x v="0"/>
    <x v="0"/>
    <x v="5"/>
    <x v="0"/>
  </r>
  <r>
    <x v="0"/>
    <x v="0"/>
    <n v="58000737"/>
    <s v="(E-PT) Milbona, Ziegengouda 9x110 g"/>
    <d v="2021-09-21T00:00:00"/>
    <x v="1"/>
    <n v="7000124859"/>
    <n v="68"/>
    <x v="2"/>
    <x v="2"/>
    <n v="67.319999999999993"/>
    <n v="8.9164999999999992"/>
    <n v="600.25878"/>
    <x v="4"/>
    <x v="3"/>
    <s v="Linie 23"/>
    <n v="5023"/>
    <x v="0"/>
    <x v="0"/>
    <x v="5"/>
    <x v="0"/>
  </r>
  <r>
    <x v="0"/>
    <x v="0"/>
    <n v="58000748"/>
    <s v="(E-IE) Milbona Käsetheke, Gouda aus Ziegenmilch NL 9x110 g"/>
    <d v="2021-09-21T00:00:00"/>
    <x v="1"/>
    <n v="7000124862"/>
    <n v="136"/>
    <x v="2"/>
    <x v="2"/>
    <n v="134.63999999999999"/>
    <n v="8.9092000000000002"/>
    <n v="1199.534688"/>
    <x v="4"/>
    <x v="3"/>
    <s v="Linie 23"/>
    <n v="5023"/>
    <x v="0"/>
    <x v="0"/>
    <x v="5"/>
    <x v="0"/>
  </r>
  <r>
    <x v="0"/>
    <x v="0"/>
    <n v="58000751"/>
    <s v="(H-IE) Milbona Käsetheke, Pecorino Prezioso IT 10x100 g"/>
    <d v="2021-09-21T00:00:00"/>
    <x v="1"/>
    <n v="7000124863"/>
    <n v="136"/>
    <x v="2"/>
    <x v="2"/>
    <n v="136"/>
    <n v="8.7841000000000005"/>
    <n v="1194.6376"/>
    <x v="4"/>
    <x v="3"/>
    <s v="Linie 23"/>
    <n v="5023"/>
    <x v="0"/>
    <x v="0"/>
    <x v="5"/>
    <x v="0"/>
  </r>
  <r>
    <x v="0"/>
    <x v="0"/>
    <n v="58000762"/>
    <s v="(E-AT) Meine Käserei, Ziegengouda 9x110g"/>
    <d v="2021-09-21T00:00:00"/>
    <x v="1"/>
    <n v="7000124866"/>
    <n v="374"/>
    <x v="2"/>
    <x v="2"/>
    <n v="370.26"/>
    <n v="8.8826999999999998"/>
    <n v="3288.9085020000002"/>
    <x v="4"/>
    <x v="3"/>
    <s v="Linie 23"/>
    <n v="5023"/>
    <x v="0"/>
    <x v="0"/>
    <x v="5"/>
    <x v="0"/>
  </r>
  <r>
    <x v="0"/>
    <x v="0"/>
    <n v="58000770"/>
    <s v="(H-AT)Meine Käserei, Pecorino Prezioso 10x100g"/>
    <d v="2021-09-21T00:00:00"/>
    <x v="1"/>
    <n v="7000124867"/>
    <n v="102"/>
    <x v="2"/>
    <x v="2"/>
    <n v="102"/>
    <n v="8.77"/>
    <n v="894.54"/>
    <x v="4"/>
    <x v="3"/>
    <s v="Linie 23"/>
    <n v="5023"/>
    <x v="0"/>
    <x v="0"/>
    <x v="5"/>
    <x v="0"/>
  </r>
  <r>
    <x v="0"/>
    <x v="0"/>
    <n v="58000774"/>
    <s v="(I-GR) Milbona, BluFou 10x110 g"/>
    <d v="2021-09-21T00:00:00"/>
    <x v="1"/>
    <n v="7000124156"/>
    <n v="68"/>
    <x v="2"/>
    <x v="2"/>
    <n v="74.8"/>
    <n v="6.5792000000000002"/>
    <n v="492.12416000000002"/>
    <x v="4"/>
    <x v="3"/>
    <s v="Linie 20"/>
    <n v="5020"/>
    <x v="0"/>
    <x v="0"/>
    <x v="5"/>
    <x v="0"/>
  </r>
  <r>
    <x v="0"/>
    <x v="0"/>
    <n v="58000780"/>
    <s v="(AH-GR) Milbona, Whisky &amp; Nut 9x110g"/>
    <d v="2021-09-21T00:00:00"/>
    <x v="1"/>
    <n v="7000124749"/>
    <n v="136"/>
    <x v="2"/>
    <x v="2"/>
    <n v="134.63999999999999"/>
    <n v="7.5030000000000001"/>
    <n v="1010.20392"/>
    <x v="4"/>
    <x v="3"/>
    <s v="Linie 21"/>
    <n v="5021"/>
    <x v="0"/>
    <x v="0"/>
    <x v="5"/>
    <x v="0"/>
  </r>
  <r>
    <x v="0"/>
    <x v="0"/>
    <n v="58000830"/>
    <s v="(I) Meine Käserei, Blue Fou aus AT 10x110g"/>
    <d v="2021-09-21T00:00:00"/>
    <x v="1"/>
    <n v="7000124381"/>
    <n v="3825"/>
    <x v="2"/>
    <x v="2"/>
    <n v="4207.5"/>
    <n v="6.5404"/>
    <n v="27518.733"/>
    <x v="4"/>
    <x v="3"/>
    <s v="Linie 20"/>
    <n v="5020"/>
    <x v="0"/>
    <x v="0"/>
    <x v="5"/>
    <x v="0"/>
  </r>
  <r>
    <x v="0"/>
    <x v="0"/>
    <n v="58000833"/>
    <s v="(C) Meine Käserei, Ziegenrolle 9x110g"/>
    <d v="2021-09-21T00:00:00"/>
    <x v="1"/>
    <n v="7000124467"/>
    <n v="340"/>
    <x v="2"/>
    <x v="2"/>
    <n v="336.6"/>
    <n v="7.9766000000000004"/>
    <n v="2684.9235600000002"/>
    <x v="4"/>
    <x v="3"/>
    <s v="Linie 20"/>
    <n v="5020"/>
    <x v="0"/>
    <x v="0"/>
    <x v="5"/>
    <x v="0"/>
  </r>
  <r>
    <x v="0"/>
    <x v="0"/>
    <n v="58000838"/>
    <s v="(X) Meine Käserei, Scharfer Paul 8x150g"/>
    <d v="2021-09-21T00:00:00"/>
    <x v="1"/>
    <n v="7000124911"/>
    <n v="1782"/>
    <x v="2"/>
    <x v="2"/>
    <n v="2138.4"/>
    <n v="7.5674999999999999"/>
    <n v="16182.342000000001"/>
    <x v="4"/>
    <x v="3"/>
    <s v="Linie 21"/>
    <n v="5021"/>
    <x v="0"/>
    <x v="0"/>
    <x v="5"/>
    <x v="0"/>
  </r>
  <r>
    <x v="0"/>
    <x v="0"/>
    <n v="58000856"/>
    <s v="(H-PL) Milbona, Pecorino Prezioso 10x100g"/>
    <d v="2021-09-21T00:00:00"/>
    <x v="1"/>
    <n v="7000124872"/>
    <n v="884"/>
    <x v="2"/>
    <x v="2"/>
    <n v="884"/>
    <n v="8.7848000000000006"/>
    <n v="7765.7632000000003"/>
    <x v="4"/>
    <x v="3"/>
    <s v="Linie 23"/>
    <n v="5023"/>
    <x v="0"/>
    <x v="0"/>
    <x v="5"/>
    <x v="0"/>
  </r>
  <r>
    <x v="0"/>
    <x v="0"/>
    <n v="58000863"/>
    <s v="(H-NL) Milbona, Pecorino Prezioso 10x100g"/>
    <d v="2021-09-21T00:00:00"/>
    <x v="1"/>
    <n v="7000124874"/>
    <n v="34"/>
    <x v="2"/>
    <x v="2"/>
    <n v="34"/>
    <n v="8.7910000000000004"/>
    <n v="298.89400000000001"/>
    <x v="4"/>
    <x v="3"/>
    <s v="Linie 23"/>
    <n v="5023"/>
    <x v="0"/>
    <x v="0"/>
    <x v="5"/>
    <x v="0"/>
  </r>
  <r>
    <x v="0"/>
    <x v="0"/>
    <n v="58000883"/>
    <s v="(E-IT) Milbona Käsetheke, Gouda aus Ziegenmilch NL 9x110g"/>
    <d v="2021-09-21T00:00:00"/>
    <x v="1"/>
    <n v="7000124875"/>
    <n v="408"/>
    <x v="2"/>
    <x v="2"/>
    <n v="403.92"/>
    <n v="8.9116"/>
    <n v="3599.573472"/>
    <x v="4"/>
    <x v="3"/>
    <s v="Linie 23"/>
    <n v="5023"/>
    <x v="0"/>
    <x v="0"/>
    <x v="5"/>
    <x v="0"/>
  </r>
  <r>
    <x v="0"/>
    <x v="0"/>
    <n v="58000890"/>
    <s v="(E-ES) MILBONA, Ziegengouda 9x110g"/>
    <d v="2021-09-21T00:00:00"/>
    <x v="1"/>
    <n v="7000124877"/>
    <n v="408"/>
    <x v="2"/>
    <x v="2"/>
    <n v="403.92"/>
    <n v="8.9067000000000007"/>
    <n v="3597.5942639999998"/>
    <x v="4"/>
    <x v="3"/>
    <s v="Linie 23"/>
    <n v="5023"/>
    <x v="0"/>
    <x v="0"/>
    <x v="5"/>
    <x v="0"/>
  </r>
  <r>
    <x v="0"/>
    <x v="0"/>
    <n v="58000892"/>
    <s v="(H-ES) MILBONA, Pecorino Prezioso 10x100g"/>
    <d v="2021-09-21T00:00:00"/>
    <x v="1"/>
    <n v="7000124879"/>
    <n v="204"/>
    <x v="2"/>
    <x v="2"/>
    <n v="204"/>
    <n v="8.7815999999999992"/>
    <n v="1791.4464"/>
    <x v="4"/>
    <x v="3"/>
    <s v="Linie 23"/>
    <n v="5023"/>
    <x v="0"/>
    <x v="0"/>
    <x v="5"/>
    <x v="0"/>
  </r>
  <r>
    <x v="0"/>
    <x v="0"/>
    <n v="58000893"/>
    <s v="(I-ES) MILBONA, BluFou 10x110g"/>
    <d v="2021-09-21T00:00:00"/>
    <x v="1"/>
    <n v="7000124162"/>
    <n v="612"/>
    <x v="2"/>
    <x v="2"/>
    <n v="673.2"/>
    <n v="6.5758000000000001"/>
    <n v="4426.8285599999999"/>
    <x v="4"/>
    <x v="3"/>
    <s v="Linie 20"/>
    <n v="5020"/>
    <x v="0"/>
    <x v="0"/>
    <x v="5"/>
    <x v="0"/>
  </r>
  <r>
    <x v="0"/>
    <x v="0"/>
    <n v="58000896"/>
    <s v="(AH-ES) MILBONA, Whisky &amp; Nut 9x110g"/>
    <d v="2021-09-21T00:00:00"/>
    <x v="1"/>
    <n v="7000124753"/>
    <n v="272"/>
    <x v="2"/>
    <x v="2"/>
    <n v="269.27999999999997"/>
    <n v="7.5039999999999996"/>
    <n v="2020.6771200000001"/>
    <x v="4"/>
    <x v="3"/>
    <s v="Linie 21"/>
    <n v="5021"/>
    <x v="0"/>
    <x v="0"/>
    <x v="5"/>
    <x v="0"/>
  </r>
  <r>
    <x v="0"/>
    <x v="0"/>
    <n v="58000904"/>
    <s v="(AH-NL) MILBONA, Whisky &amp; Nut 9x110g"/>
    <d v="2021-09-21T00:00:00"/>
    <x v="1"/>
    <n v="7000124754"/>
    <n v="102"/>
    <x v="2"/>
    <x v="2"/>
    <n v="100.98"/>
    <n v="7.5054999999999996"/>
    <n v="757.90539000000001"/>
    <x v="4"/>
    <x v="3"/>
    <s v="Linie 21"/>
    <n v="5021"/>
    <x v="0"/>
    <x v="0"/>
    <x v="5"/>
    <x v="0"/>
  </r>
  <r>
    <x v="0"/>
    <x v="0"/>
    <n v="58000906"/>
    <s v="(AH-HU) MILBONA, Whisky &amp; Nut 9x110g"/>
    <d v="2021-09-21T00:00:00"/>
    <x v="1"/>
    <n v="7000124755"/>
    <n v="204"/>
    <x v="2"/>
    <x v="2"/>
    <n v="201.96"/>
    <n v="7.5088999999999997"/>
    <n v="1516.4974440000001"/>
    <x v="4"/>
    <x v="3"/>
    <s v="Linie 21"/>
    <n v="5021"/>
    <x v="0"/>
    <x v="0"/>
    <x v="5"/>
    <x v="0"/>
  </r>
  <r>
    <x v="0"/>
    <x v="0"/>
    <n v="58000907"/>
    <s v="(AH-AT) Meine Käserei, Whisky &amp; Nut 9x110g"/>
    <d v="2021-09-21T00:00:00"/>
    <x v="1"/>
    <n v="7000124756"/>
    <n v="204"/>
    <x v="2"/>
    <x v="2"/>
    <n v="201.96"/>
    <n v="7.5054999999999996"/>
    <n v="1515.81078"/>
    <x v="4"/>
    <x v="3"/>
    <s v="Linie 21"/>
    <n v="5021"/>
    <x v="0"/>
    <x v="0"/>
    <x v="5"/>
    <x v="0"/>
  </r>
  <r>
    <x v="0"/>
    <x v="0"/>
    <n v="58000908"/>
    <s v="(AH-CZ) MILBONA, Whisky &amp; Nut 9x110g"/>
    <d v="2021-09-21T00:00:00"/>
    <x v="1"/>
    <n v="7000124757"/>
    <n v="374"/>
    <x v="2"/>
    <x v="2"/>
    <n v="370.26"/>
    <n v="7.5054999999999996"/>
    <n v="2778.9864299999999"/>
    <x v="4"/>
    <x v="3"/>
    <s v="Linie 21"/>
    <n v="5021"/>
    <x v="0"/>
    <x v="0"/>
    <x v="5"/>
    <x v="0"/>
  </r>
  <r>
    <x v="0"/>
    <x v="0"/>
    <n v="58000918"/>
    <s v="MILBONA Gouda Scheiben 400g VLOG"/>
    <d v="2021-09-21T00:00:00"/>
    <x v="1"/>
    <n v="7000124583"/>
    <n v="1372"/>
    <x v="2"/>
    <x v="1"/>
    <n v="13171.2"/>
    <n v="33.941699999999997"/>
    <n v="46568.0124"/>
    <x v="3"/>
    <x v="2"/>
    <s v="Linie 30"/>
    <n v="5030"/>
    <x v="0"/>
    <x v="0"/>
    <x v="5"/>
    <x v="0"/>
  </r>
  <r>
    <x v="0"/>
    <x v="0"/>
    <n v="58000939"/>
    <s v="(AH-IE) MILBONA Käsetheke, Whisky &amp; Nut 9x110 g"/>
    <d v="2021-09-21T00:00:00"/>
    <x v="1"/>
    <n v="7000124762"/>
    <n v="68"/>
    <x v="2"/>
    <x v="2"/>
    <n v="67.319999999999993"/>
    <n v="7.5054999999999996"/>
    <n v="505.27026000000001"/>
    <x v="4"/>
    <x v="3"/>
    <s v="Linie 21"/>
    <n v="5021"/>
    <x v="0"/>
    <x v="0"/>
    <x v="5"/>
    <x v="0"/>
  </r>
  <r>
    <x v="0"/>
    <x v="0"/>
    <n v="58000947"/>
    <s v="(I-RO) MILBONA Käsetheke, BluFou aus AT ca. 10x110g"/>
    <d v="2021-09-21T00:00:00"/>
    <x v="1"/>
    <n v="7000124164"/>
    <n v="136"/>
    <x v="2"/>
    <x v="2"/>
    <n v="149.6"/>
    <n v="6.5768000000000004"/>
    <n v="983.88927999999999"/>
    <x v="4"/>
    <x v="3"/>
    <s v="Linie 20"/>
    <n v="5020"/>
    <x v="0"/>
    <x v="0"/>
    <x v="5"/>
    <x v="0"/>
  </r>
  <r>
    <x v="0"/>
    <x v="0"/>
    <n v="58000952"/>
    <s v="(H-RO) Milbona Käsetheke, Pecorino aus IT 10x100g"/>
    <d v="2021-09-21T00:00:00"/>
    <x v="1"/>
    <n v="7000124883"/>
    <n v="68"/>
    <x v="2"/>
    <x v="2"/>
    <n v="68"/>
    <n v="8.7815999999999992"/>
    <n v="597.14880000000005"/>
    <x v="4"/>
    <x v="3"/>
    <s v="Linie 23"/>
    <n v="5023"/>
    <x v="0"/>
    <x v="0"/>
    <x v="5"/>
    <x v="0"/>
  </r>
  <r>
    <x v="0"/>
    <x v="0"/>
    <n v="58000960"/>
    <s v="(I-LT) MILBONA Käsetheke, BluFou aus DE ca. 10x110g"/>
    <d v="2021-09-21T00:00:00"/>
    <x v="1"/>
    <n v="7000124165"/>
    <n v="68"/>
    <x v="2"/>
    <x v="2"/>
    <n v="74.8"/>
    <n v="6.5747999999999998"/>
    <n v="491.79503999999997"/>
    <x v="4"/>
    <x v="3"/>
    <s v="Linie 20"/>
    <n v="5020"/>
    <x v="0"/>
    <x v="0"/>
    <x v="5"/>
    <x v="0"/>
  </r>
  <r>
    <x v="0"/>
    <x v="0"/>
    <n v="58000971"/>
    <s v="(I-CH) Milbona Käsetheke, BluFou aus AT 10x110 g"/>
    <d v="2021-09-21T00:00:00"/>
    <x v="1"/>
    <n v="7000124166"/>
    <n v="68"/>
    <x v="2"/>
    <x v="2"/>
    <n v="74.8"/>
    <n v="6.6104000000000003"/>
    <n v="494.45792"/>
    <x v="4"/>
    <x v="3"/>
    <s v="Linie 20"/>
    <n v="5020"/>
    <x v="0"/>
    <x v="0"/>
    <x v="5"/>
    <x v="0"/>
  </r>
  <r>
    <x v="0"/>
    <x v="0"/>
    <n v="58000977"/>
    <s v="(AH-CH) Milbona, Käsetheke Whisky &amp; Nut 9x110g"/>
    <d v="2021-09-21T00:00:00"/>
    <x v="1"/>
    <n v="7000124768"/>
    <n v="68"/>
    <x v="2"/>
    <x v="2"/>
    <n v="67.319999999999993"/>
    <n v="7.5378999999999996"/>
    <n v="507.45142800000002"/>
    <x v="4"/>
    <x v="3"/>
    <s v="Linie 21"/>
    <n v="5021"/>
    <x v="0"/>
    <x v="0"/>
    <x v="5"/>
    <x v="0"/>
  </r>
  <r>
    <x v="0"/>
    <x v="0"/>
    <n v="58000986"/>
    <s v="(H-BG) Milbona Käsetheke, Pecorino Prezioso 10x100 g"/>
    <d v="2021-09-21T00:00:00"/>
    <x v="1"/>
    <n v="7000124886"/>
    <n v="68"/>
    <x v="2"/>
    <x v="2"/>
    <n v="68"/>
    <n v="8.7851999999999997"/>
    <n v="597.39359999999999"/>
    <x v="4"/>
    <x v="3"/>
    <s v="Linie 23"/>
    <n v="5023"/>
    <x v="0"/>
    <x v="0"/>
    <x v="5"/>
    <x v="0"/>
  </r>
  <r>
    <x v="0"/>
    <x v="0"/>
    <n v="58000993"/>
    <s v="(E-BG) Milbona Käsetheke, Ziegengouda 9x110g"/>
    <d v="2021-09-21T00:00:00"/>
    <x v="1"/>
    <n v="7000124888"/>
    <n v="136"/>
    <x v="2"/>
    <x v="2"/>
    <n v="134.63999999999999"/>
    <n v="8.9110999999999994"/>
    <n v="1199.7905040000001"/>
    <x v="4"/>
    <x v="3"/>
    <s v="Linie 23"/>
    <n v="5023"/>
    <x v="0"/>
    <x v="0"/>
    <x v="5"/>
    <x v="0"/>
  </r>
  <r>
    <x v="0"/>
    <x v="0"/>
    <n v="58000996"/>
    <s v="(I-SK) Milbona Käsetheke, Blu Fou 10x110 g"/>
    <d v="2021-09-21T00:00:00"/>
    <x v="1"/>
    <n v="7000124167"/>
    <n v="204"/>
    <x v="2"/>
    <x v="2"/>
    <n v="224.4"/>
    <n v="6.5730000000000004"/>
    <n v="1474.9811999999999"/>
    <x v="4"/>
    <x v="3"/>
    <s v="Linie 20"/>
    <n v="5020"/>
    <x v="0"/>
    <x v="0"/>
    <x v="5"/>
    <x v="0"/>
  </r>
  <r>
    <x v="0"/>
    <x v="0"/>
    <n v="58001018"/>
    <s v="(E-HU) Milbona Käsetheke, ZIEGE-GOUDA 9x110G"/>
    <d v="2021-09-21T00:00:00"/>
    <x v="1"/>
    <n v="7000124889"/>
    <n v="272"/>
    <x v="2"/>
    <x v="2"/>
    <n v="269.27999999999997"/>
    <n v="8.9067000000000007"/>
    <n v="2398.3961760000002"/>
    <x v="4"/>
    <x v="3"/>
    <s v="Linie 23"/>
    <n v="5023"/>
    <x v="0"/>
    <x v="0"/>
    <x v="5"/>
    <x v="0"/>
  </r>
  <r>
    <x v="0"/>
    <x v="0"/>
    <n v="58001029"/>
    <s v="(I-IE) Milbona Käsetheke, Blu-Fou 10x110g"/>
    <d v="2021-09-21T00:00:00"/>
    <x v="1"/>
    <n v="7000124169"/>
    <n v="204"/>
    <x v="2"/>
    <x v="2"/>
    <n v="224.4"/>
    <n v="6.5814000000000004"/>
    <n v="1476.86616"/>
    <x v="4"/>
    <x v="3"/>
    <s v="Linie 20"/>
    <n v="5020"/>
    <x v="0"/>
    <x v="0"/>
    <x v="5"/>
    <x v="0"/>
  </r>
  <r>
    <x v="0"/>
    <x v="0"/>
    <n v="58001035"/>
    <s v="(AH-LT) Milbona Käsetheke, Whisky &amp; Nut ca. 9x110g"/>
    <d v="2021-09-21T00:00:00"/>
    <x v="1"/>
    <n v="7000124780"/>
    <n v="68"/>
    <x v="2"/>
    <x v="2"/>
    <n v="67.319999999999993"/>
    <n v="7.5137999999999998"/>
    <n v="505.82901600000002"/>
    <x v="4"/>
    <x v="3"/>
    <s v="Linie 21"/>
    <n v="5021"/>
    <x v="0"/>
    <x v="0"/>
    <x v="5"/>
    <x v="0"/>
  </r>
  <r>
    <x v="0"/>
    <x v="0"/>
    <n v="58001060"/>
    <s v="(AT) Meine Käserei, Munster 8x125g"/>
    <d v="2021-09-21T00:00:00"/>
    <x v="1"/>
    <n v="7000124443"/>
    <n v="847"/>
    <x v="2"/>
    <x v="2"/>
    <n v="847"/>
    <n v="8.5521999999999991"/>
    <n v="7243.7133999999996"/>
    <x v="4"/>
    <x v="3"/>
    <s v="Linie 20"/>
    <n v="5020"/>
    <x v="0"/>
    <x v="0"/>
    <x v="5"/>
    <x v="0"/>
  </r>
  <r>
    <x v="0"/>
    <x v="0"/>
    <n v="58001071"/>
    <s v="(AX) Lidl Theke Naturkäsescheiben Cremiger Tilsiter 10x130g"/>
    <d v="2021-09-21T00:00:00"/>
    <x v="1"/>
    <n v="7000123662"/>
    <n v="850"/>
    <x v="2"/>
    <x v="2"/>
    <n v="1105"/>
    <n v="7.1657999999999999"/>
    <n v="7918.2089999999998"/>
    <x v="1"/>
    <x v="1"/>
    <s v="Linie 36"/>
    <n v="5036"/>
    <x v="0"/>
    <x v="0"/>
    <x v="5"/>
    <x v="0"/>
  </r>
  <r>
    <x v="0"/>
    <x v="0"/>
    <n v="58001092"/>
    <s v="(AH-SK) Milbona, Whisky &amp; Nut 9x110g"/>
    <d v="2021-09-21T00:00:00"/>
    <x v="1"/>
    <n v="7000124790"/>
    <n v="68"/>
    <x v="2"/>
    <x v="2"/>
    <n v="67.319999999999993"/>
    <n v="7.5015999999999998"/>
    <n v="505.00771200000003"/>
    <x v="4"/>
    <x v="3"/>
    <s v="Linie 21"/>
    <n v="5021"/>
    <x v="0"/>
    <x v="0"/>
    <x v="5"/>
    <x v="0"/>
  </r>
  <r>
    <x v="0"/>
    <x v="0"/>
    <n v="58001096"/>
    <s v="(E-SK) Milbona, Ziegengouda 9x110g"/>
    <d v="2021-09-21T00:00:00"/>
    <x v="1"/>
    <n v="7000124892"/>
    <n v="68"/>
    <x v="2"/>
    <x v="2"/>
    <n v="65.28"/>
    <n v="9.1835000000000004"/>
    <n v="599.49887999999999"/>
    <x v="4"/>
    <x v="3"/>
    <s v="Linie 23"/>
    <n v="5023"/>
    <x v="0"/>
    <x v="0"/>
    <x v="5"/>
    <x v="0"/>
  </r>
  <r>
    <x v="0"/>
    <x v="0"/>
    <n v="58001104"/>
    <s v="MILBONA Butterkäse Scheiben 400g VLOG"/>
    <d v="2021-09-21T00:00:00"/>
    <x v="1"/>
    <n v="7000117797"/>
    <n v="1083"/>
    <x v="2"/>
    <x v="1"/>
    <n v="10396.799999999999"/>
    <n v="33.679099999999998"/>
    <n v="36474.465300000003"/>
    <x v="3"/>
    <x v="2"/>
    <s v="Linie 30"/>
    <n v="5030"/>
    <x v="0"/>
    <x v="0"/>
    <x v="5"/>
    <x v="0"/>
  </r>
  <r>
    <x v="0"/>
    <x v="0"/>
    <n v="58001118"/>
    <s v="(E-RS) Milbona, Ziegengouda 9x110g"/>
    <d v="2021-09-21T00:00:00"/>
    <x v="1"/>
    <n v="7000124965"/>
    <n v="34"/>
    <x v="2"/>
    <x v="2"/>
    <n v="33.659999999999997"/>
    <n v="8.9077999999999999"/>
    <n v="299.83654799999999"/>
    <x v="4"/>
    <x v="3"/>
    <s v="Linie 23"/>
    <n v="5023"/>
    <x v="0"/>
    <x v="0"/>
    <x v="5"/>
    <x v="0"/>
  </r>
  <r>
    <x v="0"/>
    <x v="0"/>
    <n v="59500001"/>
    <s v="18128 Raeucher-Endstuecke 3,- kg"/>
    <d v="2021-09-21T00:00:00"/>
    <x v="1"/>
    <n v="7000124252"/>
    <n v="192"/>
    <x v="2"/>
    <x v="2"/>
    <n v="576"/>
    <n v="2.5142000000000002"/>
    <n v="1448.1792"/>
    <x v="2"/>
    <x v="1"/>
    <s v="Espera"/>
    <n v="5901"/>
    <x v="0"/>
    <x v="0"/>
    <x v="5"/>
    <x v="0"/>
  </r>
  <r>
    <x v="0"/>
    <x v="0"/>
    <m/>
    <s v="500-243ANA-ROU"/>
    <d v="2021-09-21T00:00:00"/>
    <x v="1"/>
    <n v="7000124096"/>
    <n v="0"/>
    <x v="3"/>
    <x v="3"/>
    <n v="0"/>
    <n v="0"/>
    <n v="0"/>
    <x v="0"/>
    <x v="0"/>
    <s v="Strudellinie"/>
    <n v="5160"/>
    <x v="0"/>
    <x v="0"/>
    <x v="5"/>
    <x v="0"/>
  </r>
  <r>
    <x v="0"/>
    <x v="0"/>
    <m/>
    <s v="auskratzen-3010"/>
    <d v="2021-09-21T00:00:00"/>
    <x v="1"/>
    <n v="7000124652"/>
    <n v="0"/>
    <x v="3"/>
    <x v="3"/>
    <n v="0"/>
    <n v="0"/>
    <n v="0"/>
    <x v="0"/>
    <x v="0"/>
    <s v="Füller unter M1"/>
    <n v="3010"/>
    <x v="0"/>
    <x v="0"/>
    <x v="5"/>
    <x v="0"/>
  </r>
  <r>
    <x v="0"/>
    <x v="0"/>
    <m/>
    <s v="Reinigung - 3010"/>
    <d v="2021-09-21T00:00:00"/>
    <x v="1"/>
    <n v="7000124649"/>
    <n v="0"/>
    <x v="3"/>
    <x v="3"/>
    <n v="0"/>
    <n v="0"/>
    <n v="0"/>
    <x v="0"/>
    <x v="0"/>
    <s v="Füller unter M1"/>
    <n v="3010"/>
    <x v="0"/>
    <x v="0"/>
    <x v="5"/>
    <x v="0"/>
  </r>
  <r>
    <x v="0"/>
    <x v="0"/>
    <m/>
    <s v="Reinigung - 3020"/>
    <d v="2021-09-21T00:00:00"/>
    <x v="1"/>
    <n v="7000124605"/>
    <n v="0"/>
    <x v="3"/>
    <x v="3"/>
    <n v="0"/>
    <n v="0"/>
    <n v="0"/>
    <x v="0"/>
    <x v="0"/>
    <s v="Füller unter M2"/>
    <n v="3020"/>
    <x v="0"/>
    <x v="0"/>
    <x v="5"/>
    <x v="0"/>
  </r>
  <r>
    <x v="0"/>
    <x v="0"/>
    <m/>
    <s v="Reinigung-3030"/>
    <d v="2021-09-21T00:00:00"/>
    <x v="1"/>
    <n v="7000124503"/>
    <n v="0"/>
    <x v="3"/>
    <x v="3"/>
    <n v="0"/>
    <n v="0"/>
    <n v="0"/>
    <x v="0"/>
    <x v="0"/>
    <s v="Füller unter Thrun 2"/>
    <n v="3030"/>
    <x v="0"/>
    <x v="0"/>
    <x v="5"/>
    <x v="0"/>
  </r>
  <r>
    <x v="0"/>
    <x v="0"/>
    <m/>
    <s v="Reinigung-3040"/>
    <d v="2021-09-21T00:00:00"/>
    <x v="1"/>
    <n v="7000124508"/>
    <n v="0"/>
    <x v="3"/>
    <x v="3"/>
    <n v="0"/>
    <n v="0"/>
    <n v="0"/>
    <x v="0"/>
    <x v="0"/>
    <s v="Füller unter UHT"/>
    <n v="3040"/>
    <x v="0"/>
    <x v="0"/>
    <x v="5"/>
    <x v="0"/>
  </r>
  <r>
    <x v="0"/>
    <x v="0"/>
    <m/>
    <s v="Reinigung-5020"/>
    <d v="2021-09-21T00:00:00"/>
    <x v="1"/>
    <n v="7000124173"/>
    <n v="0"/>
    <x v="3"/>
    <x v="3"/>
    <n v="0"/>
    <n v="0"/>
    <n v="0"/>
    <x v="4"/>
    <x v="3"/>
    <s v="Linie 20"/>
    <n v="5020"/>
    <x v="0"/>
    <x v="0"/>
    <x v="5"/>
    <x v="0"/>
  </r>
  <r>
    <x v="0"/>
    <x v="0"/>
    <m/>
    <s v="Reinigung-5020"/>
    <d v="2021-09-21T00:00:00"/>
    <x v="1"/>
    <n v="7000124177"/>
    <n v="0"/>
    <x v="3"/>
    <x v="3"/>
    <n v="0"/>
    <n v="0"/>
    <n v="0"/>
    <x v="4"/>
    <x v="3"/>
    <s v="Linie 20"/>
    <n v="5020"/>
    <x v="0"/>
    <x v="0"/>
    <x v="5"/>
    <x v="0"/>
  </r>
  <r>
    <x v="0"/>
    <x v="0"/>
    <m/>
    <s v="Reinigung-5020"/>
    <d v="2021-09-21T00:00:00"/>
    <x v="1"/>
    <n v="7000124445"/>
    <n v="0"/>
    <x v="3"/>
    <x v="3"/>
    <n v="0"/>
    <n v="0"/>
    <n v="0"/>
    <x v="4"/>
    <x v="3"/>
    <s v="Linie 20"/>
    <n v="5020"/>
    <x v="0"/>
    <x v="0"/>
    <x v="5"/>
    <x v="0"/>
  </r>
  <r>
    <x v="0"/>
    <x v="0"/>
    <m/>
    <s v="Reinigung-5021"/>
    <d v="2021-09-21T00:00:00"/>
    <x v="1"/>
    <n v="7000124803"/>
    <n v="0"/>
    <x v="3"/>
    <x v="3"/>
    <n v="0"/>
    <n v="0"/>
    <n v="0"/>
    <x v="4"/>
    <x v="3"/>
    <s v="Linie 21"/>
    <n v="5021"/>
    <x v="0"/>
    <x v="0"/>
    <x v="5"/>
    <x v="0"/>
  </r>
  <r>
    <x v="0"/>
    <x v="0"/>
    <m/>
    <s v="Reinigung-5021"/>
    <d v="2021-09-21T00:00:00"/>
    <x v="1"/>
    <n v="7000124912"/>
    <n v="0"/>
    <x v="3"/>
    <x v="3"/>
    <n v="0"/>
    <n v="0"/>
    <n v="0"/>
    <x v="4"/>
    <x v="3"/>
    <s v="Linie 21"/>
    <n v="5021"/>
    <x v="0"/>
    <x v="0"/>
    <x v="5"/>
    <x v="0"/>
  </r>
  <r>
    <x v="0"/>
    <x v="0"/>
    <m/>
    <s v="Reinigung-5022"/>
    <d v="2021-09-21T00:00:00"/>
    <x v="1"/>
    <n v="7000124205"/>
    <n v="0.01"/>
    <x v="1"/>
    <x v="0"/>
    <n v="0"/>
    <n v="0"/>
    <n v="0"/>
    <x v="4"/>
    <x v="3"/>
    <s v="Linie 22"/>
    <n v="5022"/>
    <x v="0"/>
    <x v="0"/>
    <x v="5"/>
    <x v="0"/>
  </r>
  <r>
    <x v="0"/>
    <x v="0"/>
    <m/>
    <s v="Reinigung-5023"/>
    <d v="2021-09-21T00:00:00"/>
    <x v="1"/>
    <n v="7000124897"/>
    <n v="0.01"/>
    <x v="1"/>
    <x v="0"/>
    <n v="0"/>
    <n v="0"/>
    <n v="0"/>
    <x v="4"/>
    <x v="3"/>
    <s v="Linie 23"/>
    <n v="5023"/>
    <x v="0"/>
    <x v="0"/>
    <x v="5"/>
    <x v="0"/>
  </r>
  <r>
    <x v="0"/>
    <x v="0"/>
    <m/>
    <s v="Reinigung-5160"/>
    <d v="2021-09-21T00:00:00"/>
    <x v="1"/>
    <n v="7000124099"/>
    <n v="0"/>
    <x v="3"/>
    <x v="3"/>
    <n v="0"/>
    <n v="0"/>
    <n v="0"/>
    <x v="0"/>
    <x v="0"/>
    <s v="Strudellinie"/>
    <n v="5160"/>
    <x v="0"/>
    <x v="0"/>
    <x v="5"/>
    <x v="0"/>
  </r>
  <r>
    <x v="0"/>
    <x v="0"/>
    <m/>
    <s v="UMST-5160"/>
    <d v="2021-09-21T00:00:00"/>
    <x v="1"/>
    <n v="7000124097"/>
    <n v="0"/>
    <x v="3"/>
    <x v="3"/>
    <n v="0"/>
    <n v="0"/>
    <n v="0"/>
    <x v="0"/>
    <x v="0"/>
    <s v="Strudellinie"/>
    <n v="5160"/>
    <x v="0"/>
    <x v="0"/>
    <x v="5"/>
    <x v="0"/>
  </r>
  <r>
    <x v="0"/>
    <x v="0"/>
    <m/>
    <s v="Vorbereitung-5031"/>
    <d v="2021-09-21T00:00:00"/>
    <x v="1"/>
    <n v="7000124214"/>
    <n v="0"/>
    <x v="3"/>
    <x v="3"/>
    <n v="0"/>
    <n v="0"/>
    <n v="0"/>
    <x v="3"/>
    <x v="2"/>
    <s v="Linie 31"/>
    <n v="5031"/>
    <x v="0"/>
    <x v="0"/>
    <x v="5"/>
    <x v="0"/>
  </r>
  <r>
    <x v="0"/>
    <x v="0"/>
    <m/>
    <s v="ZWREIN-5036 150min"/>
    <d v="2021-09-21T00:00:00"/>
    <x v="1"/>
    <n v="7000123688"/>
    <n v="0"/>
    <x v="3"/>
    <x v="3"/>
    <n v="0"/>
    <n v="0"/>
    <n v="0"/>
    <x v="1"/>
    <x v="1"/>
    <s v="Linie 36"/>
    <n v="5036"/>
    <x v="0"/>
    <x v="0"/>
    <x v="5"/>
    <x v="0"/>
  </r>
  <r>
    <x v="0"/>
    <x v="0"/>
    <m/>
    <s v="Zwischenreinigung-5160"/>
    <d v="2021-09-21T00:00:00"/>
    <x v="1"/>
    <n v="7000124100"/>
    <n v="0"/>
    <x v="3"/>
    <x v="3"/>
    <n v="0"/>
    <n v="0"/>
    <n v="0"/>
    <x v="0"/>
    <x v="0"/>
    <s v="Strudellinie"/>
    <n v="5160"/>
    <x v="0"/>
    <x v="0"/>
    <x v="5"/>
    <x v="0"/>
  </r>
  <r>
    <x v="0"/>
    <x v="0"/>
    <n v="23500435"/>
    <s v="WAL BLO 138G"/>
    <d v="2021-09-22T00:00:00"/>
    <x v="1"/>
    <n v="7000123591"/>
    <n v="8449"/>
    <x v="1"/>
    <x v="0"/>
    <n v="1165.962"/>
    <n v="0.70040000000000002"/>
    <n v="5917.6796000000004"/>
    <x v="1"/>
    <x v="1"/>
    <s v="Linie 18"/>
    <n v="5018"/>
    <x v="0"/>
    <x v="0"/>
    <x v="5"/>
    <x v="0"/>
  </r>
  <r>
    <x v="0"/>
    <x v="0"/>
    <n v="24000493"/>
    <s v="Konzentrat in Würsten 10 kg Walnuss"/>
    <d v="2021-09-22T00:00:00"/>
    <x v="1"/>
    <n v="7000124942"/>
    <n v="4280"/>
    <x v="0"/>
    <x v="0"/>
    <n v="4280"/>
    <n v="0"/>
    <n v="0"/>
    <x v="0"/>
    <x v="0"/>
    <s v="Füller unter M1"/>
    <n v="3010"/>
    <x v="0"/>
    <x v="0"/>
    <x v="5"/>
    <x v="0"/>
  </r>
  <r>
    <x v="0"/>
    <x v="0"/>
    <n v="31000169"/>
    <s v="TORT WAL 1,93KG JER DE"/>
    <d v="2021-09-22T00:00:00"/>
    <x v="1"/>
    <n v="7000124600"/>
    <n v="2843"/>
    <x v="1"/>
    <x v="0"/>
    <n v="5486.99"/>
    <n v="5.9943999999999997"/>
    <n v="17042.0792"/>
    <x v="0"/>
    <x v="0"/>
    <s v="Füller unter Thrun 2"/>
    <n v="3030"/>
    <x v="0"/>
    <x v="0"/>
    <x v="5"/>
    <x v="0"/>
  </r>
  <r>
    <x v="0"/>
    <x v="0"/>
    <n v="31000218"/>
    <s v="WALK STANGE 4KG JER DE"/>
    <d v="2021-09-22T00:00:00"/>
    <x v="1"/>
    <n v="7000124934"/>
    <n v="238"/>
    <x v="1"/>
    <x v="0"/>
    <n v="952"/>
    <n v="13.7475"/>
    <n v="3271.9050000000002"/>
    <x v="0"/>
    <x v="0"/>
    <s v="Füller unter UHT"/>
    <n v="3040"/>
    <x v="0"/>
    <x v="0"/>
    <x v="5"/>
    <x v="0"/>
  </r>
  <r>
    <x v="0"/>
    <x v="0"/>
    <n v="31000234"/>
    <s v="BLO FRUCHT 5KG mit geh. Früchten"/>
    <d v="2021-09-22T00:00:00"/>
    <x v="1"/>
    <n v="7000120983"/>
    <n v="49"/>
    <x v="1"/>
    <x v="0"/>
    <n v="0"/>
    <n v="41.058599999999998"/>
    <n v="2011.8714"/>
    <x v="1"/>
    <x v="1"/>
    <s v="Linie 4"/>
    <n v="5004"/>
    <x v="0"/>
    <x v="0"/>
    <x v="5"/>
    <x v="0"/>
  </r>
  <r>
    <x v="0"/>
    <x v="0"/>
    <n v="32000027"/>
    <s v="Würste 9300g Räucher natriumarm"/>
    <d v="2021-09-22T00:00:00"/>
    <x v="1"/>
    <n v="7000124961"/>
    <n v="417"/>
    <x v="1"/>
    <x v="0"/>
    <n v="3878.1"/>
    <n v="27.664999999999999"/>
    <n v="11536.305"/>
    <x v="0"/>
    <x v="0"/>
    <s v="Füller unter M1"/>
    <n v="3010"/>
    <x v="0"/>
    <x v="0"/>
    <x v="5"/>
    <x v="0"/>
  </r>
  <r>
    <x v="0"/>
    <x v="0"/>
    <n v="32000029"/>
    <s v="Würste 6700g Räucher"/>
    <d v="2021-09-22T00:00:00"/>
    <x v="1"/>
    <n v="7000124660"/>
    <n v="256"/>
    <x v="1"/>
    <x v="0"/>
    <n v="1715.2"/>
    <n v="19.2867"/>
    <n v="4937.3951999999999"/>
    <x v="0"/>
    <x v="0"/>
    <s v="Füller unter M2"/>
    <n v="3020"/>
    <x v="0"/>
    <x v="0"/>
    <x v="5"/>
    <x v="0"/>
  </r>
  <r>
    <x v="0"/>
    <x v="0"/>
    <n v="32000037"/>
    <s v="Würste 8400g Räucher Bedien Konzept"/>
    <d v="2021-09-22T00:00:00"/>
    <x v="1"/>
    <n v="7000124661"/>
    <n v="331"/>
    <x v="1"/>
    <x v="0"/>
    <n v="2780.4"/>
    <n v="24.093499999999999"/>
    <n v="7974.9485000000004"/>
    <x v="0"/>
    <x v="0"/>
    <s v="Füller unter M2"/>
    <n v="3020"/>
    <x v="0"/>
    <x v="0"/>
    <x v="5"/>
    <x v="0"/>
  </r>
  <r>
    <x v="0"/>
    <x v="0"/>
    <n v="32000049"/>
    <s v="GRW NATUR 7,2KG"/>
    <d v="2021-09-22T00:00:00"/>
    <x v="1"/>
    <n v="7000124951"/>
    <n v="1143"/>
    <x v="1"/>
    <x v="0"/>
    <n v="8229.6"/>
    <n v="19.3871"/>
    <n v="22159.455300000001"/>
    <x v="0"/>
    <x v="0"/>
    <s v="Füller unter M1"/>
    <n v="3010"/>
    <x v="0"/>
    <x v="0"/>
    <x v="5"/>
    <x v="0"/>
  </r>
  <r>
    <x v="0"/>
    <x v="0"/>
    <n v="32000067"/>
    <s v="RW NATUR 10,0KG AN"/>
    <d v="2021-09-22T00:00:00"/>
    <x v="1"/>
    <n v="7000124659"/>
    <n v="671"/>
    <x v="1"/>
    <x v="0"/>
    <n v="6710"/>
    <n v="29.679400000000001"/>
    <n v="19914.877400000001"/>
    <x v="0"/>
    <x v="0"/>
    <s v="Füller unter M2"/>
    <n v="3020"/>
    <x v="0"/>
    <x v="0"/>
    <x v="5"/>
    <x v="0"/>
  </r>
  <r>
    <x v="0"/>
    <x v="0"/>
    <n v="32000070"/>
    <s v="RW NUSS 10,0KG AN"/>
    <d v="2021-09-22T00:00:00"/>
    <x v="1"/>
    <n v="7000124658"/>
    <n v="467"/>
    <x v="1"/>
    <x v="0"/>
    <n v="4670"/>
    <n v="31.2315"/>
    <n v="14585.110500000001"/>
    <x v="0"/>
    <x v="0"/>
    <s v="Füller unter M2"/>
    <n v="3020"/>
    <x v="0"/>
    <x v="0"/>
    <x v="5"/>
    <x v="0"/>
  </r>
  <r>
    <x v="0"/>
    <x v="0"/>
    <n v="42000052"/>
    <s v="NUSSK * 150G LID DE"/>
    <d v="2021-09-22T00:00:00"/>
    <x v="1"/>
    <n v="7000123582"/>
    <n v="8443"/>
    <x v="1"/>
    <x v="0"/>
    <n v="1266.45"/>
    <n v="1.3247"/>
    <n v="11184.4421"/>
    <x v="1"/>
    <x v="1"/>
    <s v="Linie 7"/>
    <n v="5007"/>
    <x v="0"/>
    <x v="0"/>
    <x v="5"/>
    <x v="0"/>
  </r>
  <r>
    <x v="0"/>
    <x v="0"/>
    <n v="47000081"/>
    <s v="GRS Räucher Natur 150g Fin / Swe"/>
    <d v="2021-09-22T00:00:00"/>
    <x v="1"/>
    <n v="7000122659"/>
    <n v="8967"/>
    <x v="1"/>
    <x v="0"/>
    <n v="1345.05"/>
    <n v="0.68410000000000004"/>
    <n v="6134.3247000000001"/>
    <x v="1"/>
    <x v="1"/>
    <s v="Linie 34"/>
    <n v="5034"/>
    <x v="0"/>
    <x v="0"/>
    <x v="5"/>
    <x v="0"/>
  </r>
  <r>
    <x v="0"/>
    <x v="0"/>
    <n v="47000104"/>
    <s v="GRS Natur 150g Lidl Giechenland"/>
    <d v="2021-09-22T00:00:00"/>
    <x v="1"/>
    <n v="7000122661"/>
    <n v="1960"/>
    <x v="1"/>
    <x v="0"/>
    <n v="294"/>
    <n v="0.68510000000000004"/>
    <n v="1342.796"/>
    <x v="1"/>
    <x v="1"/>
    <s v="Linie 34"/>
    <n v="5034"/>
    <x v="0"/>
    <x v="0"/>
    <x v="5"/>
    <x v="0"/>
  </r>
  <r>
    <x v="0"/>
    <x v="0"/>
    <n v="47000594"/>
    <s v="GRS NATUR 150G NOR DE VLOG"/>
    <d v="2021-09-22T00:00:00"/>
    <x v="1"/>
    <n v="7000122680"/>
    <n v="7595"/>
    <x v="1"/>
    <x v="0"/>
    <n v="1139.25"/>
    <n v="0.69720000000000004"/>
    <n v="5295.2340000000004"/>
    <x v="1"/>
    <x v="1"/>
    <s v="Linie 34"/>
    <n v="5034"/>
    <x v="0"/>
    <x v="0"/>
    <x v="5"/>
    <x v="0"/>
  </r>
  <r>
    <x v="0"/>
    <x v="0"/>
    <n v="47000603"/>
    <s v="GRS NATUR 150G LID SI"/>
    <d v="2021-09-22T00:00:00"/>
    <x v="1"/>
    <n v="7000122687"/>
    <n v="888"/>
    <x v="1"/>
    <x v="0"/>
    <n v="133.19999999999999"/>
    <n v="0.70389999999999997"/>
    <n v="625.06320000000005"/>
    <x v="1"/>
    <x v="1"/>
    <s v="Linie 34"/>
    <n v="5034"/>
    <x v="0"/>
    <x v="0"/>
    <x v="5"/>
    <x v="0"/>
  </r>
  <r>
    <x v="0"/>
    <x v="0"/>
    <n v="47000652"/>
    <s v="GRS PUR 150G K-C VLOG"/>
    <d v="2021-09-22T00:00:00"/>
    <x v="1"/>
    <n v="7000122215"/>
    <n v="21176"/>
    <x v="1"/>
    <x v="0"/>
    <n v="3176.4"/>
    <n v="0.64229999999999998"/>
    <n v="13601.344800000001"/>
    <x v="2"/>
    <x v="1"/>
    <s v="Linie 11"/>
    <n v="5011"/>
    <x v="0"/>
    <x v="0"/>
    <x v="5"/>
    <x v="0"/>
  </r>
  <r>
    <x v="0"/>
    <x v="0"/>
    <n v="47000849"/>
    <s v="TORT WAL 2160G"/>
    <d v="2021-09-22T00:00:00"/>
    <x v="1"/>
    <n v="7000124642"/>
    <n v="0"/>
    <x v="1"/>
    <x v="0"/>
    <n v="0"/>
    <n v="9.3513000000000002"/>
    <n v="0"/>
    <x v="1"/>
    <x v="1"/>
    <s v="Linie 6"/>
    <n v="5006"/>
    <x v="0"/>
    <x v="0"/>
    <x v="5"/>
    <x v="0"/>
  </r>
  <r>
    <x v="0"/>
    <x v="0"/>
    <n v="47000895"/>
    <s v="Pfeffertorte 2000g für Theke"/>
    <d v="2021-09-22T00:00:00"/>
    <x v="1"/>
    <n v="7000124076"/>
    <n v="0"/>
    <x v="1"/>
    <x v="0"/>
    <n v="0"/>
    <n v="7.7100999999999997"/>
    <n v="0"/>
    <x v="1"/>
    <x v="1"/>
    <s v="Linie 6"/>
    <n v="5006"/>
    <x v="0"/>
    <x v="0"/>
    <x v="5"/>
    <x v="0"/>
  </r>
  <r>
    <x v="0"/>
    <x v="0"/>
    <n v="47000897"/>
    <s v="GRS NATUR 150G JTAG VLOG"/>
    <d v="2021-09-22T00:00:00"/>
    <x v="1"/>
    <n v="7000122668"/>
    <n v="3332"/>
    <x v="1"/>
    <x v="0"/>
    <n v="499.8"/>
    <n v="0.67349999999999999"/>
    <n v="2244.1019999999999"/>
    <x v="1"/>
    <x v="1"/>
    <s v="Linie 34"/>
    <n v="5034"/>
    <x v="0"/>
    <x v="0"/>
    <x v="5"/>
    <x v="0"/>
  </r>
  <r>
    <x v="0"/>
    <x v="0"/>
    <n v="47000946"/>
    <s v="RS NATUR-NAT 160G Iceland"/>
    <d v="2021-09-22T00:00:00"/>
    <x v="1"/>
    <n v="7000122742"/>
    <n v="16235"/>
    <x v="1"/>
    <x v="0"/>
    <n v="2597.6"/>
    <n v="0.71789999999999998"/>
    <n v="11655.1065"/>
    <x v="2"/>
    <x v="1"/>
    <s v="Linie 16"/>
    <n v="5016"/>
    <x v="0"/>
    <x v="0"/>
    <x v="5"/>
    <x v="0"/>
  </r>
  <r>
    <x v="0"/>
    <x v="0"/>
    <n v="47000948"/>
    <s v="GRS NATUR 150G Lidl Niederlande"/>
    <d v="2021-09-22T00:00:00"/>
    <x v="1"/>
    <n v="7000122669"/>
    <n v="5717"/>
    <x v="1"/>
    <x v="0"/>
    <n v="857.55"/>
    <n v="0.69630000000000003"/>
    <n v="3980.7471"/>
    <x v="1"/>
    <x v="1"/>
    <s v="Linie 34"/>
    <n v="5034"/>
    <x v="0"/>
    <x v="0"/>
    <x v="5"/>
    <x v="0"/>
  </r>
  <r>
    <x v="0"/>
    <x v="0"/>
    <n v="47000992"/>
    <s v="GRS SCHI-NAT 150G NORMA"/>
    <d v="2021-09-22T00:00:00"/>
    <x v="1"/>
    <n v="7000122681"/>
    <n v="5550"/>
    <x v="1"/>
    <x v="0"/>
    <n v="832.5"/>
    <n v="0.73329999999999995"/>
    <n v="4069.8150000000001"/>
    <x v="1"/>
    <x v="1"/>
    <s v="Linie 34"/>
    <n v="5034"/>
    <x v="0"/>
    <x v="0"/>
    <x v="5"/>
    <x v="0"/>
  </r>
  <r>
    <x v="0"/>
    <x v="0"/>
    <n v="47000993"/>
    <s v="GRS CHILI-NAT 150G NORMA"/>
    <d v="2021-09-22T00:00:00"/>
    <x v="1"/>
    <n v="7000122682"/>
    <n v="4328"/>
    <x v="1"/>
    <x v="0"/>
    <n v="649.20000000000005"/>
    <n v="0.70050000000000001"/>
    <n v="3031.7640000000001"/>
    <x v="1"/>
    <x v="1"/>
    <s v="Linie 34"/>
    <n v="5034"/>
    <x v="0"/>
    <x v="0"/>
    <x v="5"/>
    <x v="0"/>
  </r>
  <r>
    <x v="0"/>
    <x v="0"/>
    <n v="47000998"/>
    <s v="GRS CHILI-NAT 150G K-C"/>
    <d v="2021-09-22T00:00:00"/>
    <x v="1"/>
    <n v="7000122217"/>
    <n v="5392"/>
    <x v="1"/>
    <x v="0"/>
    <n v="808.8"/>
    <n v="0.64959999999999996"/>
    <n v="3502.6432"/>
    <x v="2"/>
    <x v="1"/>
    <s v="Linie 11"/>
    <n v="5011"/>
    <x v="0"/>
    <x v="0"/>
    <x v="5"/>
    <x v="0"/>
  </r>
  <r>
    <x v="0"/>
    <x v="0"/>
    <n v="47001000"/>
    <s v="GRS CHILI-NAT 150G HU"/>
    <d v="2021-09-22T00:00:00"/>
    <x v="1"/>
    <n v="7000122674"/>
    <n v="3489"/>
    <x v="1"/>
    <x v="0"/>
    <n v="523.35"/>
    <n v="0.68089999999999995"/>
    <n v="2375.6601000000001"/>
    <x v="1"/>
    <x v="1"/>
    <s v="Linie 34"/>
    <n v="5034"/>
    <x v="0"/>
    <x v="0"/>
    <x v="5"/>
    <x v="0"/>
  </r>
  <r>
    <x v="0"/>
    <x v="0"/>
    <n v="47001002"/>
    <s v="GRS CHILI-NAT 150G GR"/>
    <d v="2021-09-22T00:00:00"/>
    <x v="1"/>
    <n v="7000122676"/>
    <n v="1329"/>
    <x v="1"/>
    <x v="0"/>
    <n v="199.35"/>
    <n v="0.67869999999999997"/>
    <n v="901.9923"/>
    <x v="1"/>
    <x v="1"/>
    <s v="Linie 34"/>
    <n v="5034"/>
    <x v="0"/>
    <x v="0"/>
    <x v="5"/>
    <x v="0"/>
  </r>
  <r>
    <x v="0"/>
    <x v="0"/>
    <n v="47001004"/>
    <s v="GRS CHILI-NAT 150G BE"/>
    <d v="2021-09-22T00:00:00"/>
    <x v="1"/>
    <n v="7000124634"/>
    <n v="343"/>
    <x v="1"/>
    <x v="0"/>
    <n v="51.45"/>
    <n v="0.74809999999999999"/>
    <n v="256.59829999999999"/>
    <x v="1"/>
    <x v="1"/>
    <s v="Linie 34"/>
    <n v="5034"/>
    <x v="0"/>
    <x v="0"/>
    <x v="5"/>
    <x v="0"/>
  </r>
  <r>
    <x v="0"/>
    <x v="0"/>
    <n v="47001006"/>
    <s v="GRS CHILI-NAT 150G SI"/>
    <d v="2021-09-22T00:00:00"/>
    <x v="1"/>
    <n v="7000122678"/>
    <n v="588"/>
    <x v="1"/>
    <x v="0"/>
    <n v="88.2"/>
    <n v="0.70720000000000005"/>
    <n v="415.83359999999999"/>
    <x v="1"/>
    <x v="1"/>
    <s v="Linie 34"/>
    <n v="5034"/>
    <x v="0"/>
    <x v="0"/>
    <x v="5"/>
    <x v="0"/>
  </r>
  <r>
    <x v="0"/>
    <x v="0"/>
    <n v="47001009"/>
    <s v="GRS CHILI-NAT 150G NL"/>
    <d v="2021-09-22T00:00:00"/>
    <x v="1"/>
    <n v="7000122679"/>
    <n v="4091"/>
    <x v="1"/>
    <x v="0"/>
    <n v="613.65"/>
    <n v="0.69679999999999997"/>
    <n v="2850.6088"/>
    <x v="1"/>
    <x v="1"/>
    <s v="Linie 34"/>
    <n v="5034"/>
    <x v="0"/>
    <x v="0"/>
    <x v="5"/>
    <x v="0"/>
  </r>
  <r>
    <x v="0"/>
    <x v="0"/>
    <n v="48000057"/>
    <s v="Käse Snack 220g Bergkäse/Gouda Leckerrom VLOG"/>
    <d v="2021-09-22T00:00:00"/>
    <x v="1"/>
    <n v="7000124150"/>
    <n v="13534"/>
    <x v="1"/>
    <x v="0"/>
    <n v="2977.48"/>
    <n v="1.1458999999999999"/>
    <n v="15508.6106"/>
    <x v="1"/>
    <x v="1"/>
    <s v="Linie 35"/>
    <n v="5035"/>
    <x v="0"/>
    <x v="0"/>
    <x v="5"/>
    <x v="0"/>
  </r>
  <r>
    <x v="0"/>
    <x v="0"/>
    <n v="48000116"/>
    <s v="BMI Bio Landkäse 200g Natur BIOLAND"/>
    <d v="2021-09-22T00:00:00"/>
    <x v="1"/>
    <n v="7000123351"/>
    <n v="23686"/>
    <x v="1"/>
    <x v="0"/>
    <n v="4737.2"/>
    <n v="0.98129999999999995"/>
    <n v="23243.071800000002"/>
    <x v="1"/>
    <x v="1"/>
    <s v="Linie 15"/>
    <n v="5015"/>
    <x v="0"/>
    <x v="0"/>
    <x v="5"/>
    <x v="0"/>
  </r>
  <r>
    <x v="0"/>
    <x v="0"/>
    <n v="48000178"/>
    <s v="NKS 200g Emmentaler PT/ES"/>
    <d v="2021-09-22T00:00:00"/>
    <x v="1"/>
    <n v="7000123642"/>
    <n v="6988"/>
    <x v="1"/>
    <x v="0"/>
    <n v="1397.6"/>
    <n v="0.94410000000000005"/>
    <n v="6597.3707999999997"/>
    <x v="2"/>
    <x v="1"/>
    <s v="Linie 1"/>
    <n v="5001"/>
    <x v="0"/>
    <x v="0"/>
    <x v="5"/>
    <x v="0"/>
  </r>
  <r>
    <x v="0"/>
    <x v="0"/>
    <n v="48000203"/>
    <s v="NKS 200g Maasdamer PT/ES"/>
    <d v="2021-09-22T00:00:00"/>
    <x v="1"/>
    <n v="7000123646"/>
    <n v="7066"/>
    <x v="1"/>
    <x v="0"/>
    <n v="1413.2"/>
    <n v="0.85350000000000004"/>
    <n v="6030.8310000000001"/>
    <x v="2"/>
    <x v="1"/>
    <s v="Linie 1"/>
    <n v="5001"/>
    <x v="0"/>
    <x v="0"/>
    <x v="5"/>
    <x v="0"/>
  </r>
  <r>
    <x v="0"/>
    <x v="0"/>
    <n v="48000953"/>
    <s v="NKS MAAS 200G AN BIO"/>
    <d v="2021-09-22T00:00:00"/>
    <x v="1"/>
    <n v="7000123361"/>
    <n v="5184"/>
    <x v="1"/>
    <x v="0"/>
    <n v="1036.8"/>
    <n v="1.087"/>
    <n v="5635.0079999999998"/>
    <x v="1"/>
    <x v="1"/>
    <s v="Linie 15"/>
    <n v="5015"/>
    <x v="0"/>
    <x v="0"/>
    <x v="5"/>
    <x v="0"/>
  </r>
  <r>
    <x v="0"/>
    <x v="0"/>
    <n v="48000954"/>
    <s v="NKS GOU 200G AN BIO"/>
    <d v="2021-09-22T00:00:00"/>
    <x v="1"/>
    <n v="7000123362"/>
    <n v="4076"/>
    <x v="1"/>
    <x v="0"/>
    <n v="815.2"/>
    <n v="1.1083000000000001"/>
    <n v="4517.4308000000001"/>
    <x v="1"/>
    <x v="1"/>
    <s v="Linie 15"/>
    <n v="5015"/>
    <x v="0"/>
    <x v="0"/>
    <x v="5"/>
    <x v="0"/>
  </r>
  <r>
    <x v="0"/>
    <x v="0"/>
    <n v="48001054"/>
    <s v="NKS Gouda 200g SIM FR BIO"/>
    <d v="2021-09-22T00:00:00"/>
    <x v="1"/>
    <n v="7000123363"/>
    <n v="3394"/>
    <x v="1"/>
    <x v="0"/>
    <n v="678.8"/>
    <n v="1.1145"/>
    <n v="3782.6129999999998"/>
    <x v="1"/>
    <x v="1"/>
    <s v="Linie 15"/>
    <n v="5015"/>
    <x v="0"/>
    <x v="0"/>
    <x v="5"/>
    <x v="0"/>
  </r>
  <r>
    <x v="0"/>
    <x v="0"/>
    <n v="48001055"/>
    <s v="NKS Maasdamer 200g SIM FR BIO"/>
    <d v="2021-09-22T00:00:00"/>
    <x v="1"/>
    <n v="7000123364"/>
    <n v="2659"/>
    <x v="1"/>
    <x v="0"/>
    <n v="531.79999999999995"/>
    <n v="1.093"/>
    <n v="2906.2869999999998"/>
    <x v="1"/>
    <x v="1"/>
    <s v="Linie 15"/>
    <n v="5015"/>
    <x v="0"/>
    <x v="0"/>
    <x v="5"/>
    <x v="0"/>
  </r>
  <r>
    <x v="0"/>
    <x v="0"/>
    <n v="49500178"/>
    <s v="RÄU-END NATUR ZIPFEL REZ-JER-AN"/>
    <d v="2021-09-22T00:00:00"/>
    <x v="1"/>
    <n v="7000122868"/>
    <n v="874"/>
    <x v="1"/>
    <x v="0"/>
    <n v="174.8"/>
    <n v="0.36659999999999998"/>
    <n v="320.40839999999997"/>
    <x v="2"/>
    <x v="1"/>
    <s v="Linie 9"/>
    <n v="5009"/>
    <x v="0"/>
    <x v="0"/>
    <x v="5"/>
    <x v="0"/>
  </r>
  <r>
    <x v="0"/>
    <x v="0"/>
    <n v="49500179"/>
    <s v="RÄU-END SCHI ZIPFEL REZ-JER-AN"/>
    <d v="2021-09-22T00:00:00"/>
    <x v="1"/>
    <n v="7000122933"/>
    <n v="874"/>
    <x v="1"/>
    <x v="0"/>
    <n v="174.8"/>
    <n v="0.36649999999999999"/>
    <n v="320.32100000000003"/>
    <x v="2"/>
    <x v="1"/>
    <s v="Linie 9"/>
    <n v="5009"/>
    <x v="0"/>
    <x v="0"/>
    <x v="5"/>
    <x v="0"/>
  </r>
  <r>
    <x v="0"/>
    <x v="0"/>
    <n v="49500181"/>
    <s v="RÄU-END GRW-NATUR ZIPFEL"/>
    <d v="2021-09-22T00:00:00"/>
    <x v="1"/>
    <n v="7000122901"/>
    <n v="1426"/>
    <x v="1"/>
    <x v="0"/>
    <n v="285.2"/>
    <n v="0.36659999999999998"/>
    <n v="522.77160000000003"/>
    <x v="2"/>
    <x v="1"/>
    <s v="Linie 9"/>
    <n v="5009"/>
    <x v="0"/>
    <x v="0"/>
    <x v="5"/>
    <x v="0"/>
  </r>
  <r>
    <x v="0"/>
    <x v="0"/>
    <n v="49500182"/>
    <s v="RÄU-END GRW-SCHI-NAT ZIPFEL"/>
    <d v="2021-09-22T00:00:00"/>
    <x v="1"/>
    <n v="7000122941"/>
    <n v="0"/>
    <x v="1"/>
    <x v="0"/>
    <n v="0"/>
    <n v="0.36649999999999999"/>
    <n v="0"/>
    <x v="2"/>
    <x v="1"/>
    <s v="Linie 9"/>
    <n v="5009"/>
    <x v="0"/>
    <x v="0"/>
    <x v="5"/>
    <x v="0"/>
  </r>
  <r>
    <x v="0"/>
    <x v="0"/>
    <n v="49500183"/>
    <s v="RÄU-END NATUR-NAT ZIPFEL"/>
    <d v="2021-09-22T00:00:00"/>
    <x v="1"/>
    <n v="7000122888"/>
    <n v="506"/>
    <x v="1"/>
    <x v="0"/>
    <n v="101.2"/>
    <n v="0.36659999999999998"/>
    <n v="185.49959999999999"/>
    <x v="2"/>
    <x v="1"/>
    <s v="Linie 9"/>
    <n v="5009"/>
    <x v="0"/>
    <x v="0"/>
    <x v="5"/>
    <x v="0"/>
  </r>
  <r>
    <x v="0"/>
    <x v="0"/>
    <n v="49500184"/>
    <s v="RÄU-END NATUR ENDSTÜCK REZ-JER-AN"/>
    <d v="2021-09-22T00:00:00"/>
    <x v="1"/>
    <n v="7000122917"/>
    <n v="0"/>
    <x v="1"/>
    <x v="0"/>
    <n v="0"/>
    <n v="0.42659999999999998"/>
    <n v="0"/>
    <x v="2"/>
    <x v="1"/>
    <s v="Linie 9"/>
    <n v="5009"/>
    <x v="0"/>
    <x v="0"/>
    <x v="5"/>
    <x v="0"/>
  </r>
  <r>
    <x v="0"/>
    <x v="0"/>
    <n v="49500187"/>
    <s v="RÄU-END GRW-NATUR ENDSTÜCK"/>
    <d v="2021-09-22T00:00:00"/>
    <x v="1"/>
    <n v="7000122909"/>
    <n v="0"/>
    <x v="1"/>
    <x v="0"/>
    <n v="0"/>
    <n v="0.42659999999999998"/>
    <n v="0"/>
    <x v="2"/>
    <x v="1"/>
    <s v="Linie 9"/>
    <n v="5009"/>
    <x v="0"/>
    <x v="0"/>
    <x v="5"/>
    <x v="0"/>
  </r>
  <r>
    <x v="0"/>
    <x v="0"/>
    <n v="49500189"/>
    <s v="RÄU-END NATUR-NAT ENDSTÜCK"/>
    <d v="2021-09-22T00:00:00"/>
    <x v="1"/>
    <n v="7000122925"/>
    <n v="0"/>
    <x v="1"/>
    <x v="0"/>
    <n v="0"/>
    <n v="0.42659999999999998"/>
    <n v="0"/>
    <x v="2"/>
    <x v="1"/>
    <s v="Linie 9"/>
    <n v="5009"/>
    <x v="0"/>
    <x v="0"/>
    <x v="5"/>
    <x v="0"/>
  </r>
  <r>
    <x v="0"/>
    <x v="0"/>
    <n v="57000213"/>
    <s v="Torte 1000g, Walnuss"/>
    <d v="2021-09-22T00:00:00"/>
    <x v="1"/>
    <n v="7000124657"/>
    <n v="399"/>
    <x v="2"/>
    <x v="1"/>
    <n v="399"/>
    <n v="5.3433000000000002"/>
    <n v="2131.9767000000002"/>
    <x v="1"/>
    <x v="1"/>
    <s v="Linie 4"/>
    <n v="5004"/>
    <x v="0"/>
    <x v="0"/>
    <x v="5"/>
    <x v="0"/>
  </r>
  <r>
    <x v="0"/>
    <x v="0"/>
    <n v="57000277"/>
    <s v="Black Forest Räucherkäse-Wurst 2,72kg"/>
    <d v="2021-09-22T00:00:00"/>
    <x v="1"/>
    <n v="7000117773"/>
    <n v="90"/>
    <x v="2"/>
    <x v="1"/>
    <n v="979.2"/>
    <n v="26.265999999999998"/>
    <n v="2363.94"/>
    <x v="2"/>
    <x v="1"/>
    <s v="Wurstverpackung"/>
    <n v="5330"/>
    <x v="0"/>
    <x v="0"/>
    <x v="5"/>
    <x v="0"/>
  </r>
  <r>
    <x v="0"/>
    <x v="0"/>
    <n v="57000303"/>
    <s v="RW NATUR 1KG BFO Mercator"/>
    <d v="2021-09-22T00:00:00"/>
    <x v="1"/>
    <n v="7000124622"/>
    <n v="710"/>
    <x v="2"/>
    <x v="1"/>
    <n v="1420"/>
    <n v="5.3198999999999996"/>
    <n v="3777.1289999999999"/>
    <x v="2"/>
    <x v="1"/>
    <s v="Wurstverpackung"/>
    <n v="5330"/>
    <x v="0"/>
    <x v="0"/>
    <x v="5"/>
    <x v="0"/>
  </r>
  <r>
    <x v="0"/>
    <x v="0"/>
    <n v="57000316"/>
    <s v="Black Forest Schinken Räucherkäse Wurst 1000g"/>
    <d v="2021-09-22T00:00:00"/>
    <x v="1"/>
    <n v="7000124623"/>
    <n v="391"/>
    <x v="2"/>
    <x v="1"/>
    <n v="782"/>
    <n v="5.4707999999999997"/>
    <n v="2139.0828000000001"/>
    <x v="2"/>
    <x v="1"/>
    <s v="Wurstverpackung"/>
    <n v="5330"/>
    <x v="0"/>
    <x v="0"/>
    <x v="5"/>
    <x v="0"/>
  </r>
  <r>
    <x v="0"/>
    <x v="0"/>
    <n v="57000513"/>
    <s v="Schmelzkäse Typ Gouda in Scheiben 3.570g"/>
    <d v="2021-09-22T00:00:00"/>
    <x v="1"/>
    <n v="7000122807"/>
    <n v="22"/>
    <x v="2"/>
    <x v="1"/>
    <n v="314.16000000000003"/>
    <n v="68.222399999999993"/>
    <n v="1500.8928000000001"/>
    <x v="1"/>
    <x v="1"/>
    <s v="Linie 3"/>
    <n v="5003"/>
    <x v="0"/>
    <x v="0"/>
    <x v="5"/>
    <x v="0"/>
  </r>
  <r>
    <x v="0"/>
    <x v="0"/>
    <n v="57000515"/>
    <s v="Schmelzkäse Typ Gouda in Scheiben 2.500g"/>
    <d v="2021-09-22T00:00:00"/>
    <x v="1"/>
    <n v="7000123535"/>
    <n v="52"/>
    <x v="2"/>
    <x v="1"/>
    <n v="520"/>
    <n v="48.608199999999997"/>
    <n v="2527.6264000000001"/>
    <x v="1"/>
    <x v="1"/>
    <s v="Linie 3"/>
    <n v="5003"/>
    <x v="0"/>
    <x v="0"/>
    <x v="5"/>
    <x v="0"/>
  </r>
  <r>
    <x v="0"/>
    <x v="0"/>
    <n v="57000609"/>
    <s v="(N-AT) Meine Käserei, Walnusstorte 8x150g"/>
    <d v="2021-09-22T00:00:00"/>
    <x v="1"/>
    <n v="7000124811"/>
    <n v="510"/>
    <x v="2"/>
    <x v="2"/>
    <n v="612"/>
    <n v="5.2755000000000001"/>
    <n v="3228.6060000000002"/>
    <x v="4"/>
    <x v="3"/>
    <s v="Linie 22"/>
    <n v="5022"/>
    <x v="0"/>
    <x v="0"/>
    <x v="5"/>
    <x v="0"/>
  </r>
  <r>
    <x v="0"/>
    <x v="0"/>
    <n v="57000623"/>
    <s v="(N) Meine Käserei, Walnusskäse 8x150g"/>
    <d v="2021-09-22T00:00:00"/>
    <x v="1"/>
    <n v="7000124813"/>
    <n v="3400"/>
    <x v="2"/>
    <x v="2"/>
    <n v="4080"/>
    <n v="5.2507000000000001"/>
    <n v="21422.856"/>
    <x v="4"/>
    <x v="3"/>
    <s v="Linie 22"/>
    <n v="5022"/>
    <x v="0"/>
    <x v="0"/>
    <x v="5"/>
    <x v="0"/>
  </r>
  <r>
    <x v="0"/>
    <x v="0"/>
    <n v="57000637"/>
    <s v="Morrisons Räucherscheiben 180g"/>
    <d v="2021-09-22T00:00:00"/>
    <x v="1"/>
    <n v="7000122745"/>
    <n v="3184"/>
    <x v="2"/>
    <x v="1"/>
    <n v="3438.72"/>
    <n v="4.649"/>
    <n v="14802.415999999999"/>
    <x v="2"/>
    <x v="1"/>
    <s v="Linie 16"/>
    <n v="5016"/>
    <x v="0"/>
    <x v="0"/>
    <x v="5"/>
    <x v="0"/>
  </r>
  <r>
    <x v="0"/>
    <x v="0"/>
    <n v="57000640"/>
    <s v="Räucherscheiben 200g Enjoy/GA"/>
    <d v="2021-09-22T00:00:00"/>
    <x v="1"/>
    <n v="7000123392"/>
    <n v="264"/>
    <x v="2"/>
    <x v="1"/>
    <n v="316.8"/>
    <n v="5.5026000000000002"/>
    <n v="1452.6864"/>
    <x v="2"/>
    <x v="1"/>
    <s v="Linie 16"/>
    <n v="5016"/>
    <x v="0"/>
    <x v="0"/>
    <x v="5"/>
    <x v="0"/>
  </r>
  <r>
    <x v="0"/>
    <x v="0"/>
    <n v="57000652"/>
    <s v="(N-RO) Milbona Käsetheke, Walnusstorte aus DE 8x150g"/>
    <d v="2021-09-22T00:00:00"/>
    <x v="1"/>
    <n v="7000124816"/>
    <n v="136"/>
    <x v="2"/>
    <x v="2"/>
    <n v="163.19999999999999"/>
    <n v="5.3045999999999998"/>
    <n v="865.71072000000004"/>
    <x v="4"/>
    <x v="3"/>
    <s v="Linie 22"/>
    <n v="5022"/>
    <x v="0"/>
    <x v="0"/>
    <x v="5"/>
    <x v="0"/>
  </r>
  <r>
    <x v="0"/>
    <x v="0"/>
    <n v="57000655"/>
    <s v="(N-LT) Milbona Käsetheke, Walnusstorte aus DE 8x150g"/>
    <d v="2021-09-22T00:00:00"/>
    <x v="1"/>
    <n v="7000124819"/>
    <n v="136"/>
    <x v="2"/>
    <x v="2"/>
    <n v="163.19999999999999"/>
    <n v="5.2930999999999999"/>
    <n v="863.83392000000003"/>
    <x v="4"/>
    <x v="3"/>
    <s v="Linie 22"/>
    <n v="5022"/>
    <x v="0"/>
    <x v="0"/>
    <x v="5"/>
    <x v="0"/>
  </r>
  <r>
    <x v="0"/>
    <x v="0"/>
    <n v="57000655"/>
    <s v="(N-LT) Milbona Käsetheke, Walnusstorte aus DE 8x150g"/>
    <d v="2021-09-22T00:00:00"/>
    <x v="1"/>
    <n v="7000124988"/>
    <n v="204"/>
    <x v="2"/>
    <x v="2"/>
    <n v="244.8"/>
    <n v="5.2930999999999999"/>
    <n v="1295.7508800000001"/>
    <x v="4"/>
    <x v="3"/>
    <s v="Linie 22"/>
    <n v="5022"/>
    <x v="0"/>
    <x v="0"/>
    <x v="5"/>
    <x v="0"/>
  </r>
  <r>
    <x v="0"/>
    <x v="0"/>
    <n v="57000657"/>
    <s v="(N-CH) Milbona, Walnusskäse DE 8x150g"/>
    <d v="2021-09-22T00:00:00"/>
    <x v="1"/>
    <n v="7000124820"/>
    <n v="136"/>
    <x v="2"/>
    <x v="2"/>
    <n v="163.19999999999999"/>
    <n v="5.3136999999999999"/>
    <n v="867.19583999999998"/>
    <x v="4"/>
    <x v="3"/>
    <s v="Linie 22"/>
    <n v="5022"/>
    <x v="0"/>
    <x v="0"/>
    <x v="5"/>
    <x v="0"/>
  </r>
  <r>
    <x v="0"/>
    <x v="0"/>
    <n v="57000739"/>
    <s v="(N-RS) Milbona, Walnusskäse 8x150g"/>
    <d v="2021-09-22T00:00:00"/>
    <x v="1"/>
    <n v="7000124960"/>
    <n v="34"/>
    <x v="2"/>
    <x v="2"/>
    <n v="40.799999999999997"/>
    <n v="5.2892000000000001"/>
    <n v="215.79936000000001"/>
    <x v="4"/>
    <x v="3"/>
    <s v="Linie 22"/>
    <n v="5022"/>
    <x v="0"/>
    <x v="0"/>
    <x v="5"/>
    <x v="0"/>
  </r>
  <r>
    <x v="0"/>
    <x v="0"/>
    <n v="58000230"/>
    <s v="TRENTIN Cheddar rot Scheiben 150g"/>
    <d v="2021-09-22T00:00:00"/>
    <x v="1"/>
    <n v="7000124453"/>
    <n v="250"/>
    <x v="2"/>
    <x v="1"/>
    <n v="412.5"/>
    <n v="9.1646999999999998"/>
    <n v="2291.1750000000002"/>
    <x v="2"/>
    <x v="1"/>
    <s v="Linie 1"/>
    <n v="5001"/>
    <x v="0"/>
    <x v="0"/>
    <x v="5"/>
    <x v="0"/>
  </r>
  <r>
    <x v="0"/>
    <x v="0"/>
    <n v="58000235"/>
    <s v="NKS 400g, Gouda VLOG MAO Lidl DE"/>
    <d v="2021-09-22T00:00:00"/>
    <x v="1"/>
    <n v="7000117147"/>
    <n v="1897"/>
    <x v="2"/>
    <x v="1"/>
    <n v="18211.2"/>
    <n v="33.631399999999999"/>
    <n v="63798.765800000001"/>
    <x v="3"/>
    <x v="2"/>
    <s v="Linie 30"/>
    <n v="5030"/>
    <x v="0"/>
    <x v="0"/>
    <x v="5"/>
    <x v="0"/>
  </r>
  <r>
    <x v="0"/>
    <x v="0"/>
    <n v="58000237"/>
    <s v="NKS 400g, Butterkäse VLOG MAO Lidl De"/>
    <d v="2021-09-22T00:00:00"/>
    <x v="1"/>
    <n v="7000123811"/>
    <n v="3287"/>
    <x v="2"/>
    <x v="1"/>
    <n v="31555.200000000001"/>
    <n v="33.716999999999999"/>
    <n v="110827.77899999999"/>
    <x v="3"/>
    <x v="2"/>
    <s v="Linie 30"/>
    <n v="5030"/>
    <x v="0"/>
    <x v="0"/>
    <x v="5"/>
    <x v="0"/>
  </r>
  <r>
    <x v="0"/>
    <x v="0"/>
    <n v="58000300"/>
    <s v="Hofburger Gouda 400g VLOG MAO 56215"/>
    <d v="2021-09-22T00:00:00"/>
    <x v="1"/>
    <n v="7000124577"/>
    <n v="3411"/>
    <x v="2"/>
    <x v="1"/>
    <n v="21830.400000000001"/>
    <n v="22.683900000000001"/>
    <n v="77374.782900000006"/>
    <x v="3"/>
    <x v="2"/>
    <s v="Linie 31"/>
    <n v="5031"/>
    <x v="0"/>
    <x v="0"/>
    <x v="5"/>
    <x v="0"/>
  </r>
  <r>
    <x v="0"/>
    <x v="0"/>
    <n v="58000339"/>
    <s v="Cour di Malga Emmentaler Scheiben 150g"/>
    <d v="2021-09-22T00:00:00"/>
    <x v="1"/>
    <n v="7000124456"/>
    <n v="517"/>
    <x v="2"/>
    <x v="1"/>
    <n v="853.05"/>
    <n v="8.4527000000000001"/>
    <n v="4370.0459000000001"/>
    <x v="2"/>
    <x v="1"/>
    <s v="Linie 1"/>
    <n v="5001"/>
    <x v="0"/>
    <x v="0"/>
    <x v="5"/>
    <x v="0"/>
  </r>
  <r>
    <x v="0"/>
    <x v="0"/>
    <n v="58000448"/>
    <s v="Gouda Scheiben 150g"/>
    <d v="2021-09-22T00:00:00"/>
    <x v="1"/>
    <n v="7000120893"/>
    <n v="544"/>
    <x v="2"/>
    <x v="1"/>
    <n v="897.6"/>
    <n v="7.3379000000000003"/>
    <n v="3991.8175999999999"/>
    <x v="2"/>
    <x v="1"/>
    <s v="Linie 1"/>
    <n v="5001"/>
    <x v="0"/>
    <x v="0"/>
    <x v="5"/>
    <x v="0"/>
  </r>
  <r>
    <x v="0"/>
    <x v="0"/>
    <n v="58000448"/>
    <s v="Gouda Scheiben 150g"/>
    <d v="2021-09-22T00:00:00"/>
    <x v="1"/>
    <n v="7000120895"/>
    <n v="828"/>
    <x v="2"/>
    <x v="1"/>
    <n v="1366.2"/>
    <n v="7.3379000000000003"/>
    <n v="6075.7812000000004"/>
    <x v="2"/>
    <x v="1"/>
    <s v="Linie 1"/>
    <n v="5001"/>
    <x v="0"/>
    <x v="0"/>
    <x v="5"/>
    <x v="0"/>
  </r>
  <r>
    <x v="0"/>
    <x v="0"/>
    <n v="58000449"/>
    <s v="Emmentaler Scheiben 150g"/>
    <d v="2021-09-22T00:00:00"/>
    <x v="1"/>
    <n v="7000120897"/>
    <n v="823"/>
    <x v="2"/>
    <x v="1"/>
    <n v="1357.95"/>
    <n v="8.5048999999999992"/>
    <n v="6999.5326999999997"/>
    <x v="2"/>
    <x v="1"/>
    <s v="Linie 1"/>
    <n v="5001"/>
    <x v="0"/>
    <x v="0"/>
    <x v="5"/>
    <x v="0"/>
  </r>
  <r>
    <x v="0"/>
    <x v="0"/>
    <n v="58000636"/>
    <s v="(B-CZ) Milbona, Mediterrane Kräuter 9x110g"/>
    <d v="2021-09-22T00:00:00"/>
    <x v="1"/>
    <n v="7000124735"/>
    <n v="442"/>
    <x v="2"/>
    <x v="2"/>
    <n v="437.58"/>
    <n v="6.7282999999999999"/>
    <n v="2944.1695140000002"/>
    <x v="4"/>
    <x v="3"/>
    <s v="Linie 21"/>
    <n v="5021"/>
    <x v="0"/>
    <x v="0"/>
    <x v="5"/>
    <x v="0"/>
  </r>
  <r>
    <x v="0"/>
    <x v="0"/>
    <n v="58000638"/>
    <s v="(V-CZ) Milbona, Tiroler Adler 9x110g"/>
    <d v="2021-09-22T00:00:00"/>
    <x v="1"/>
    <n v="7000124842"/>
    <n v="204"/>
    <x v="2"/>
    <x v="2"/>
    <n v="201.96"/>
    <n v="7.7550999999999997"/>
    <n v="1566.219996"/>
    <x v="4"/>
    <x v="3"/>
    <s v="Linie 23"/>
    <n v="5023"/>
    <x v="0"/>
    <x v="0"/>
    <x v="5"/>
    <x v="0"/>
  </r>
  <r>
    <x v="0"/>
    <x v="0"/>
    <n v="58000651"/>
    <s v="(W-CZ) Milbona, Grünes Pesto 9x110g"/>
    <d v="2021-09-22T00:00:00"/>
    <x v="1"/>
    <n v="7000124736"/>
    <n v="680"/>
    <x v="2"/>
    <x v="2"/>
    <n v="673.2"/>
    <n v="7.3226000000000004"/>
    <n v="4929.5743199999997"/>
    <x v="4"/>
    <x v="3"/>
    <s v="Linie 21"/>
    <n v="5021"/>
    <x v="0"/>
    <x v="0"/>
    <x v="5"/>
    <x v="0"/>
  </r>
  <r>
    <x v="0"/>
    <x v="0"/>
    <n v="58000655"/>
    <s v="(B-HU) MILBONA, Mediterrane Kräuter 9x110g"/>
    <d v="2021-09-22T00:00:00"/>
    <x v="1"/>
    <n v="7000124737"/>
    <n v="340"/>
    <x v="2"/>
    <x v="2"/>
    <n v="336.6"/>
    <n v="6.7287999999999997"/>
    <n v="2264.91408"/>
    <x v="4"/>
    <x v="3"/>
    <s v="Linie 21"/>
    <n v="5021"/>
    <x v="0"/>
    <x v="0"/>
    <x v="5"/>
    <x v="0"/>
  </r>
  <r>
    <x v="0"/>
    <x v="0"/>
    <n v="58000665"/>
    <s v="(I-HR) MILBONA Käsetheke, BluFou aus DE 10x110g"/>
    <d v="2021-09-22T00:00:00"/>
    <x v="1"/>
    <n v="7000124701"/>
    <n v="34"/>
    <x v="2"/>
    <x v="2"/>
    <n v="37.4"/>
    <n v="6.5829000000000004"/>
    <n v="246.20045999999999"/>
    <x v="4"/>
    <x v="3"/>
    <s v="Linie 20"/>
    <n v="5020"/>
    <x v="0"/>
    <x v="0"/>
    <x v="5"/>
    <x v="0"/>
  </r>
  <r>
    <x v="0"/>
    <x v="0"/>
    <n v="58000668"/>
    <s v="(B-HR) MILBONA Käsetheke, Mediterrane Kräuter 9x110g"/>
    <d v="2021-09-22T00:00:00"/>
    <x v="1"/>
    <n v="7000124738"/>
    <n v="34"/>
    <x v="2"/>
    <x v="2"/>
    <n v="33.659999999999997"/>
    <n v="6.7253999999999996"/>
    <n v="226.37696399999999"/>
    <x v="4"/>
    <x v="3"/>
    <s v="Linie 21"/>
    <n v="5021"/>
    <x v="0"/>
    <x v="0"/>
    <x v="5"/>
    <x v="0"/>
  </r>
  <r>
    <x v="0"/>
    <x v="0"/>
    <n v="58000678"/>
    <s v="(I-SI) Milbona Käsetheke, BluFou aus AT 10x110g"/>
    <d v="2021-09-22T00:00:00"/>
    <x v="1"/>
    <n v="7000124702"/>
    <n v="34"/>
    <x v="2"/>
    <x v="2"/>
    <n v="37.4"/>
    <n v="6.5829000000000004"/>
    <n v="246.20045999999999"/>
    <x v="4"/>
    <x v="3"/>
    <s v="Linie 20"/>
    <n v="5020"/>
    <x v="0"/>
    <x v="0"/>
    <x v="5"/>
    <x v="0"/>
  </r>
  <r>
    <x v="0"/>
    <x v="0"/>
    <n v="58000681"/>
    <s v="(B-SI) Milbona Käsetheke, Mediterrane Kräuter NL 9x110g"/>
    <d v="2021-09-22T00:00:00"/>
    <x v="1"/>
    <n v="7000124739"/>
    <n v="34"/>
    <x v="2"/>
    <x v="2"/>
    <n v="33.659999999999997"/>
    <n v="6.7253999999999996"/>
    <n v="226.37696399999999"/>
    <x v="4"/>
    <x v="3"/>
    <s v="Linie 21"/>
    <n v="5021"/>
    <x v="0"/>
    <x v="0"/>
    <x v="5"/>
    <x v="0"/>
  </r>
  <r>
    <x v="0"/>
    <x v="0"/>
    <n v="58000689"/>
    <s v="(I-SE) MILBONA, BluFou 10x110g"/>
    <d v="2021-09-22T00:00:00"/>
    <x v="1"/>
    <n v="7000124703"/>
    <n v="68"/>
    <x v="2"/>
    <x v="2"/>
    <n v="74.8"/>
    <n v="6.5807000000000002"/>
    <n v="492.23635999999999"/>
    <x v="4"/>
    <x v="3"/>
    <s v="Linie 20"/>
    <n v="5020"/>
    <x v="0"/>
    <x v="0"/>
    <x v="5"/>
    <x v="0"/>
  </r>
  <r>
    <x v="0"/>
    <x v="0"/>
    <n v="58000694"/>
    <s v="(B-SE) MILBONA, Mediterrane Kräuter 9x110g"/>
    <d v="2021-09-22T00:00:00"/>
    <x v="1"/>
    <n v="7000124741"/>
    <n v="68"/>
    <x v="2"/>
    <x v="2"/>
    <n v="67.319999999999993"/>
    <n v="6.7229000000000001"/>
    <n v="452.58562799999999"/>
    <x v="4"/>
    <x v="3"/>
    <s v="Linie 21"/>
    <n v="5021"/>
    <x v="0"/>
    <x v="0"/>
    <x v="5"/>
    <x v="0"/>
  </r>
  <r>
    <x v="0"/>
    <x v="0"/>
    <n v="58000696"/>
    <s v="(V-SE) MILBONA, Tiroler Adler 9x110g"/>
    <d v="2021-09-22T00:00:00"/>
    <x v="1"/>
    <n v="7000124852"/>
    <n v="136"/>
    <x v="2"/>
    <x v="2"/>
    <n v="134.63999999999999"/>
    <n v="7.7389000000000001"/>
    <n v="1041.965496"/>
    <x v="4"/>
    <x v="3"/>
    <s v="Linie 23"/>
    <n v="5023"/>
    <x v="0"/>
    <x v="0"/>
    <x v="5"/>
    <x v="0"/>
  </r>
  <r>
    <x v="0"/>
    <x v="0"/>
    <n v="58000703"/>
    <s v="(I-FI) Milbona, BluFou 10x110g"/>
    <d v="2021-09-22T00:00:00"/>
    <x v="1"/>
    <n v="7000124704"/>
    <n v="204"/>
    <x v="2"/>
    <x v="2"/>
    <n v="224.4"/>
    <n v="6.5829000000000004"/>
    <n v="1477.2027599999999"/>
    <x v="4"/>
    <x v="3"/>
    <s v="Linie 20"/>
    <n v="5020"/>
    <x v="0"/>
    <x v="0"/>
    <x v="5"/>
    <x v="0"/>
  </r>
  <r>
    <x v="0"/>
    <x v="0"/>
    <n v="58000706"/>
    <s v="(B-FI) Milbona, Mediterrane Kräuter 9x110 g"/>
    <d v="2021-09-22T00:00:00"/>
    <x v="1"/>
    <n v="7000124742"/>
    <n v="204"/>
    <x v="2"/>
    <x v="2"/>
    <n v="201.96"/>
    <n v="6.7253999999999996"/>
    <n v="1358.261784"/>
    <x v="4"/>
    <x v="3"/>
    <s v="Linie 21"/>
    <n v="5021"/>
    <x v="0"/>
    <x v="0"/>
    <x v="5"/>
    <x v="0"/>
  </r>
  <r>
    <x v="0"/>
    <x v="0"/>
    <n v="58000708"/>
    <s v="(V-FI) Milbona, Tiroler Adler 9x110 g"/>
    <d v="2021-09-22T00:00:00"/>
    <x v="1"/>
    <n v="7000124854"/>
    <n v="204"/>
    <x v="2"/>
    <x v="2"/>
    <n v="201.96"/>
    <n v="7.7413999999999996"/>
    <n v="1563.4531440000001"/>
    <x v="4"/>
    <x v="3"/>
    <s v="Linie 23"/>
    <n v="5023"/>
    <x v="0"/>
    <x v="0"/>
    <x v="5"/>
    <x v="0"/>
  </r>
  <r>
    <x v="0"/>
    <x v="0"/>
    <n v="58000730"/>
    <s v="(I-PT) Milbona, BluFou 10x110g"/>
    <d v="2021-09-22T00:00:00"/>
    <x v="1"/>
    <n v="7000124706"/>
    <n v="136"/>
    <x v="2"/>
    <x v="2"/>
    <n v="149.6"/>
    <n v="6.5758000000000001"/>
    <n v="983.73968000000002"/>
    <x v="4"/>
    <x v="3"/>
    <s v="Linie 20"/>
    <n v="5020"/>
    <x v="0"/>
    <x v="0"/>
    <x v="5"/>
    <x v="0"/>
  </r>
  <r>
    <x v="0"/>
    <x v="0"/>
    <n v="58000733"/>
    <s v="(B-PT) Milbona, Mediterrane Kräuter 9x110 g"/>
    <d v="2021-09-22T00:00:00"/>
    <x v="1"/>
    <n v="7000124743"/>
    <n v="68"/>
    <x v="2"/>
    <x v="2"/>
    <n v="67.319999999999993"/>
    <n v="6.7229000000000001"/>
    <n v="452.58562799999999"/>
    <x v="4"/>
    <x v="3"/>
    <s v="Linie 21"/>
    <n v="5021"/>
    <x v="0"/>
    <x v="0"/>
    <x v="5"/>
    <x v="0"/>
  </r>
  <r>
    <x v="0"/>
    <x v="0"/>
    <n v="58000747"/>
    <s v="(F-IE)-Milbona Käsetheke, Gruyère AOP Réserve 9x150 g"/>
    <d v="2021-09-22T00:00:00"/>
    <x v="1"/>
    <n v="7000124861"/>
    <n v="136"/>
    <x v="2"/>
    <x v="2"/>
    <n v="183.6"/>
    <n v="14.490500000000001"/>
    <n v="2660.4558000000002"/>
    <x v="4"/>
    <x v="3"/>
    <s v="Linie 23"/>
    <n v="5023"/>
    <x v="0"/>
    <x v="0"/>
    <x v="5"/>
    <x v="0"/>
  </r>
  <r>
    <x v="0"/>
    <x v="0"/>
    <n v="58000753"/>
    <s v="(I-AT) Meine Käserei, BluFou 10x110g"/>
    <d v="2021-09-22T00:00:00"/>
    <x v="1"/>
    <n v="7000124707"/>
    <n v="442"/>
    <x v="2"/>
    <x v="2"/>
    <n v="486.2"/>
    <n v="6.5780000000000003"/>
    <n v="3198.2235999999998"/>
    <x v="4"/>
    <x v="3"/>
    <s v="Linie 20"/>
    <n v="5020"/>
    <x v="0"/>
    <x v="0"/>
    <x v="5"/>
    <x v="0"/>
  </r>
  <r>
    <x v="0"/>
    <x v="0"/>
    <n v="58000758"/>
    <s v="(B-AT) Meine Käserei, Mediterrane Kräuter 9x110g"/>
    <d v="2021-09-22T00:00:00"/>
    <x v="1"/>
    <n v="7000124746"/>
    <n v="136"/>
    <x v="2"/>
    <x v="2"/>
    <n v="134.63999999999999"/>
    <n v="6.7018000000000004"/>
    <n v="902.33035199999995"/>
    <x v="4"/>
    <x v="3"/>
    <s v="Linie 21"/>
    <n v="5021"/>
    <x v="0"/>
    <x v="0"/>
    <x v="5"/>
    <x v="0"/>
  </r>
  <r>
    <x v="0"/>
    <x v="0"/>
    <n v="58000760"/>
    <s v="(V-AT) Meine Käserei, Tiroler Adler 9x110g"/>
    <d v="2021-09-22T00:00:00"/>
    <x v="1"/>
    <n v="7000124864"/>
    <n v="136"/>
    <x v="2"/>
    <x v="2"/>
    <n v="134.63999999999999"/>
    <n v="7.7198000000000002"/>
    <n v="1039.3938720000001"/>
    <x v="4"/>
    <x v="3"/>
    <s v="Linie 23"/>
    <n v="5023"/>
    <x v="0"/>
    <x v="0"/>
    <x v="5"/>
    <x v="0"/>
  </r>
  <r>
    <x v="0"/>
    <x v="0"/>
    <n v="58000774"/>
    <s v="(I-GR) Milbona, BluFou 10x110 g"/>
    <d v="2021-09-22T00:00:00"/>
    <x v="1"/>
    <n v="7000124709"/>
    <n v="136"/>
    <x v="2"/>
    <x v="2"/>
    <n v="149.6"/>
    <n v="6.5792000000000002"/>
    <n v="984.24832000000004"/>
    <x v="4"/>
    <x v="3"/>
    <s v="Linie 20"/>
    <n v="5020"/>
    <x v="0"/>
    <x v="0"/>
    <x v="5"/>
    <x v="0"/>
  </r>
  <r>
    <x v="0"/>
    <x v="0"/>
    <n v="58000776"/>
    <s v="(B-GR) Milbona, Mediterrane Kräuter 9x110 g"/>
    <d v="2021-09-22T00:00:00"/>
    <x v="1"/>
    <n v="7000124748"/>
    <n v="136"/>
    <x v="2"/>
    <x v="2"/>
    <n v="134.63999999999999"/>
    <n v="6.7229000000000001"/>
    <n v="905.17125599999997"/>
    <x v="4"/>
    <x v="3"/>
    <s v="Linie 21"/>
    <n v="5021"/>
    <x v="0"/>
    <x v="0"/>
    <x v="5"/>
    <x v="0"/>
  </r>
  <r>
    <x v="0"/>
    <x v="0"/>
    <n v="58000831"/>
    <s v="(B) Meine Käserei, Med. Kräuterkäse 9x110g"/>
    <d v="2021-09-22T00:00:00"/>
    <x v="1"/>
    <n v="7000124750"/>
    <n v="680"/>
    <x v="2"/>
    <x v="2"/>
    <n v="673.2"/>
    <n v="6.665"/>
    <n v="4486.8779999999997"/>
    <x v="4"/>
    <x v="3"/>
    <s v="Linie 21"/>
    <n v="5021"/>
    <x v="0"/>
    <x v="0"/>
    <x v="5"/>
    <x v="0"/>
  </r>
  <r>
    <x v="0"/>
    <x v="0"/>
    <n v="58000835"/>
    <s v="(V) Meine Käserei, Tiroler Adler 9x110g"/>
    <d v="2021-09-22T00:00:00"/>
    <x v="1"/>
    <n v="7000124870"/>
    <n v="1870"/>
    <x v="2"/>
    <x v="2"/>
    <n v="1851.3"/>
    <n v="7.7157999999999998"/>
    <n v="14284.260539999999"/>
    <x v="4"/>
    <x v="3"/>
    <s v="Linie 23"/>
    <n v="5023"/>
    <x v="0"/>
    <x v="0"/>
    <x v="5"/>
    <x v="0"/>
  </r>
  <r>
    <x v="0"/>
    <x v="0"/>
    <n v="58000843"/>
    <s v="(E) Meine Käserei, Ziegengouda 9x110g"/>
    <d v="2021-09-22T00:00:00"/>
    <x v="1"/>
    <n v="7000124871"/>
    <n v="1955"/>
    <x v="2"/>
    <x v="2"/>
    <n v="1935.45"/>
    <n v="8.8459000000000003"/>
    <n v="17120.797155"/>
    <x v="4"/>
    <x v="3"/>
    <s v="Linie 23"/>
    <n v="5023"/>
    <x v="0"/>
    <x v="0"/>
    <x v="5"/>
    <x v="0"/>
  </r>
  <r>
    <x v="0"/>
    <x v="0"/>
    <n v="58000849"/>
    <s v="(L) Meine Käserei, Brie de Nangis 10x100g"/>
    <d v="2021-09-22T00:00:00"/>
    <x v="1"/>
    <n v="7000124712"/>
    <n v="1445"/>
    <x v="2"/>
    <x v="2"/>
    <n v="1445"/>
    <n v="11.0169"/>
    <n v="15919.4205"/>
    <x v="4"/>
    <x v="3"/>
    <s v="Linie 20"/>
    <n v="5020"/>
    <x v="0"/>
    <x v="0"/>
    <x v="5"/>
    <x v="0"/>
  </r>
  <r>
    <x v="0"/>
    <x v="0"/>
    <n v="58000851"/>
    <s v="(I-PL) Käsetheke, Blu Fou 10x110g"/>
    <d v="2021-09-22T00:00:00"/>
    <x v="1"/>
    <n v="7000124713"/>
    <n v="204"/>
    <x v="2"/>
    <x v="2"/>
    <n v="224.4"/>
    <n v="6.5758000000000001"/>
    <n v="1475.60952"/>
    <x v="4"/>
    <x v="3"/>
    <s v="Linie 20"/>
    <n v="5020"/>
    <x v="0"/>
    <x v="0"/>
    <x v="5"/>
    <x v="0"/>
  </r>
  <r>
    <x v="0"/>
    <x v="0"/>
    <n v="58000859"/>
    <s v="(I-NL) Milbona, BluFou 10x110g"/>
    <d v="2021-09-22T00:00:00"/>
    <x v="1"/>
    <n v="7000124714"/>
    <n v="68"/>
    <x v="2"/>
    <x v="2"/>
    <n v="74.8"/>
    <n v="6.5780000000000003"/>
    <n v="492.03440000000001"/>
    <x v="4"/>
    <x v="3"/>
    <s v="Linie 20"/>
    <n v="5020"/>
    <x v="0"/>
    <x v="0"/>
    <x v="5"/>
    <x v="0"/>
  </r>
  <r>
    <x v="0"/>
    <x v="0"/>
    <n v="58000861"/>
    <s v="(V-NL) Milbona, Tiroler Adler 9x110g"/>
    <d v="2021-09-22T00:00:00"/>
    <x v="1"/>
    <n v="7000124873"/>
    <n v="68"/>
    <x v="2"/>
    <x v="2"/>
    <n v="67.319999999999993"/>
    <n v="7.7413999999999996"/>
    <n v="521.15104799999995"/>
    <x v="4"/>
    <x v="3"/>
    <s v="Linie 23"/>
    <n v="5023"/>
    <x v="0"/>
    <x v="0"/>
    <x v="5"/>
    <x v="0"/>
  </r>
  <r>
    <x v="0"/>
    <x v="0"/>
    <n v="58000885"/>
    <s v="(I-IT) Milbona Käsetheke BluFou aus AT ca. 10x110g"/>
    <d v="2021-09-22T00:00:00"/>
    <x v="1"/>
    <n v="7000124716"/>
    <n v="204"/>
    <x v="2"/>
    <x v="2"/>
    <n v="224.4"/>
    <n v="6.5925000000000002"/>
    <n v="1479.357"/>
    <x v="4"/>
    <x v="3"/>
    <s v="Linie 20"/>
    <n v="5020"/>
    <x v="0"/>
    <x v="0"/>
    <x v="5"/>
    <x v="0"/>
  </r>
  <r>
    <x v="0"/>
    <x v="0"/>
    <n v="58000888"/>
    <s v="(B-ES) MILBONA, Mediterrane Kräuter 9x110g"/>
    <d v="2021-09-22T00:00:00"/>
    <x v="1"/>
    <n v="7000124752"/>
    <n v="679"/>
    <x v="2"/>
    <x v="2"/>
    <n v="672.21"/>
    <n v="6.7248000000000001"/>
    <n v="4520.4778079999996"/>
    <x v="4"/>
    <x v="3"/>
    <s v="Linie 21"/>
    <n v="5021"/>
    <x v="0"/>
    <x v="0"/>
    <x v="5"/>
    <x v="0"/>
  </r>
  <r>
    <x v="0"/>
    <x v="0"/>
    <n v="58000893"/>
    <s v="(I-ES) MILBONA, BluFou 10x110g"/>
    <d v="2021-09-22T00:00:00"/>
    <x v="1"/>
    <n v="7000124718"/>
    <n v="473"/>
    <x v="2"/>
    <x v="2"/>
    <n v="520.29999999999995"/>
    <n v="6.5758000000000001"/>
    <n v="3421.3887399999999"/>
    <x v="4"/>
    <x v="3"/>
    <s v="Linie 20"/>
    <n v="5020"/>
    <x v="0"/>
    <x v="0"/>
    <x v="5"/>
    <x v="0"/>
  </r>
  <r>
    <x v="0"/>
    <x v="0"/>
    <n v="58000899"/>
    <s v="(V-ES) MILBONA, Tiroler Adler 9x110g"/>
    <d v="2021-09-22T00:00:00"/>
    <x v="1"/>
    <n v="7000124880"/>
    <n v="272"/>
    <x v="2"/>
    <x v="2"/>
    <n v="269.27999999999997"/>
    <n v="7.7389000000000001"/>
    <n v="2083.9309920000001"/>
    <x v="4"/>
    <x v="3"/>
    <s v="Linie 23"/>
    <n v="5023"/>
    <x v="0"/>
    <x v="0"/>
    <x v="5"/>
    <x v="0"/>
  </r>
  <r>
    <x v="0"/>
    <x v="0"/>
    <n v="58000940"/>
    <s v="(I-CY) Milbona Käsetheke, BluFou aus AT 10x110g"/>
    <d v="2021-09-22T00:00:00"/>
    <x v="1"/>
    <n v="7000124720"/>
    <n v="34"/>
    <x v="2"/>
    <x v="2"/>
    <n v="37.4"/>
    <n v="6.5814000000000004"/>
    <n v="246.14436000000001"/>
    <x v="4"/>
    <x v="3"/>
    <s v="Linie 20"/>
    <n v="5020"/>
    <x v="0"/>
    <x v="0"/>
    <x v="5"/>
    <x v="0"/>
  </r>
  <r>
    <x v="0"/>
    <x v="0"/>
    <n v="58000942"/>
    <s v="(B-CY) Milbona Käsetheke, mediterraner Kräuterkäse 9x110g"/>
    <d v="2021-09-22T00:00:00"/>
    <x v="1"/>
    <n v="7000124763"/>
    <n v="34"/>
    <x v="2"/>
    <x v="2"/>
    <n v="33.659999999999997"/>
    <n v="6.7253999999999996"/>
    <n v="226.37696399999999"/>
    <x v="4"/>
    <x v="3"/>
    <s v="Linie 21"/>
    <n v="5021"/>
    <x v="0"/>
    <x v="0"/>
    <x v="5"/>
    <x v="0"/>
  </r>
  <r>
    <x v="0"/>
    <x v="0"/>
    <n v="58000947"/>
    <s v="(I-RO) MILBONA Käsetheke, BluFou aus AT ca. 10x110g"/>
    <d v="2021-09-22T00:00:00"/>
    <x v="1"/>
    <n v="7000124721"/>
    <n v="136"/>
    <x v="2"/>
    <x v="2"/>
    <n v="149.6"/>
    <n v="6.5768000000000004"/>
    <n v="983.88927999999999"/>
    <x v="4"/>
    <x v="3"/>
    <s v="Linie 20"/>
    <n v="5020"/>
    <x v="0"/>
    <x v="0"/>
    <x v="5"/>
    <x v="0"/>
  </r>
  <r>
    <x v="0"/>
    <x v="0"/>
    <n v="58000951"/>
    <s v="(B-RO) Milbona Käsetheke, mediterraner Kräuterkäse 9x110g"/>
    <d v="2021-09-22T00:00:00"/>
    <x v="1"/>
    <n v="7000124764"/>
    <n v="68"/>
    <x v="2"/>
    <x v="2"/>
    <n v="67.319999999999993"/>
    <n v="6.7297000000000002"/>
    <n v="453.04340400000001"/>
    <x v="4"/>
    <x v="3"/>
    <s v="Linie 21"/>
    <n v="5021"/>
    <x v="0"/>
    <x v="0"/>
    <x v="5"/>
    <x v="0"/>
  </r>
  <r>
    <x v="0"/>
    <x v="0"/>
    <n v="58000960"/>
    <s v="(I-LT) MILBONA Käsetheke, BluFou aus DE ca. 10x110g"/>
    <d v="2021-09-22T00:00:00"/>
    <x v="1"/>
    <n v="7000124722"/>
    <n v="68"/>
    <x v="2"/>
    <x v="2"/>
    <n v="74.8"/>
    <n v="6.5747999999999998"/>
    <n v="491.79503999999997"/>
    <x v="4"/>
    <x v="3"/>
    <s v="Linie 20"/>
    <n v="5020"/>
    <x v="0"/>
    <x v="0"/>
    <x v="5"/>
    <x v="0"/>
  </r>
  <r>
    <x v="0"/>
    <x v="0"/>
    <n v="58000961"/>
    <s v="(B-LT) Milbona Käsetheke, mediterraner Kräuterkäse 9x110g"/>
    <d v="2021-09-22T00:00:00"/>
    <x v="1"/>
    <n v="7000124766"/>
    <n v="204"/>
    <x v="2"/>
    <x v="2"/>
    <n v="201.96"/>
    <n v="6.6875"/>
    <n v="1350.6075000000001"/>
    <x v="4"/>
    <x v="3"/>
    <s v="Linie 21"/>
    <n v="5021"/>
    <x v="0"/>
    <x v="0"/>
    <x v="5"/>
    <x v="0"/>
  </r>
  <r>
    <x v="0"/>
    <x v="0"/>
    <n v="58000971"/>
    <s v="(I-CH) Milbona Käsetheke, BluFou aus AT 10x110 g"/>
    <d v="2021-09-22T00:00:00"/>
    <x v="1"/>
    <n v="7000124723"/>
    <n v="136"/>
    <x v="2"/>
    <x v="2"/>
    <n v="149.6"/>
    <n v="6.6104000000000003"/>
    <n v="988.91584"/>
    <x v="4"/>
    <x v="3"/>
    <s v="Linie 20"/>
    <n v="5020"/>
    <x v="0"/>
    <x v="0"/>
    <x v="5"/>
    <x v="0"/>
  </r>
  <r>
    <x v="0"/>
    <x v="0"/>
    <n v="58000974"/>
    <s v="(V-CH) Milbona, Tiroler Adler 9x110g"/>
    <d v="2021-09-22T00:00:00"/>
    <x v="1"/>
    <n v="7000124885"/>
    <n v="135"/>
    <x v="2"/>
    <x v="2"/>
    <n v="133.65"/>
    <n v="7.7737999999999996"/>
    <n v="1038.96837"/>
    <x v="4"/>
    <x v="3"/>
    <s v="Linie 23"/>
    <n v="5023"/>
    <x v="0"/>
    <x v="0"/>
    <x v="5"/>
    <x v="0"/>
  </r>
  <r>
    <x v="0"/>
    <x v="0"/>
    <n v="58000984"/>
    <s v="(I-BG) Milbona Käsetheke, BluFou aus AT 10x110 g"/>
    <d v="2021-09-22T00:00:00"/>
    <x v="1"/>
    <n v="7000124724"/>
    <n v="68"/>
    <x v="2"/>
    <x v="2"/>
    <n v="74.8"/>
    <n v="6.5829000000000004"/>
    <n v="492.40091999999999"/>
    <x v="4"/>
    <x v="3"/>
    <s v="Linie 20"/>
    <n v="5020"/>
    <x v="0"/>
    <x v="0"/>
    <x v="5"/>
    <x v="0"/>
  </r>
  <r>
    <x v="0"/>
    <x v="0"/>
    <n v="58000996"/>
    <s v="(I-SK) Milbona Käsetheke, Blu Fou 10x110 g"/>
    <d v="2021-09-22T00:00:00"/>
    <x v="1"/>
    <n v="7000124725"/>
    <n v="68"/>
    <x v="2"/>
    <x v="2"/>
    <n v="74.8"/>
    <n v="6.5730000000000004"/>
    <n v="491.66039999999998"/>
    <x v="4"/>
    <x v="3"/>
    <s v="Linie 20"/>
    <n v="5020"/>
    <x v="0"/>
    <x v="0"/>
    <x v="5"/>
    <x v="0"/>
  </r>
  <r>
    <x v="0"/>
    <x v="0"/>
    <n v="58000999"/>
    <s v="(B-SK) Milbona Käsetheke, Med. Kräuterkäse 9x110 g"/>
    <d v="2021-09-22T00:00:00"/>
    <x v="1"/>
    <n v="7000124771"/>
    <n v="136"/>
    <x v="2"/>
    <x v="2"/>
    <n v="134.63999999999999"/>
    <n v="6.7214999999999998"/>
    <n v="904.98275999999998"/>
    <x v="4"/>
    <x v="3"/>
    <s v="Linie 21"/>
    <n v="5021"/>
    <x v="0"/>
    <x v="0"/>
    <x v="5"/>
    <x v="0"/>
  </r>
  <r>
    <x v="0"/>
    <x v="0"/>
    <n v="58001010"/>
    <s v="(AN) Meine Käserei, Bruschetta 9x110g"/>
    <d v="2021-09-22T00:00:00"/>
    <x v="1"/>
    <n v="7000124772"/>
    <n v="935"/>
    <x v="2"/>
    <x v="2"/>
    <n v="925.65"/>
    <n v="7.2190000000000003"/>
    <n v="6682.2673500000001"/>
    <x v="4"/>
    <x v="3"/>
    <s v="Linie 21"/>
    <n v="5021"/>
    <x v="0"/>
    <x v="0"/>
    <x v="5"/>
    <x v="0"/>
  </r>
  <r>
    <x v="0"/>
    <x v="0"/>
    <n v="58001015"/>
    <s v="(I-HU) Milbona, Blu Fou 10x110g"/>
    <d v="2021-09-22T00:00:00"/>
    <x v="1"/>
    <n v="7000124727"/>
    <n v="340"/>
    <x v="2"/>
    <x v="2"/>
    <n v="374"/>
    <n v="6.5904999999999996"/>
    <n v="2464.8470000000002"/>
    <x v="4"/>
    <x v="3"/>
    <s v="Linie 20"/>
    <n v="5020"/>
    <x v="0"/>
    <x v="0"/>
    <x v="5"/>
    <x v="0"/>
  </r>
  <r>
    <x v="0"/>
    <x v="0"/>
    <n v="58001028"/>
    <s v="(AN-HU) Milbona, Bruschetta 9x110g"/>
    <d v="2021-09-22T00:00:00"/>
    <x v="1"/>
    <n v="7000124777"/>
    <n v="204"/>
    <x v="2"/>
    <x v="2"/>
    <n v="201.96"/>
    <n v="7.2778"/>
    <n v="1469.824488"/>
    <x v="4"/>
    <x v="3"/>
    <s v="Linie 21"/>
    <n v="5021"/>
    <x v="0"/>
    <x v="0"/>
    <x v="5"/>
    <x v="0"/>
  </r>
  <r>
    <x v="0"/>
    <x v="0"/>
    <n v="58001029"/>
    <s v="(I-IE) Milbona Käsetheke, Blu-Fou 10x110g"/>
    <d v="2021-09-22T00:00:00"/>
    <x v="1"/>
    <n v="7000124728"/>
    <n v="68"/>
    <x v="2"/>
    <x v="2"/>
    <n v="74.8"/>
    <n v="6.5814000000000004"/>
    <n v="492.28872000000001"/>
    <x v="4"/>
    <x v="3"/>
    <s v="Linie 20"/>
    <n v="5020"/>
    <x v="0"/>
    <x v="0"/>
    <x v="5"/>
    <x v="0"/>
  </r>
  <r>
    <x v="0"/>
    <x v="0"/>
    <n v="58001031"/>
    <s v="(AN-CZ) Milbona, Bruschetta 9x110g"/>
    <d v="2021-09-22T00:00:00"/>
    <x v="1"/>
    <n v="7000124778"/>
    <n v="340"/>
    <x v="2"/>
    <x v="2"/>
    <n v="336.6"/>
    <n v="7.2862"/>
    <n v="2452.5349200000001"/>
    <x v="4"/>
    <x v="3"/>
    <s v="Linie 21"/>
    <n v="5021"/>
    <x v="0"/>
    <x v="0"/>
    <x v="5"/>
    <x v="0"/>
  </r>
  <r>
    <x v="0"/>
    <x v="0"/>
    <n v="58001041"/>
    <s v="(AN-HR) Milbona Käsetheke, Bruschetta 9x110g"/>
    <d v="2021-09-22T00:00:00"/>
    <x v="1"/>
    <n v="7000124781"/>
    <n v="34"/>
    <x v="2"/>
    <x v="2"/>
    <n v="33.659999999999997"/>
    <n v="7.2812999999999999"/>
    <n v="245.08855800000001"/>
    <x v="4"/>
    <x v="3"/>
    <s v="Linie 21"/>
    <n v="5021"/>
    <x v="0"/>
    <x v="0"/>
    <x v="5"/>
    <x v="0"/>
  </r>
  <r>
    <x v="0"/>
    <x v="0"/>
    <n v="58001046"/>
    <s v="(AN-FI) Milbona, Bruschetta 9x110g"/>
    <d v="2021-09-22T00:00:00"/>
    <x v="1"/>
    <n v="7000124782"/>
    <n v="204"/>
    <x v="2"/>
    <x v="2"/>
    <n v="201.96"/>
    <n v="7.2851999999999997"/>
    <n v="1471.318992"/>
    <x v="4"/>
    <x v="3"/>
    <s v="Linie 21"/>
    <n v="5021"/>
    <x v="0"/>
    <x v="0"/>
    <x v="5"/>
    <x v="0"/>
  </r>
  <r>
    <x v="0"/>
    <x v="0"/>
    <n v="58001058"/>
    <s v="MILBONA Gouda Scheiben 400g"/>
    <d v="2021-09-22T00:00:00"/>
    <x v="1"/>
    <n v="7000123814"/>
    <n v="3584"/>
    <x v="2"/>
    <x v="1"/>
    <n v="34406.400000000001"/>
    <n v="34.1492"/>
    <n v="122390.7328"/>
    <x v="3"/>
    <x v="2"/>
    <s v="Linie 30"/>
    <n v="5030"/>
    <x v="0"/>
    <x v="0"/>
    <x v="5"/>
    <x v="0"/>
  </r>
  <r>
    <x v="0"/>
    <x v="0"/>
    <n v="58001065"/>
    <s v="(B-CH) Milbona, Mediterraner Kräuterkäse 9x110g"/>
    <d v="2021-09-22T00:00:00"/>
    <x v="1"/>
    <n v="7000124786"/>
    <n v="68"/>
    <x v="2"/>
    <x v="2"/>
    <n v="67.319999999999993"/>
    <n v="6.7577999999999996"/>
    <n v="454.93509599999999"/>
    <x v="4"/>
    <x v="3"/>
    <s v="Linie 21"/>
    <n v="5021"/>
    <x v="0"/>
    <x v="0"/>
    <x v="5"/>
    <x v="0"/>
  </r>
  <r>
    <x v="0"/>
    <x v="0"/>
    <n v="58001077"/>
    <s v="(AN-LT) Milbona, Bruschetta 9x110g"/>
    <d v="2021-09-22T00:00:00"/>
    <x v="1"/>
    <n v="7000124787"/>
    <n v="68"/>
    <x v="2"/>
    <x v="2"/>
    <n v="67.319999999999993"/>
    <n v="7.2906000000000004"/>
    <n v="490.80319200000002"/>
    <x v="4"/>
    <x v="3"/>
    <s v="Linie 21"/>
    <n v="5021"/>
    <x v="0"/>
    <x v="0"/>
    <x v="5"/>
    <x v="0"/>
  </r>
  <r>
    <x v="0"/>
    <x v="0"/>
    <n v="58001097"/>
    <s v="NKS 400g, Tilsiter VLOG MOA Lidl DE"/>
    <d v="2021-09-22T00:00:00"/>
    <x v="1"/>
    <n v="7000123815"/>
    <n v="4812"/>
    <x v="2"/>
    <x v="1"/>
    <n v="46195.199999999997"/>
    <n v="34.000999999999998"/>
    <n v="163612.81200000001"/>
    <x v="3"/>
    <x v="2"/>
    <s v="Linie 31"/>
    <n v="5031"/>
    <x v="0"/>
    <x v="0"/>
    <x v="5"/>
    <x v="0"/>
  </r>
  <r>
    <x v="0"/>
    <x v="0"/>
    <n v="58001102"/>
    <s v="(AN-RO) Milbona, Bruschetta 9x110g"/>
    <d v="2021-09-22T00:00:00"/>
    <x v="1"/>
    <n v="7000124791"/>
    <n v="68"/>
    <x v="2"/>
    <x v="2"/>
    <n v="67.319999999999993"/>
    <n v="7.2784000000000004"/>
    <n v="489.98188800000003"/>
    <x v="4"/>
    <x v="3"/>
    <s v="Linie 21"/>
    <n v="5021"/>
    <x v="0"/>
    <x v="0"/>
    <x v="5"/>
    <x v="0"/>
  </r>
  <r>
    <x v="0"/>
    <x v="0"/>
    <n v="58001114"/>
    <s v="(AH-RS) Milbona, Whisky &amp; Nut 9x110g"/>
    <d v="2021-09-22T00:00:00"/>
    <x v="1"/>
    <n v="7000124955"/>
    <n v="34"/>
    <x v="2"/>
    <x v="2"/>
    <n v="33.659999999999997"/>
    <n v="7.5045000000000002"/>
    <n v="252.60147000000001"/>
    <x v="4"/>
    <x v="3"/>
    <s v="Linie 21"/>
    <n v="5021"/>
    <x v="0"/>
    <x v="0"/>
    <x v="5"/>
    <x v="0"/>
  </r>
  <r>
    <x v="0"/>
    <x v="0"/>
    <n v="58001116"/>
    <s v="(B-RS) Milbona, Med. Kräuterkäse 9x110g"/>
    <d v="2021-09-22T00:00:00"/>
    <x v="1"/>
    <n v="7000124957"/>
    <n v="34"/>
    <x v="2"/>
    <x v="2"/>
    <n v="33.659999999999997"/>
    <n v="6.7282999999999999"/>
    <n v="226.47457800000001"/>
    <x v="4"/>
    <x v="3"/>
    <s v="Linie 21"/>
    <n v="5021"/>
    <x v="0"/>
    <x v="0"/>
    <x v="5"/>
    <x v="0"/>
  </r>
  <r>
    <x v="0"/>
    <x v="0"/>
    <n v="58001121"/>
    <s v="(I-RS) Milbona, Blue Fou aus AT 10x110g"/>
    <d v="2021-09-22T00:00:00"/>
    <x v="1"/>
    <n v="7000124952"/>
    <n v="34"/>
    <x v="2"/>
    <x v="2"/>
    <n v="37.4"/>
    <n v="6.5814000000000004"/>
    <n v="246.14436000000001"/>
    <x v="4"/>
    <x v="3"/>
    <s v="Linie 20"/>
    <n v="5020"/>
    <x v="0"/>
    <x v="0"/>
    <x v="5"/>
    <x v="0"/>
  </r>
  <r>
    <x v="0"/>
    <x v="0"/>
    <n v="58001131"/>
    <s v="(BA) Meine Käserei, Simmental 8x120g"/>
    <d v="2021-09-22T00:00:00"/>
    <x v="1"/>
    <n v="7000124894"/>
    <n v="1045"/>
    <x v="2"/>
    <x v="2"/>
    <n v="1003.2"/>
    <n v="6.6844000000000001"/>
    <n v="6705.7900799999998"/>
    <x v="4"/>
    <x v="3"/>
    <s v="Linie 23"/>
    <n v="5023"/>
    <x v="0"/>
    <x v="0"/>
    <x v="5"/>
    <x v="0"/>
  </r>
  <r>
    <x v="0"/>
    <x v="0"/>
    <n v="58001132"/>
    <s v="(V-RS) Milbona, Tiroler Adler 9x110g"/>
    <d v="2021-09-22T00:00:00"/>
    <x v="1"/>
    <n v="7000124968"/>
    <n v="34"/>
    <x v="2"/>
    <x v="2"/>
    <n v="33.659999999999997"/>
    <n v="7.7404000000000002"/>
    <n v="260.54186399999998"/>
    <x v="4"/>
    <x v="3"/>
    <s v="Linie 23"/>
    <n v="5023"/>
    <x v="0"/>
    <x v="0"/>
    <x v="5"/>
    <x v="0"/>
  </r>
  <r>
    <x v="0"/>
    <x v="0"/>
    <n v="58001141"/>
    <s v="(BA-RO) Milbona, Simmental 8x125g"/>
    <d v="2021-09-22T00:00:00"/>
    <x v="1"/>
    <n v="7000124895"/>
    <n v="136"/>
    <x v="2"/>
    <x v="2"/>
    <n v="130.56"/>
    <n v="6.7008999999999999"/>
    <n v="874.86950400000001"/>
    <x v="4"/>
    <x v="3"/>
    <s v="Linie 23"/>
    <n v="5023"/>
    <x v="0"/>
    <x v="0"/>
    <x v="5"/>
    <x v="0"/>
  </r>
  <r>
    <x v="0"/>
    <x v="0"/>
    <n v="58001146"/>
    <s v="(BA-AT) Meine Käserei, Simmental 8x120g"/>
    <d v="2021-09-22T00:00:00"/>
    <x v="1"/>
    <n v="7000124896"/>
    <n v="170"/>
    <x v="2"/>
    <x v="2"/>
    <n v="163.19999999999999"/>
    <n v="6.7148000000000003"/>
    <n v="1095.85536"/>
    <x v="4"/>
    <x v="3"/>
    <s v="Linie 23"/>
    <n v="5023"/>
    <x v="0"/>
    <x v="0"/>
    <x v="5"/>
    <x v="0"/>
  </r>
  <r>
    <x v="0"/>
    <x v="0"/>
    <n v="58001155"/>
    <s v="(BF) Naturkäsescheiben Lidl-Theke Uriger Bergkäse 10x130g"/>
    <d v="2021-09-22T00:00:00"/>
    <x v="1"/>
    <n v="7000123671"/>
    <n v="914"/>
    <x v="2"/>
    <x v="2"/>
    <n v="1188.2"/>
    <n v="6.9748000000000001"/>
    <n v="8287.4573600000003"/>
    <x v="1"/>
    <x v="1"/>
    <s v="Linie 36"/>
    <n v="5036"/>
    <x v="0"/>
    <x v="0"/>
    <x v="5"/>
    <x v="0"/>
  </r>
  <r>
    <x v="0"/>
    <x v="0"/>
    <n v="59500039"/>
    <s v="18354 Monolith Räucher-Endstücke Schinken"/>
    <d v="2021-09-22T00:00:00"/>
    <x v="1"/>
    <n v="7000124255"/>
    <n v="73"/>
    <x v="2"/>
    <x v="2"/>
    <n v="219"/>
    <n v="2.6497000000000002"/>
    <n v="580.28430000000003"/>
    <x v="2"/>
    <x v="1"/>
    <s v="Espera"/>
    <n v="5901"/>
    <x v="0"/>
    <x v="0"/>
    <x v="5"/>
    <x v="0"/>
  </r>
  <r>
    <x v="0"/>
    <x v="0"/>
    <m/>
    <s v="Reinigung - 3010"/>
    <d v="2021-09-22T00:00:00"/>
    <x v="1"/>
    <n v="7000124943"/>
    <n v="0"/>
    <x v="3"/>
    <x v="3"/>
    <n v="0"/>
    <n v="0"/>
    <n v="0"/>
    <x v="0"/>
    <x v="0"/>
    <s v="Füller unter M1"/>
    <n v="3010"/>
    <x v="0"/>
    <x v="0"/>
    <x v="5"/>
    <x v="0"/>
  </r>
  <r>
    <x v="0"/>
    <x v="0"/>
    <m/>
    <s v="Reinigung - 3020"/>
    <d v="2021-09-22T00:00:00"/>
    <x v="1"/>
    <n v="7000124662"/>
    <n v="0"/>
    <x v="3"/>
    <x v="3"/>
    <n v="0"/>
    <n v="0"/>
    <n v="0"/>
    <x v="0"/>
    <x v="0"/>
    <s v="Füller unter M2"/>
    <n v="3020"/>
    <x v="0"/>
    <x v="0"/>
    <x v="5"/>
    <x v="0"/>
  </r>
  <r>
    <x v="0"/>
    <x v="0"/>
    <m/>
    <s v="Reinigung-3030"/>
    <d v="2021-09-22T00:00:00"/>
    <x v="1"/>
    <n v="7000124601"/>
    <n v="0"/>
    <x v="3"/>
    <x v="3"/>
    <n v="0"/>
    <n v="0"/>
    <n v="0"/>
    <x v="0"/>
    <x v="0"/>
    <s v="Füller unter Thrun 2"/>
    <n v="3030"/>
    <x v="0"/>
    <x v="0"/>
    <x v="5"/>
    <x v="0"/>
  </r>
  <r>
    <x v="0"/>
    <x v="0"/>
    <m/>
    <s v="Reinigung-3040"/>
    <d v="2021-09-22T00:00:00"/>
    <x v="1"/>
    <n v="7000124936"/>
    <n v="0"/>
    <x v="3"/>
    <x v="3"/>
    <n v="0"/>
    <n v="0"/>
    <n v="0"/>
    <x v="0"/>
    <x v="0"/>
    <s v="Füller unter UHT"/>
    <n v="3040"/>
    <x v="0"/>
    <x v="0"/>
    <x v="5"/>
    <x v="0"/>
  </r>
  <r>
    <x v="0"/>
    <x v="0"/>
    <m/>
    <s v="Reinigung-5020"/>
    <d v="2021-09-22T00:00:00"/>
    <x v="1"/>
    <n v="7000124444"/>
    <n v="0"/>
    <x v="3"/>
    <x v="3"/>
    <n v="0"/>
    <n v="0"/>
    <n v="0"/>
    <x v="4"/>
    <x v="3"/>
    <s v="Linie 20"/>
    <n v="5020"/>
    <x v="0"/>
    <x v="0"/>
    <x v="5"/>
    <x v="0"/>
  </r>
  <r>
    <x v="0"/>
    <x v="0"/>
    <m/>
    <s v="Reinigung-5021"/>
    <d v="2021-09-22T00:00:00"/>
    <x v="1"/>
    <n v="7000124796"/>
    <n v="0"/>
    <x v="3"/>
    <x v="3"/>
    <n v="0"/>
    <n v="0"/>
    <n v="0"/>
    <x v="4"/>
    <x v="3"/>
    <s v="Linie 21"/>
    <n v="5021"/>
    <x v="0"/>
    <x v="0"/>
    <x v="5"/>
    <x v="0"/>
  </r>
  <r>
    <x v="0"/>
    <x v="0"/>
    <m/>
    <s v="Reinigung-5022"/>
    <d v="2021-09-22T00:00:00"/>
    <x v="1"/>
    <n v="7000124838"/>
    <n v="0.01"/>
    <x v="1"/>
    <x v="0"/>
    <n v="0"/>
    <n v="0"/>
    <n v="0"/>
    <x v="4"/>
    <x v="3"/>
    <s v="Linie 22"/>
    <n v="5022"/>
    <x v="0"/>
    <x v="0"/>
    <x v="5"/>
    <x v="0"/>
  </r>
  <r>
    <x v="0"/>
    <x v="0"/>
    <m/>
    <s v="Trockenreinigung-5021"/>
    <d v="2021-09-22T00:00:00"/>
    <x v="1"/>
    <n v="7000124798"/>
    <n v="0"/>
    <x v="3"/>
    <x v="3"/>
    <n v="0"/>
    <n v="0"/>
    <n v="0"/>
    <x v="4"/>
    <x v="3"/>
    <s v="Linie 21"/>
    <n v="5021"/>
    <x v="0"/>
    <x v="0"/>
    <x v="5"/>
    <x v="0"/>
  </r>
  <r>
    <x v="0"/>
    <x v="0"/>
    <m/>
    <s v="Vorlage Dummy ArtikelTrockenreinigung-5023"/>
    <d v="2021-09-22T00:00:00"/>
    <x v="1"/>
    <n v="7000124901"/>
    <n v="0"/>
    <x v="3"/>
    <x v="3"/>
    <n v="0"/>
    <n v="0"/>
    <n v="0"/>
    <x v="4"/>
    <x v="3"/>
    <s v="Linie 23"/>
    <n v="5023"/>
    <x v="0"/>
    <x v="0"/>
    <x v="5"/>
    <x v="0"/>
  </r>
  <r>
    <x v="0"/>
    <x v="0"/>
    <m/>
    <s v="Trockenreinigung-5336"/>
    <d v="2021-09-22T00:00:00"/>
    <x v="1"/>
    <n v="7000123681"/>
    <n v="0"/>
    <x v="3"/>
    <x v="3"/>
    <n v="0"/>
    <n v="0"/>
    <n v="0"/>
    <x v="1"/>
    <x v="1"/>
    <s v="Linie 36"/>
    <n v="5036"/>
    <x v="0"/>
    <x v="0"/>
    <x v="5"/>
    <x v="0"/>
  </r>
  <r>
    <x v="0"/>
    <x v="0"/>
    <m/>
    <s v="WART-5033"/>
    <d v="2021-09-22T00:00:00"/>
    <x v="1"/>
    <n v="7000122603"/>
    <n v="0"/>
    <x v="3"/>
    <x v="3"/>
    <n v="0"/>
    <n v="0"/>
    <n v="0"/>
    <x v="1"/>
    <x v="1"/>
    <s v="Linie 33"/>
    <n v="5033"/>
    <x v="0"/>
    <x v="0"/>
    <x v="5"/>
    <x v="0"/>
  </r>
  <r>
    <x v="0"/>
    <x v="0"/>
    <m/>
    <s v="WART-5033"/>
    <d v="2021-09-22T00:00:00"/>
    <x v="1"/>
    <n v="7000122604"/>
    <n v="0"/>
    <x v="3"/>
    <x v="3"/>
    <n v="0"/>
    <n v="0"/>
    <n v="0"/>
    <x v="1"/>
    <x v="1"/>
    <s v="Linie 33"/>
    <n v="5033"/>
    <x v="0"/>
    <x v="0"/>
    <x v="5"/>
    <x v="0"/>
  </r>
  <r>
    <x v="0"/>
    <x v="0"/>
    <n v="23500435"/>
    <s v="WAL BLO 138G"/>
    <d v="2021-09-23T00:00:00"/>
    <x v="1"/>
    <n v="7000123592"/>
    <n v="6228"/>
    <x v="1"/>
    <x v="0"/>
    <n v="859.46400000000006"/>
    <n v="0.70040000000000002"/>
    <n v="4362.0911999999998"/>
    <x v="1"/>
    <x v="1"/>
    <s v="Linie 18"/>
    <n v="5018"/>
    <x v="0"/>
    <x v="0"/>
    <x v="5"/>
    <x v="0"/>
  </r>
  <r>
    <x v="0"/>
    <x v="0"/>
    <n v="23500550"/>
    <s v="FRUCHTK BLO 150G mit geh. Früchten"/>
    <d v="2021-09-23T00:00:00"/>
    <x v="1"/>
    <n v="7000123595"/>
    <n v="4635"/>
    <x v="1"/>
    <x v="0"/>
    <n v="695.25"/>
    <n v="1.7815000000000001"/>
    <n v="8257.2525000000005"/>
    <x v="1"/>
    <x v="1"/>
    <s v="Linie 18"/>
    <n v="5018"/>
    <x v="0"/>
    <x v="0"/>
    <x v="5"/>
    <x v="0"/>
  </r>
  <r>
    <x v="0"/>
    <x v="0"/>
    <n v="31000169"/>
    <s v="TORT WAL 1,93KG JER DE"/>
    <d v="2021-09-23T00:00:00"/>
    <x v="1"/>
    <n v="7000124922"/>
    <n v="3234"/>
    <x v="1"/>
    <x v="0"/>
    <n v="6241.62"/>
    <n v="5.9943999999999997"/>
    <n v="19385.889599999999"/>
    <x v="0"/>
    <x v="0"/>
    <s v="Füller unter Thrun 2"/>
    <n v="3030"/>
    <x v="0"/>
    <x v="0"/>
    <x v="5"/>
    <x v="0"/>
  </r>
  <r>
    <x v="0"/>
    <x v="0"/>
    <n v="32000027"/>
    <s v="Würste 9300g Räucher natriumarm"/>
    <d v="2021-09-23T00:00:00"/>
    <x v="1"/>
    <n v="7000125041"/>
    <n v="231"/>
    <x v="1"/>
    <x v="0"/>
    <n v="2148.3000000000002"/>
    <n v="27.664999999999999"/>
    <n v="6390.6149999999998"/>
    <x v="0"/>
    <x v="0"/>
    <s v="Füller unter M1"/>
    <n v="3010"/>
    <x v="0"/>
    <x v="0"/>
    <x v="5"/>
    <x v="0"/>
  </r>
  <r>
    <x v="0"/>
    <x v="0"/>
    <n v="32000028"/>
    <s v="Würste 6700g Räucher natriumarm"/>
    <d v="2021-09-23T00:00:00"/>
    <x v="1"/>
    <n v="7000125042"/>
    <n v="620"/>
    <x v="1"/>
    <x v="0"/>
    <n v="4154"/>
    <n v="20.0258"/>
    <n v="12415.995999999999"/>
    <x v="0"/>
    <x v="0"/>
    <s v="Füller unter M1"/>
    <n v="3010"/>
    <x v="0"/>
    <x v="0"/>
    <x v="5"/>
    <x v="0"/>
  </r>
  <r>
    <x v="0"/>
    <x v="0"/>
    <n v="32000033"/>
    <s v="Würste 9100g Chili Räucher Vorschmelz"/>
    <d v="2021-09-23T00:00:00"/>
    <x v="1"/>
    <n v="7000125289"/>
    <n v="256"/>
    <x v="1"/>
    <x v="0"/>
    <n v="2329.6"/>
    <n v="24.977699999999999"/>
    <n v="6394.2911999999997"/>
    <x v="0"/>
    <x v="0"/>
    <s v="Füller unter M1"/>
    <n v="3010"/>
    <x v="0"/>
    <x v="0"/>
    <x v="5"/>
    <x v="0"/>
  </r>
  <r>
    <x v="0"/>
    <x v="0"/>
    <n v="32000049"/>
    <s v="GRW NATUR 7,2KG"/>
    <d v="2021-09-23T00:00:00"/>
    <x v="1"/>
    <n v="7000125043"/>
    <n v="1419"/>
    <x v="1"/>
    <x v="0"/>
    <n v="10216.799999999999"/>
    <n v="19.3871"/>
    <n v="27510.294900000001"/>
    <x v="0"/>
    <x v="0"/>
    <s v="Füller unter M1"/>
    <n v="3010"/>
    <x v="0"/>
    <x v="0"/>
    <x v="5"/>
    <x v="0"/>
  </r>
  <r>
    <x v="0"/>
    <x v="0"/>
    <n v="32000068"/>
    <s v="RW SCHI 10,0KG AN"/>
    <d v="2021-09-23T00:00:00"/>
    <x v="1"/>
    <n v="7000125029"/>
    <n v="1019"/>
    <x v="1"/>
    <x v="0"/>
    <n v="10190"/>
    <n v="32.257899999999999"/>
    <n v="32870.8001"/>
    <x v="0"/>
    <x v="0"/>
    <s v="Füller unter M2"/>
    <n v="3020"/>
    <x v="0"/>
    <x v="0"/>
    <x v="5"/>
    <x v="0"/>
  </r>
  <r>
    <x v="0"/>
    <x v="0"/>
    <n v="32000106"/>
    <s v="GRW SCHI-NAT 7,2GK NEUE REZ"/>
    <d v="2021-09-23T00:00:00"/>
    <x v="1"/>
    <n v="7000125030"/>
    <n v="1281"/>
    <x v="1"/>
    <x v="0"/>
    <n v="9223.2000000000007"/>
    <n v="21.9801"/>
    <n v="28156.508099999999"/>
    <x v="0"/>
    <x v="0"/>
    <s v="Füller unter M2"/>
    <n v="3020"/>
    <x v="0"/>
    <x v="0"/>
    <x v="5"/>
    <x v="0"/>
  </r>
  <r>
    <x v="0"/>
    <x v="0"/>
    <n v="42000052"/>
    <s v="NUSSK * 150G LID DE"/>
    <d v="2021-09-23T00:00:00"/>
    <x v="1"/>
    <n v="7000123583"/>
    <n v="6207"/>
    <x v="1"/>
    <x v="0"/>
    <n v="931.05"/>
    <n v="1.3247"/>
    <n v="8222.4128999999994"/>
    <x v="1"/>
    <x v="1"/>
    <s v="Linie 7"/>
    <n v="5007"/>
    <x v="0"/>
    <x v="0"/>
    <x v="5"/>
    <x v="0"/>
  </r>
  <r>
    <x v="0"/>
    <x v="0"/>
    <n v="47000064"/>
    <s v="Räucherscheiben 200g Natur Monolith L16"/>
    <d v="2021-09-23T00:00:00"/>
    <x v="1"/>
    <n v="7000124249"/>
    <n v="2940"/>
    <x v="1"/>
    <x v="0"/>
    <n v="588"/>
    <n v="0.83299999999999996"/>
    <n v="2449.02"/>
    <x v="2"/>
    <x v="1"/>
    <s v="Linie 16"/>
    <n v="5016"/>
    <x v="0"/>
    <x v="0"/>
    <x v="5"/>
    <x v="0"/>
  </r>
  <r>
    <x v="0"/>
    <x v="0"/>
    <n v="47000071"/>
    <s v="RS Natriumarm 150g Co-oP / Golden Acre"/>
    <d v="2021-09-23T00:00:00"/>
    <x v="1"/>
    <n v="7000122741"/>
    <n v="26549"/>
    <x v="1"/>
    <x v="0"/>
    <n v="3982.35"/>
    <n v="0.66559999999999997"/>
    <n v="17671.0144"/>
    <x v="2"/>
    <x v="1"/>
    <s v="Linie 16"/>
    <n v="5016"/>
    <x v="0"/>
    <x v="0"/>
    <x v="5"/>
    <x v="0"/>
  </r>
  <r>
    <x v="0"/>
    <x v="0"/>
    <n v="47000118"/>
    <s v="RS Natur Extra-Nat 200g Lidl Irland"/>
    <d v="2021-09-23T00:00:00"/>
    <x v="1"/>
    <n v="7000122726"/>
    <n v="38196"/>
    <x v="1"/>
    <x v="0"/>
    <n v="7639.2"/>
    <n v="0.78439999999999999"/>
    <n v="29960.9424"/>
    <x v="2"/>
    <x v="1"/>
    <s v="Linie 16"/>
    <n v="5016"/>
    <x v="0"/>
    <x v="0"/>
    <x v="5"/>
    <x v="0"/>
  </r>
  <r>
    <x v="0"/>
    <x v="0"/>
    <n v="47000597"/>
    <s v="GRS NATUR 150G MIL DE VLOG"/>
    <d v="2021-09-23T00:00:00"/>
    <x v="1"/>
    <n v="7000122662"/>
    <n v="34704"/>
    <x v="1"/>
    <x v="0"/>
    <n v="5205.6000000000004"/>
    <n v="0.67290000000000005"/>
    <n v="23352.321599999999"/>
    <x v="1"/>
    <x v="1"/>
    <s v="Linie 34"/>
    <n v="5034"/>
    <x v="0"/>
    <x v="0"/>
    <x v="5"/>
    <x v="0"/>
  </r>
  <r>
    <x v="0"/>
    <x v="0"/>
    <n v="47000823"/>
    <s v="RS NATUR 150G MEI VLOG"/>
    <d v="2021-09-23T00:00:00"/>
    <x v="1"/>
    <n v="7000122665"/>
    <n v="1606"/>
    <x v="1"/>
    <x v="0"/>
    <n v="240.9"/>
    <n v="0.7006"/>
    <n v="1125.1636000000001"/>
    <x v="1"/>
    <x v="1"/>
    <s v="Linie 34"/>
    <n v="5034"/>
    <x v="0"/>
    <x v="0"/>
    <x v="5"/>
    <x v="0"/>
  </r>
  <r>
    <x v="0"/>
    <x v="0"/>
    <n v="47000824"/>
    <s v="RS SCHI 150G MEI VLOG"/>
    <d v="2021-09-23T00:00:00"/>
    <x v="1"/>
    <n v="7000122666"/>
    <n v="1421"/>
    <x v="1"/>
    <x v="0"/>
    <n v="213.15"/>
    <n v="0.75009999999999999"/>
    <n v="1065.8921"/>
    <x v="1"/>
    <x v="1"/>
    <s v="Linie 34"/>
    <n v="5034"/>
    <x v="0"/>
    <x v="0"/>
    <x v="5"/>
    <x v="0"/>
  </r>
  <r>
    <x v="0"/>
    <x v="0"/>
    <n v="47000825"/>
    <s v="RS CHILI 150G MEI VLOG"/>
    <d v="2021-09-23T00:00:00"/>
    <x v="1"/>
    <n v="7000122667"/>
    <n v="784"/>
    <x v="1"/>
    <x v="0"/>
    <n v="117.6"/>
    <n v="0.69069999999999998"/>
    <n v="541.50879999999995"/>
    <x v="1"/>
    <x v="1"/>
    <s v="Linie 34"/>
    <n v="5034"/>
    <x v="0"/>
    <x v="0"/>
    <x v="5"/>
    <x v="0"/>
  </r>
  <r>
    <x v="0"/>
    <x v="0"/>
    <n v="47000849"/>
    <s v="TORT WAL 2160G"/>
    <d v="2021-09-23T00:00:00"/>
    <x v="1"/>
    <n v="7000124070"/>
    <n v="2540"/>
    <x v="1"/>
    <x v="0"/>
    <n v="5486.4"/>
    <n v="9.3513000000000002"/>
    <n v="23752.302"/>
    <x v="1"/>
    <x v="1"/>
    <s v="Linie 3"/>
    <n v="5003"/>
    <x v="0"/>
    <x v="0"/>
    <x v="5"/>
    <x v="0"/>
  </r>
  <r>
    <x v="0"/>
    <x v="0"/>
    <n v="47000994"/>
    <s v="GRS SCHI-NAT 150G JTAG"/>
    <d v="2021-09-23T00:00:00"/>
    <x v="1"/>
    <n v="7000122670"/>
    <n v="4900"/>
    <x v="1"/>
    <x v="0"/>
    <n v="735"/>
    <n v="0.71389999999999998"/>
    <n v="3498.11"/>
    <x v="1"/>
    <x v="1"/>
    <s v="Linie 34"/>
    <n v="5034"/>
    <x v="0"/>
    <x v="0"/>
    <x v="5"/>
    <x v="0"/>
  </r>
  <r>
    <x v="0"/>
    <x v="0"/>
    <n v="47000995"/>
    <s v="GRS SCHI-NAT 150G LIDL DE"/>
    <d v="2021-09-23T00:00:00"/>
    <x v="1"/>
    <n v="7000122671"/>
    <n v="25941"/>
    <x v="1"/>
    <x v="0"/>
    <n v="3891.15"/>
    <n v="0.70760000000000001"/>
    <n v="18355.851600000002"/>
    <x v="1"/>
    <x v="1"/>
    <s v="Linie 34"/>
    <n v="5034"/>
    <x v="0"/>
    <x v="0"/>
    <x v="5"/>
    <x v="0"/>
  </r>
  <r>
    <x v="0"/>
    <x v="0"/>
    <n v="47000997"/>
    <s v="GRS SCHI-NAT 150G K-C"/>
    <d v="2021-09-23T00:00:00"/>
    <x v="1"/>
    <n v="7000122216"/>
    <n v="11904"/>
    <x v="1"/>
    <x v="0"/>
    <n v="1785.6"/>
    <n v="0.67949999999999999"/>
    <n v="8088.768"/>
    <x v="2"/>
    <x v="1"/>
    <s v="Linie 11"/>
    <n v="5011"/>
    <x v="0"/>
    <x v="0"/>
    <x v="5"/>
    <x v="0"/>
  </r>
  <r>
    <x v="0"/>
    <x v="0"/>
    <n v="47001017"/>
    <s v="RS SCHI-NAT 150G ALDI"/>
    <d v="2021-09-23T00:00:00"/>
    <x v="1"/>
    <n v="7000122219"/>
    <n v="19964"/>
    <x v="1"/>
    <x v="0"/>
    <n v="2994.6"/>
    <n v="0.68730000000000002"/>
    <n v="13721.2572"/>
    <x v="2"/>
    <x v="1"/>
    <s v="Linie 11"/>
    <n v="5011"/>
    <x v="0"/>
    <x v="0"/>
    <x v="5"/>
    <x v="0"/>
  </r>
  <r>
    <x v="0"/>
    <x v="0"/>
    <n v="47001034"/>
    <s v="RS NATUR 250G HOF ALDI"/>
    <d v="2021-09-23T00:00:00"/>
    <x v="1"/>
    <n v="7000124631"/>
    <n v="10116"/>
    <x v="1"/>
    <x v="0"/>
    <n v="2529"/>
    <n v="1.0096000000000001"/>
    <n v="10213.113600000001"/>
    <x v="2"/>
    <x v="1"/>
    <s v="Linie 16"/>
    <n v="5016"/>
    <x v="0"/>
    <x v="0"/>
    <x v="5"/>
    <x v="0"/>
  </r>
  <r>
    <x v="0"/>
    <x v="0"/>
    <n v="48000082"/>
    <s v="Käsewürfel 220g Butterkäse / Edamer Lidl DE VLOG"/>
    <d v="2021-09-23T00:00:00"/>
    <x v="1"/>
    <n v="7000124696"/>
    <n v="43448"/>
    <x v="1"/>
    <x v="0"/>
    <n v="9558.56"/>
    <n v="0.87780000000000002"/>
    <n v="38138.654399999999"/>
    <x v="1"/>
    <x v="1"/>
    <s v="Linie 35"/>
    <n v="5035"/>
    <x v="0"/>
    <x v="0"/>
    <x v="5"/>
    <x v="0"/>
  </r>
  <r>
    <x v="0"/>
    <x v="0"/>
    <n v="48000116"/>
    <s v="BMI Bio Landkäse 200g Natur BIOLAND"/>
    <d v="2021-09-23T00:00:00"/>
    <x v="1"/>
    <n v="7000123352"/>
    <n v="23801"/>
    <x v="1"/>
    <x v="0"/>
    <n v="4760.2"/>
    <n v="0.98129999999999995"/>
    <n v="23355.921300000002"/>
    <x v="1"/>
    <x v="1"/>
    <s v="Linie 15"/>
    <n v="5015"/>
    <x v="0"/>
    <x v="0"/>
    <x v="5"/>
    <x v="0"/>
  </r>
  <r>
    <x v="0"/>
    <x v="0"/>
    <n v="48000117"/>
    <s v="BMI Bio Landkäse 200g geräuchert BIOLAND"/>
    <d v="2021-09-23T00:00:00"/>
    <x v="1"/>
    <n v="7000123353"/>
    <n v="6840"/>
    <x v="1"/>
    <x v="0"/>
    <n v="1368"/>
    <n v="1.0744"/>
    <n v="7348.8959999999997"/>
    <x v="1"/>
    <x v="1"/>
    <s v="Linie 15"/>
    <n v="5015"/>
    <x v="0"/>
    <x v="0"/>
    <x v="5"/>
    <x v="0"/>
  </r>
  <r>
    <x v="0"/>
    <x v="0"/>
    <n v="48000118"/>
    <s v="BMI Bio Landkäse 200g Gouda BIOLAND"/>
    <d v="2021-09-23T00:00:00"/>
    <x v="1"/>
    <n v="7000123355"/>
    <n v="12036"/>
    <x v="1"/>
    <x v="0"/>
    <n v="2407.1999999999998"/>
    <n v="0.98509999999999998"/>
    <n v="11856.6636"/>
    <x v="1"/>
    <x v="1"/>
    <s v="Linie 15"/>
    <n v="5015"/>
    <x v="0"/>
    <x v="0"/>
    <x v="5"/>
    <x v="0"/>
  </r>
  <r>
    <x v="0"/>
    <x v="0"/>
    <n v="48000951"/>
    <s v="Bio Hartkäse Mittelalter Gouda 200g BIO"/>
    <d v="2021-09-23T00:00:00"/>
    <x v="1"/>
    <n v="7000124367"/>
    <n v="6472"/>
    <x v="1"/>
    <x v="0"/>
    <n v="1294.4000000000001"/>
    <n v="1.8875"/>
    <n v="12215.9"/>
    <x v="1"/>
    <x v="1"/>
    <s v="Linie 18"/>
    <n v="5018"/>
    <x v="0"/>
    <x v="0"/>
    <x v="5"/>
    <x v="0"/>
  </r>
  <r>
    <x v="0"/>
    <x v="0"/>
    <n v="48000952"/>
    <s v="NKS BUTTERK 200G AN BIO"/>
    <d v="2021-09-23T00:00:00"/>
    <x v="1"/>
    <n v="7000123574"/>
    <n v="8200"/>
    <x v="1"/>
    <x v="0"/>
    <n v="1640"/>
    <n v="1.1088"/>
    <n v="9092.16"/>
    <x v="1"/>
    <x v="1"/>
    <s v="Linie 15"/>
    <n v="5015"/>
    <x v="0"/>
    <x v="0"/>
    <x v="5"/>
    <x v="0"/>
  </r>
  <r>
    <x v="0"/>
    <x v="0"/>
    <n v="48000953"/>
    <s v="NKS MAAS 200G AN BIO"/>
    <d v="2021-09-23T00:00:00"/>
    <x v="1"/>
    <n v="7000123575"/>
    <n v="8011"/>
    <x v="1"/>
    <x v="0"/>
    <n v="1602.2"/>
    <n v="1.087"/>
    <n v="8707.9570000000003"/>
    <x v="1"/>
    <x v="1"/>
    <s v="Linie 15"/>
    <n v="5015"/>
    <x v="0"/>
    <x v="0"/>
    <x v="5"/>
    <x v="0"/>
  </r>
  <r>
    <x v="0"/>
    <x v="0"/>
    <n v="48000954"/>
    <s v="NKS GOU 200G AN BIO"/>
    <d v="2021-09-23T00:00:00"/>
    <x v="1"/>
    <n v="7000123576"/>
    <n v="8445"/>
    <x v="1"/>
    <x v="0"/>
    <n v="1689"/>
    <n v="1.1083000000000001"/>
    <n v="9359.5935000000009"/>
    <x v="1"/>
    <x v="1"/>
    <s v="Linie 15"/>
    <n v="5015"/>
    <x v="0"/>
    <x v="0"/>
    <x v="5"/>
    <x v="0"/>
  </r>
  <r>
    <x v="0"/>
    <x v="0"/>
    <n v="48001016"/>
    <s v="KS BUTTERK-EDAM 220G NET FRIJA"/>
    <d v="2021-09-23T00:00:00"/>
    <x v="1"/>
    <n v="7000124697"/>
    <n v="3098"/>
    <x v="1"/>
    <x v="0"/>
    <n v="681.56"/>
    <n v="0.90580000000000005"/>
    <n v="2806.1684"/>
    <x v="1"/>
    <x v="1"/>
    <s v="Linie 35"/>
    <n v="5035"/>
    <x v="0"/>
    <x v="0"/>
    <x v="5"/>
    <x v="0"/>
  </r>
  <r>
    <x v="0"/>
    <x v="0"/>
    <n v="49500178"/>
    <s v="RÄU-END NATUR ZIPFEL REZ-JER-AN"/>
    <d v="2021-09-23T00:00:00"/>
    <x v="1"/>
    <n v="7000122869"/>
    <n v="0"/>
    <x v="1"/>
    <x v="0"/>
    <n v="0"/>
    <n v="0.36659999999999998"/>
    <n v="0"/>
    <x v="2"/>
    <x v="1"/>
    <s v="Linie 9"/>
    <n v="5009"/>
    <x v="0"/>
    <x v="0"/>
    <x v="5"/>
    <x v="0"/>
  </r>
  <r>
    <x v="0"/>
    <x v="0"/>
    <n v="49500179"/>
    <s v="RÄU-END SCHI ZIPFEL REZ-JER-AN"/>
    <d v="2021-09-23T00:00:00"/>
    <x v="1"/>
    <n v="7000122934"/>
    <n v="0"/>
    <x v="1"/>
    <x v="0"/>
    <n v="0"/>
    <n v="0.36649999999999999"/>
    <n v="0"/>
    <x v="2"/>
    <x v="1"/>
    <s v="Linie 9"/>
    <n v="5009"/>
    <x v="0"/>
    <x v="0"/>
    <x v="5"/>
    <x v="0"/>
  </r>
  <r>
    <x v="0"/>
    <x v="0"/>
    <n v="49500181"/>
    <s v="RÄU-END GRW-NATUR ZIPFEL"/>
    <d v="2021-09-23T00:00:00"/>
    <x v="1"/>
    <n v="7000122902"/>
    <n v="1012"/>
    <x v="1"/>
    <x v="0"/>
    <n v="202.4"/>
    <n v="0.36659999999999998"/>
    <n v="370.99919999999997"/>
    <x v="2"/>
    <x v="1"/>
    <s v="Linie 9"/>
    <n v="5009"/>
    <x v="0"/>
    <x v="0"/>
    <x v="5"/>
    <x v="0"/>
  </r>
  <r>
    <x v="0"/>
    <x v="0"/>
    <n v="49500182"/>
    <s v="RÄU-END GRW-SCHI-NAT ZIPFEL"/>
    <d v="2021-09-23T00:00:00"/>
    <x v="1"/>
    <n v="7000122942"/>
    <n v="0"/>
    <x v="1"/>
    <x v="0"/>
    <n v="0"/>
    <n v="0.36649999999999999"/>
    <n v="0"/>
    <x v="2"/>
    <x v="1"/>
    <s v="Linie 9"/>
    <n v="5009"/>
    <x v="0"/>
    <x v="0"/>
    <x v="5"/>
    <x v="0"/>
  </r>
  <r>
    <x v="0"/>
    <x v="0"/>
    <n v="49500183"/>
    <s v="RÄU-END NATUR-NAT ZIPFEL"/>
    <d v="2021-09-23T00:00:00"/>
    <x v="1"/>
    <n v="7000122889"/>
    <n v="0"/>
    <x v="1"/>
    <x v="0"/>
    <n v="0"/>
    <n v="0.36659999999999998"/>
    <n v="0"/>
    <x v="2"/>
    <x v="1"/>
    <s v="Linie 9"/>
    <n v="5009"/>
    <x v="0"/>
    <x v="0"/>
    <x v="5"/>
    <x v="0"/>
  </r>
  <r>
    <x v="0"/>
    <x v="0"/>
    <n v="49500184"/>
    <s v="RÄU-END NATUR ENDSTÜCK REZ-JER-AN"/>
    <d v="2021-09-23T00:00:00"/>
    <x v="1"/>
    <n v="7000122918"/>
    <n v="644"/>
    <x v="1"/>
    <x v="0"/>
    <n v="206.08"/>
    <n v="0.42659999999999998"/>
    <n v="274.73039999999997"/>
    <x v="2"/>
    <x v="1"/>
    <s v="Linie 9"/>
    <n v="5009"/>
    <x v="0"/>
    <x v="0"/>
    <x v="5"/>
    <x v="0"/>
  </r>
  <r>
    <x v="0"/>
    <x v="0"/>
    <n v="49500187"/>
    <s v="RÄU-END GRW-NATUR ENDSTÜCK"/>
    <d v="2021-09-23T00:00:00"/>
    <x v="1"/>
    <n v="7000122910"/>
    <n v="0"/>
    <x v="1"/>
    <x v="0"/>
    <n v="0"/>
    <n v="0.42659999999999998"/>
    <n v="0"/>
    <x v="2"/>
    <x v="1"/>
    <s v="Linie 9"/>
    <n v="5009"/>
    <x v="0"/>
    <x v="0"/>
    <x v="5"/>
    <x v="0"/>
  </r>
  <r>
    <x v="0"/>
    <x v="0"/>
    <n v="49500189"/>
    <s v="RÄU-END NATUR-NAT ENDSTÜCK"/>
    <d v="2021-09-23T00:00:00"/>
    <x v="1"/>
    <n v="7000122926"/>
    <n v="1334"/>
    <x v="1"/>
    <x v="0"/>
    <n v="426.88"/>
    <n v="0.42659999999999998"/>
    <n v="569.08439999999996"/>
    <x v="2"/>
    <x v="1"/>
    <s v="Linie 9"/>
    <n v="5009"/>
    <x v="0"/>
    <x v="0"/>
    <x v="5"/>
    <x v="0"/>
  </r>
  <r>
    <x v="0"/>
    <x v="0"/>
    <n v="52000039"/>
    <s v="Milbona Nuss- und Fruchtkäse 150g DE"/>
    <d v="2021-09-23T00:00:00"/>
    <x v="1"/>
    <n v="7000123585"/>
    <n v="2400"/>
    <x v="2"/>
    <x v="1"/>
    <n v="4320"/>
    <n v="22.788499999999999"/>
    <n v="54692.4"/>
    <x v="1"/>
    <x v="1"/>
    <s v="Linie 7"/>
    <n v="5007"/>
    <x v="0"/>
    <x v="0"/>
    <x v="5"/>
    <x v="0"/>
  </r>
  <r>
    <x v="0"/>
    <x v="0"/>
    <n v="52000039"/>
    <s v="Milbona Nuss- und Fruchtkäse 150g DE"/>
    <d v="2021-09-23T00:00:00"/>
    <x v="1"/>
    <n v="7000123586"/>
    <n v="0"/>
    <x v="2"/>
    <x v="1"/>
    <n v="0"/>
    <n v="22.788499999999999"/>
    <n v="0"/>
    <x v="1"/>
    <x v="1"/>
    <s v="Linie 7"/>
    <n v="5007"/>
    <x v="0"/>
    <x v="0"/>
    <x v="5"/>
    <x v="0"/>
  </r>
  <r>
    <x v="0"/>
    <x v="0"/>
    <n v="57000141"/>
    <s v="Raeucherkaese Wurst 2000g"/>
    <d v="2021-09-23T00:00:00"/>
    <x v="1"/>
    <n v="7000124477"/>
    <n v="2128"/>
    <x v="2"/>
    <x v="1"/>
    <n v="4256"/>
    <n v="7.1058000000000003"/>
    <n v="15121.142400000001"/>
    <x v="2"/>
    <x v="1"/>
    <s v="Wurstverpackung"/>
    <n v="5330"/>
    <x v="0"/>
    <x v="0"/>
    <x v="5"/>
    <x v="0"/>
  </r>
  <r>
    <x v="0"/>
    <x v="0"/>
    <n v="57000144"/>
    <s v="Räucherkäse Wurst 2000g 6S"/>
    <d v="2021-09-23T00:00:00"/>
    <x v="1"/>
    <n v="7000125203"/>
    <n v="32"/>
    <x v="2"/>
    <x v="1"/>
    <n v="64"/>
    <n v="7.0970000000000004"/>
    <n v="227.10400000000001"/>
    <x v="2"/>
    <x v="1"/>
    <s v="Wurstverpackung"/>
    <n v="5330"/>
    <x v="0"/>
    <x v="0"/>
    <x v="5"/>
    <x v="0"/>
  </r>
  <r>
    <x v="0"/>
    <x v="0"/>
    <n v="57000144"/>
    <s v="Räucherkäse Wurst 2000g 6S"/>
    <d v="2021-09-23T00:00:00"/>
    <x v="1"/>
    <n v="7000125204"/>
    <n v="64"/>
    <x v="2"/>
    <x v="1"/>
    <n v="128"/>
    <n v="7.0970000000000004"/>
    <n v="454.20800000000003"/>
    <x v="2"/>
    <x v="1"/>
    <s v="Wurstverpackung"/>
    <n v="5330"/>
    <x v="0"/>
    <x v="0"/>
    <x v="5"/>
    <x v="0"/>
  </r>
  <r>
    <x v="0"/>
    <x v="0"/>
    <n v="57000238"/>
    <s v="Raeucherkaese-Scheiben 250g"/>
    <d v="2021-09-23T00:00:00"/>
    <x v="1"/>
    <n v="7000122734"/>
    <n v="281"/>
    <x v="2"/>
    <x v="1"/>
    <n v="351.25"/>
    <n v="5.1844000000000001"/>
    <n v="1456.8163999999999"/>
    <x v="2"/>
    <x v="1"/>
    <s v="Linie 16"/>
    <n v="5016"/>
    <x v="0"/>
    <x v="0"/>
    <x v="5"/>
    <x v="0"/>
  </r>
  <r>
    <x v="0"/>
    <x v="0"/>
    <n v="57000248"/>
    <s v="Räucherkäse Wurst ca. 8,1 kg"/>
    <d v="2021-09-23T00:00:00"/>
    <x v="1"/>
    <n v="7000124483"/>
    <n v="385"/>
    <x v="2"/>
    <x v="2"/>
    <n v="3118.5"/>
    <n v="3.2330000000000001"/>
    <n v="10082.110500000001"/>
    <x v="2"/>
    <x v="1"/>
    <s v="Wurstverpackung"/>
    <n v="5330"/>
    <x v="0"/>
    <x v="0"/>
    <x v="5"/>
    <x v="0"/>
  </r>
  <r>
    <x v="0"/>
    <x v="0"/>
    <n v="57000269"/>
    <s v="Chili Raeucherkaese-Wurst 2,72kg"/>
    <d v="2021-09-23T00:00:00"/>
    <x v="1"/>
    <n v="7000124625"/>
    <n v="43"/>
    <x v="2"/>
    <x v="1"/>
    <n v="467.84"/>
    <n v="35.902799999999999"/>
    <n v="1543.8204000000001"/>
    <x v="2"/>
    <x v="1"/>
    <s v="Wurstverpackung"/>
    <n v="5330"/>
    <x v="0"/>
    <x v="0"/>
    <x v="5"/>
    <x v="0"/>
  </r>
  <r>
    <x v="0"/>
    <x v="0"/>
    <n v="57000271"/>
    <s v="Black Forest Chili Räucherkäse-Wurst 2,72kg"/>
    <d v="2021-09-23T00:00:00"/>
    <x v="1"/>
    <n v="7000124624"/>
    <n v="0"/>
    <x v="2"/>
    <x v="1"/>
    <n v="0"/>
    <n v="36.036299999999997"/>
    <n v="0"/>
    <x v="2"/>
    <x v="1"/>
    <s v="Wurstverpackung"/>
    <n v="5330"/>
    <x v="0"/>
    <x v="0"/>
    <x v="5"/>
    <x v="0"/>
  </r>
  <r>
    <x v="0"/>
    <x v="0"/>
    <n v="57000307"/>
    <s v="Black Forest Chili Raeucherkaese Wurst 1000g"/>
    <d v="2021-09-23T00:00:00"/>
    <x v="1"/>
    <n v="7000124630"/>
    <n v="84"/>
    <x v="2"/>
    <x v="1"/>
    <n v="168"/>
    <n v="6.9272"/>
    <n v="581.88480000000004"/>
    <x v="2"/>
    <x v="1"/>
    <s v="Wurstverpackung"/>
    <n v="5330"/>
    <x v="0"/>
    <x v="0"/>
    <x v="5"/>
    <x v="0"/>
  </r>
  <r>
    <x v="0"/>
    <x v="0"/>
    <n v="57000601"/>
    <s v="(U-CZ) Milbona, Pfeffer-Torte 8x150g"/>
    <d v="2021-09-23T00:00:00"/>
    <x v="1"/>
    <n v="7000124805"/>
    <n v="646"/>
    <x v="2"/>
    <x v="2"/>
    <n v="775.2"/>
    <n v="4.5082000000000004"/>
    <n v="3494.7566400000001"/>
    <x v="4"/>
    <x v="3"/>
    <s v="Linie 22"/>
    <n v="5022"/>
    <x v="0"/>
    <x v="0"/>
    <x v="5"/>
    <x v="0"/>
  </r>
  <r>
    <x v="0"/>
    <x v="0"/>
    <n v="57000611"/>
    <s v="(U-AT) Meine Käserei, Pfeffer-Torte 8x150g"/>
    <d v="2021-09-23T00:00:00"/>
    <x v="1"/>
    <n v="7000124812"/>
    <n v="102"/>
    <x v="2"/>
    <x v="2"/>
    <n v="122.4"/>
    <n v="4.4973999999999998"/>
    <n v="550.48176000000001"/>
    <x v="4"/>
    <x v="3"/>
    <s v="Linie 22"/>
    <n v="5022"/>
    <x v="0"/>
    <x v="0"/>
    <x v="5"/>
    <x v="0"/>
  </r>
  <r>
    <x v="0"/>
    <x v="0"/>
    <n v="57000624"/>
    <s v="(U) Meine Käserei, Pfefferkäse 8x150g"/>
    <d v="2021-09-23T00:00:00"/>
    <x v="1"/>
    <n v="7000124814"/>
    <n v="2550"/>
    <x v="2"/>
    <x v="2"/>
    <n v="3060"/>
    <n v="4.4725000000000001"/>
    <n v="13685.85"/>
    <x v="4"/>
    <x v="3"/>
    <s v="Linie 22"/>
    <n v="5022"/>
    <x v="0"/>
    <x v="0"/>
    <x v="5"/>
    <x v="0"/>
  </r>
  <r>
    <x v="0"/>
    <x v="0"/>
    <n v="57000654"/>
    <s v="(U-RO) Milbona Käsetheke, Pfeffer-Torte aus DE 8x150g"/>
    <d v="2021-09-23T00:00:00"/>
    <x v="1"/>
    <n v="7000124818"/>
    <n v="136"/>
    <x v="2"/>
    <x v="2"/>
    <n v="163.19999999999999"/>
    <n v="4.5091999999999999"/>
    <n v="735.90143999999998"/>
    <x v="4"/>
    <x v="3"/>
    <s v="Linie 22"/>
    <n v="5022"/>
    <x v="0"/>
    <x v="0"/>
    <x v="5"/>
    <x v="0"/>
  </r>
  <r>
    <x v="0"/>
    <x v="0"/>
    <n v="57000673"/>
    <s v="(U-FI) Milbona, Pfefferkäse 8x150g"/>
    <d v="2021-09-23T00:00:00"/>
    <x v="1"/>
    <n v="7000124822"/>
    <n v="204"/>
    <x v="2"/>
    <x v="2"/>
    <n v="244.8"/>
    <n v="4.5125000000000002"/>
    <n v="1104.6600000000001"/>
    <x v="4"/>
    <x v="3"/>
    <s v="Linie 22"/>
    <n v="5022"/>
    <x v="0"/>
    <x v="0"/>
    <x v="5"/>
    <x v="0"/>
  </r>
  <r>
    <x v="0"/>
    <x v="0"/>
    <n v="57000683"/>
    <s v="Black Forest Schinken Räucherkäse-Wurst 2,72kg"/>
    <d v="2021-09-23T00:00:00"/>
    <x v="1"/>
    <n v="7000122880"/>
    <n v="160"/>
    <x v="2"/>
    <x v="1"/>
    <n v="1740.8"/>
    <n v="26.9344"/>
    <n v="4309.5039999999999"/>
    <x v="2"/>
    <x v="1"/>
    <s v="Wurstverpackung"/>
    <n v="5330"/>
    <x v="0"/>
    <x v="0"/>
    <x v="5"/>
    <x v="0"/>
  </r>
  <r>
    <x v="0"/>
    <x v="0"/>
    <n v="57000684"/>
    <s v="Black Forest Chili Räucherkäse-Wurst 2,72kg"/>
    <d v="2021-09-23T00:00:00"/>
    <x v="1"/>
    <n v="7000125201"/>
    <n v="0"/>
    <x v="2"/>
    <x v="1"/>
    <n v="0"/>
    <n v="35.929499999999997"/>
    <n v="0"/>
    <x v="2"/>
    <x v="1"/>
    <s v="Wurstverpackung"/>
    <n v="5330"/>
    <x v="0"/>
    <x v="0"/>
    <x v="5"/>
    <x v="0"/>
  </r>
  <r>
    <x v="0"/>
    <x v="0"/>
    <n v="57000686"/>
    <s v="(U-SI) Milbona Käsetheke, Pfefferkäse aus DE 8x150g"/>
    <d v="2021-09-23T00:00:00"/>
    <x v="1"/>
    <n v="7000124823"/>
    <n v="34"/>
    <x v="2"/>
    <x v="2"/>
    <n v="40.799999999999997"/>
    <n v="4.5075000000000003"/>
    <n v="183.90600000000001"/>
    <x v="4"/>
    <x v="3"/>
    <s v="Linie 22"/>
    <n v="5022"/>
    <x v="0"/>
    <x v="0"/>
    <x v="5"/>
    <x v="0"/>
  </r>
  <r>
    <x v="0"/>
    <x v="0"/>
    <n v="57000719"/>
    <s v="(U-BG) Milbona, Pfefferkäse 8x150g"/>
    <d v="2021-09-23T00:00:00"/>
    <x v="1"/>
    <n v="7000124824"/>
    <n v="68"/>
    <x v="2"/>
    <x v="2"/>
    <n v="81.599999999999994"/>
    <n v="4.5068000000000001"/>
    <n v="367.75488000000001"/>
    <x v="4"/>
    <x v="3"/>
    <s v="Linie 22"/>
    <n v="5022"/>
    <x v="0"/>
    <x v="0"/>
    <x v="5"/>
    <x v="0"/>
  </r>
  <r>
    <x v="0"/>
    <x v="0"/>
    <n v="57000738"/>
    <s v="(U-IE) Milbona, Pfefferkäse 8x150g"/>
    <d v="2021-09-23T00:00:00"/>
    <x v="1"/>
    <n v="7000124825"/>
    <n v="136"/>
    <x v="2"/>
    <x v="2"/>
    <n v="163.19999999999999"/>
    <n v="4.5096999999999996"/>
    <n v="735.98303999999996"/>
    <x v="4"/>
    <x v="3"/>
    <s v="Linie 22"/>
    <n v="5022"/>
    <x v="0"/>
    <x v="0"/>
    <x v="5"/>
    <x v="0"/>
  </r>
  <r>
    <x v="0"/>
    <x v="0"/>
    <n v="57000741"/>
    <s v="(U-RS) Milbona, Pfefferkäse 8x150g"/>
    <d v="2021-09-23T00:00:00"/>
    <x v="1"/>
    <n v="7000124962"/>
    <n v="34"/>
    <x v="2"/>
    <x v="2"/>
    <n v="40.799999999999997"/>
    <n v="4.5075000000000003"/>
    <n v="183.90600000000001"/>
    <x v="4"/>
    <x v="3"/>
    <s v="Linie 22"/>
    <n v="5022"/>
    <x v="0"/>
    <x v="0"/>
    <x v="5"/>
    <x v="0"/>
  </r>
  <r>
    <x v="0"/>
    <x v="0"/>
    <n v="57000743"/>
    <s v="Raeucherkaese Wurst ca. 8,1 kg, Natur"/>
    <d v="2021-09-23T00:00:00"/>
    <x v="1"/>
    <n v="7000122883"/>
    <n v="210"/>
    <x v="2"/>
    <x v="2"/>
    <n v="1701"/>
    <n v="3.3050999999999999"/>
    <n v="5621.9750999999997"/>
    <x v="2"/>
    <x v="1"/>
    <s v="Wurstverpackung"/>
    <n v="5330"/>
    <x v="0"/>
    <x v="0"/>
    <x v="5"/>
    <x v="0"/>
  </r>
  <r>
    <x v="0"/>
    <x v="0"/>
    <n v="58000235"/>
    <s v="NKS 400g, Gouda VLOG MAO Lidl DE"/>
    <d v="2021-09-23T00:00:00"/>
    <x v="1"/>
    <n v="7000125045"/>
    <n v="2144"/>
    <x v="2"/>
    <x v="1"/>
    <n v="20582.400000000001"/>
    <n v="33.631399999999999"/>
    <n v="72105.721600000004"/>
    <x v="3"/>
    <x v="2"/>
    <s v="Linie 30"/>
    <n v="5030"/>
    <x v="0"/>
    <x v="0"/>
    <x v="5"/>
    <x v="0"/>
  </r>
  <r>
    <x v="0"/>
    <x v="0"/>
    <n v="58000554"/>
    <s v="MILBONA Gouda Scheiben 400g"/>
    <d v="2021-09-23T00:00:00"/>
    <x v="1"/>
    <n v="7000123812"/>
    <n v="3390"/>
    <x v="2"/>
    <x v="1"/>
    <n v="32544"/>
    <n v="34.187100000000001"/>
    <n v="115894.269"/>
    <x v="3"/>
    <x v="2"/>
    <s v="Linie 30"/>
    <n v="5030"/>
    <x v="0"/>
    <x v="0"/>
    <x v="5"/>
    <x v="0"/>
  </r>
  <r>
    <x v="0"/>
    <x v="0"/>
    <n v="58000555"/>
    <s v="MILBONA Tilsiter Scheiben 400g VLOG"/>
    <d v="2021-09-23T00:00:00"/>
    <x v="1"/>
    <n v="7000123350"/>
    <n v="4439"/>
    <x v="2"/>
    <x v="1"/>
    <n v="42614.400000000001"/>
    <n v="33.995899999999999"/>
    <n v="150907.80009999999"/>
    <x v="3"/>
    <x v="2"/>
    <s v="Linie 31"/>
    <n v="5031"/>
    <x v="0"/>
    <x v="0"/>
    <x v="5"/>
    <x v="0"/>
  </r>
  <r>
    <x v="0"/>
    <x v="0"/>
    <n v="58000639"/>
    <s v="(F-CZ) Milbona, Gruyère 9x150g"/>
    <d v="2021-09-23T00:00:00"/>
    <x v="1"/>
    <n v="7000124843"/>
    <n v="374"/>
    <x v="2"/>
    <x v="2"/>
    <n v="504.9"/>
    <n v="14.490500000000001"/>
    <n v="7316.2534500000002"/>
    <x v="4"/>
    <x v="3"/>
    <s v="Linie 23"/>
    <n v="5023"/>
    <x v="0"/>
    <x v="0"/>
    <x v="5"/>
    <x v="0"/>
  </r>
  <r>
    <x v="0"/>
    <x v="0"/>
    <n v="58000653"/>
    <s v="(L-HU) MILBONA, Brie de Nangis 10x100g"/>
    <d v="2021-09-23T00:00:00"/>
    <x v="1"/>
    <n v="7000124700"/>
    <n v="204"/>
    <x v="2"/>
    <x v="2"/>
    <n v="204"/>
    <n v="11.0871"/>
    <n v="2261.7683999999999"/>
    <x v="4"/>
    <x v="3"/>
    <s v="Linie 20"/>
    <n v="5020"/>
    <x v="0"/>
    <x v="0"/>
    <x v="5"/>
    <x v="0"/>
  </r>
  <r>
    <x v="0"/>
    <x v="0"/>
    <n v="58000658"/>
    <s v="(F-HU) MILBONA, Gruyère 9x150g"/>
    <d v="2021-09-23T00:00:00"/>
    <x v="1"/>
    <n v="7000124846"/>
    <n v="408"/>
    <x v="2"/>
    <x v="2"/>
    <n v="550.79999999999995"/>
    <n v="14.4938"/>
    <n v="7983.1850400000003"/>
    <x v="4"/>
    <x v="3"/>
    <s v="Linie 23"/>
    <n v="5023"/>
    <x v="0"/>
    <x v="0"/>
    <x v="5"/>
    <x v="0"/>
  </r>
  <r>
    <x v="0"/>
    <x v="0"/>
    <n v="58000671"/>
    <s v="(F-HR) MILBONA Käsetheke, Gruyère 9x150g"/>
    <d v="2021-09-23T00:00:00"/>
    <x v="1"/>
    <n v="7000124848"/>
    <n v="34"/>
    <x v="2"/>
    <x v="2"/>
    <n v="45.9"/>
    <n v="14.490500000000001"/>
    <n v="665.11395000000005"/>
    <x v="4"/>
    <x v="3"/>
    <s v="Linie 23"/>
    <n v="5023"/>
    <x v="0"/>
    <x v="0"/>
    <x v="5"/>
    <x v="0"/>
  </r>
  <r>
    <x v="0"/>
    <x v="0"/>
    <n v="58000683"/>
    <s v="(F-SI) Milbona Käsetheke, Gruyère AOP Réserve 9x150g"/>
    <d v="2021-09-23T00:00:00"/>
    <x v="1"/>
    <n v="7000124849"/>
    <n v="34"/>
    <x v="2"/>
    <x v="2"/>
    <n v="45.9"/>
    <n v="14.491199999999999"/>
    <n v="665.14607999999998"/>
    <x v="4"/>
    <x v="3"/>
    <s v="Linie 23"/>
    <n v="5023"/>
    <x v="0"/>
    <x v="0"/>
    <x v="5"/>
    <x v="0"/>
  </r>
  <r>
    <x v="0"/>
    <x v="0"/>
    <n v="58000697"/>
    <s v="(F-SE) MILBONA, Gruyère 9x150g"/>
    <d v="2021-09-23T00:00:00"/>
    <x v="1"/>
    <n v="7000124853"/>
    <n v="68"/>
    <x v="2"/>
    <x v="2"/>
    <n v="91.8"/>
    <n v="14.4877"/>
    <n v="1329.9708599999999"/>
    <x v="4"/>
    <x v="3"/>
    <s v="Linie 23"/>
    <n v="5023"/>
    <x v="0"/>
    <x v="0"/>
    <x v="5"/>
    <x v="0"/>
  </r>
  <r>
    <x v="0"/>
    <x v="0"/>
    <n v="58000705"/>
    <s v="(L-FI) Milbona, Brie de Nangis 10x100g"/>
    <d v="2021-09-23T00:00:00"/>
    <x v="1"/>
    <n v="7000124705"/>
    <n v="136"/>
    <x v="2"/>
    <x v="2"/>
    <n v="136"/>
    <n v="11.067"/>
    <n v="1505.1120000000001"/>
    <x v="4"/>
    <x v="3"/>
    <s v="Linie 20"/>
    <n v="5020"/>
    <x v="0"/>
    <x v="0"/>
    <x v="5"/>
    <x v="0"/>
  </r>
  <r>
    <x v="0"/>
    <x v="0"/>
    <n v="58000709"/>
    <s v="(F-FI) Milbona, Gruyère 9x150 g"/>
    <d v="2021-09-23T00:00:00"/>
    <x v="1"/>
    <n v="7000124855"/>
    <n v="170"/>
    <x v="2"/>
    <x v="2"/>
    <n v="229.5"/>
    <n v="14.4895"/>
    <n v="3325.3402500000002"/>
    <x v="4"/>
    <x v="3"/>
    <s v="Linie 23"/>
    <n v="5023"/>
    <x v="0"/>
    <x v="0"/>
    <x v="5"/>
    <x v="0"/>
  </r>
  <r>
    <x v="0"/>
    <x v="0"/>
    <n v="58000736"/>
    <s v="(F-PT) Milbona, Gruyère 9x150 g"/>
    <d v="2021-09-23T00:00:00"/>
    <x v="1"/>
    <n v="7000124858"/>
    <n v="68"/>
    <x v="2"/>
    <x v="2"/>
    <n v="91.8"/>
    <n v="14.4909"/>
    <n v="1330.2646199999999"/>
    <x v="4"/>
    <x v="3"/>
    <s v="Linie 23"/>
    <n v="5023"/>
    <x v="0"/>
    <x v="0"/>
    <x v="5"/>
    <x v="0"/>
  </r>
  <r>
    <x v="0"/>
    <x v="0"/>
    <n v="58000739"/>
    <s v="(X-PT) Milbona, Scharfer Paul 8x150g"/>
    <d v="2021-09-23T00:00:00"/>
    <x v="1"/>
    <n v="7000124826"/>
    <n v="136"/>
    <x v="2"/>
    <x v="2"/>
    <n v="163.19999999999999"/>
    <n v="7.6052999999999997"/>
    <n v="1241.18496"/>
    <x v="4"/>
    <x v="3"/>
    <s v="Linie 22"/>
    <n v="5022"/>
    <x v="0"/>
    <x v="0"/>
    <x v="5"/>
    <x v="0"/>
  </r>
  <r>
    <x v="0"/>
    <x v="0"/>
    <n v="58000756"/>
    <s v="(L-AT) Meine Käserei, Brie de Nangis 10x100g"/>
    <d v="2021-09-23T00:00:00"/>
    <x v="1"/>
    <n v="7000124708"/>
    <n v="170"/>
    <x v="2"/>
    <x v="2"/>
    <n v="170"/>
    <n v="11.058299999999999"/>
    <n v="1879.9110000000001"/>
    <x v="4"/>
    <x v="3"/>
    <s v="Linie 20"/>
    <n v="5020"/>
    <x v="0"/>
    <x v="0"/>
    <x v="5"/>
    <x v="0"/>
  </r>
  <r>
    <x v="0"/>
    <x v="0"/>
    <n v="58000761"/>
    <s v="(F-AT) Meine Käserei, Gruyère 9x150g"/>
    <d v="2021-09-23T00:00:00"/>
    <x v="1"/>
    <n v="7000124865"/>
    <n v="272"/>
    <x v="2"/>
    <x v="2"/>
    <n v="367.2"/>
    <n v="14.4718"/>
    <n v="5314.0449600000002"/>
    <x v="4"/>
    <x v="3"/>
    <s v="Linie 23"/>
    <n v="5023"/>
    <x v="0"/>
    <x v="0"/>
    <x v="5"/>
    <x v="0"/>
  </r>
  <r>
    <x v="0"/>
    <x v="0"/>
    <n v="58000765"/>
    <s v="(X-AT) Meine Käserei, Scharfer Paul 8x150g"/>
    <d v="2021-09-23T00:00:00"/>
    <x v="1"/>
    <n v="7000124827"/>
    <n v="170"/>
    <x v="2"/>
    <x v="2"/>
    <n v="204"/>
    <n v="7.6036000000000001"/>
    <n v="1551.1343999999999"/>
    <x v="4"/>
    <x v="3"/>
    <s v="Linie 22"/>
    <n v="5022"/>
    <x v="0"/>
    <x v="0"/>
    <x v="5"/>
    <x v="0"/>
  </r>
  <r>
    <x v="0"/>
    <x v="0"/>
    <n v="58000772"/>
    <s v="(W-AT) Meine Käserei, Grünes Pesto 9x110g"/>
    <d v="2021-09-23T00:00:00"/>
    <x v="1"/>
    <n v="7000124747"/>
    <n v="238"/>
    <x v="2"/>
    <x v="2"/>
    <n v="235.62"/>
    <n v="7.2915999999999999"/>
    <n v="1718.0467920000001"/>
    <x v="4"/>
    <x v="3"/>
    <s v="Linie 21"/>
    <n v="5021"/>
    <x v="0"/>
    <x v="0"/>
    <x v="5"/>
    <x v="0"/>
  </r>
  <r>
    <x v="0"/>
    <x v="0"/>
    <n v="58000826"/>
    <s v="(F) Meine Käserei, Gruyère 9x150g"/>
    <d v="2021-09-23T00:00:00"/>
    <x v="1"/>
    <n v="7000124868"/>
    <n v="3060"/>
    <x v="2"/>
    <x v="2"/>
    <n v="4131"/>
    <n v="14.4465"/>
    <n v="59678.491499999996"/>
    <x v="4"/>
    <x v="3"/>
    <s v="Linie 23"/>
    <n v="5023"/>
    <x v="0"/>
    <x v="0"/>
    <x v="5"/>
    <x v="0"/>
  </r>
  <r>
    <x v="0"/>
    <x v="0"/>
    <n v="58000838"/>
    <s v="(X) Meine Käserei, Scharfer Paul 8x150g"/>
    <d v="2021-09-23T00:00:00"/>
    <x v="1"/>
    <n v="7000124828"/>
    <n v="1955"/>
    <x v="2"/>
    <x v="2"/>
    <n v="2346"/>
    <n v="7.5674999999999999"/>
    <n v="17753.355"/>
    <x v="4"/>
    <x v="3"/>
    <s v="Linie 22"/>
    <n v="5022"/>
    <x v="0"/>
    <x v="0"/>
    <x v="5"/>
    <x v="0"/>
  </r>
  <r>
    <x v="0"/>
    <x v="0"/>
    <n v="58000845"/>
    <s v="(D) Meine Käserei, Unserer Blütenkäse 10x100g"/>
    <d v="2021-09-23T00:00:00"/>
    <x v="1"/>
    <n v="7000124841"/>
    <n v="3400"/>
    <x v="2"/>
    <x v="2"/>
    <n v="3400"/>
    <n v="9.4031000000000002"/>
    <n v="31970.54"/>
    <x v="4"/>
    <x v="3"/>
    <s v="Linie 21"/>
    <n v="5021"/>
    <x v="0"/>
    <x v="0"/>
    <x v="5"/>
    <x v="0"/>
  </r>
  <r>
    <x v="0"/>
    <x v="0"/>
    <n v="58000846"/>
    <s v="(W) Meine Käserei, Grünes Pesto 9x110g"/>
    <d v="2021-09-23T00:00:00"/>
    <x v="1"/>
    <n v="7000124751"/>
    <n v="1445"/>
    <x v="2"/>
    <x v="2"/>
    <n v="1430.55"/>
    <n v="7.2548000000000004"/>
    <n v="10378.354139999999"/>
    <x v="4"/>
    <x v="3"/>
    <s v="Linie 21"/>
    <n v="5021"/>
    <x v="0"/>
    <x v="0"/>
    <x v="5"/>
    <x v="0"/>
  </r>
  <r>
    <x v="0"/>
    <x v="0"/>
    <n v="58000866"/>
    <s v="(L-NL) Milbona, Brie de Nangis 10x100g"/>
    <d v="2021-09-23T00:00:00"/>
    <x v="1"/>
    <n v="7000124715"/>
    <n v="102"/>
    <x v="2"/>
    <x v="2"/>
    <n v="102"/>
    <n v="11.060499999999999"/>
    <n v="1128.171"/>
    <x v="4"/>
    <x v="3"/>
    <s v="Linie 20"/>
    <n v="5020"/>
    <x v="0"/>
    <x v="0"/>
    <x v="5"/>
    <x v="0"/>
  </r>
  <r>
    <x v="0"/>
    <x v="0"/>
    <n v="58000884"/>
    <s v="(F-IT) Milbona Käsetheke, Gruyère AOP Réserve ca. 9x150g"/>
    <d v="2021-09-23T00:00:00"/>
    <x v="1"/>
    <n v="7000124876"/>
    <n v="272"/>
    <x v="2"/>
    <x v="2"/>
    <n v="367.2"/>
    <n v="14.4894"/>
    <n v="5320.5076799999997"/>
    <x v="4"/>
    <x v="3"/>
    <s v="Linie 23"/>
    <n v="5023"/>
    <x v="0"/>
    <x v="0"/>
    <x v="5"/>
    <x v="0"/>
  </r>
  <r>
    <x v="0"/>
    <x v="0"/>
    <n v="58000887"/>
    <s v="(L-IT) Milbona Käsetheke, Brie de Nangis FR ca. 10x100g"/>
    <d v="2021-09-23T00:00:00"/>
    <x v="1"/>
    <n v="7000124717"/>
    <n v="136"/>
    <x v="2"/>
    <x v="2"/>
    <n v="136"/>
    <n v="11.056900000000001"/>
    <n v="1503.7384"/>
    <x v="4"/>
    <x v="3"/>
    <s v="Linie 20"/>
    <n v="5020"/>
    <x v="0"/>
    <x v="0"/>
    <x v="5"/>
    <x v="0"/>
  </r>
  <r>
    <x v="0"/>
    <x v="0"/>
    <n v="58000891"/>
    <s v="(F-ES) MILBONA, Gruyère 9x150g"/>
    <d v="2021-09-23T00:00:00"/>
    <x v="1"/>
    <n v="7000124878"/>
    <n v="136"/>
    <x v="2"/>
    <x v="2"/>
    <n v="183.6"/>
    <n v="14.4916"/>
    <n v="2660.6577600000001"/>
    <x v="4"/>
    <x v="3"/>
    <s v="Linie 23"/>
    <n v="5023"/>
    <x v="0"/>
    <x v="0"/>
    <x v="5"/>
    <x v="0"/>
  </r>
  <r>
    <x v="0"/>
    <x v="0"/>
    <n v="58000895"/>
    <s v="(L-ES) MILBONA, Brie de Nangis 10x100g"/>
    <d v="2021-09-23T00:00:00"/>
    <x v="1"/>
    <n v="7000124719"/>
    <n v="1088"/>
    <x v="2"/>
    <x v="2"/>
    <n v="1088"/>
    <n v="11.069900000000001"/>
    <n v="12044.0512"/>
    <x v="4"/>
    <x v="3"/>
    <s v="Linie 20"/>
    <n v="5020"/>
    <x v="0"/>
    <x v="0"/>
    <x v="5"/>
    <x v="0"/>
  </r>
  <r>
    <x v="0"/>
    <x v="0"/>
    <n v="58000910"/>
    <s v="(F-PL) MILBONA, Gruyère 9x150g"/>
    <d v="2021-09-23T00:00:00"/>
    <x v="1"/>
    <n v="7000124881"/>
    <n v="1292"/>
    <x v="2"/>
    <x v="2"/>
    <n v="1744.2"/>
    <n v="14.4887"/>
    <n v="25271.19054"/>
    <x v="4"/>
    <x v="3"/>
    <s v="Linie 23"/>
    <n v="5023"/>
    <x v="0"/>
    <x v="0"/>
    <x v="5"/>
    <x v="0"/>
  </r>
  <r>
    <x v="0"/>
    <x v="0"/>
    <n v="58000918"/>
    <s v="MILBONA Gouda Scheiben 400g VLOG"/>
    <d v="2021-09-23T00:00:00"/>
    <x v="1"/>
    <n v="7000124999"/>
    <n v="1900"/>
    <x v="2"/>
    <x v="1"/>
    <n v="18240"/>
    <n v="33.941699999999997"/>
    <n v="64489.23"/>
    <x v="3"/>
    <x v="2"/>
    <s v="Linie 30"/>
    <n v="5030"/>
    <x v="0"/>
    <x v="0"/>
    <x v="5"/>
    <x v="0"/>
  </r>
  <r>
    <x v="0"/>
    <x v="0"/>
    <n v="58000950"/>
    <s v="(F-RO) Milbona Käsetheke, Gruyère 9x150g"/>
    <d v="2021-09-23T00:00:00"/>
    <x v="1"/>
    <n v="7000124882"/>
    <n v="204"/>
    <x v="2"/>
    <x v="2"/>
    <n v="275.39999999999998"/>
    <n v="14.4887"/>
    <n v="3990.1879800000002"/>
    <x v="4"/>
    <x v="3"/>
    <s v="Linie 23"/>
    <n v="5023"/>
    <x v="0"/>
    <x v="0"/>
    <x v="5"/>
    <x v="0"/>
  </r>
  <r>
    <x v="0"/>
    <x v="0"/>
    <n v="58000955"/>
    <s v="(X-RO) Milbona Käsetheke, Scharfer Paul aus DE 8x150g"/>
    <d v="2021-09-23T00:00:00"/>
    <x v="1"/>
    <n v="7000124830"/>
    <n v="136"/>
    <x v="2"/>
    <x v="2"/>
    <n v="163.19999999999999"/>
    <n v="7.6059999999999999"/>
    <n v="1241.2991999999999"/>
    <x v="4"/>
    <x v="3"/>
    <s v="Linie 22"/>
    <n v="5022"/>
    <x v="0"/>
    <x v="0"/>
    <x v="5"/>
    <x v="0"/>
  </r>
  <r>
    <x v="0"/>
    <x v="0"/>
    <n v="58000998"/>
    <s v="(W-SK) Milbona Käsetheke, Grünes Pesto 9x110 g"/>
    <d v="2021-09-23T00:00:00"/>
    <x v="1"/>
    <n v="7000124770"/>
    <n v="204"/>
    <x v="2"/>
    <x v="2"/>
    <n v="201.96"/>
    <n v="7.3155999999999999"/>
    <n v="1477.458576"/>
    <x v="4"/>
    <x v="3"/>
    <s v="Linie 21"/>
    <n v="5021"/>
    <x v="0"/>
    <x v="0"/>
    <x v="5"/>
    <x v="0"/>
  </r>
  <r>
    <x v="0"/>
    <x v="0"/>
    <n v="58001004"/>
    <s v="(AK) Meine Käserei, Cambozola 8x120g"/>
    <d v="2021-09-23T00:00:00"/>
    <x v="1"/>
    <n v="7000124726"/>
    <n v="1953"/>
    <x v="2"/>
    <x v="2"/>
    <n v="1874.88"/>
    <n v="8.9006000000000007"/>
    <n v="16687.556928000002"/>
    <x v="4"/>
    <x v="3"/>
    <s v="Linie 20"/>
    <n v="5020"/>
    <x v="0"/>
    <x v="0"/>
    <x v="5"/>
    <x v="0"/>
  </r>
  <r>
    <x v="0"/>
    <x v="0"/>
    <n v="58001013"/>
    <s v="(W-FI) Milbona, Grünes Pesto 9x110g"/>
    <d v="2021-09-23T00:00:00"/>
    <x v="1"/>
    <n v="7000124773"/>
    <n v="68"/>
    <x v="2"/>
    <x v="2"/>
    <n v="67.319999999999993"/>
    <n v="7.32"/>
    <n v="492.7824"/>
    <x v="4"/>
    <x v="3"/>
    <s v="Linie 21"/>
    <n v="5021"/>
    <x v="0"/>
    <x v="0"/>
    <x v="5"/>
    <x v="0"/>
  </r>
  <r>
    <x v="0"/>
    <x v="0"/>
    <n v="58001016"/>
    <s v="(A-AT) Meine Käserei, Heublumenkäse 9x110g"/>
    <d v="2021-09-23T00:00:00"/>
    <x v="1"/>
    <n v="7000124774"/>
    <n v="204"/>
    <x v="2"/>
    <x v="2"/>
    <n v="201.96"/>
    <n v="7.7843"/>
    <n v="1572.1172280000001"/>
    <x v="4"/>
    <x v="3"/>
    <s v="Linie 21"/>
    <n v="5021"/>
    <x v="0"/>
    <x v="0"/>
    <x v="5"/>
    <x v="0"/>
  </r>
  <r>
    <x v="0"/>
    <x v="0"/>
    <n v="58001021"/>
    <s v="(W-HU) Milbona, Grünes Pesto 9x110g"/>
    <d v="2021-09-23T00:00:00"/>
    <x v="1"/>
    <n v="7000124775"/>
    <n v="272"/>
    <x v="2"/>
    <x v="2"/>
    <n v="269.27999999999997"/>
    <n v="7.3174999999999999"/>
    <n v="1970.4564"/>
    <x v="4"/>
    <x v="3"/>
    <s v="Linie 21"/>
    <n v="5021"/>
    <x v="0"/>
    <x v="0"/>
    <x v="5"/>
    <x v="0"/>
  </r>
  <r>
    <x v="0"/>
    <x v="0"/>
    <n v="58001022"/>
    <s v="(A) Meine Käserei, Heublumenkäse 9x110g"/>
    <d v="2021-09-23T00:00:00"/>
    <x v="1"/>
    <n v="7000124776"/>
    <n v="1870"/>
    <x v="2"/>
    <x v="2"/>
    <n v="1851.3"/>
    <n v="7.7476000000000003"/>
    <n v="14343.131880000001"/>
    <x v="4"/>
    <x v="3"/>
    <s v="Linie 21"/>
    <n v="5021"/>
    <x v="0"/>
    <x v="0"/>
    <x v="5"/>
    <x v="0"/>
  </r>
  <r>
    <x v="0"/>
    <x v="0"/>
    <n v="58001033"/>
    <s v="(AP-CZ) Milbona, oranges Pesto 9x110g"/>
    <d v="2021-09-23T00:00:00"/>
    <x v="1"/>
    <n v="7000124779"/>
    <n v="238"/>
    <x v="2"/>
    <x v="2"/>
    <n v="235.62"/>
    <n v="7.2614999999999998"/>
    <n v="1710.95463"/>
    <x v="4"/>
    <x v="3"/>
    <s v="Linie 21"/>
    <n v="5021"/>
    <x v="0"/>
    <x v="0"/>
    <x v="5"/>
    <x v="0"/>
  </r>
  <r>
    <x v="0"/>
    <x v="0"/>
    <n v="58001036"/>
    <s v="(L-BG) Milbona Käsetheke, Brie de Nangis 10x100g"/>
    <d v="2021-09-23T00:00:00"/>
    <x v="1"/>
    <n v="7000124729"/>
    <n v="136"/>
    <x v="2"/>
    <x v="2"/>
    <n v="136"/>
    <n v="11.1112"/>
    <n v="1511.1232"/>
    <x v="4"/>
    <x v="3"/>
    <s v="Linie 20"/>
    <n v="5020"/>
    <x v="0"/>
    <x v="0"/>
    <x v="5"/>
    <x v="0"/>
  </r>
  <r>
    <x v="0"/>
    <x v="0"/>
    <n v="58001050"/>
    <s v="(AP-RO) Milbona Käsetheke, Orangenes Pesto 9x110g"/>
    <d v="2021-09-23T00:00:00"/>
    <x v="1"/>
    <n v="7000124784"/>
    <n v="204"/>
    <x v="2"/>
    <x v="2"/>
    <n v="201.96"/>
    <n v="7.2619999999999996"/>
    <n v="1466.6335200000001"/>
    <x v="4"/>
    <x v="3"/>
    <s v="Linie 21"/>
    <n v="5021"/>
    <x v="0"/>
    <x v="0"/>
    <x v="5"/>
    <x v="0"/>
  </r>
  <r>
    <x v="0"/>
    <x v="0"/>
    <n v="58001052"/>
    <s v="(W-RO) Milbona Käsetheke, Grünes Pesto 9x110g"/>
    <d v="2021-09-23T00:00:00"/>
    <x v="1"/>
    <n v="7000124785"/>
    <n v="68"/>
    <x v="2"/>
    <x v="2"/>
    <n v="67.319999999999993"/>
    <n v="7.3166000000000002"/>
    <n v="492.55351200000001"/>
    <x v="4"/>
    <x v="3"/>
    <s v="Linie 21"/>
    <n v="5021"/>
    <x v="0"/>
    <x v="0"/>
    <x v="5"/>
    <x v="0"/>
  </r>
  <r>
    <x v="0"/>
    <x v="0"/>
    <n v="58001069"/>
    <s v="(F-NL) Milbona, Gruyère 9x150g"/>
    <d v="2021-09-23T00:00:00"/>
    <x v="1"/>
    <n v="7000124891"/>
    <n v="306"/>
    <x v="2"/>
    <x v="2"/>
    <n v="413.1"/>
    <n v="14.4895"/>
    <n v="5985.6124499999996"/>
    <x v="4"/>
    <x v="3"/>
    <s v="Linie 23"/>
    <n v="5023"/>
    <x v="0"/>
    <x v="0"/>
    <x v="5"/>
    <x v="0"/>
  </r>
  <r>
    <x v="0"/>
    <x v="0"/>
    <n v="58001071"/>
    <s v="(AX) Lidl Theke Naturkäsescheiben Cremiger Tilsiter 10x130g"/>
    <d v="2021-09-23T00:00:00"/>
    <x v="1"/>
    <n v="7000123665"/>
    <n v="510"/>
    <x v="2"/>
    <x v="2"/>
    <n v="663"/>
    <n v="7.1657999999999999"/>
    <n v="4750.9254000000001"/>
    <x v="1"/>
    <x v="1"/>
    <s v="Linie 36"/>
    <n v="5036"/>
    <x v="0"/>
    <x v="0"/>
    <x v="5"/>
    <x v="0"/>
  </r>
  <r>
    <x v="0"/>
    <x v="0"/>
    <n v="58001075"/>
    <s v="Naturkäsescheiben Tilsiter 360g"/>
    <d v="2021-09-23T00:00:00"/>
    <x v="1"/>
    <n v="7000124494"/>
    <n v="178"/>
    <x v="2"/>
    <x v="1"/>
    <n v="1537.92"/>
    <n v="32.654499999999999"/>
    <n v="5812.5010000000002"/>
    <x v="2"/>
    <x v="1"/>
    <s v="Linie 1"/>
    <n v="5001"/>
    <x v="0"/>
    <x v="0"/>
    <x v="5"/>
    <x v="0"/>
  </r>
  <r>
    <x v="0"/>
    <x v="0"/>
    <n v="58001078"/>
    <s v="(W-SE) Milbona, Grünes Pesto 9x110g"/>
    <d v="2021-09-23T00:00:00"/>
    <x v="1"/>
    <n v="7000124788"/>
    <n v="68"/>
    <x v="2"/>
    <x v="2"/>
    <n v="67.319999999999993"/>
    <n v="7.3174999999999999"/>
    <n v="492.61410000000001"/>
    <x v="4"/>
    <x v="3"/>
    <s v="Linie 21"/>
    <n v="5021"/>
    <x v="0"/>
    <x v="0"/>
    <x v="5"/>
    <x v="0"/>
  </r>
  <r>
    <x v="0"/>
    <x v="0"/>
    <n v="58001081"/>
    <s v="(X-PL) Milbona, Scharfer Paul 8x150g"/>
    <d v="2021-09-23T00:00:00"/>
    <x v="1"/>
    <n v="7000124834"/>
    <n v="1088"/>
    <x v="2"/>
    <x v="2"/>
    <n v="1305.5999999999999"/>
    <n v="7.6127000000000002"/>
    <n v="9939.1411200000002"/>
    <x v="4"/>
    <x v="3"/>
    <s v="Linie 22"/>
    <n v="5022"/>
    <x v="0"/>
    <x v="0"/>
    <x v="5"/>
    <x v="0"/>
  </r>
  <r>
    <x v="0"/>
    <x v="0"/>
    <n v="58001082"/>
    <s v="(L-PT) Milbona, Brie de Nangis 10x100g"/>
    <d v="2021-09-23T00:00:00"/>
    <x v="1"/>
    <n v="7000124731"/>
    <n v="204"/>
    <x v="2"/>
    <x v="2"/>
    <n v="204"/>
    <n v="11.0677"/>
    <n v="2257.8108000000002"/>
    <x v="4"/>
    <x v="3"/>
    <s v="Linie 20"/>
    <n v="5020"/>
    <x v="0"/>
    <x v="0"/>
    <x v="5"/>
    <x v="0"/>
  </r>
  <r>
    <x v="0"/>
    <x v="0"/>
    <n v="58001091"/>
    <s v="(AP-HU) Milbona, Orangenes Pesto 9x110g"/>
    <d v="2021-09-23T00:00:00"/>
    <x v="1"/>
    <n v="7000124789"/>
    <n v="272"/>
    <x v="2"/>
    <x v="2"/>
    <n v="269.27999999999997"/>
    <n v="7.2595999999999998"/>
    <n v="1954.865088"/>
    <x v="4"/>
    <x v="3"/>
    <s v="Linie 21"/>
    <n v="5021"/>
    <x v="0"/>
    <x v="0"/>
    <x v="5"/>
    <x v="0"/>
  </r>
  <r>
    <x v="0"/>
    <x v="0"/>
    <n v="58001100"/>
    <s v="(F-SK) Milbona, Gruyère 9x150g"/>
    <d v="2021-09-23T00:00:00"/>
    <x v="1"/>
    <n v="7000124893"/>
    <n v="68"/>
    <x v="2"/>
    <x v="2"/>
    <n v="91.8"/>
    <n v="14.4877"/>
    <n v="1329.9708599999999"/>
    <x v="4"/>
    <x v="3"/>
    <s v="Linie 23"/>
    <n v="5023"/>
    <x v="0"/>
    <x v="0"/>
    <x v="5"/>
    <x v="0"/>
  </r>
  <r>
    <x v="0"/>
    <x v="0"/>
    <n v="58001113"/>
    <s v="(A-RS) Milbona, Heublumenkäse 9x110g"/>
    <d v="2021-09-23T00:00:00"/>
    <x v="1"/>
    <n v="7000124954"/>
    <n v="34"/>
    <x v="2"/>
    <x v="2"/>
    <n v="33.659999999999997"/>
    <n v="7.8128000000000002"/>
    <n v="262.97884800000003"/>
    <x v="4"/>
    <x v="3"/>
    <s v="Linie 21"/>
    <n v="5021"/>
    <x v="0"/>
    <x v="0"/>
    <x v="5"/>
    <x v="0"/>
  </r>
  <r>
    <x v="0"/>
    <x v="0"/>
    <n v="58001115"/>
    <s v="(AP-RS) Milbona, Orangenes Pesto 9x110g"/>
    <d v="2021-09-23T00:00:00"/>
    <x v="1"/>
    <n v="7000124956"/>
    <n v="34"/>
    <x v="2"/>
    <x v="2"/>
    <n v="33.659999999999997"/>
    <n v="7.2621000000000002"/>
    <n v="244.442286"/>
    <x v="4"/>
    <x v="3"/>
    <s v="Linie 21"/>
    <n v="5021"/>
    <x v="0"/>
    <x v="0"/>
    <x v="5"/>
    <x v="0"/>
  </r>
  <r>
    <x v="0"/>
    <x v="0"/>
    <n v="58001117"/>
    <s v="(D-RS) Milbona, Unserer Blütenkäse 10x100g"/>
    <d v="2021-09-23T00:00:00"/>
    <x v="1"/>
    <n v="7000124972"/>
    <n v="34"/>
    <x v="2"/>
    <x v="2"/>
    <n v="34"/>
    <n v="9.4724000000000004"/>
    <n v="322.0616"/>
    <x v="4"/>
    <x v="3"/>
    <s v="Linie 21"/>
    <n v="5021"/>
    <x v="0"/>
    <x v="0"/>
    <x v="5"/>
    <x v="0"/>
  </r>
  <r>
    <x v="0"/>
    <x v="0"/>
    <n v="58001119"/>
    <s v="(F-RS) Milbona, Gruyère 9x150g"/>
    <d v="2021-09-23T00:00:00"/>
    <x v="1"/>
    <n v="7000124966"/>
    <n v="34"/>
    <x v="2"/>
    <x v="2"/>
    <n v="45.9"/>
    <n v="14.492699999999999"/>
    <n v="665.21492999999998"/>
    <x v="4"/>
    <x v="3"/>
    <s v="Linie 23"/>
    <n v="5023"/>
    <x v="0"/>
    <x v="0"/>
    <x v="5"/>
    <x v="0"/>
  </r>
  <r>
    <x v="0"/>
    <x v="0"/>
    <n v="58001122"/>
    <s v="(L-RS) Milbona, Brie de Nangis 10x100g"/>
    <d v="2021-09-23T00:00:00"/>
    <x v="1"/>
    <n v="7000124953"/>
    <n v="34"/>
    <x v="2"/>
    <x v="2"/>
    <n v="34"/>
    <n v="11.082100000000001"/>
    <n v="376.79140000000001"/>
    <x v="4"/>
    <x v="3"/>
    <s v="Linie 20"/>
    <n v="5020"/>
    <x v="0"/>
    <x v="0"/>
    <x v="5"/>
    <x v="0"/>
  </r>
  <r>
    <x v="0"/>
    <x v="0"/>
    <n v="58001133"/>
    <s v="(W-RS) Milbona, Grünes Pesto 9x110g"/>
    <d v="2021-09-23T00:00:00"/>
    <x v="1"/>
    <n v="7000124959"/>
    <n v="34"/>
    <x v="2"/>
    <x v="2"/>
    <n v="33.659999999999997"/>
    <n v="7.3209999999999997"/>
    <n v="246.42486"/>
    <x v="4"/>
    <x v="3"/>
    <s v="Linie 21"/>
    <n v="5021"/>
    <x v="0"/>
    <x v="0"/>
    <x v="5"/>
    <x v="0"/>
  </r>
  <r>
    <x v="0"/>
    <x v="0"/>
    <n v="58001134"/>
    <s v="(X-RS) Milbona, Scharfer Paul 8x150g"/>
    <d v="2021-09-23T00:00:00"/>
    <x v="1"/>
    <n v="7000124964"/>
    <n v="34"/>
    <x v="2"/>
    <x v="2"/>
    <n v="40.799999999999997"/>
    <n v="7.6071999999999997"/>
    <n v="310.37376"/>
    <x v="4"/>
    <x v="3"/>
    <s v="Linie 22"/>
    <n v="5022"/>
    <x v="0"/>
    <x v="0"/>
    <x v="5"/>
    <x v="0"/>
  </r>
  <r>
    <x v="0"/>
    <x v="0"/>
    <n v="58001137"/>
    <s v="(W-CY) Milbona, Grünes Pesto 9x110g"/>
    <d v="2021-09-23T00:00:00"/>
    <x v="1"/>
    <n v="7000124793"/>
    <n v="34"/>
    <x v="2"/>
    <x v="2"/>
    <n v="33.659999999999997"/>
    <n v="7.3181000000000003"/>
    <n v="246.327246"/>
    <x v="4"/>
    <x v="3"/>
    <s v="Linie 21"/>
    <n v="5021"/>
    <x v="0"/>
    <x v="0"/>
    <x v="5"/>
    <x v="0"/>
  </r>
  <r>
    <x v="0"/>
    <x v="0"/>
    <n v="58001138"/>
    <s v="(AP-CH) Milbona, Orangenes Pesto 9x110g"/>
    <d v="2021-09-23T00:00:00"/>
    <x v="1"/>
    <n v="7000124794"/>
    <n v="68"/>
    <x v="2"/>
    <x v="2"/>
    <n v="67.319999999999993"/>
    <n v="7.2958999999999996"/>
    <n v="491.159988"/>
    <x v="4"/>
    <x v="3"/>
    <s v="Linie 21"/>
    <n v="5021"/>
    <x v="0"/>
    <x v="0"/>
    <x v="5"/>
    <x v="0"/>
  </r>
  <r>
    <x v="0"/>
    <x v="0"/>
    <n v="58001145"/>
    <s v="Naturkäsescheiben Emmentaler 360g"/>
    <d v="2021-09-23T00:00:00"/>
    <x v="1"/>
    <n v="7000124495"/>
    <n v="269"/>
    <x v="2"/>
    <x v="1"/>
    <n v="2324.16"/>
    <n v="38.322899999999997"/>
    <n v="10308.8601"/>
    <x v="2"/>
    <x v="1"/>
    <s v="Linie 1"/>
    <n v="5001"/>
    <x v="0"/>
    <x v="0"/>
    <x v="5"/>
    <x v="0"/>
  </r>
  <r>
    <x v="0"/>
    <x v="0"/>
    <m/>
    <s v="Reinigung - 3010"/>
    <d v="2021-09-23T00:00:00"/>
    <x v="1"/>
    <n v="7000125044"/>
    <n v="0"/>
    <x v="3"/>
    <x v="3"/>
    <n v="0"/>
    <n v="0"/>
    <n v="0"/>
    <x v="0"/>
    <x v="0"/>
    <s v="Füller unter M1"/>
    <n v="3010"/>
    <x v="0"/>
    <x v="0"/>
    <x v="5"/>
    <x v="0"/>
  </r>
  <r>
    <x v="0"/>
    <x v="0"/>
    <m/>
    <s v="Reinigung - 3020"/>
    <d v="2021-09-23T00:00:00"/>
    <x v="1"/>
    <n v="7000125032"/>
    <n v="0"/>
    <x v="3"/>
    <x v="3"/>
    <n v="0"/>
    <n v="0"/>
    <n v="0"/>
    <x v="0"/>
    <x v="0"/>
    <s v="Füller unter M2"/>
    <n v="3020"/>
    <x v="0"/>
    <x v="0"/>
    <x v="5"/>
    <x v="0"/>
  </r>
  <r>
    <x v="0"/>
    <x v="0"/>
    <m/>
    <s v="Reinigung-3030"/>
    <d v="2021-09-23T00:00:00"/>
    <x v="1"/>
    <n v="7000124925"/>
    <n v="0"/>
    <x v="3"/>
    <x v="3"/>
    <n v="0"/>
    <n v="0"/>
    <n v="0"/>
    <x v="0"/>
    <x v="0"/>
    <s v="Füller unter Thrun 2"/>
    <n v="3030"/>
    <x v="0"/>
    <x v="0"/>
    <x v="5"/>
    <x v="0"/>
  </r>
  <r>
    <x v="0"/>
    <x v="0"/>
    <m/>
    <s v="Reinigung-5018"/>
    <d v="2021-09-23T00:00:00"/>
    <x v="1"/>
    <n v="7000123602"/>
    <n v="0"/>
    <x v="3"/>
    <x v="3"/>
    <n v="0"/>
    <n v="0"/>
    <n v="0"/>
    <x v="1"/>
    <x v="1"/>
    <s v="Linie 18"/>
    <n v="5018"/>
    <x v="0"/>
    <x v="0"/>
    <x v="5"/>
    <x v="0"/>
  </r>
  <r>
    <x v="0"/>
    <x v="0"/>
    <m/>
    <s v="Reinigung-5020"/>
    <d v="2021-09-23T00:00:00"/>
    <x v="1"/>
    <n v="7000124732"/>
    <n v="0"/>
    <x v="3"/>
    <x v="3"/>
    <n v="0"/>
    <n v="0"/>
    <n v="0"/>
    <x v="4"/>
    <x v="3"/>
    <s v="Linie 20"/>
    <n v="5020"/>
    <x v="0"/>
    <x v="0"/>
    <x v="5"/>
    <x v="0"/>
  </r>
  <r>
    <x v="0"/>
    <x v="0"/>
    <m/>
    <s v="Reinigung-5020"/>
    <d v="2021-09-23T00:00:00"/>
    <x v="1"/>
    <n v="7000124733"/>
    <n v="0"/>
    <x v="3"/>
    <x v="3"/>
    <n v="0"/>
    <n v="0"/>
    <n v="0"/>
    <x v="4"/>
    <x v="3"/>
    <s v="Linie 20"/>
    <n v="5020"/>
    <x v="0"/>
    <x v="0"/>
    <x v="5"/>
    <x v="0"/>
  </r>
  <r>
    <x v="0"/>
    <x v="0"/>
    <m/>
    <s v="Trockenreinigung-5021"/>
    <d v="2021-09-23T00:00:00"/>
    <x v="1"/>
    <n v="7000124800"/>
    <n v="0"/>
    <x v="3"/>
    <x v="3"/>
    <n v="0"/>
    <n v="0"/>
    <n v="0"/>
    <x v="4"/>
    <x v="3"/>
    <s v="Linie 21"/>
    <n v="5021"/>
    <x v="0"/>
    <x v="0"/>
    <x v="5"/>
    <x v="0"/>
  </r>
  <r>
    <x v="0"/>
    <x v="0"/>
    <m/>
    <s v="Trockenreinigung-5336"/>
    <d v="2021-09-23T00:00:00"/>
    <x v="1"/>
    <n v="7000123684"/>
    <n v="0"/>
    <x v="3"/>
    <x v="3"/>
    <n v="0"/>
    <n v="0"/>
    <n v="0"/>
    <x v="1"/>
    <x v="1"/>
    <s v="Linie 36"/>
    <n v="5036"/>
    <x v="0"/>
    <x v="0"/>
    <x v="5"/>
    <x v="0"/>
  </r>
  <r>
    <x v="0"/>
    <x v="0"/>
    <m/>
    <s v="WART-5033"/>
    <d v="2021-09-23T00:00:00"/>
    <x v="1"/>
    <n v="7000122602"/>
    <n v="0"/>
    <x v="3"/>
    <x v="3"/>
    <n v="0"/>
    <n v="0"/>
    <n v="0"/>
    <x v="1"/>
    <x v="1"/>
    <s v="Linie 33"/>
    <n v="5033"/>
    <x v="0"/>
    <x v="0"/>
    <x v="5"/>
    <x v="0"/>
  </r>
  <r>
    <x v="0"/>
    <x v="0"/>
    <m/>
    <s v="ZWREIN-5036 150min"/>
    <d v="2021-09-23T00:00:00"/>
    <x v="1"/>
    <n v="7000123689"/>
    <n v="0"/>
    <x v="3"/>
    <x v="3"/>
    <n v="0"/>
    <n v="0"/>
    <n v="0"/>
    <x v="1"/>
    <x v="1"/>
    <s v="Linie 36"/>
    <n v="5036"/>
    <x v="0"/>
    <x v="0"/>
    <x v="5"/>
    <x v="0"/>
  </r>
  <r>
    <x v="0"/>
    <x v="0"/>
    <n v="23500550"/>
    <s v="FRUCHTK BLO 150G mit geh. Früchten"/>
    <d v="2021-09-24T00:00:00"/>
    <x v="1"/>
    <n v="7000123594"/>
    <n v="10092"/>
    <x v="1"/>
    <x v="0"/>
    <n v="1513.8"/>
    <n v="1.7815000000000001"/>
    <n v="17978.898000000001"/>
    <x v="1"/>
    <x v="1"/>
    <s v="Linie 18"/>
    <n v="5018"/>
    <x v="0"/>
    <x v="0"/>
    <x v="5"/>
    <x v="0"/>
  </r>
  <r>
    <x v="0"/>
    <x v="0"/>
    <n v="31000169"/>
    <s v="TORT WAL 1,93KG JER DE"/>
    <d v="2021-09-24T00:00:00"/>
    <x v="1"/>
    <n v="7000124923"/>
    <n v="1578"/>
    <x v="1"/>
    <x v="0"/>
    <n v="3045.54"/>
    <n v="5.9943999999999997"/>
    <n v="9459.1632000000009"/>
    <x v="0"/>
    <x v="0"/>
    <s v="Füller unter Thrun 2"/>
    <n v="3030"/>
    <x v="0"/>
    <x v="0"/>
    <x v="5"/>
    <x v="0"/>
  </r>
  <r>
    <x v="0"/>
    <x v="0"/>
    <n v="31000208"/>
    <s v="SKZ Walnusswürste 10kg zum Extrudieren"/>
    <d v="2021-09-24T00:00:00"/>
    <x v="1"/>
    <n v="7000125040"/>
    <n v="319"/>
    <x v="1"/>
    <x v="0"/>
    <n v="3190"/>
    <n v="28.403400000000001"/>
    <n v="9060.6846000000005"/>
    <x v="0"/>
    <x v="0"/>
    <s v="Füller unter Thrun 2"/>
    <n v="3030"/>
    <x v="0"/>
    <x v="0"/>
    <x v="5"/>
    <x v="0"/>
  </r>
  <r>
    <x v="0"/>
    <x v="0"/>
    <n v="32000012"/>
    <s v="Räucherwürste Extra Natriumarm 9300g"/>
    <d v="2021-09-24T00:00:00"/>
    <x v="1"/>
    <n v="7000125088"/>
    <n v="564"/>
    <x v="1"/>
    <x v="0"/>
    <n v="5245.2"/>
    <n v="27.543199999999999"/>
    <n v="15534.364799999999"/>
    <x v="0"/>
    <x v="0"/>
    <s v="Füller unter M2"/>
    <n v="3020"/>
    <x v="0"/>
    <x v="0"/>
    <x v="5"/>
    <x v="0"/>
  </r>
  <r>
    <x v="0"/>
    <x v="0"/>
    <n v="32000027"/>
    <s v="Würste 9300g Räucher natriumarm"/>
    <d v="2021-09-24T00:00:00"/>
    <x v="1"/>
    <n v="7000125089"/>
    <n v="699"/>
    <x v="1"/>
    <x v="0"/>
    <n v="6500.7"/>
    <n v="27.664999999999999"/>
    <n v="19337.834999999999"/>
    <x v="0"/>
    <x v="0"/>
    <s v="Füller unter M2"/>
    <n v="3020"/>
    <x v="0"/>
    <x v="0"/>
    <x v="5"/>
    <x v="0"/>
  </r>
  <r>
    <x v="0"/>
    <x v="0"/>
    <n v="32000036"/>
    <s v="Würste 8400g Schinkenräucher Bedien Konzept"/>
    <d v="2021-09-24T00:00:00"/>
    <x v="1"/>
    <n v="7000125296"/>
    <n v="232"/>
    <x v="1"/>
    <x v="0"/>
    <n v="1948.8"/>
    <n v="25.753399999999999"/>
    <n v="5974.7888000000003"/>
    <x v="0"/>
    <x v="0"/>
    <s v="Füller unter M2"/>
    <n v="3020"/>
    <x v="0"/>
    <x v="0"/>
    <x v="5"/>
    <x v="0"/>
  </r>
  <r>
    <x v="0"/>
    <x v="0"/>
    <n v="32000049"/>
    <s v="GRW NATUR 7,2KG"/>
    <d v="2021-09-24T00:00:00"/>
    <x v="1"/>
    <n v="7000125026"/>
    <n v="114"/>
    <x v="1"/>
    <x v="0"/>
    <n v="820.8"/>
    <n v="19.3871"/>
    <n v="2210.1293999999998"/>
    <x v="0"/>
    <x v="0"/>
    <s v="Füller unter M1"/>
    <n v="3010"/>
    <x v="0"/>
    <x v="0"/>
    <x v="5"/>
    <x v="0"/>
  </r>
  <r>
    <x v="0"/>
    <x v="0"/>
    <n v="32000061"/>
    <s v="GRW GARTK 7,2KG"/>
    <d v="2021-09-24T00:00:00"/>
    <x v="1"/>
    <n v="7000125027"/>
    <n v="272"/>
    <x v="1"/>
    <x v="0"/>
    <n v="1958.4"/>
    <n v="20.820399999999999"/>
    <n v="5663.1487999999999"/>
    <x v="0"/>
    <x v="0"/>
    <s v="Füller unter M1"/>
    <n v="3010"/>
    <x v="0"/>
    <x v="0"/>
    <x v="5"/>
    <x v="0"/>
  </r>
  <r>
    <x v="0"/>
    <x v="0"/>
    <n v="32000065"/>
    <s v="RW SCHI-NAT 9,3KG ALD GB"/>
    <d v="2021-09-24T00:00:00"/>
    <x v="1"/>
    <n v="7000125090"/>
    <n v="319"/>
    <x v="1"/>
    <x v="0"/>
    <n v="2966.7"/>
    <n v="27.1145"/>
    <n v="8649.5254999999997"/>
    <x v="0"/>
    <x v="0"/>
    <s v="Füller unter M2"/>
    <n v="3020"/>
    <x v="0"/>
    <x v="0"/>
    <x v="5"/>
    <x v="0"/>
  </r>
  <r>
    <x v="0"/>
    <x v="0"/>
    <n v="32000066"/>
    <s v="RW JALA-NAT 9,3KG JER DE"/>
    <d v="2021-09-24T00:00:00"/>
    <x v="1"/>
    <n v="7000125028"/>
    <n v="384"/>
    <x v="1"/>
    <x v="0"/>
    <n v="3571.2"/>
    <n v="25.763100000000001"/>
    <n v="9893.0303999999996"/>
    <x v="0"/>
    <x v="0"/>
    <s v="Füller unter M1"/>
    <n v="3010"/>
    <x v="0"/>
    <x v="0"/>
    <x v="5"/>
    <x v="0"/>
  </r>
  <r>
    <x v="0"/>
    <x v="0"/>
    <n v="32000107"/>
    <s v="GRW CHILI-NAT 7,2GK NEUE REZ"/>
    <d v="2021-09-24T00:00:00"/>
    <x v="1"/>
    <n v="7000125031"/>
    <n v="1013"/>
    <x v="1"/>
    <x v="0"/>
    <n v="7293.6"/>
    <n v="20.6584"/>
    <n v="20926.959200000001"/>
    <x v="0"/>
    <x v="0"/>
    <s v="Füller unter M1"/>
    <n v="3010"/>
    <x v="0"/>
    <x v="0"/>
    <x v="5"/>
    <x v="0"/>
  </r>
  <r>
    <x v="0"/>
    <x v="0"/>
    <n v="47000119"/>
    <s v="RS Schinken-NAT 200g Lidl Irland"/>
    <d v="2021-09-24T00:00:00"/>
    <x v="1"/>
    <n v="7000122727"/>
    <n v="12723"/>
    <x v="1"/>
    <x v="0"/>
    <n v="2544.6"/>
    <n v="0.77449999999999997"/>
    <n v="9853.9634999999998"/>
    <x v="2"/>
    <x v="1"/>
    <s v="Linie 16"/>
    <n v="5016"/>
    <x v="0"/>
    <x v="0"/>
    <x v="5"/>
    <x v="0"/>
  </r>
  <r>
    <x v="0"/>
    <x v="0"/>
    <n v="47000597"/>
    <s v="GRS NATUR 150G MIL DE VLOG"/>
    <d v="2021-09-24T00:00:00"/>
    <x v="1"/>
    <n v="7000122663"/>
    <n v="34674"/>
    <x v="1"/>
    <x v="0"/>
    <n v="5201.1000000000004"/>
    <n v="0.67290000000000005"/>
    <n v="23332.134600000001"/>
    <x v="1"/>
    <x v="1"/>
    <s v="Linie 34"/>
    <n v="5034"/>
    <x v="0"/>
    <x v="0"/>
    <x v="5"/>
    <x v="0"/>
  </r>
  <r>
    <x v="0"/>
    <x v="0"/>
    <n v="47000849"/>
    <s v="TORT WAL 2160G"/>
    <d v="2021-09-24T00:00:00"/>
    <x v="1"/>
    <n v="7000124071"/>
    <n v="2392"/>
    <x v="1"/>
    <x v="0"/>
    <n v="5166.72"/>
    <n v="9.3513000000000002"/>
    <n v="22368.309600000001"/>
    <x v="1"/>
    <x v="1"/>
    <s v="Linie 3"/>
    <n v="5003"/>
    <x v="0"/>
    <x v="0"/>
    <x v="5"/>
    <x v="0"/>
  </r>
  <r>
    <x v="0"/>
    <x v="0"/>
    <n v="47001016"/>
    <s v="RS NATUR 150G ALDI"/>
    <d v="2021-09-24T00:00:00"/>
    <x v="1"/>
    <n v="7000122218"/>
    <n v="23280"/>
    <x v="1"/>
    <x v="0"/>
    <n v="3492"/>
    <n v="0.63939999999999997"/>
    <n v="14885.232"/>
    <x v="2"/>
    <x v="1"/>
    <s v="Linie 11"/>
    <n v="5011"/>
    <x v="0"/>
    <x v="0"/>
    <x v="5"/>
    <x v="0"/>
  </r>
  <r>
    <x v="0"/>
    <x v="0"/>
    <n v="47001037"/>
    <s v="RS NUSS 250G HOF ALDI"/>
    <d v="2021-09-24T00:00:00"/>
    <x v="1"/>
    <n v="7000122768"/>
    <n v="6815"/>
    <x v="1"/>
    <x v="0"/>
    <n v="1703.75"/>
    <n v="1.0668"/>
    <n v="7270.2420000000002"/>
    <x v="2"/>
    <x v="1"/>
    <s v="Linie 16"/>
    <n v="5016"/>
    <x v="0"/>
    <x v="0"/>
    <x v="5"/>
    <x v="0"/>
  </r>
  <r>
    <x v="0"/>
    <x v="0"/>
    <n v="47001043"/>
    <s v="RS NUSS 250G ALDI PT"/>
    <d v="2021-09-24T00:00:00"/>
    <x v="1"/>
    <n v="7000122776"/>
    <n v="462"/>
    <x v="1"/>
    <x v="0"/>
    <n v="115.5"/>
    <n v="1.0626"/>
    <n v="490.9212"/>
    <x v="2"/>
    <x v="1"/>
    <s v="Linie 16"/>
    <n v="5016"/>
    <x v="0"/>
    <x v="0"/>
    <x v="5"/>
    <x v="0"/>
  </r>
  <r>
    <x v="0"/>
    <x v="0"/>
    <n v="48000060"/>
    <s v="Käsewürfel 220g Bergkäse / Gouda Lidl DK"/>
    <d v="2021-09-24T00:00:00"/>
    <x v="1"/>
    <n v="7000124693"/>
    <n v="1630"/>
    <x v="1"/>
    <x v="0"/>
    <n v="358.6"/>
    <n v="1.0593999999999999"/>
    <n v="1726.8219999999999"/>
    <x v="1"/>
    <x v="1"/>
    <s v="Linie 35"/>
    <n v="5035"/>
    <x v="0"/>
    <x v="0"/>
    <x v="5"/>
    <x v="0"/>
  </r>
  <r>
    <x v="0"/>
    <x v="0"/>
    <n v="48000061"/>
    <s v="Käsesnack 220g Butterkäse Edamer Lidl DK"/>
    <d v="2021-09-24T00:00:00"/>
    <x v="1"/>
    <n v="7000124694"/>
    <n v="1579"/>
    <x v="1"/>
    <x v="0"/>
    <n v="347.38"/>
    <n v="0.90749999999999997"/>
    <n v="1432.9425000000001"/>
    <x v="1"/>
    <x v="1"/>
    <s v="Linie 35"/>
    <n v="5035"/>
    <x v="0"/>
    <x v="0"/>
    <x v="5"/>
    <x v="0"/>
  </r>
  <r>
    <x v="0"/>
    <x v="0"/>
    <n v="48000080"/>
    <s v="Käsewürfel 220g Bergkäse / Gouda Lidl DE VLOG"/>
    <d v="2021-09-24T00:00:00"/>
    <x v="1"/>
    <n v="7000124695"/>
    <n v="10138"/>
    <x v="1"/>
    <x v="0"/>
    <n v="2230.36"/>
    <n v="1.044"/>
    <n v="10584.072"/>
    <x v="1"/>
    <x v="1"/>
    <s v="Linie 35"/>
    <n v="5035"/>
    <x v="0"/>
    <x v="0"/>
    <x v="5"/>
    <x v="0"/>
  </r>
  <r>
    <x v="0"/>
    <x v="0"/>
    <n v="48000118"/>
    <s v="BMI Bio Landkäse 200g Gouda BIOLAND"/>
    <d v="2021-09-24T00:00:00"/>
    <x v="1"/>
    <n v="7000123356"/>
    <n v="12816"/>
    <x v="1"/>
    <x v="0"/>
    <n v="2563.1999999999998"/>
    <n v="0.98509999999999998"/>
    <n v="12625.0416"/>
    <x v="1"/>
    <x v="1"/>
    <s v="Linie 15"/>
    <n v="5015"/>
    <x v="0"/>
    <x v="0"/>
    <x v="5"/>
    <x v="0"/>
  </r>
  <r>
    <x v="0"/>
    <x v="0"/>
    <n v="48000193"/>
    <s v="NKS Havarti 55% 200g ES"/>
    <d v="2021-09-24T00:00:00"/>
    <x v="1"/>
    <n v="7000123643"/>
    <n v="13580"/>
    <x v="1"/>
    <x v="0"/>
    <n v="2716"/>
    <n v="1.0711999999999999"/>
    <n v="14546.896000000001"/>
    <x v="2"/>
    <x v="1"/>
    <s v="Linie 1"/>
    <n v="5001"/>
    <x v="0"/>
    <x v="0"/>
    <x v="5"/>
    <x v="0"/>
  </r>
  <r>
    <x v="0"/>
    <x v="0"/>
    <n v="48000194"/>
    <s v="NKS Havarti Dill 200g ES"/>
    <d v="2021-09-24T00:00:00"/>
    <x v="1"/>
    <n v="7000123644"/>
    <n v="5659"/>
    <x v="1"/>
    <x v="0"/>
    <n v="1131.8"/>
    <n v="1.0491999999999999"/>
    <n v="5937.4228000000003"/>
    <x v="2"/>
    <x v="1"/>
    <s v="Linie 1"/>
    <n v="5001"/>
    <x v="0"/>
    <x v="0"/>
    <x v="5"/>
    <x v="0"/>
  </r>
  <r>
    <x v="0"/>
    <x v="0"/>
    <n v="48000196"/>
    <s v="NKS Havarti light 30% 200g ES"/>
    <d v="2021-09-24T00:00:00"/>
    <x v="1"/>
    <n v="7000123645"/>
    <n v="8371"/>
    <x v="1"/>
    <x v="0"/>
    <n v="1674.2"/>
    <n v="1.0729"/>
    <n v="8981.2458999999999"/>
    <x v="2"/>
    <x v="1"/>
    <s v="Linie 1"/>
    <n v="5001"/>
    <x v="0"/>
    <x v="0"/>
    <x v="5"/>
    <x v="0"/>
  </r>
  <r>
    <x v="0"/>
    <x v="0"/>
    <n v="49500178"/>
    <s v="RÄU-END NATUR ZIPFEL REZ-JER-AN"/>
    <d v="2021-09-24T00:00:00"/>
    <x v="1"/>
    <n v="7000122870"/>
    <n v="828"/>
    <x v="1"/>
    <x v="0"/>
    <n v="165.6"/>
    <n v="0.36659999999999998"/>
    <n v="303.54480000000001"/>
    <x v="2"/>
    <x v="1"/>
    <s v="Linie 9"/>
    <n v="5009"/>
    <x v="0"/>
    <x v="0"/>
    <x v="5"/>
    <x v="0"/>
  </r>
  <r>
    <x v="0"/>
    <x v="0"/>
    <n v="49500179"/>
    <s v="RÄU-END SCHI ZIPFEL REZ-JER-AN"/>
    <d v="2021-09-24T00:00:00"/>
    <x v="1"/>
    <n v="7000122935"/>
    <n v="0"/>
    <x v="1"/>
    <x v="0"/>
    <n v="0"/>
    <n v="0.36649999999999999"/>
    <n v="0"/>
    <x v="2"/>
    <x v="1"/>
    <s v="Linie 9"/>
    <n v="5009"/>
    <x v="0"/>
    <x v="0"/>
    <x v="5"/>
    <x v="0"/>
  </r>
  <r>
    <x v="0"/>
    <x v="0"/>
    <n v="49500181"/>
    <s v="RÄU-END GRW-NATUR ZIPFEL"/>
    <d v="2021-09-24T00:00:00"/>
    <x v="1"/>
    <n v="7000122903"/>
    <n v="2208"/>
    <x v="1"/>
    <x v="0"/>
    <n v="441.6"/>
    <n v="0.36659999999999998"/>
    <n v="809.45280000000002"/>
    <x v="2"/>
    <x v="1"/>
    <s v="Linie 9"/>
    <n v="5009"/>
    <x v="0"/>
    <x v="0"/>
    <x v="5"/>
    <x v="0"/>
  </r>
  <r>
    <x v="0"/>
    <x v="0"/>
    <n v="49500182"/>
    <s v="RÄU-END GRW-SCHI-NAT ZIPFEL"/>
    <d v="2021-09-24T00:00:00"/>
    <x v="1"/>
    <n v="7000122943"/>
    <n v="2852"/>
    <x v="1"/>
    <x v="0"/>
    <n v="570.4"/>
    <n v="0.36649999999999999"/>
    <n v="1045.258"/>
    <x v="2"/>
    <x v="1"/>
    <s v="Linie 9"/>
    <n v="5009"/>
    <x v="0"/>
    <x v="0"/>
    <x v="5"/>
    <x v="0"/>
  </r>
  <r>
    <x v="0"/>
    <x v="0"/>
    <n v="49500183"/>
    <s v="RÄU-END NATUR-NAT ZIPFEL"/>
    <d v="2021-09-24T00:00:00"/>
    <x v="1"/>
    <n v="7000122890"/>
    <n v="3736"/>
    <x v="1"/>
    <x v="0"/>
    <n v="747.2"/>
    <n v="0.36659999999999998"/>
    <n v="1369.6176"/>
    <x v="2"/>
    <x v="1"/>
    <s v="Linie 9"/>
    <n v="5009"/>
    <x v="0"/>
    <x v="0"/>
    <x v="5"/>
    <x v="0"/>
  </r>
  <r>
    <x v="0"/>
    <x v="0"/>
    <n v="49500184"/>
    <s v="RÄU-END NATUR ENDSTÜCK REZ-JER-AN"/>
    <d v="2021-09-24T00:00:00"/>
    <x v="1"/>
    <n v="7000122919"/>
    <n v="0"/>
    <x v="1"/>
    <x v="0"/>
    <n v="0"/>
    <n v="0.42659999999999998"/>
    <n v="0"/>
    <x v="2"/>
    <x v="1"/>
    <s v="Linie 9"/>
    <n v="5009"/>
    <x v="0"/>
    <x v="0"/>
    <x v="5"/>
    <x v="0"/>
  </r>
  <r>
    <x v="0"/>
    <x v="0"/>
    <n v="49500187"/>
    <s v="RÄU-END GRW-NATUR ENDSTÜCK"/>
    <d v="2021-09-24T00:00:00"/>
    <x v="1"/>
    <n v="7000122911"/>
    <n v="1104"/>
    <x v="1"/>
    <x v="0"/>
    <n v="353.28"/>
    <n v="0.42659999999999998"/>
    <n v="470.96640000000002"/>
    <x v="2"/>
    <x v="1"/>
    <s v="Linie 9"/>
    <n v="5009"/>
    <x v="0"/>
    <x v="0"/>
    <x v="5"/>
    <x v="0"/>
  </r>
  <r>
    <x v="0"/>
    <x v="0"/>
    <n v="49500189"/>
    <s v="RÄU-END NATUR-NAT ENDSTÜCK"/>
    <d v="2021-09-24T00:00:00"/>
    <x v="1"/>
    <n v="7000122927"/>
    <n v="0"/>
    <x v="1"/>
    <x v="0"/>
    <n v="0"/>
    <n v="0.42659999999999998"/>
    <n v="0"/>
    <x v="2"/>
    <x v="1"/>
    <s v="Linie 9"/>
    <n v="5009"/>
    <x v="0"/>
    <x v="0"/>
    <x v="5"/>
    <x v="0"/>
  </r>
  <r>
    <x v="0"/>
    <x v="0"/>
    <n v="58000235"/>
    <s v="NKS 400g, Gouda VLOG MAO Lidl DE"/>
    <d v="2021-09-24T00:00:00"/>
    <x v="1"/>
    <n v="7000125046"/>
    <n v="2730"/>
    <x v="2"/>
    <x v="1"/>
    <n v="26208"/>
    <n v="33.631399999999999"/>
    <n v="91813.721999999994"/>
    <x v="3"/>
    <x v="2"/>
    <s v="Linie 30"/>
    <n v="5030"/>
    <x v="0"/>
    <x v="0"/>
    <x v="5"/>
    <x v="0"/>
  </r>
  <r>
    <x v="0"/>
    <x v="0"/>
    <n v="58000380"/>
    <s v="Leckerrom Gouda in Scheiben 400g VLOG"/>
    <d v="2021-09-24T00:00:00"/>
    <x v="1"/>
    <n v="7000124211"/>
    <n v="2244"/>
    <x v="2"/>
    <x v="1"/>
    <n v="14361.6"/>
    <n v="22.732299999999999"/>
    <n v="51011.281199999998"/>
    <x v="3"/>
    <x v="2"/>
    <s v="Linie 31"/>
    <n v="5031"/>
    <x v="0"/>
    <x v="0"/>
    <x v="5"/>
    <x v="0"/>
  </r>
  <r>
    <x v="0"/>
    <x v="0"/>
    <n v="58000682"/>
    <s v="(V-SI) Milbona Käsetheke, Tiroler Adler AT 9x110g"/>
    <d v="2021-09-24T00:00:00"/>
    <x v="1"/>
    <n v="7000125249"/>
    <n v="34"/>
    <x v="2"/>
    <x v="2"/>
    <n v="33.659999999999997"/>
    <n v="7.7423999999999999"/>
    <n v="260.60918400000003"/>
    <x v="4"/>
    <x v="3"/>
    <s v="Linie 23"/>
    <n v="5023"/>
    <x v="0"/>
    <x v="0"/>
    <x v="5"/>
    <x v="0"/>
  </r>
  <r>
    <x v="0"/>
    <x v="0"/>
    <n v="58000711"/>
    <s v="(J-FI) Milbona, Reblochon 9x120g"/>
    <d v="2021-09-24T00:00:00"/>
    <x v="1"/>
    <n v="7000125331"/>
    <n v="68"/>
    <x v="2"/>
    <x v="2"/>
    <n v="73.44"/>
    <n v="9.9582999999999995"/>
    <n v="731.33755199999996"/>
    <x v="4"/>
    <x v="3"/>
    <s v="Linie 20"/>
    <n v="5020"/>
    <x v="0"/>
    <x v="0"/>
    <x v="5"/>
    <x v="0"/>
  </r>
  <r>
    <x v="0"/>
    <x v="0"/>
    <n v="58000722"/>
    <s v="(V-DK) Milbona, Tiroler Adler 9x110g"/>
    <d v="2021-09-24T00:00:00"/>
    <x v="1"/>
    <n v="7000125253"/>
    <n v="102"/>
    <x v="2"/>
    <x v="2"/>
    <n v="100.98"/>
    <n v="7.7413999999999996"/>
    <n v="781.72657200000003"/>
    <x v="4"/>
    <x v="3"/>
    <s v="Linie 23"/>
    <n v="5023"/>
    <x v="0"/>
    <x v="0"/>
    <x v="5"/>
    <x v="0"/>
  </r>
  <r>
    <x v="0"/>
    <x v="0"/>
    <n v="58000734"/>
    <s v="(Q-PT) Milbona, Rotweinkäse 9x110 g"/>
    <d v="2021-09-24T00:00:00"/>
    <x v="1"/>
    <n v="7000124744"/>
    <n v="136"/>
    <x v="2"/>
    <x v="2"/>
    <n v="134.63999999999999"/>
    <n v="7.4071999999999996"/>
    <n v="997.30540800000006"/>
    <x v="4"/>
    <x v="3"/>
    <s v="Linie 21"/>
    <n v="5021"/>
    <x v="0"/>
    <x v="0"/>
    <x v="5"/>
    <x v="0"/>
  </r>
  <r>
    <x v="0"/>
    <x v="0"/>
    <n v="58000735"/>
    <s v="(V-PT) Milbona, Tiroler Adler 9x110 g"/>
    <d v="2021-09-24T00:00:00"/>
    <x v="1"/>
    <n v="7000125257"/>
    <n v="136"/>
    <x v="2"/>
    <x v="2"/>
    <n v="134.63999999999999"/>
    <n v="7.7487000000000004"/>
    <n v="1043.2849679999999"/>
    <x v="4"/>
    <x v="3"/>
    <s v="Linie 23"/>
    <n v="5023"/>
    <x v="0"/>
    <x v="0"/>
    <x v="5"/>
    <x v="0"/>
  </r>
  <r>
    <x v="0"/>
    <x v="0"/>
    <n v="58000738"/>
    <s v="(J-PT) Milbona, Reblochon 9x120 g"/>
    <d v="2021-09-24T00:00:00"/>
    <x v="1"/>
    <n v="7000125333"/>
    <n v="68"/>
    <x v="2"/>
    <x v="2"/>
    <n v="73.44"/>
    <n v="9.9603999999999999"/>
    <n v="731.49177599999996"/>
    <x v="4"/>
    <x v="3"/>
    <s v="Linie 20"/>
    <n v="5020"/>
    <x v="0"/>
    <x v="0"/>
    <x v="5"/>
    <x v="0"/>
  </r>
  <r>
    <x v="0"/>
    <x v="0"/>
    <n v="58000741"/>
    <s v="(R-PT) Milbona, Roviner 8x125 g"/>
    <d v="2021-09-24T00:00:00"/>
    <x v="1"/>
    <n v="7000124860"/>
    <n v="68"/>
    <x v="2"/>
    <x v="2"/>
    <n v="68"/>
    <n v="6.6139999999999999"/>
    <n v="449.75200000000001"/>
    <x v="4"/>
    <x v="3"/>
    <s v="Linie 23"/>
    <n v="5023"/>
    <x v="0"/>
    <x v="0"/>
    <x v="5"/>
    <x v="0"/>
  </r>
  <r>
    <x v="0"/>
    <x v="0"/>
    <n v="58000827"/>
    <s v="(R) Meine Käserei, Roviner 8x125g"/>
    <d v="2021-09-24T00:00:00"/>
    <x v="1"/>
    <n v="7000124869"/>
    <n v="2125"/>
    <x v="2"/>
    <x v="2"/>
    <n v="2125"/>
    <n v="6.5709999999999997"/>
    <n v="13963.375"/>
    <x v="4"/>
    <x v="3"/>
    <s v="Linie 23"/>
    <n v="5023"/>
    <x v="0"/>
    <x v="0"/>
    <x v="5"/>
    <x v="0"/>
  </r>
  <r>
    <x v="0"/>
    <x v="0"/>
    <n v="58000835"/>
    <s v="(V) Meine Käserei, Tiroler Adler 9x110g"/>
    <d v="2021-09-24T00:00:00"/>
    <x v="1"/>
    <n v="7000125006"/>
    <n v="1785"/>
    <x v="2"/>
    <x v="2"/>
    <n v="1767.15"/>
    <n v="7.7157999999999998"/>
    <n v="13634.97597"/>
    <x v="4"/>
    <x v="3"/>
    <s v="Linie 23"/>
    <n v="5023"/>
    <x v="0"/>
    <x v="0"/>
    <x v="5"/>
    <x v="0"/>
  </r>
  <r>
    <x v="0"/>
    <x v="0"/>
    <n v="58000847"/>
    <s v="(Y) Meine Käserei, Crémeux 9x110g"/>
    <d v="2021-09-24T00:00:00"/>
    <x v="1"/>
    <n v="7000125335"/>
    <n v="1020"/>
    <x v="2"/>
    <x v="2"/>
    <n v="1009.8"/>
    <n v="8.0831999999999997"/>
    <n v="8162.41536"/>
    <x v="4"/>
    <x v="3"/>
    <s v="Linie 20"/>
    <n v="5020"/>
    <x v="0"/>
    <x v="0"/>
    <x v="5"/>
    <x v="0"/>
  </r>
  <r>
    <x v="0"/>
    <x v="0"/>
    <n v="58000861"/>
    <s v="(V-NL) Milbona, Tiroler Adler 9x110g"/>
    <d v="2021-09-24T00:00:00"/>
    <x v="1"/>
    <n v="7000125266"/>
    <n v="136"/>
    <x v="2"/>
    <x v="2"/>
    <n v="134.63999999999999"/>
    <n v="7.7413999999999996"/>
    <n v="1042.3020959999999"/>
    <x v="4"/>
    <x v="3"/>
    <s v="Linie 23"/>
    <n v="5023"/>
    <x v="0"/>
    <x v="0"/>
    <x v="5"/>
    <x v="0"/>
  </r>
  <r>
    <x v="0"/>
    <x v="0"/>
    <n v="58000873"/>
    <s v="Meine Käserei Käsevielfalt 200g"/>
    <d v="2021-09-24T00:00:00"/>
    <x v="1"/>
    <n v="7000122588"/>
    <n v="705"/>
    <x v="2"/>
    <x v="1"/>
    <n v="1410"/>
    <n v="13.468500000000001"/>
    <n v="9495.2924999999996"/>
    <x v="1"/>
    <x v="1"/>
    <s v="Linie 33"/>
    <n v="5033"/>
    <x v="0"/>
    <x v="0"/>
    <x v="5"/>
    <x v="0"/>
  </r>
  <r>
    <x v="0"/>
    <x v="0"/>
    <n v="58000894"/>
    <s v="(J-ES) Milbona, Reblochon 9x120g"/>
    <d v="2021-09-24T00:00:00"/>
    <x v="1"/>
    <n v="7000125339"/>
    <n v="1292"/>
    <x v="2"/>
    <x v="2"/>
    <n v="1395.36"/>
    <n v="9.9556000000000004"/>
    <n v="13891.646016000001"/>
    <x v="4"/>
    <x v="3"/>
    <s v="Linie 20"/>
    <n v="5020"/>
    <x v="0"/>
    <x v="0"/>
    <x v="5"/>
    <x v="0"/>
  </r>
  <r>
    <x v="0"/>
    <x v="0"/>
    <n v="58000899"/>
    <s v="(V-ES) MILBONA, Tiroler Adler 9x110g"/>
    <d v="2021-09-24T00:00:00"/>
    <x v="1"/>
    <n v="7000125271"/>
    <n v="272"/>
    <x v="2"/>
    <x v="2"/>
    <n v="269.27999999999997"/>
    <n v="7.7389000000000001"/>
    <n v="2083.9309920000001"/>
    <x v="4"/>
    <x v="3"/>
    <s v="Linie 23"/>
    <n v="5023"/>
    <x v="0"/>
    <x v="0"/>
    <x v="5"/>
    <x v="0"/>
  </r>
  <r>
    <x v="0"/>
    <x v="0"/>
    <n v="58000917"/>
    <s v="6484 MAASDAMER IN SCHEIBEN AN VLOG"/>
    <d v="2021-09-24T00:00:00"/>
    <x v="1"/>
    <n v="7000117656"/>
    <n v="1248"/>
    <x v="2"/>
    <x v="1"/>
    <n v="7488"/>
    <n v="23.093699999999998"/>
    <n v="28820.937600000001"/>
    <x v="3"/>
    <x v="2"/>
    <s v="Linie 31"/>
    <n v="5031"/>
    <x v="0"/>
    <x v="0"/>
    <x v="5"/>
    <x v="0"/>
  </r>
  <r>
    <x v="0"/>
    <x v="0"/>
    <n v="58000918"/>
    <s v="MILBONA Gouda Scheiben 400g VLOG"/>
    <d v="2021-09-24T00:00:00"/>
    <x v="1"/>
    <n v="7000125037"/>
    <n v="3382"/>
    <x v="2"/>
    <x v="1"/>
    <n v="32467.200000000001"/>
    <n v="33.941699999999997"/>
    <n v="114790.8294"/>
    <x v="3"/>
    <x v="2"/>
    <s v="Linie 30"/>
    <n v="5030"/>
    <x v="0"/>
    <x v="0"/>
    <x v="5"/>
    <x v="0"/>
  </r>
  <r>
    <x v="0"/>
    <x v="0"/>
    <n v="58000954"/>
    <s v="(Q-RO) Milbona Käsetheke, Rotweinkäse aus AT ca. 9x110g"/>
    <d v="2021-09-24T00:00:00"/>
    <x v="1"/>
    <n v="7000124765"/>
    <n v="136"/>
    <x v="2"/>
    <x v="2"/>
    <n v="134.63999999999999"/>
    <n v="7.4071999999999996"/>
    <n v="997.30540800000006"/>
    <x v="4"/>
    <x v="3"/>
    <s v="Linie 21"/>
    <n v="5021"/>
    <x v="0"/>
    <x v="0"/>
    <x v="5"/>
    <x v="0"/>
  </r>
  <r>
    <x v="0"/>
    <x v="0"/>
    <n v="58000956"/>
    <s v="(V-RO) Milbona Käsetheke, Tiroler Adler AT ca. 9x110g"/>
    <d v="2021-09-24T00:00:00"/>
    <x v="1"/>
    <n v="7000125274"/>
    <n v="68"/>
    <x v="2"/>
    <x v="2"/>
    <n v="67.319999999999993"/>
    <n v="7.7389000000000001"/>
    <n v="520.98274800000002"/>
    <x v="4"/>
    <x v="3"/>
    <s v="Linie 23"/>
    <n v="5023"/>
    <x v="0"/>
    <x v="0"/>
    <x v="5"/>
    <x v="0"/>
  </r>
  <r>
    <x v="0"/>
    <x v="0"/>
    <n v="58000963"/>
    <s v="(Q-LT) Milbona Käsetheke, Rotweinkäse aus AT ca. 9x110g"/>
    <d v="2021-09-24T00:00:00"/>
    <x v="1"/>
    <n v="7000124767"/>
    <n v="136"/>
    <x v="2"/>
    <x v="2"/>
    <n v="134.63999999999999"/>
    <n v="7.4051999999999998"/>
    <n v="997.03612799999996"/>
    <x v="4"/>
    <x v="3"/>
    <s v="Linie 21"/>
    <n v="5021"/>
    <x v="0"/>
    <x v="0"/>
    <x v="5"/>
    <x v="0"/>
  </r>
  <r>
    <x v="0"/>
    <x v="0"/>
    <n v="58000964"/>
    <s v="(R-LT) Milbona Käsetheke, Roviner aus DE 8x125 g"/>
    <d v="2021-09-24T00:00:00"/>
    <x v="1"/>
    <n v="7000124884"/>
    <n v="68"/>
    <x v="2"/>
    <x v="2"/>
    <n v="68"/>
    <n v="6.6166"/>
    <n v="449.92880000000002"/>
    <x v="4"/>
    <x v="3"/>
    <s v="Linie 23"/>
    <n v="5023"/>
    <x v="0"/>
    <x v="0"/>
    <x v="5"/>
    <x v="0"/>
  </r>
  <r>
    <x v="0"/>
    <x v="0"/>
    <n v="58000974"/>
    <s v="(V-CH) Milbona, Tiroler Adler 9x110g"/>
    <d v="2021-09-24T00:00:00"/>
    <x v="1"/>
    <n v="7000125278"/>
    <n v="68"/>
    <x v="2"/>
    <x v="2"/>
    <n v="67.319999999999993"/>
    <n v="7.7737999999999996"/>
    <n v="523.33221600000002"/>
    <x v="4"/>
    <x v="3"/>
    <s v="Linie 23"/>
    <n v="5023"/>
    <x v="0"/>
    <x v="0"/>
    <x v="5"/>
    <x v="0"/>
  </r>
  <r>
    <x v="0"/>
    <x v="0"/>
    <n v="58000987"/>
    <s v="(Q-BG) Milbona Käsetheke, Rotweinkäse aus AT 9x110g"/>
    <d v="2021-09-24T00:00:00"/>
    <x v="1"/>
    <n v="7000124769"/>
    <n v="136"/>
    <x v="2"/>
    <x v="2"/>
    <n v="134.63999999999999"/>
    <n v="7.4116"/>
    <n v="997.89782400000001"/>
    <x v="4"/>
    <x v="3"/>
    <s v="Linie 21"/>
    <n v="5021"/>
    <x v="0"/>
    <x v="0"/>
    <x v="5"/>
    <x v="0"/>
  </r>
  <r>
    <x v="0"/>
    <x v="0"/>
    <n v="58000988"/>
    <s v="(R-BG) Milbona Käsetheke, Roviner aus DE 8x125 g"/>
    <d v="2021-09-24T00:00:00"/>
    <x v="1"/>
    <n v="7000124887"/>
    <n v="68"/>
    <x v="2"/>
    <x v="2"/>
    <n v="68"/>
    <n v="6.6181000000000001"/>
    <n v="450.0308"/>
    <x v="4"/>
    <x v="3"/>
    <s v="Linie 23"/>
    <n v="5023"/>
    <x v="0"/>
    <x v="0"/>
    <x v="5"/>
    <x v="0"/>
  </r>
  <r>
    <x v="0"/>
    <x v="0"/>
    <n v="58001009"/>
    <s v="(AM) Meine Käserei, Kellergeist 10x100g"/>
    <d v="2021-09-24T00:00:00"/>
    <x v="1"/>
    <n v="7000124831"/>
    <n v="2345"/>
    <x v="2"/>
    <x v="2"/>
    <n v="2345"/>
    <n v="8.0266999999999999"/>
    <n v="18822.611499999999"/>
    <x v="4"/>
    <x v="3"/>
    <s v="Linie 22"/>
    <n v="5022"/>
    <x v="0"/>
    <x v="0"/>
    <x v="5"/>
    <x v="0"/>
  </r>
  <r>
    <x v="0"/>
    <x v="0"/>
    <n v="58001014"/>
    <s v="(Y-FI) Milbona, Crémeux 9x110g"/>
    <d v="2021-09-24T00:00:00"/>
    <x v="1"/>
    <n v="7000125342"/>
    <n v="68"/>
    <x v="2"/>
    <x v="2"/>
    <n v="67.319999999999993"/>
    <n v="8.1450999999999993"/>
    <n v="548.32813199999998"/>
    <x v="4"/>
    <x v="3"/>
    <s v="Linie 20"/>
    <n v="5020"/>
    <x v="0"/>
    <x v="0"/>
    <x v="5"/>
    <x v="0"/>
  </r>
  <r>
    <x v="0"/>
    <x v="0"/>
    <n v="58001051"/>
    <s v="(R-RO) Milbona Käsetheke, Roviner aus DE 8x125g"/>
    <d v="2021-09-24T00:00:00"/>
    <x v="1"/>
    <n v="7000124890"/>
    <n v="136"/>
    <x v="2"/>
    <x v="2"/>
    <n v="136"/>
    <n v="6.6139999999999999"/>
    <n v="899.50400000000002"/>
    <x v="4"/>
    <x v="3"/>
    <s v="Linie 23"/>
    <n v="5023"/>
    <x v="0"/>
    <x v="0"/>
    <x v="5"/>
    <x v="0"/>
  </r>
  <r>
    <x v="0"/>
    <x v="0"/>
    <n v="58001059"/>
    <s v="(AU) Meine Käserei, Old Amsterdam 10x100g"/>
    <d v="2021-09-24T00:00:00"/>
    <x v="1"/>
    <n v="7000124832"/>
    <n v="1870"/>
    <x v="2"/>
    <x v="2"/>
    <n v="1870"/>
    <n v="10.8475"/>
    <n v="20284.825000000001"/>
    <x v="4"/>
    <x v="3"/>
    <s v="Linie 22"/>
    <n v="5022"/>
    <x v="0"/>
    <x v="0"/>
    <x v="5"/>
    <x v="0"/>
  </r>
  <r>
    <x v="0"/>
    <x v="0"/>
    <n v="58001060"/>
    <s v="(AT) Meine Käserei, Munster 8x125g"/>
    <d v="2021-09-24T00:00:00"/>
    <x v="1"/>
    <n v="7000124730"/>
    <n v="680"/>
    <x v="2"/>
    <x v="2"/>
    <n v="680"/>
    <n v="8.5521999999999991"/>
    <n v="5815.4960000000001"/>
    <x v="4"/>
    <x v="3"/>
    <s v="Linie 20"/>
    <n v="5020"/>
    <x v="0"/>
    <x v="0"/>
    <x v="5"/>
    <x v="0"/>
  </r>
  <r>
    <x v="0"/>
    <x v="0"/>
    <n v="58001063"/>
    <s v="(AM-CZ) Milbona, Kellergeist 10x100g"/>
    <d v="2021-09-24T00:00:00"/>
    <x v="1"/>
    <n v="7000124833"/>
    <n v="306"/>
    <x v="2"/>
    <x v="2"/>
    <n v="306"/>
    <n v="8.0791000000000004"/>
    <n v="2472.2046"/>
    <x v="4"/>
    <x v="3"/>
    <s v="Linie 22"/>
    <n v="5022"/>
    <x v="0"/>
    <x v="0"/>
    <x v="5"/>
    <x v="0"/>
  </r>
  <r>
    <x v="0"/>
    <x v="0"/>
    <n v="58001070"/>
    <s v="(AW)Lidl Theke Naturkäsescheiben Allgäuer Emmentaler 9x150g"/>
    <d v="2021-09-24T00:00:00"/>
    <x v="1"/>
    <n v="7000123660"/>
    <n v="595"/>
    <x v="2"/>
    <x v="2"/>
    <n v="803.25"/>
    <n v="6.5937000000000001"/>
    <n v="5296.3895249999996"/>
    <x v="1"/>
    <x v="1"/>
    <s v="Linie 36"/>
    <n v="5036"/>
    <x v="0"/>
    <x v="0"/>
    <x v="5"/>
    <x v="0"/>
  </r>
  <r>
    <x v="0"/>
    <x v="0"/>
    <n v="58001079"/>
    <s v="(J-BG) Milbona, Reblochon 9x120g"/>
    <d v="2021-09-24T00:00:00"/>
    <x v="1"/>
    <n v="7000125343"/>
    <n v="68"/>
    <x v="2"/>
    <x v="2"/>
    <n v="73.44"/>
    <n v="9.9458000000000002"/>
    <n v="730.41955199999995"/>
    <x v="4"/>
    <x v="3"/>
    <s v="Linie 20"/>
    <n v="5020"/>
    <x v="0"/>
    <x v="0"/>
    <x v="5"/>
    <x v="0"/>
  </r>
  <r>
    <x v="0"/>
    <x v="0"/>
    <n v="58001083"/>
    <s v="(AU-ES) Milbona, Old Amsterdam 10x100g"/>
    <d v="2021-09-24T00:00:00"/>
    <x v="1"/>
    <n v="7000124835"/>
    <n v="544"/>
    <x v="2"/>
    <x v="2"/>
    <n v="544"/>
    <n v="10.891"/>
    <n v="5924.7039999999997"/>
    <x v="4"/>
    <x v="3"/>
    <s v="Linie 22"/>
    <n v="5022"/>
    <x v="0"/>
    <x v="0"/>
    <x v="5"/>
    <x v="0"/>
  </r>
  <r>
    <x v="0"/>
    <x v="0"/>
    <n v="58001084"/>
    <s v="(AM-FI) Milbona, Kellergeist 10x100g"/>
    <d v="2021-09-24T00:00:00"/>
    <x v="1"/>
    <n v="7000124836"/>
    <n v="102"/>
    <x v="2"/>
    <x v="2"/>
    <n v="102"/>
    <n v="8.0784000000000002"/>
    <n v="823.99680000000001"/>
    <x v="4"/>
    <x v="3"/>
    <s v="Linie 22"/>
    <n v="5022"/>
    <x v="0"/>
    <x v="0"/>
    <x v="5"/>
    <x v="0"/>
  </r>
  <r>
    <x v="0"/>
    <x v="0"/>
    <n v="58001099"/>
    <s v="(V-SK) Milbona, Tiroler Adler 9x110g"/>
    <d v="2021-09-24T00:00:00"/>
    <x v="1"/>
    <n v="7000125282"/>
    <n v="68"/>
    <x v="2"/>
    <x v="2"/>
    <n v="67.319999999999993"/>
    <n v="7.7374999999999998"/>
    <n v="520.88850000000002"/>
    <x v="4"/>
    <x v="3"/>
    <s v="Linie 23"/>
    <n v="5023"/>
    <x v="0"/>
    <x v="0"/>
    <x v="5"/>
    <x v="0"/>
  </r>
  <r>
    <x v="0"/>
    <x v="0"/>
    <n v="58001109"/>
    <s v="(Q-IE) Milbona, Rotweinkäse 9x110g"/>
    <d v="2021-09-24T00:00:00"/>
    <x v="1"/>
    <n v="7000124792"/>
    <n v="68"/>
    <x v="2"/>
    <x v="2"/>
    <n v="67.319999999999993"/>
    <n v="7.4082999999999997"/>
    <n v="498.72675600000002"/>
    <x v="4"/>
    <x v="3"/>
    <s v="Linie 21"/>
    <n v="5021"/>
    <x v="0"/>
    <x v="0"/>
    <x v="5"/>
    <x v="0"/>
  </r>
  <r>
    <x v="0"/>
    <x v="0"/>
    <n v="58001123"/>
    <s v="(Q-RS) Milbona, Rotweinkäse 9x110g"/>
    <d v="2021-09-24T00:00:00"/>
    <x v="1"/>
    <n v="7000124958"/>
    <n v="34"/>
    <x v="2"/>
    <x v="2"/>
    <n v="33.659999999999997"/>
    <n v="7.4086999999999996"/>
    <n v="249.37684200000001"/>
    <x v="4"/>
    <x v="3"/>
    <s v="Linie 21"/>
    <n v="5021"/>
    <x v="0"/>
    <x v="0"/>
    <x v="5"/>
    <x v="0"/>
  </r>
  <r>
    <x v="0"/>
    <x v="0"/>
    <n v="58001140"/>
    <s v="(Q-CH) Milbona, Rotweinkäse 9x110g"/>
    <d v="2021-09-24T00:00:00"/>
    <x v="1"/>
    <n v="7000124795"/>
    <n v="68"/>
    <x v="2"/>
    <x v="2"/>
    <n v="67.319999999999993"/>
    <n v="7.4420999999999999"/>
    <n v="501.00217199999997"/>
    <x v="4"/>
    <x v="3"/>
    <s v="Linie 21"/>
    <n v="5021"/>
    <x v="0"/>
    <x v="0"/>
    <x v="5"/>
    <x v="0"/>
  </r>
  <r>
    <x v="0"/>
    <x v="0"/>
    <n v="58001143"/>
    <s v="(BB) Meine Käserei, Paprika-Chili-Brie 9x110g"/>
    <d v="2021-09-24T00:00:00"/>
    <x v="1"/>
    <n v="7000125345"/>
    <n v="1360"/>
    <x v="2"/>
    <x v="2"/>
    <n v="1346.4"/>
    <n v="8.6516999999999999"/>
    <n v="11648.648880000001"/>
    <x v="4"/>
    <x v="3"/>
    <s v="Linie 20"/>
    <n v="5020"/>
    <x v="0"/>
    <x v="0"/>
    <x v="5"/>
    <x v="0"/>
  </r>
  <r>
    <x v="0"/>
    <x v="0"/>
    <n v="58001155"/>
    <s v="(BF) Naturkäsescheiben Lidl-Theke Uriger Bergkäse 10x130g"/>
    <d v="2021-09-24T00:00:00"/>
    <x v="1"/>
    <n v="7000123673"/>
    <n v="0"/>
    <x v="2"/>
    <x v="2"/>
    <n v="0"/>
    <n v="6.9748000000000001"/>
    <n v="0"/>
    <x v="1"/>
    <x v="1"/>
    <s v="Linie 36"/>
    <n v="5036"/>
    <x v="0"/>
    <x v="0"/>
    <x v="5"/>
    <x v="0"/>
  </r>
  <r>
    <x v="0"/>
    <x v="0"/>
    <n v="59500002"/>
    <s v="18129 Liliput Räucher-Endstücke 4,- kg"/>
    <d v="2021-09-24T00:00:00"/>
    <x v="1"/>
    <n v="7000124253"/>
    <n v="72"/>
    <x v="2"/>
    <x v="2"/>
    <n v="288"/>
    <n v="1.9193"/>
    <n v="552.75840000000005"/>
    <x v="2"/>
    <x v="1"/>
    <s v="Espera"/>
    <n v="5901"/>
    <x v="0"/>
    <x v="0"/>
    <x v="5"/>
    <x v="0"/>
  </r>
  <r>
    <x v="0"/>
    <x v="0"/>
    <m/>
    <s v="Reinigung - 3010"/>
    <d v="2021-09-24T00:00:00"/>
    <x v="1"/>
    <n v="7000125086"/>
    <n v="0"/>
    <x v="3"/>
    <x v="3"/>
    <n v="0"/>
    <n v="0"/>
    <n v="0"/>
    <x v="0"/>
    <x v="0"/>
    <s v="Füller unter M1"/>
    <n v="3010"/>
    <x v="0"/>
    <x v="0"/>
    <x v="5"/>
    <x v="0"/>
  </r>
  <r>
    <x v="0"/>
    <x v="0"/>
    <m/>
    <s v="Reinigung - 3020"/>
    <d v="2021-09-24T00:00:00"/>
    <x v="1"/>
    <n v="7000125033"/>
    <n v="0"/>
    <x v="3"/>
    <x v="3"/>
    <n v="0"/>
    <n v="0"/>
    <n v="0"/>
    <x v="0"/>
    <x v="0"/>
    <s v="Füller unter M2"/>
    <n v="3020"/>
    <x v="0"/>
    <x v="0"/>
    <x v="5"/>
    <x v="0"/>
  </r>
  <r>
    <x v="0"/>
    <x v="0"/>
    <m/>
    <s v="Reinigung-3030"/>
    <d v="2021-09-24T00:00:00"/>
    <x v="1"/>
    <n v="7000124924"/>
    <n v="0"/>
    <x v="3"/>
    <x v="3"/>
    <n v="0"/>
    <n v="0"/>
    <n v="0"/>
    <x v="0"/>
    <x v="0"/>
    <s v="Füller unter Thrun 2"/>
    <n v="3030"/>
    <x v="0"/>
    <x v="0"/>
    <x v="5"/>
    <x v="0"/>
  </r>
  <r>
    <x v="0"/>
    <x v="0"/>
    <m/>
    <s v="Reinigung-5018"/>
    <d v="2021-09-24T00:00:00"/>
    <x v="1"/>
    <n v="7000123601"/>
    <n v="0"/>
    <x v="3"/>
    <x v="3"/>
    <n v="0"/>
    <n v="0"/>
    <n v="0"/>
    <x v="1"/>
    <x v="1"/>
    <s v="Linie 18"/>
    <n v="5018"/>
    <x v="0"/>
    <x v="0"/>
    <x v="5"/>
    <x v="0"/>
  </r>
  <r>
    <x v="0"/>
    <x v="0"/>
    <m/>
    <s v="Reinigung-5020"/>
    <d v="2021-09-24T00:00:00"/>
    <x v="1"/>
    <n v="7000124734"/>
    <n v="0"/>
    <x v="3"/>
    <x v="3"/>
    <n v="0"/>
    <n v="0"/>
    <n v="0"/>
    <x v="4"/>
    <x v="3"/>
    <s v="Linie 20"/>
    <n v="5020"/>
    <x v="0"/>
    <x v="0"/>
    <x v="5"/>
    <x v="0"/>
  </r>
  <r>
    <x v="0"/>
    <x v="0"/>
    <m/>
    <s v="Reinigung-5020"/>
    <d v="2021-09-24T00:00:00"/>
    <x v="1"/>
    <n v="7000125346"/>
    <n v="0"/>
    <x v="3"/>
    <x v="3"/>
    <n v="0"/>
    <n v="0"/>
    <n v="0"/>
    <x v="4"/>
    <x v="3"/>
    <s v="Linie 20"/>
    <n v="5020"/>
    <x v="0"/>
    <x v="0"/>
    <x v="5"/>
    <x v="0"/>
  </r>
  <r>
    <x v="0"/>
    <x v="0"/>
    <m/>
    <s v="Reinigung-5021"/>
    <d v="2021-09-24T00:00:00"/>
    <x v="1"/>
    <n v="7000124797"/>
    <n v="0"/>
    <x v="3"/>
    <x v="3"/>
    <n v="0"/>
    <n v="0"/>
    <n v="0"/>
    <x v="4"/>
    <x v="3"/>
    <s v="Linie 21"/>
    <n v="5021"/>
    <x v="0"/>
    <x v="0"/>
    <x v="5"/>
    <x v="0"/>
  </r>
  <r>
    <x v="0"/>
    <x v="0"/>
    <m/>
    <s v="Reinigung-5022"/>
    <d v="2021-09-24T00:00:00"/>
    <x v="1"/>
    <n v="7000124837"/>
    <n v="0.01"/>
    <x v="1"/>
    <x v="0"/>
    <n v="0"/>
    <n v="0"/>
    <n v="0"/>
    <x v="4"/>
    <x v="3"/>
    <s v="Linie 22"/>
    <n v="5022"/>
    <x v="0"/>
    <x v="0"/>
    <x v="5"/>
    <x v="0"/>
  </r>
  <r>
    <x v="0"/>
    <x v="0"/>
    <m/>
    <s v="Reinigung-5023"/>
    <d v="2021-09-24T00:00:00"/>
    <x v="1"/>
    <n v="7000124898"/>
    <n v="0.01"/>
    <x v="1"/>
    <x v="0"/>
    <n v="0"/>
    <n v="0"/>
    <n v="0"/>
    <x v="4"/>
    <x v="3"/>
    <s v="Linie 23"/>
    <n v="5023"/>
    <x v="0"/>
    <x v="0"/>
    <x v="5"/>
    <x v="0"/>
  </r>
  <r>
    <x v="0"/>
    <x v="0"/>
    <m/>
    <s v="Reinigung-5330"/>
    <d v="2021-09-24T00:00:00"/>
    <x v="1"/>
    <n v="7000125202"/>
    <n v="0"/>
    <x v="3"/>
    <x v="3"/>
    <n v="0"/>
    <n v="0"/>
    <n v="0"/>
    <x v="2"/>
    <x v="1"/>
    <s v="Wurstverpackung"/>
    <n v="5330"/>
    <x v="0"/>
    <x v="0"/>
    <x v="5"/>
    <x v="0"/>
  </r>
  <r>
    <x v="0"/>
    <x v="0"/>
    <m/>
    <s v="Vorlage Dummy ArtikelTrockenreinigung-5023"/>
    <d v="2021-09-24T00:00:00"/>
    <x v="1"/>
    <n v="7000124900"/>
    <n v="0"/>
    <x v="3"/>
    <x v="3"/>
    <n v="0"/>
    <n v="0"/>
    <n v="0"/>
    <x v="4"/>
    <x v="3"/>
    <s v="Linie 23"/>
    <n v="5023"/>
    <x v="0"/>
    <x v="0"/>
    <x v="5"/>
    <x v="0"/>
  </r>
  <r>
    <x v="0"/>
    <x v="0"/>
    <m/>
    <s v="Trockenreinigung-5336"/>
    <d v="2021-09-24T00:00:00"/>
    <x v="1"/>
    <n v="7000123683"/>
    <n v="0"/>
    <x v="3"/>
    <x v="3"/>
    <n v="0"/>
    <n v="0"/>
    <n v="0"/>
    <x v="1"/>
    <x v="1"/>
    <s v="Linie 36"/>
    <n v="5036"/>
    <x v="0"/>
    <x v="0"/>
    <x v="5"/>
    <x v="0"/>
  </r>
  <r>
    <x v="0"/>
    <x v="0"/>
    <m/>
    <s v="umstellen-3030"/>
    <d v="2021-09-24T00:00:00"/>
    <x v="1"/>
    <n v="7000125378"/>
    <n v="0"/>
    <x v="3"/>
    <x v="3"/>
    <n v="0"/>
    <n v="0"/>
    <n v="0"/>
    <x v="0"/>
    <x v="0"/>
    <s v="Füller unter Thrun 2"/>
    <n v="3030"/>
    <x v="0"/>
    <x v="0"/>
    <x v="5"/>
    <x v="0"/>
  </r>
  <r>
    <x v="0"/>
    <x v="0"/>
    <m/>
    <s v="ZWREIN-5036 150min"/>
    <d v="2021-09-24T00:00:00"/>
    <x v="1"/>
    <n v="7000123691"/>
    <n v="0"/>
    <x v="3"/>
    <x v="3"/>
    <n v="0"/>
    <n v="0"/>
    <n v="0"/>
    <x v="1"/>
    <x v="1"/>
    <s v="Linie 36"/>
    <n v="5036"/>
    <x v="0"/>
    <x v="0"/>
    <x v="5"/>
    <x v="0"/>
  </r>
  <r>
    <x v="0"/>
    <x v="0"/>
    <n v="31000169"/>
    <s v="TORT WAL 1,93KG JER DE"/>
    <d v="2021-09-25T00:00:00"/>
    <x v="1"/>
    <n v="7000124929"/>
    <n v="1318"/>
    <x v="1"/>
    <x v="0"/>
    <n v="2543.7399999999998"/>
    <n v="5.9943999999999997"/>
    <n v="7900.6192000000001"/>
    <x v="0"/>
    <x v="0"/>
    <s v="Füller unter Thrun 2"/>
    <n v="3030"/>
    <x v="0"/>
    <x v="0"/>
    <x v="5"/>
    <x v="0"/>
  </r>
  <r>
    <x v="0"/>
    <x v="0"/>
    <n v="47000849"/>
    <s v="TORT WAL 2160G"/>
    <d v="2021-09-25T00:00:00"/>
    <x v="1"/>
    <n v="7000124088"/>
    <n v="0"/>
    <x v="1"/>
    <x v="0"/>
    <n v="0"/>
    <n v="9.3513000000000002"/>
    <n v="0"/>
    <x v="1"/>
    <x v="1"/>
    <s v="Linie 3"/>
    <n v="5003"/>
    <x v="0"/>
    <x v="0"/>
    <x v="5"/>
    <x v="0"/>
  </r>
  <r>
    <x v="0"/>
    <x v="0"/>
    <m/>
    <s v="Reinigung-3030"/>
    <d v="2021-09-25T00:00:00"/>
    <x v="1"/>
    <n v="7000124930"/>
    <n v="0"/>
    <x v="3"/>
    <x v="3"/>
    <n v="0"/>
    <n v="0"/>
    <n v="0"/>
    <x v="0"/>
    <x v="0"/>
    <s v="Füller unter Thrun 2"/>
    <n v="3030"/>
    <x v="0"/>
    <x v="0"/>
    <x v="5"/>
    <x v="0"/>
  </r>
  <r>
    <x v="0"/>
    <x v="0"/>
    <m/>
    <s v="Reinigung-5030"/>
    <d v="2021-09-25T00:00:00"/>
    <x v="1"/>
    <n v="7000124673"/>
    <n v="0"/>
    <x v="3"/>
    <x v="3"/>
    <n v="0"/>
    <n v="0"/>
    <n v="0"/>
    <x v="3"/>
    <x v="2"/>
    <s v="Linie 30"/>
    <n v="5030"/>
    <x v="0"/>
    <x v="0"/>
    <x v="5"/>
    <x v="0"/>
  </r>
  <r>
    <x v="0"/>
    <x v="0"/>
    <m/>
    <s v="Reinigung-5031"/>
    <d v="2021-09-25T00:00:00"/>
    <x v="1"/>
    <n v="7000124213"/>
    <n v="0"/>
    <x v="3"/>
    <x v="3"/>
    <n v="0"/>
    <n v="0"/>
    <n v="0"/>
    <x v="3"/>
    <x v="2"/>
    <s v="Linie 31"/>
    <n v="5031"/>
    <x v="0"/>
    <x v="0"/>
    <x v="5"/>
    <x v="0"/>
  </r>
  <r>
    <x v="0"/>
    <x v="0"/>
    <m/>
    <s v="Reinigung-5035"/>
    <d v="2021-09-25T00:00:00"/>
    <x v="1"/>
    <n v="7000117811"/>
    <n v="0"/>
    <x v="3"/>
    <x v="3"/>
    <n v="0"/>
    <n v="0"/>
    <n v="0"/>
    <x v="1"/>
    <x v="1"/>
    <s v="Linie 35"/>
    <n v="5035"/>
    <x v="0"/>
    <x v="0"/>
    <x v="5"/>
    <x v="0"/>
  </r>
  <r>
    <x v="0"/>
    <x v="0"/>
    <n v="57000604"/>
    <s v="(N-SI) Milbona Käsetheke, Walnusstorte aus DE 8x150g"/>
    <d v="2021-09-26T00:00:00"/>
    <x v="1"/>
    <n v="7000125211"/>
    <n v="68"/>
    <x v="2"/>
    <x v="2"/>
    <n v="81.599999999999994"/>
    <n v="5.2899000000000003"/>
    <n v="431.65584000000001"/>
    <x v="4"/>
    <x v="3"/>
    <s v="Linie 22"/>
    <n v="5022"/>
    <x v="0"/>
    <x v="0"/>
    <x v="5"/>
    <x v="0"/>
  </r>
  <r>
    <x v="0"/>
    <x v="0"/>
    <n v="57000606"/>
    <s v="(N-DK) Milbona, Walnusstorte 8x150g"/>
    <d v="2021-09-26T00:00:00"/>
    <x v="1"/>
    <n v="7000125212"/>
    <n v="170"/>
    <x v="2"/>
    <x v="2"/>
    <n v="204"/>
    <n v="5.2906000000000004"/>
    <n v="1079.2824000000001"/>
    <x v="4"/>
    <x v="3"/>
    <s v="Linie 22"/>
    <n v="5022"/>
    <x v="0"/>
    <x v="0"/>
    <x v="5"/>
    <x v="0"/>
  </r>
  <r>
    <x v="0"/>
    <x v="0"/>
    <n v="57000607"/>
    <s v="(N-PT) Milbona, Walnusstorte 8x150g"/>
    <d v="2021-09-26T00:00:00"/>
    <x v="1"/>
    <n v="7000124985"/>
    <n v="136"/>
    <x v="2"/>
    <x v="2"/>
    <n v="163.19999999999999"/>
    <n v="5.2908999999999997"/>
    <n v="863.47487999999998"/>
    <x v="4"/>
    <x v="3"/>
    <s v="Linie 22"/>
    <n v="5022"/>
    <x v="0"/>
    <x v="0"/>
    <x v="5"/>
    <x v="0"/>
  </r>
  <r>
    <x v="0"/>
    <x v="0"/>
    <n v="57000608"/>
    <s v="(N-IE) Milbona Käsetheke, Walnusstorte aus DE 8x150g"/>
    <d v="2021-09-26T00:00:00"/>
    <x v="1"/>
    <n v="7000125213"/>
    <n v="68"/>
    <x v="2"/>
    <x v="2"/>
    <n v="81.599999999999994"/>
    <n v="5.2899000000000003"/>
    <n v="431.65584000000001"/>
    <x v="4"/>
    <x v="3"/>
    <s v="Linie 22"/>
    <n v="5022"/>
    <x v="0"/>
    <x v="0"/>
    <x v="5"/>
    <x v="0"/>
  </r>
  <r>
    <x v="0"/>
    <x v="0"/>
    <n v="57000609"/>
    <s v="(N-AT) Meine Käserei, Walnusstorte 8x150g"/>
    <d v="2021-09-26T00:00:00"/>
    <x v="1"/>
    <n v="7000124989"/>
    <n v="340"/>
    <x v="2"/>
    <x v="2"/>
    <n v="408"/>
    <n v="5.2755000000000001"/>
    <n v="2152.404"/>
    <x v="4"/>
    <x v="3"/>
    <s v="Linie 22"/>
    <n v="5022"/>
    <x v="0"/>
    <x v="0"/>
    <x v="5"/>
    <x v="0"/>
  </r>
  <r>
    <x v="0"/>
    <x v="0"/>
    <n v="57000610"/>
    <s v="(N-GR) Milbona, Walnusstorte 8x150g"/>
    <d v="2021-09-26T00:00:00"/>
    <x v="1"/>
    <n v="7000125214"/>
    <n v="68"/>
    <x v="2"/>
    <x v="2"/>
    <n v="81.599999999999994"/>
    <n v="5.2880000000000003"/>
    <n v="431.50080000000003"/>
    <x v="4"/>
    <x v="3"/>
    <s v="Linie 22"/>
    <n v="5022"/>
    <x v="0"/>
    <x v="0"/>
    <x v="5"/>
    <x v="0"/>
  </r>
  <r>
    <x v="0"/>
    <x v="0"/>
    <n v="57000623"/>
    <s v="(N) Meine Käserei, Walnusskäse 8x150g"/>
    <d v="2021-09-26T00:00:00"/>
    <x v="1"/>
    <n v="7000124990"/>
    <n v="5865"/>
    <x v="2"/>
    <x v="2"/>
    <n v="7038"/>
    <n v="5.2507000000000001"/>
    <n v="36954.426599999999"/>
    <x v="4"/>
    <x v="3"/>
    <s v="Linie 22"/>
    <n v="5022"/>
    <x v="0"/>
    <x v="0"/>
    <x v="5"/>
    <x v="0"/>
  </r>
  <r>
    <x v="0"/>
    <x v="0"/>
    <n v="57000641"/>
    <s v="(N-PL) MILBONA, Walnusstorte 8x150g"/>
    <d v="2021-09-26T00:00:00"/>
    <x v="1"/>
    <n v="7000124986"/>
    <n v="680"/>
    <x v="2"/>
    <x v="2"/>
    <n v="816"/>
    <n v="5.2706999999999997"/>
    <n v="4300.8912"/>
    <x v="4"/>
    <x v="3"/>
    <s v="Linie 22"/>
    <n v="5022"/>
    <x v="0"/>
    <x v="0"/>
    <x v="5"/>
    <x v="0"/>
  </r>
  <r>
    <x v="0"/>
    <x v="0"/>
    <n v="57000652"/>
    <s v="(N-RO) Milbona Käsetheke, Walnusstorte aus DE 8x150g"/>
    <d v="2021-09-26T00:00:00"/>
    <x v="1"/>
    <n v="7000124987"/>
    <n v="272"/>
    <x v="2"/>
    <x v="2"/>
    <n v="326.39999999999998"/>
    <n v="5.3045999999999998"/>
    <n v="1731.4214400000001"/>
    <x v="4"/>
    <x v="3"/>
    <s v="Linie 22"/>
    <n v="5022"/>
    <x v="0"/>
    <x v="0"/>
    <x v="5"/>
    <x v="0"/>
  </r>
  <r>
    <x v="0"/>
    <x v="0"/>
    <n v="57000657"/>
    <s v="(N-CH) Milbona, Walnusskäse DE 8x150g"/>
    <d v="2021-09-26T00:00:00"/>
    <x v="1"/>
    <n v="7000125218"/>
    <n v="136"/>
    <x v="2"/>
    <x v="2"/>
    <n v="163.19999999999999"/>
    <n v="5.3136999999999999"/>
    <n v="867.19583999999998"/>
    <x v="4"/>
    <x v="3"/>
    <s v="Linie 22"/>
    <n v="5022"/>
    <x v="0"/>
    <x v="0"/>
    <x v="5"/>
    <x v="0"/>
  </r>
  <r>
    <x v="0"/>
    <x v="0"/>
    <n v="58000555"/>
    <s v="MILBONA Tilsiter Scheiben 400g VLOG"/>
    <d v="2021-09-26T00:00:00"/>
    <x v="1"/>
    <n v="7000117150"/>
    <n v="6573"/>
    <x v="2"/>
    <x v="1"/>
    <n v="63100.800000000003"/>
    <n v="33.995899999999999"/>
    <n v="223455.05069999999"/>
    <x v="3"/>
    <x v="2"/>
    <s v="Linie 30"/>
    <n v="5030"/>
    <x v="0"/>
    <x v="0"/>
    <x v="5"/>
    <x v="0"/>
  </r>
  <r>
    <x v="0"/>
    <x v="0"/>
    <n v="58000683"/>
    <s v="(F-SI) Milbona Käsetheke, Gruyère AOP Réserve 9x150g"/>
    <d v="2021-09-26T00:00:00"/>
    <x v="1"/>
    <n v="7000125250"/>
    <n v="34"/>
    <x v="2"/>
    <x v="2"/>
    <n v="45.9"/>
    <n v="14.491199999999999"/>
    <n v="665.14607999999998"/>
    <x v="4"/>
    <x v="3"/>
    <s v="Linie 23"/>
    <n v="5023"/>
    <x v="0"/>
    <x v="0"/>
    <x v="5"/>
    <x v="0"/>
  </r>
  <r>
    <x v="0"/>
    <x v="0"/>
    <n v="58000723"/>
    <s v="(F-DK) Milbona, Gruyère 9x150g"/>
    <d v="2021-09-26T00:00:00"/>
    <x v="1"/>
    <n v="7000125254"/>
    <n v="170"/>
    <x v="2"/>
    <x v="2"/>
    <n v="229.5"/>
    <n v="14.490500000000001"/>
    <n v="3325.5697500000001"/>
    <x v="4"/>
    <x v="3"/>
    <s v="Linie 23"/>
    <n v="5023"/>
    <x v="0"/>
    <x v="0"/>
    <x v="5"/>
    <x v="0"/>
  </r>
  <r>
    <x v="0"/>
    <x v="0"/>
    <n v="58000736"/>
    <s v="(F-PT) Milbona, Gruyère 9x150 g"/>
    <d v="2021-09-26T00:00:00"/>
    <x v="1"/>
    <n v="7000125258"/>
    <n v="68"/>
    <x v="2"/>
    <x v="2"/>
    <n v="91.8"/>
    <n v="14.4909"/>
    <n v="1330.2646199999999"/>
    <x v="4"/>
    <x v="3"/>
    <s v="Linie 23"/>
    <n v="5023"/>
    <x v="0"/>
    <x v="0"/>
    <x v="5"/>
    <x v="0"/>
  </r>
  <r>
    <x v="0"/>
    <x v="0"/>
    <n v="58000740"/>
    <s v="(AH-PT) MILBONA, Whisky &amp; Nut 9x110g"/>
    <d v="2021-09-26T00:00:00"/>
    <x v="1"/>
    <n v="7000124745"/>
    <n v="204"/>
    <x v="2"/>
    <x v="2"/>
    <n v="201.96"/>
    <n v="7.5030000000000001"/>
    <n v="1515.3058799999999"/>
    <x v="4"/>
    <x v="3"/>
    <s v="Linie 21"/>
    <n v="5021"/>
    <x v="0"/>
    <x v="0"/>
    <x v="5"/>
    <x v="0"/>
  </r>
  <r>
    <x v="0"/>
    <x v="0"/>
    <n v="58000747"/>
    <s v="(F-IE)-Milbona Käsetheke, Gruyère AOP Réserve 9x150 g"/>
    <d v="2021-09-26T00:00:00"/>
    <x v="1"/>
    <n v="7000125260"/>
    <n v="136"/>
    <x v="2"/>
    <x v="2"/>
    <n v="183.6"/>
    <n v="14.490500000000001"/>
    <n v="2660.4558000000002"/>
    <x v="4"/>
    <x v="3"/>
    <s v="Linie 23"/>
    <n v="5023"/>
    <x v="0"/>
    <x v="0"/>
    <x v="5"/>
    <x v="0"/>
  </r>
  <r>
    <x v="0"/>
    <x v="0"/>
    <n v="58000749"/>
    <s v="(P-IE) Milbona Käsetheke, Appenzeller aus CH 10x100 g"/>
    <d v="2021-09-26T00:00:00"/>
    <x v="1"/>
    <n v="7000125261"/>
    <n v="34"/>
    <x v="2"/>
    <x v="2"/>
    <n v="34"/>
    <n v="12.2601"/>
    <n v="416.84339999999997"/>
    <x v="4"/>
    <x v="3"/>
    <s v="Linie 23"/>
    <n v="5023"/>
    <x v="0"/>
    <x v="0"/>
    <x v="5"/>
    <x v="0"/>
  </r>
  <r>
    <x v="0"/>
    <x v="0"/>
    <n v="58000761"/>
    <s v="(F-AT) Meine Käserei, Gruyère 9x150g"/>
    <d v="2021-09-26T00:00:00"/>
    <x v="1"/>
    <n v="7000125001"/>
    <n v="238"/>
    <x v="2"/>
    <x v="2"/>
    <n v="321.3"/>
    <n v="14.4718"/>
    <n v="4649.7893400000003"/>
    <x v="4"/>
    <x v="3"/>
    <s v="Linie 23"/>
    <n v="5023"/>
    <x v="0"/>
    <x v="0"/>
    <x v="5"/>
    <x v="0"/>
  </r>
  <r>
    <x v="0"/>
    <x v="0"/>
    <n v="58000826"/>
    <s v="(F) Meine Käserei, Gruyère 9x150g"/>
    <d v="2021-09-26T00:00:00"/>
    <x v="1"/>
    <n v="7000125262"/>
    <n v="1870"/>
    <x v="2"/>
    <x v="2"/>
    <n v="2524.5"/>
    <n v="14.4465"/>
    <n v="36470.189250000003"/>
    <x v="4"/>
    <x v="3"/>
    <s v="Linie 23"/>
    <n v="5023"/>
    <x v="0"/>
    <x v="0"/>
    <x v="5"/>
    <x v="0"/>
  </r>
  <r>
    <x v="0"/>
    <x v="0"/>
    <n v="58000841"/>
    <s v="(J) Meine Käserei, Reblochon 9x120g"/>
    <d v="2021-09-26T00:00:00"/>
    <x v="1"/>
    <n v="7000125334"/>
    <n v="1700"/>
    <x v="2"/>
    <x v="2"/>
    <n v="1836"/>
    <n v="9.9016000000000002"/>
    <n v="18179.337599999999"/>
    <x v="4"/>
    <x v="3"/>
    <s v="Linie 20"/>
    <n v="5020"/>
    <x v="0"/>
    <x v="0"/>
    <x v="5"/>
    <x v="0"/>
  </r>
  <r>
    <x v="0"/>
    <x v="0"/>
    <n v="58000891"/>
    <s v="(F-ES) MILBONA, Gruyère 9x150g"/>
    <d v="2021-09-26T00:00:00"/>
    <x v="1"/>
    <n v="7000125270"/>
    <n v="680"/>
    <x v="2"/>
    <x v="2"/>
    <n v="918"/>
    <n v="14.4916"/>
    <n v="13303.2888"/>
    <x v="4"/>
    <x v="3"/>
    <s v="Linie 23"/>
    <n v="5023"/>
    <x v="0"/>
    <x v="0"/>
    <x v="5"/>
    <x v="0"/>
  </r>
  <r>
    <x v="0"/>
    <x v="0"/>
    <n v="58000896"/>
    <s v="(AH-ES) MILBONA, Whisky &amp; Nut 9x110g"/>
    <d v="2021-09-26T00:00:00"/>
    <x v="1"/>
    <n v="7000124982"/>
    <n v="544"/>
    <x v="2"/>
    <x v="2"/>
    <n v="538.55999999999995"/>
    <n v="7.5039999999999996"/>
    <n v="4041.3542400000001"/>
    <x v="4"/>
    <x v="3"/>
    <s v="Linie 21"/>
    <n v="5021"/>
    <x v="0"/>
    <x v="0"/>
    <x v="5"/>
    <x v="0"/>
  </r>
  <r>
    <x v="0"/>
    <x v="0"/>
    <n v="58000927"/>
    <s v="(Q) Meine Käserei, Rotweinkäse 9x110g"/>
    <d v="2021-09-26T00:00:00"/>
    <x v="1"/>
    <n v="7000124758"/>
    <n v="1105"/>
    <x v="2"/>
    <x v="2"/>
    <n v="1093.95"/>
    <n v="7.3616999999999999"/>
    <n v="8053.3317150000003"/>
    <x v="4"/>
    <x v="3"/>
    <s v="Linie 21"/>
    <n v="5021"/>
    <x v="0"/>
    <x v="0"/>
    <x v="5"/>
    <x v="0"/>
  </r>
  <r>
    <x v="0"/>
    <x v="0"/>
    <n v="58000931"/>
    <s v="(Q-FI) Milbona Käsetheke, Rotweinkäse aus AT ca. 110g"/>
    <d v="2021-09-26T00:00:00"/>
    <x v="1"/>
    <n v="7000124761"/>
    <n v="102"/>
    <x v="2"/>
    <x v="2"/>
    <n v="100.98"/>
    <n v="7.4097"/>
    <n v="748.23150599999997"/>
    <x v="4"/>
    <x v="3"/>
    <s v="Linie 21"/>
    <n v="5021"/>
    <x v="0"/>
    <x v="0"/>
    <x v="5"/>
    <x v="0"/>
  </r>
  <r>
    <x v="0"/>
    <x v="0"/>
    <n v="58000950"/>
    <s v="(F-RO) Milbona Käsetheke, Gruyère 9x150g"/>
    <d v="2021-09-26T00:00:00"/>
    <x v="1"/>
    <n v="7000125272"/>
    <n v="68"/>
    <x v="2"/>
    <x v="2"/>
    <n v="91.8"/>
    <n v="14.4887"/>
    <n v="1330.0626600000001"/>
    <x v="4"/>
    <x v="3"/>
    <s v="Linie 23"/>
    <n v="5023"/>
    <x v="0"/>
    <x v="0"/>
    <x v="5"/>
    <x v="0"/>
  </r>
  <r>
    <x v="0"/>
    <x v="0"/>
    <n v="58001001"/>
    <s v="(Q-SK) Milbona Käsetheke, Rotweinkäse 9x110 g"/>
    <d v="2021-09-26T00:00:00"/>
    <x v="1"/>
    <n v="7000125167"/>
    <n v="68"/>
    <x v="2"/>
    <x v="2"/>
    <n v="67.319999999999993"/>
    <n v="7.4090999999999996"/>
    <n v="498.78061200000002"/>
    <x v="4"/>
    <x v="3"/>
    <s v="Linie 21"/>
    <n v="5021"/>
    <x v="0"/>
    <x v="0"/>
    <x v="5"/>
    <x v="0"/>
  </r>
  <r>
    <x v="0"/>
    <x v="0"/>
    <n v="58001069"/>
    <s v="(F-NL) Milbona, Gruyère 9x150g"/>
    <d v="2021-09-26T00:00:00"/>
    <x v="1"/>
    <n v="7000125280"/>
    <n v="170"/>
    <x v="2"/>
    <x v="2"/>
    <n v="229.5"/>
    <n v="14.4895"/>
    <n v="3325.3402500000002"/>
    <x v="4"/>
    <x v="3"/>
    <s v="Linie 23"/>
    <n v="5023"/>
    <x v="0"/>
    <x v="0"/>
    <x v="5"/>
    <x v="0"/>
  </r>
  <r>
    <x v="0"/>
    <x v="0"/>
    <n v="58001097"/>
    <s v="NKS 400g, Tilsiter VLOG MOA Lidl DE"/>
    <d v="2021-09-26T00:00:00"/>
    <x v="1"/>
    <n v="7000124679"/>
    <n v="5040"/>
    <x v="2"/>
    <x v="1"/>
    <n v="48384"/>
    <n v="34.000999999999998"/>
    <n v="171365.04"/>
    <x v="3"/>
    <x v="2"/>
    <s v="Linie 31"/>
    <n v="5031"/>
    <x v="0"/>
    <x v="0"/>
    <x v="5"/>
    <x v="0"/>
  </r>
  <r>
    <x v="0"/>
    <x v="0"/>
    <n v="58001103"/>
    <s v="MILBONA Gouda Scheiben 400g"/>
    <d v="2021-09-26T00:00:00"/>
    <x v="1"/>
    <n v="7000117154"/>
    <n v="1187"/>
    <x v="2"/>
    <x v="1"/>
    <n v="11395.2"/>
    <n v="34.500300000000003"/>
    <n v="40951.856099999997"/>
    <x v="3"/>
    <x v="2"/>
    <s v="Linie 30"/>
    <n v="5030"/>
    <x v="0"/>
    <x v="0"/>
    <x v="5"/>
    <x v="0"/>
  </r>
  <r>
    <x v="0"/>
    <x v="0"/>
    <n v="58001131"/>
    <s v="(BA) Meine Käserei, Simmental 8x120g"/>
    <d v="2021-09-26T00:00:00"/>
    <x v="1"/>
    <n v="7000125284"/>
    <n v="2550"/>
    <x v="2"/>
    <x v="2"/>
    <n v="2448"/>
    <n v="6.6844000000000001"/>
    <n v="16363.4112"/>
    <x v="4"/>
    <x v="3"/>
    <s v="Linie 23"/>
    <n v="5023"/>
    <x v="0"/>
    <x v="0"/>
    <x v="5"/>
    <x v="0"/>
  </r>
  <r>
    <x v="0"/>
    <x v="0"/>
    <n v="58001141"/>
    <s v="(BA-RO) Milbona, Simmental 8x125g"/>
    <d v="2021-09-26T00:00:00"/>
    <x v="1"/>
    <n v="7000125285"/>
    <n v="68"/>
    <x v="2"/>
    <x v="2"/>
    <n v="65.28"/>
    <n v="6.7008999999999999"/>
    <n v="437.434752"/>
    <x v="4"/>
    <x v="3"/>
    <s v="Linie 23"/>
    <n v="5023"/>
    <x v="0"/>
    <x v="0"/>
    <x v="5"/>
    <x v="0"/>
  </r>
  <r>
    <x v="0"/>
    <x v="0"/>
    <m/>
    <s v="Reinigung-5021"/>
    <d v="2021-09-26T00:00:00"/>
    <x v="1"/>
    <n v="7000124802"/>
    <n v="0"/>
    <x v="3"/>
    <x v="3"/>
    <n v="0"/>
    <n v="0"/>
    <n v="0"/>
    <x v="4"/>
    <x v="3"/>
    <s v="Linie 21"/>
    <n v="5021"/>
    <x v="0"/>
    <x v="0"/>
    <x v="5"/>
    <x v="0"/>
  </r>
  <r>
    <x v="0"/>
    <x v="0"/>
    <m/>
    <s v="Reinigung-5022"/>
    <d v="2021-09-26T00:00:00"/>
    <x v="1"/>
    <n v="7000124051"/>
    <n v="0.01"/>
    <x v="1"/>
    <x v="0"/>
    <n v="0"/>
    <n v="0"/>
    <n v="0"/>
    <x v="4"/>
    <x v="3"/>
    <s v="Linie 22"/>
    <n v="5022"/>
    <x v="0"/>
    <x v="0"/>
    <x v="5"/>
    <x v="0"/>
  </r>
  <r>
    <x v="0"/>
    <x v="0"/>
    <n v="23500435"/>
    <s v="WAL BLO 138G"/>
    <d v="2021-09-27T00:00:00"/>
    <x v="1"/>
    <n v="7000123593"/>
    <n v="3695"/>
    <x v="1"/>
    <x v="0"/>
    <n v="509.91"/>
    <n v="0.70040000000000002"/>
    <n v="2587.9780000000001"/>
    <x v="1"/>
    <x v="1"/>
    <s v="Linie 18"/>
    <n v="5018"/>
    <x v="0"/>
    <x v="0"/>
    <x v="6"/>
    <x v="0"/>
  </r>
  <r>
    <x v="0"/>
    <x v="0"/>
    <n v="23500550"/>
    <s v="FRUCHTK BLO 150G mit geh. Früchten"/>
    <d v="2021-09-27T00:00:00"/>
    <x v="1"/>
    <n v="7000123596"/>
    <n v="3712"/>
    <x v="1"/>
    <x v="0"/>
    <n v="556.79999999999995"/>
    <n v="1.7815000000000001"/>
    <n v="6612.9279999999999"/>
    <x v="1"/>
    <x v="1"/>
    <s v="Linie 18"/>
    <n v="5018"/>
    <x v="0"/>
    <x v="0"/>
    <x v="6"/>
    <x v="0"/>
  </r>
  <r>
    <x v="0"/>
    <x v="0"/>
    <n v="31000170"/>
    <s v="TORT SCHW-PF 2KG JER DE"/>
    <d v="2021-09-27T00:00:00"/>
    <x v="1"/>
    <n v="7000125207"/>
    <n v="1803"/>
    <x v="1"/>
    <x v="0"/>
    <n v="3606"/>
    <n v="6.3164999999999996"/>
    <n v="11388.6495"/>
    <x v="0"/>
    <x v="0"/>
    <s v="Füller unter Thrun 2"/>
    <n v="3030"/>
    <x v="0"/>
    <x v="0"/>
    <x v="6"/>
    <x v="0"/>
  </r>
  <r>
    <x v="0"/>
    <x v="0"/>
    <n v="31000187"/>
    <s v="IF ANANAS OGT 10KG"/>
    <d v="2021-09-27T00:00:00"/>
    <x v="1"/>
    <n v="7000125399"/>
    <n v="57"/>
    <x v="1"/>
    <x v="0"/>
    <n v="570"/>
    <n v="35.217799999999997"/>
    <n v="2007.4146000000001"/>
    <x v="0"/>
    <x v="0"/>
    <s v="Füller unter Thrun 2"/>
    <n v="3030"/>
    <x v="0"/>
    <x v="0"/>
    <x v="6"/>
    <x v="0"/>
  </r>
  <r>
    <x v="0"/>
    <x v="0"/>
    <n v="31900002"/>
    <s v="VEG-SCH WÜRZIG  7,2KG"/>
    <d v="2021-09-27T00:00:00"/>
    <x v="1"/>
    <n v="7000125061"/>
    <n v="614"/>
    <x v="1"/>
    <x v="0"/>
    <n v="4420.8"/>
    <n v="17.989799999999999"/>
    <n v="11045.7372"/>
    <x v="5"/>
    <x v="0"/>
    <s v="Füller unter UMSK 130"/>
    <n v="3100"/>
    <x v="0"/>
    <x v="0"/>
    <x v="6"/>
    <x v="0"/>
  </r>
  <r>
    <x v="0"/>
    <x v="0"/>
    <n v="32000012"/>
    <s v="Räucherwürste Extra Natriumarm 9300g"/>
    <d v="2021-09-27T00:00:00"/>
    <x v="1"/>
    <n v="7000125432"/>
    <n v="322"/>
    <x v="1"/>
    <x v="0"/>
    <n v="2994.6"/>
    <n v="27.543199999999999"/>
    <n v="8868.9104000000007"/>
    <x v="0"/>
    <x v="0"/>
    <s v="Füller unter M1"/>
    <n v="3010"/>
    <x v="0"/>
    <x v="0"/>
    <x v="6"/>
    <x v="0"/>
  </r>
  <r>
    <x v="0"/>
    <x v="0"/>
    <n v="32000036"/>
    <s v="Würste 8400g Schinkenräucher Bedien Konzept"/>
    <d v="2021-09-27T00:00:00"/>
    <x v="1"/>
    <n v="7000125426"/>
    <n v="328"/>
    <x v="1"/>
    <x v="0"/>
    <n v="2755.2"/>
    <n v="25.753399999999999"/>
    <n v="8447.1152000000002"/>
    <x v="0"/>
    <x v="0"/>
    <s v="Füller unter M2"/>
    <n v="3020"/>
    <x v="0"/>
    <x v="0"/>
    <x v="6"/>
    <x v="0"/>
  </r>
  <r>
    <x v="0"/>
    <x v="0"/>
    <n v="32000041"/>
    <s v="Würste 9100g Natur aus Vorschmelz mit Randstücken"/>
    <d v="2021-09-27T00:00:00"/>
    <x v="1"/>
    <n v="7000125433"/>
    <n v="221"/>
    <x v="1"/>
    <x v="0"/>
    <n v="2011.1"/>
    <n v="17.827300000000001"/>
    <n v="3939.8332999999998"/>
    <x v="0"/>
    <x v="0"/>
    <s v="Füller unter M1"/>
    <n v="3010"/>
    <x v="0"/>
    <x v="0"/>
    <x v="6"/>
    <x v="0"/>
  </r>
  <r>
    <x v="0"/>
    <x v="0"/>
    <n v="32000049"/>
    <s v="GRW NATUR 7,2KG"/>
    <d v="2021-09-27T00:00:00"/>
    <x v="1"/>
    <n v="7000125422"/>
    <n v="667"/>
    <x v="1"/>
    <x v="0"/>
    <n v="4802.3999999999996"/>
    <n v="19.3871"/>
    <n v="12931.1957"/>
    <x v="0"/>
    <x v="0"/>
    <s v="Füller unter M2"/>
    <n v="3020"/>
    <x v="0"/>
    <x v="0"/>
    <x v="6"/>
    <x v="0"/>
  </r>
  <r>
    <x v="0"/>
    <x v="0"/>
    <n v="32000064"/>
    <s v="RW NATUR-RAND 780G JER DE"/>
    <d v="2021-09-27T00:00:00"/>
    <x v="1"/>
    <n v="7000125434"/>
    <n v="925"/>
    <x v="1"/>
    <x v="0"/>
    <n v="721.5"/>
    <n v="1.6612"/>
    <n v="1536.61"/>
    <x v="0"/>
    <x v="0"/>
    <s v="Füller unter M1"/>
    <n v="3010"/>
    <x v="0"/>
    <x v="0"/>
    <x v="6"/>
    <x v="0"/>
  </r>
  <r>
    <x v="0"/>
    <x v="0"/>
    <n v="32000067"/>
    <s v="RW NATUR 10,0KG AN"/>
    <d v="2021-09-27T00:00:00"/>
    <x v="1"/>
    <n v="7000125423"/>
    <n v="175"/>
    <x v="1"/>
    <x v="0"/>
    <n v="1750"/>
    <n v="29.679400000000001"/>
    <n v="5193.8950000000004"/>
    <x v="0"/>
    <x v="0"/>
    <s v="Füller unter M2"/>
    <n v="3020"/>
    <x v="0"/>
    <x v="0"/>
    <x v="6"/>
    <x v="0"/>
  </r>
  <r>
    <x v="0"/>
    <x v="0"/>
    <n v="32000106"/>
    <s v="GRW SCHI-NAT 7,2GK NEUE REZ"/>
    <d v="2021-09-27T00:00:00"/>
    <x v="1"/>
    <n v="7000125424"/>
    <n v="769"/>
    <x v="1"/>
    <x v="0"/>
    <n v="5536.8"/>
    <n v="21.9801"/>
    <n v="16902.696899999999"/>
    <x v="0"/>
    <x v="0"/>
    <s v="Füller unter M2"/>
    <n v="3020"/>
    <x v="0"/>
    <x v="0"/>
    <x v="6"/>
    <x v="0"/>
  </r>
  <r>
    <x v="0"/>
    <x v="0"/>
    <n v="42000052"/>
    <s v="NUSSK * 150G LID DE"/>
    <d v="2021-09-27T00:00:00"/>
    <x v="1"/>
    <n v="7000123584"/>
    <n v="3600"/>
    <x v="1"/>
    <x v="0"/>
    <n v="540"/>
    <n v="1.3247"/>
    <n v="4768.92"/>
    <x v="1"/>
    <x v="1"/>
    <s v="Linie 7"/>
    <n v="5007"/>
    <x v="0"/>
    <x v="0"/>
    <x v="6"/>
    <x v="0"/>
  </r>
  <r>
    <x v="0"/>
    <x v="0"/>
    <n v="47000064"/>
    <s v="Räucherscheiben 200g Natur Monolith L16"/>
    <d v="2021-09-27T00:00:00"/>
    <x v="1"/>
    <n v="7000125237"/>
    <n v="1626"/>
    <x v="1"/>
    <x v="0"/>
    <n v="325.2"/>
    <n v="0.83299999999999996"/>
    <n v="1354.4580000000001"/>
    <x v="2"/>
    <x v="1"/>
    <s v="Linie 16"/>
    <n v="5016"/>
    <x v="0"/>
    <x v="0"/>
    <x v="6"/>
    <x v="0"/>
  </r>
  <r>
    <x v="0"/>
    <x v="0"/>
    <n v="47000119"/>
    <s v="RS Schinken-NAT 200g Lidl Irland"/>
    <d v="2021-09-27T00:00:00"/>
    <x v="1"/>
    <n v="7000122790"/>
    <n v="15348"/>
    <x v="1"/>
    <x v="0"/>
    <n v="3069.6"/>
    <n v="0.77449999999999997"/>
    <n v="11887.026"/>
    <x v="2"/>
    <x v="1"/>
    <s v="Linie 16"/>
    <n v="5016"/>
    <x v="0"/>
    <x v="0"/>
    <x v="6"/>
    <x v="0"/>
  </r>
  <r>
    <x v="0"/>
    <x v="0"/>
    <n v="47000119"/>
    <s v="RS Schinken-NAT 200g Lidl Irland"/>
    <d v="2021-09-27T00:00:00"/>
    <x v="1"/>
    <n v="7000125302"/>
    <n v="4214"/>
    <x v="1"/>
    <x v="0"/>
    <n v="842.8"/>
    <n v="0.77449999999999997"/>
    <n v="3263.7429999999999"/>
    <x v="2"/>
    <x v="1"/>
    <s v="Linie 16"/>
    <n v="5016"/>
    <x v="0"/>
    <x v="0"/>
    <x v="6"/>
    <x v="0"/>
  </r>
  <r>
    <x v="0"/>
    <x v="0"/>
    <n v="47000120"/>
    <s v="RS Jalapeno-NAT 200g Lidl Irland"/>
    <d v="2021-09-27T00:00:00"/>
    <x v="1"/>
    <n v="7000122791"/>
    <n v="13286"/>
    <x v="1"/>
    <x v="0"/>
    <n v="2657.2"/>
    <n v="0.74370000000000003"/>
    <n v="9880.7981999999993"/>
    <x v="2"/>
    <x v="1"/>
    <s v="Linie 16"/>
    <n v="5016"/>
    <x v="0"/>
    <x v="0"/>
    <x v="6"/>
    <x v="0"/>
  </r>
  <r>
    <x v="0"/>
    <x v="0"/>
    <n v="47000849"/>
    <s v="TORT WAL 2160G"/>
    <d v="2021-09-27T00:00:00"/>
    <x v="1"/>
    <n v="7000124615"/>
    <n v="2457"/>
    <x v="1"/>
    <x v="0"/>
    <n v="5307.12"/>
    <n v="9.3513000000000002"/>
    <n v="22976.144100000001"/>
    <x v="1"/>
    <x v="1"/>
    <s v="Linie 3"/>
    <n v="5003"/>
    <x v="0"/>
    <x v="0"/>
    <x v="6"/>
    <x v="0"/>
  </r>
  <r>
    <x v="0"/>
    <x v="0"/>
    <n v="47000901"/>
    <s v="RS NATUR 250G GUL VLOG"/>
    <d v="2021-09-27T00:00:00"/>
    <x v="1"/>
    <n v="7000122729"/>
    <n v="0"/>
    <x v="1"/>
    <x v="0"/>
    <n v="0"/>
    <n v="1.0027999999999999"/>
    <n v="0"/>
    <x v="2"/>
    <x v="1"/>
    <s v="Linie 16"/>
    <n v="5016"/>
    <x v="0"/>
    <x v="0"/>
    <x v="6"/>
    <x v="0"/>
  </r>
  <r>
    <x v="0"/>
    <x v="0"/>
    <n v="47000902"/>
    <s v="RS SCHI 250G GUL VLOG"/>
    <d v="2021-09-27T00:00:00"/>
    <x v="1"/>
    <n v="7000122730"/>
    <n v="0"/>
    <x v="1"/>
    <x v="0"/>
    <n v="0"/>
    <n v="1.0782"/>
    <n v="0"/>
    <x v="2"/>
    <x v="1"/>
    <s v="Linie 16"/>
    <n v="5016"/>
    <x v="0"/>
    <x v="0"/>
    <x v="6"/>
    <x v="0"/>
  </r>
  <r>
    <x v="0"/>
    <x v="0"/>
    <n v="47000995"/>
    <s v="GRS SCHI-NAT 150G LIDL DE"/>
    <d v="2021-09-27T00:00:00"/>
    <x v="1"/>
    <n v="7000122672"/>
    <n v="25922"/>
    <x v="1"/>
    <x v="0"/>
    <n v="3888.3"/>
    <n v="0.70760000000000001"/>
    <n v="18342.407200000001"/>
    <x v="1"/>
    <x v="1"/>
    <s v="Linie 34"/>
    <n v="5034"/>
    <x v="0"/>
    <x v="0"/>
    <x v="6"/>
    <x v="0"/>
  </r>
  <r>
    <x v="0"/>
    <x v="0"/>
    <n v="47000999"/>
    <s v="GRS SCHI-NAT 150G HU"/>
    <d v="2021-09-27T00:00:00"/>
    <x v="1"/>
    <n v="7000122696"/>
    <n v="2952"/>
    <x v="1"/>
    <x v="0"/>
    <n v="442.8"/>
    <n v="0.71"/>
    <n v="2095.92"/>
    <x v="1"/>
    <x v="1"/>
    <s v="Linie 34"/>
    <n v="5034"/>
    <x v="0"/>
    <x v="0"/>
    <x v="6"/>
    <x v="0"/>
  </r>
  <r>
    <x v="0"/>
    <x v="0"/>
    <n v="47001001"/>
    <s v="GRS SCHI-NAT 150G GR"/>
    <d v="2021-09-27T00:00:00"/>
    <x v="1"/>
    <n v="7000122698"/>
    <n v="1326"/>
    <x v="1"/>
    <x v="0"/>
    <n v="198.9"/>
    <n v="0.70779999999999998"/>
    <n v="938.54280000000006"/>
    <x v="1"/>
    <x v="1"/>
    <s v="Linie 34"/>
    <n v="5034"/>
    <x v="0"/>
    <x v="0"/>
    <x v="6"/>
    <x v="0"/>
  </r>
  <r>
    <x v="0"/>
    <x v="0"/>
    <n v="47001005"/>
    <s v="GRS SCHI-NAT 150G SI"/>
    <d v="2021-09-27T00:00:00"/>
    <x v="1"/>
    <n v="7000122700"/>
    <n v="588"/>
    <x v="1"/>
    <x v="0"/>
    <n v="88.2"/>
    <n v="0.73799999999999999"/>
    <n v="433.94400000000002"/>
    <x v="1"/>
    <x v="1"/>
    <s v="Linie 34"/>
    <n v="5034"/>
    <x v="0"/>
    <x v="0"/>
    <x v="6"/>
    <x v="0"/>
  </r>
  <r>
    <x v="0"/>
    <x v="0"/>
    <n v="47001019"/>
    <s v="RS GARTK 150G ALDI"/>
    <d v="2021-09-27T00:00:00"/>
    <x v="1"/>
    <n v="7000122221"/>
    <n v="10071"/>
    <x v="1"/>
    <x v="0"/>
    <n v="1510.65"/>
    <n v="0.66159999999999997"/>
    <n v="6662.9736000000003"/>
    <x v="2"/>
    <x v="1"/>
    <s v="Linie 11"/>
    <n v="5011"/>
    <x v="0"/>
    <x v="0"/>
    <x v="6"/>
    <x v="0"/>
  </r>
  <r>
    <x v="0"/>
    <x v="0"/>
    <n v="47900002"/>
    <s v="VEG-SCH MILD 150G VEM"/>
    <d v="2021-09-27T00:00:00"/>
    <x v="1"/>
    <n v="7000124516"/>
    <n v="9491"/>
    <x v="1"/>
    <x v="0"/>
    <n v="1423.65"/>
    <n v="0.53359999999999996"/>
    <n v="5064.3976000000002"/>
    <x v="2"/>
    <x v="1"/>
    <s v="Linie 1"/>
    <n v="5001"/>
    <x v="0"/>
    <x v="0"/>
    <x v="6"/>
    <x v="0"/>
  </r>
  <r>
    <x v="0"/>
    <x v="0"/>
    <n v="47900003"/>
    <s v="VEG-SCH WÜRZIG 150G VEM"/>
    <d v="2021-09-27T00:00:00"/>
    <x v="1"/>
    <n v="7000124517"/>
    <n v="6447"/>
    <x v="1"/>
    <x v="0"/>
    <n v="967.05"/>
    <n v="0.57630000000000003"/>
    <n v="3715.4061000000002"/>
    <x v="2"/>
    <x v="1"/>
    <s v="Linie 1"/>
    <n v="5001"/>
    <x v="0"/>
    <x v="0"/>
    <x v="6"/>
    <x v="0"/>
  </r>
  <r>
    <x v="0"/>
    <x v="0"/>
    <n v="48000045"/>
    <s v="NKS Butterkäse 400g Leckerrom VLOG"/>
    <d v="2021-09-27T00:00:00"/>
    <x v="1"/>
    <n v="7000117624"/>
    <n v="0"/>
    <x v="1"/>
    <x v="0"/>
    <n v="0"/>
    <n v="1.4185000000000001"/>
    <n v="0"/>
    <x v="3"/>
    <x v="2"/>
    <s v="Linie 31"/>
    <n v="5031"/>
    <x v="0"/>
    <x v="0"/>
    <x v="6"/>
    <x v="0"/>
  </r>
  <r>
    <x v="0"/>
    <x v="0"/>
    <n v="48000045"/>
    <s v="NKS Butterkäse 400g Leckerrom VLOG"/>
    <d v="2021-09-27T00:00:00"/>
    <x v="1"/>
    <n v="7000125360"/>
    <n v="4787"/>
    <x v="1"/>
    <x v="0"/>
    <n v="1914.8"/>
    <n v="1.4185000000000001"/>
    <n v="6790.3594999999996"/>
    <x v="3"/>
    <x v="2"/>
    <s v="Linie 31"/>
    <n v="5031"/>
    <x v="0"/>
    <x v="0"/>
    <x v="6"/>
    <x v="0"/>
  </r>
  <r>
    <x v="0"/>
    <x v="0"/>
    <n v="48000080"/>
    <s v="Käsewürfel 220g Bergkäse / Gouda Lidl DE VLOG"/>
    <d v="2021-09-27T00:00:00"/>
    <x v="1"/>
    <n v="7000125480"/>
    <n v="22435"/>
    <x v="1"/>
    <x v="0"/>
    <n v="4935.7"/>
    <n v="1.044"/>
    <n v="23422.14"/>
    <x v="1"/>
    <x v="1"/>
    <s v="Linie 35"/>
    <n v="5035"/>
    <x v="0"/>
    <x v="0"/>
    <x v="6"/>
    <x v="0"/>
  </r>
  <r>
    <x v="0"/>
    <x v="0"/>
    <n v="48000116"/>
    <s v="BMI Bio Landkäse 200g Natur BIOLAND"/>
    <d v="2021-09-27T00:00:00"/>
    <x v="1"/>
    <n v="7000124593"/>
    <n v="23438"/>
    <x v="1"/>
    <x v="0"/>
    <n v="4687.6000000000004"/>
    <n v="0.98129999999999995"/>
    <n v="22999.7094"/>
    <x v="1"/>
    <x v="1"/>
    <s v="Linie 15"/>
    <n v="5015"/>
    <x v="0"/>
    <x v="0"/>
    <x v="6"/>
    <x v="0"/>
  </r>
  <r>
    <x v="0"/>
    <x v="0"/>
    <n v="48000117"/>
    <s v="BMI Bio Landkäse 200g geräuchert BIOLAND"/>
    <d v="2021-09-27T00:00:00"/>
    <x v="1"/>
    <n v="7000123354"/>
    <n v="7732"/>
    <x v="1"/>
    <x v="0"/>
    <n v="1546.4"/>
    <n v="1.0744"/>
    <n v="8307.2608"/>
    <x v="1"/>
    <x v="1"/>
    <s v="Linie 15"/>
    <n v="5015"/>
    <x v="0"/>
    <x v="0"/>
    <x v="6"/>
    <x v="0"/>
  </r>
  <r>
    <x v="0"/>
    <x v="0"/>
    <n v="48000166"/>
    <s v="NKS Butterkäse 400g Aldi Nord VLOG"/>
    <d v="2021-09-27T00:00:00"/>
    <x v="1"/>
    <n v="7000125361"/>
    <n v="19302"/>
    <x v="1"/>
    <x v="0"/>
    <n v="7720.8"/>
    <n v="1.4016999999999999"/>
    <n v="27055.613399999998"/>
    <x v="3"/>
    <x v="2"/>
    <s v="Linie 31"/>
    <n v="5031"/>
    <x v="0"/>
    <x v="0"/>
    <x v="6"/>
    <x v="0"/>
  </r>
  <r>
    <x v="0"/>
    <x v="0"/>
    <n v="48000174"/>
    <s v="NKS Edamer 400g Aldi Nord VLOG"/>
    <d v="2021-09-27T00:00:00"/>
    <x v="1"/>
    <n v="7000125362"/>
    <n v="16380"/>
    <x v="1"/>
    <x v="0"/>
    <n v="6552"/>
    <n v="1.3743000000000001"/>
    <n v="22511.034"/>
    <x v="3"/>
    <x v="2"/>
    <s v="Linie 31"/>
    <n v="5031"/>
    <x v="0"/>
    <x v="0"/>
    <x v="6"/>
    <x v="0"/>
  </r>
  <r>
    <x v="0"/>
    <x v="0"/>
    <n v="48000210"/>
    <s v="NKS 200g Mozzarella PT/ES"/>
    <d v="2021-09-27T00:00:00"/>
    <x v="1"/>
    <n v="7000123654"/>
    <n v="6110"/>
    <x v="1"/>
    <x v="0"/>
    <n v="1222"/>
    <n v="0.87060000000000004"/>
    <n v="5319.366"/>
    <x v="2"/>
    <x v="1"/>
    <s v="Linie 1"/>
    <n v="5001"/>
    <x v="0"/>
    <x v="0"/>
    <x v="6"/>
    <x v="0"/>
  </r>
  <r>
    <x v="0"/>
    <x v="0"/>
    <n v="48000478"/>
    <s v="NKS EDAM 400G AS VLOG"/>
    <d v="2021-09-27T00:00:00"/>
    <x v="1"/>
    <n v="7000125363"/>
    <n v="27630"/>
    <x v="1"/>
    <x v="0"/>
    <n v="11052"/>
    <n v="1.3624000000000001"/>
    <n v="37643.112000000001"/>
    <x v="3"/>
    <x v="2"/>
    <s v="Linie 31"/>
    <n v="5031"/>
    <x v="0"/>
    <x v="0"/>
    <x v="6"/>
    <x v="0"/>
  </r>
  <r>
    <x v="0"/>
    <x v="0"/>
    <n v="48000479"/>
    <s v="NKS BUTTERK 400G AS VLOG"/>
    <d v="2021-09-27T00:00:00"/>
    <x v="1"/>
    <n v="7000125364"/>
    <n v="25998"/>
    <x v="1"/>
    <x v="0"/>
    <n v="10399.200000000001"/>
    <n v="1.4001999999999999"/>
    <n v="36402.399599999997"/>
    <x v="3"/>
    <x v="2"/>
    <s v="Linie 31"/>
    <n v="5031"/>
    <x v="0"/>
    <x v="0"/>
    <x v="6"/>
    <x v="0"/>
  </r>
  <r>
    <x v="0"/>
    <x v="0"/>
    <n v="48000951"/>
    <s v="Bio Hartkäse Mittelalter Gouda 200g BIO"/>
    <d v="2021-09-27T00:00:00"/>
    <x v="1"/>
    <n v="7000125495"/>
    <n v="2005"/>
    <x v="1"/>
    <x v="0"/>
    <n v="401"/>
    <n v="1.8875"/>
    <n v="3784.4375"/>
    <x v="1"/>
    <x v="1"/>
    <s v="Linie 18"/>
    <n v="5018"/>
    <x v="0"/>
    <x v="0"/>
    <x v="6"/>
    <x v="0"/>
  </r>
  <r>
    <x v="0"/>
    <x v="0"/>
    <n v="49500178"/>
    <s v="RÄU-END NATUR ZIPFEL REZ-JER-AN"/>
    <d v="2021-09-27T00:00:00"/>
    <x v="1"/>
    <n v="7000122871"/>
    <n v="0"/>
    <x v="1"/>
    <x v="0"/>
    <n v="0"/>
    <n v="0.36659999999999998"/>
    <n v="0"/>
    <x v="2"/>
    <x v="1"/>
    <s v="Linie 9"/>
    <n v="5009"/>
    <x v="0"/>
    <x v="0"/>
    <x v="6"/>
    <x v="0"/>
  </r>
  <r>
    <x v="0"/>
    <x v="0"/>
    <n v="49500179"/>
    <s v="RÄU-END SCHI ZIPFEL REZ-JER-AN"/>
    <d v="2021-09-27T00:00:00"/>
    <x v="1"/>
    <n v="7000122936"/>
    <n v="0"/>
    <x v="1"/>
    <x v="0"/>
    <n v="0"/>
    <n v="0.36649999999999999"/>
    <n v="0"/>
    <x v="2"/>
    <x v="1"/>
    <s v="Linie 9"/>
    <n v="5009"/>
    <x v="0"/>
    <x v="0"/>
    <x v="6"/>
    <x v="0"/>
  </r>
  <r>
    <x v="0"/>
    <x v="0"/>
    <n v="49500181"/>
    <s v="RÄU-END GRW-NATUR ZIPFEL"/>
    <d v="2021-09-27T00:00:00"/>
    <x v="1"/>
    <n v="7000122904"/>
    <n v="2714"/>
    <x v="1"/>
    <x v="0"/>
    <n v="542.79999999999995"/>
    <n v="0.36659999999999998"/>
    <n v="994.95240000000001"/>
    <x v="2"/>
    <x v="1"/>
    <s v="Linie 9"/>
    <n v="5009"/>
    <x v="0"/>
    <x v="0"/>
    <x v="6"/>
    <x v="0"/>
  </r>
  <r>
    <x v="0"/>
    <x v="0"/>
    <n v="49500182"/>
    <s v="RÄU-END GRW-SCHI-NAT ZIPFEL"/>
    <d v="2021-09-27T00:00:00"/>
    <x v="1"/>
    <n v="7000122944"/>
    <n v="0"/>
    <x v="1"/>
    <x v="0"/>
    <n v="0"/>
    <n v="0.36649999999999999"/>
    <n v="0"/>
    <x v="2"/>
    <x v="1"/>
    <s v="Linie 9"/>
    <n v="5009"/>
    <x v="0"/>
    <x v="0"/>
    <x v="6"/>
    <x v="0"/>
  </r>
  <r>
    <x v="0"/>
    <x v="0"/>
    <n v="49500183"/>
    <s v="RÄU-END NATUR-NAT ZIPFEL"/>
    <d v="2021-09-27T00:00:00"/>
    <x v="1"/>
    <n v="7000122891"/>
    <n v="0"/>
    <x v="1"/>
    <x v="0"/>
    <n v="0"/>
    <n v="0.36659999999999998"/>
    <n v="0"/>
    <x v="2"/>
    <x v="1"/>
    <s v="Linie 9"/>
    <n v="5009"/>
    <x v="0"/>
    <x v="0"/>
    <x v="6"/>
    <x v="0"/>
  </r>
  <r>
    <x v="0"/>
    <x v="0"/>
    <n v="49500184"/>
    <s v="RÄU-END NATUR ENDSTÜCK REZ-JER-AN"/>
    <d v="2021-09-27T00:00:00"/>
    <x v="1"/>
    <n v="7000122920"/>
    <n v="0"/>
    <x v="1"/>
    <x v="0"/>
    <n v="0"/>
    <n v="0.42659999999999998"/>
    <n v="0"/>
    <x v="2"/>
    <x v="1"/>
    <s v="Linie 9"/>
    <n v="5009"/>
    <x v="0"/>
    <x v="0"/>
    <x v="6"/>
    <x v="0"/>
  </r>
  <r>
    <x v="0"/>
    <x v="0"/>
    <n v="49500187"/>
    <s v="RÄU-END GRW-NATUR ENDSTÜCK"/>
    <d v="2021-09-27T00:00:00"/>
    <x v="1"/>
    <n v="7000122912"/>
    <n v="736"/>
    <x v="1"/>
    <x v="0"/>
    <n v="235.52"/>
    <n v="0.42659999999999998"/>
    <n v="313.9776"/>
    <x v="2"/>
    <x v="1"/>
    <s v="Linie 9"/>
    <n v="5009"/>
    <x v="0"/>
    <x v="0"/>
    <x v="6"/>
    <x v="0"/>
  </r>
  <r>
    <x v="0"/>
    <x v="0"/>
    <n v="49500189"/>
    <s v="RÄU-END NATUR-NAT ENDSTÜCK"/>
    <d v="2021-09-27T00:00:00"/>
    <x v="1"/>
    <n v="7000122928"/>
    <n v="0"/>
    <x v="1"/>
    <x v="0"/>
    <n v="0"/>
    <n v="0.42659999999999998"/>
    <n v="0"/>
    <x v="2"/>
    <x v="1"/>
    <s v="Linie 9"/>
    <n v="5009"/>
    <x v="0"/>
    <x v="0"/>
    <x v="6"/>
    <x v="0"/>
  </r>
  <r>
    <x v="0"/>
    <x v="0"/>
    <n v="52000039"/>
    <s v="Milbona Nuss- und Fruchtkäse 150g DE"/>
    <d v="2021-09-27T00:00:00"/>
    <x v="1"/>
    <n v="7000123587"/>
    <n v="600"/>
    <x v="2"/>
    <x v="1"/>
    <n v="1080"/>
    <n v="22.788499999999999"/>
    <n v="13673.1"/>
    <x v="1"/>
    <x v="1"/>
    <s v="Linie 7"/>
    <n v="5007"/>
    <x v="0"/>
    <x v="0"/>
    <x v="6"/>
    <x v="0"/>
  </r>
  <r>
    <x v="0"/>
    <x v="0"/>
    <n v="57000184"/>
    <s v="Raeucherkaese Wurst ca. 8,1 kg, Schinken"/>
    <d v="2021-09-27T00:00:00"/>
    <x v="1"/>
    <n v="7000124482"/>
    <n v="96"/>
    <x v="2"/>
    <x v="2"/>
    <n v="777.6"/>
    <n v="3.4144000000000001"/>
    <n v="2655.0374400000001"/>
    <x v="2"/>
    <x v="1"/>
    <s v="Wurstverpackung"/>
    <n v="5330"/>
    <x v="0"/>
    <x v="0"/>
    <x v="6"/>
    <x v="0"/>
  </r>
  <r>
    <x v="0"/>
    <x v="0"/>
    <n v="57000230"/>
    <s v="Raeucherkaese-Scheiben 200g, Schinken"/>
    <d v="2021-09-27T00:00:00"/>
    <x v="1"/>
    <n v="7000122794"/>
    <n v="822"/>
    <x v="2"/>
    <x v="1"/>
    <n v="986.4"/>
    <n v="5.4657"/>
    <n v="4492.8054000000002"/>
    <x v="2"/>
    <x v="1"/>
    <s v="Linie 16"/>
    <n v="5016"/>
    <x v="0"/>
    <x v="0"/>
    <x v="6"/>
    <x v="0"/>
  </r>
  <r>
    <x v="0"/>
    <x v="0"/>
    <n v="57000232"/>
    <s v="Raeucherkaese-Scheiben 200g"/>
    <d v="2021-09-27T00:00:00"/>
    <x v="1"/>
    <n v="7000122795"/>
    <n v="1056"/>
    <x v="2"/>
    <x v="1"/>
    <n v="1267.2"/>
    <n v="5.1432000000000002"/>
    <n v="5431.2191999999995"/>
    <x v="2"/>
    <x v="1"/>
    <s v="Linie 16"/>
    <n v="5016"/>
    <x v="0"/>
    <x v="0"/>
    <x v="6"/>
    <x v="0"/>
  </r>
  <r>
    <x v="0"/>
    <x v="0"/>
    <n v="57000249"/>
    <s v="Räucher Wurst ca. 8,1 kg, Schinken"/>
    <d v="2021-09-27T00:00:00"/>
    <x v="1"/>
    <n v="7000124484"/>
    <n v="154"/>
    <x v="2"/>
    <x v="2"/>
    <n v="1247.4000000000001"/>
    <n v="3.4417"/>
    <n v="4293.1765800000003"/>
    <x v="2"/>
    <x v="1"/>
    <s v="Wurstverpackung"/>
    <n v="5330"/>
    <x v="0"/>
    <x v="0"/>
    <x v="6"/>
    <x v="0"/>
  </r>
  <r>
    <x v="0"/>
    <x v="0"/>
    <n v="57000271"/>
    <s v="Black Forest Chili Räucherkäse-Wurst 2,72kg"/>
    <d v="2021-09-27T00:00:00"/>
    <x v="1"/>
    <n v="7000125392"/>
    <n v="20"/>
    <x v="2"/>
    <x v="1"/>
    <n v="217.6"/>
    <n v="36.036299999999997"/>
    <n v="720.726"/>
    <x v="2"/>
    <x v="1"/>
    <s v="Wurstverpackung"/>
    <n v="5330"/>
    <x v="0"/>
    <x v="0"/>
    <x v="6"/>
    <x v="0"/>
  </r>
  <r>
    <x v="0"/>
    <x v="0"/>
    <n v="57000274"/>
    <s v="Räucherkäse Wurst 2000g"/>
    <d v="2021-09-27T00:00:00"/>
    <x v="1"/>
    <n v="7000125316"/>
    <n v="0"/>
    <x v="2"/>
    <x v="1"/>
    <n v="0"/>
    <n v="7.2601000000000004"/>
    <n v="0"/>
    <x v="2"/>
    <x v="1"/>
    <s v="Wurstverpackung"/>
    <n v="5330"/>
    <x v="0"/>
    <x v="0"/>
    <x v="6"/>
    <x v="0"/>
  </r>
  <r>
    <x v="0"/>
    <x v="0"/>
    <n v="57000624"/>
    <s v="(U) Meine Käserei, Pfefferkäse 8x150g"/>
    <d v="2021-09-27T00:00:00"/>
    <x v="1"/>
    <n v="7000125216"/>
    <n v="481"/>
    <x v="2"/>
    <x v="2"/>
    <n v="577.20000000000005"/>
    <n v="4.4725000000000001"/>
    <n v="2581.527"/>
    <x v="4"/>
    <x v="3"/>
    <s v="Linie 22"/>
    <n v="5022"/>
    <x v="0"/>
    <x v="0"/>
    <x v="6"/>
    <x v="0"/>
  </r>
  <r>
    <x v="0"/>
    <x v="0"/>
    <n v="57000640"/>
    <s v="Räucherscheiben 200g Enjoy/GA"/>
    <d v="2021-09-27T00:00:00"/>
    <x v="1"/>
    <n v="7000124240"/>
    <n v="585"/>
    <x v="2"/>
    <x v="1"/>
    <n v="702"/>
    <n v="5.5026000000000002"/>
    <n v="3219.0210000000002"/>
    <x v="2"/>
    <x v="1"/>
    <s v="Linie 16"/>
    <n v="5016"/>
    <x v="0"/>
    <x v="0"/>
    <x v="6"/>
    <x v="0"/>
  </r>
  <r>
    <x v="0"/>
    <x v="0"/>
    <n v="57000654"/>
    <s v="(U-RO) Milbona Käsetheke, Pfeffer-Torte aus DE 8x150g"/>
    <d v="2021-09-27T00:00:00"/>
    <x v="1"/>
    <n v="7000125217"/>
    <n v="68"/>
    <x v="2"/>
    <x v="2"/>
    <n v="81.599999999999994"/>
    <n v="4.5091999999999999"/>
    <n v="367.95071999999999"/>
    <x v="4"/>
    <x v="3"/>
    <s v="Linie 22"/>
    <n v="5022"/>
    <x v="0"/>
    <x v="0"/>
    <x v="6"/>
    <x v="0"/>
  </r>
  <r>
    <x v="0"/>
    <x v="0"/>
    <n v="57000684"/>
    <s v="Black Forest Chili Räucherkäse-Wurst 2,72kg"/>
    <d v="2021-09-27T00:00:00"/>
    <x v="1"/>
    <n v="7000125393"/>
    <n v="170"/>
    <x v="2"/>
    <x v="1"/>
    <n v="1849.6"/>
    <n v="35.929499999999997"/>
    <n v="6108.0150000000003"/>
    <x v="2"/>
    <x v="1"/>
    <s v="Wurstverpackung"/>
    <n v="5330"/>
    <x v="0"/>
    <x v="0"/>
    <x v="6"/>
    <x v="0"/>
  </r>
  <r>
    <x v="0"/>
    <x v="0"/>
    <n v="57000686"/>
    <s v="(U-SI) Milbona Käsetheke, Pfefferkäse aus DE 8x150g"/>
    <d v="2021-09-27T00:00:00"/>
    <x v="1"/>
    <n v="7000125219"/>
    <n v="34"/>
    <x v="2"/>
    <x v="2"/>
    <n v="40.799999999999997"/>
    <n v="4.5075000000000003"/>
    <n v="183.90600000000001"/>
    <x v="4"/>
    <x v="3"/>
    <s v="Linie 22"/>
    <n v="5022"/>
    <x v="0"/>
    <x v="0"/>
    <x v="6"/>
    <x v="0"/>
  </r>
  <r>
    <x v="0"/>
    <x v="0"/>
    <n v="57000719"/>
    <s v="(U-BG) Milbona, Pfefferkäse 8x150g"/>
    <d v="2021-09-27T00:00:00"/>
    <x v="1"/>
    <n v="7000125220"/>
    <n v="68"/>
    <x v="2"/>
    <x v="2"/>
    <n v="81.599999999999994"/>
    <n v="4.5068000000000001"/>
    <n v="367.75488000000001"/>
    <x v="4"/>
    <x v="3"/>
    <s v="Linie 22"/>
    <n v="5022"/>
    <x v="0"/>
    <x v="0"/>
    <x v="6"/>
    <x v="0"/>
  </r>
  <r>
    <x v="0"/>
    <x v="0"/>
    <n v="57000729"/>
    <s v="(U-SK) Milbona, Pfefferkäse 8x150g"/>
    <d v="2021-09-27T00:00:00"/>
    <x v="1"/>
    <n v="7000125221"/>
    <n v="68"/>
    <x v="2"/>
    <x v="2"/>
    <n v="81.599999999999994"/>
    <n v="4.5053000000000001"/>
    <n v="367.63247999999999"/>
    <x v="4"/>
    <x v="3"/>
    <s v="Linie 22"/>
    <n v="5022"/>
    <x v="0"/>
    <x v="0"/>
    <x v="6"/>
    <x v="0"/>
  </r>
  <r>
    <x v="0"/>
    <x v="0"/>
    <n v="57000738"/>
    <s v="(U-IE) Milbona, Pfefferkäse 8x150g"/>
    <d v="2021-09-27T00:00:00"/>
    <x v="1"/>
    <n v="7000125222"/>
    <n v="136"/>
    <x v="2"/>
    <x v="2"/>
    <n v="163.19999999999999"/>
    <n v="4.5096999999999996"/>
    <n v="735.98303999999996"/>
    <x v="4"/>
    <x v="3"/>
    <s v="Linie 22"/>
    <n v="5022"/>
    <x v="0"/>
    <x v="0"/>
    <x v="6"/>
    <x v="0"/>
  </r>
  <r>
    <x v="0"/>
    <x v="0"/>
    <n v="58000112"/>
    <s v="TRENTIN Mozzarella Scheiben 150g"/>
    <d v="2021-09-27T00:00:00"/>
    <x v="1"/>
    <n v="7000125387"/>
    <n v="768"/>
    <x v="2"/>
    <x v="1"/>
    <n v="1036.8"/>
    <n v="6.6712999999999996"/>
    <n v="5123.5583999999999"/>
    <x v="2"/>
    <x v="1"/>
    <s v="Linie 1"/>
    <n v="5001"/>
    <x v="0"/>
    <x v="0"/>
    <x v="6"/>
    <x v="0"/>
  </r>
  <r>
    <x v="0"/>
    <x v="0"/>
    <n v="58000474"/>
    <s v="Meierie Käseplatte 150g VLOG"/>
    <d v="2021-09-27T00:00:00"/>
    <x v="1"/>
    <n v="7000122591"/>
    <n v="0"/>
    <x v="2"/>
    <x v="1"/>
    <n v="0"/>
    <n v="7.6704999999999997"/>
    <n v="0"/>
    <x v="1"/>
    <x v="1"/>
    <s v="Linie 33"/>
    <n v="5033"/>
    <x v="0"/>
    <x v="0"/>
    <x v="6"/>
    <x v="0"/>
  </r>
  <r>
    <x v="0"/>
    <x v="0"/>
    <n v="58000541"/>
    <s v="K-Classic Käse Snack Bergkäse-Gouda 220g VLOG"/>
    <d v="2021-09-27T00:00:00"/>
    <x v="1"/>
    <n v="7000125485"/>
    <n v="1116"/>
    <x v="2"/>
    <x v="1"/>
    <n v="2455.1999999999998"/>
    <n v="10.577"/>
    <n v="11803.932000000001"/>
    <x v="1"/>
    <x v="1"/>
    <s v="Linie 35"/>
    <n v="5035"/>
    <x v="0"/>
    <x v="0"/>
    <x v="6"/>
    <x v="0"/>
  </r>
  <r>
    <x v="0"/>
    <x v="0"/>
    <n v="58000554"/>
    <s v="MILBONA Gouda Scheiben 400g"/>
    <d v="2021-09-27T00:00:00"/>
    <x v="1"/>
    <n v="7000124685"/>
    <n v="6879"/>
    <x v="2"/>
    <x v="1"/>
    <n v="66038.399999999994"/>
    <n v="34.187100000000001"/>
    <n v="235173.06090000001"/>
    <x v="3"/>
    <x v="2"/>
    <s v="Linie 30"/>
    <n v="5030"/>
    <x v="0"/>
    <x v="0"/>
    <x v="6"/>
    <x v="0"/>
  </r>
  <r>
    <x v="0"/>
    <x v="0"/>
    <n v="58000572"/>
    <s v="Käseplatte aus dem Allgäu 180g VLOG"/>
    <d v="2021-09-27T00:00:00"/>
    <x v="1"/>
    <n v="7000122592"/>
    <n v="455"/>
    <x v="2"/>
    <x v="1"/>
    <n v="819"/>
    <n v="11.056100000000001"/>
    <n v="5030.5254999999997"/>
    <x v="1"/>
    <x v="1"/>
    <s v="Linie 33"/>
    <n v="5033"/>
    <x v="0"/>
    <x v="0"/>
    <x v="6"/>
    <x v="0"/>
  </r>
  <r>
    <x v="0"/>
    <x v="0"/>
    <n v="58000609"/>
    <s v="Meine Käserei Allgäuer Käseselektion 180g VLOG"/>
    <d v="2021-09-27T00:00:00"/>
    <x v="1"/>
    <n v="7000125290"/>
    <n v="353"/>
    <x v="2"/>
    <x v="1"/>
    <n v="635.4"/>
    <n v="10.9306"/>
    <n v="3858.5018"/>
    <x v="1"/>
    <x v="1"/>
    <s v="Linie 33"/>
    <n v="5033"/>
    <x v="0"/>
    <x v="0"/>
    <x v="6"/>
    <x v="0"/>
  </r>
  <r>
    <x v="0"/>
    <x v="0"/>
    <n v="58000678"/>
    <s v="(I-SI) Milbona Käsetheke, BluFou aus AT 10x110g"/>
    <d v="2021-09-27T00:00:00"/>
    <x v="1"/>
    <n v="7000125103"/>
    <n v="34"/>
    <x v="2"/>
    <x v="2"/>
    <n v="37.4"/>
    <n v="6.5829000000000004"/>
    <n v="246.20045999999999"/>
    <x v="4"/>
    <x v="3"/>
    <s v="Linie 20"/>
    <n v="5020"/>
    <x v="0"/>
    <x v="0"/>
    <x v="6"/>
    <x v="0"/>
  </r>
  <r>
    <x v="0"/>
    <x v="0"/>
    <n v="58000681"/>
    <s v="(B-SI) Milbona Käsetheke, Mediterrane Kräuter NL 9x110g"/>
    <d v="2021-09-27T00:00:00"/>
    <x v="1"/>
    <n v="7000125138"/>
    <n v="34"/>
    <x v="2"/>
    <x v="2"/>
    <n v="33.659999999999997"/>
    <n v="6.7253999999999996"/>
    <n v="226.37696399999999"/>
    <x v="4"/>
    <x v="3"/>
    <s v="Linie 21"/>
    <n v="5021"/>
    <x v="0"/>
    <x v="0"/>
    <x v="6"/>
    <x v="0"/>
  </r>
  <r>
    <x v="0"/>
    <x v="0"/>
    <n v="58000684"/>
    <s v="(E-SI) Milbona Käsetheke, Gouda aus Ziegenmilch NL 9x110 g"/>
    <d v="2021-09-27T00:00:00"/>
    <x v="1"/>
    <n v="7000125251"/>
    <n v="34"/>
    <x v="2"/>
    <x v="2"/>
    <n v="33.659999999999997"/>
    <n v="8.9092000000000002"/>
    <n v="299.88367199999999"/>
    <x v="4"/>
    <x v="3"/>
    <s v="Linie 23"/>
    <n v="5023"/>
    <x v="0"/>
    <x v="0"/>
    <x v="6"/>
    <x v="0"/>
  </r>
  <r>
    <x v="0"/>
    <x v="0"/>
    <n v="58000685"/>
    <s v="(AH-SI) MILBONA Käsetheke, Whisky &amp; Nut 9x110 g"/>
    <d v="2021-09-27T00:00:00"/>
    <x v="1"/>
    <n v="7000125139"/>
    <n v="34"/>
    <x v="2"/>
    <x v="2"/>
    <n v="33.659999999999997"/>
    <n v="7.5054999999999996"/>
    <n v="252.63513"/>
    <x v="4"/>
    <x v="3"/>
    <s v="Linie 21"/>
    <n v="5021"/>
    <x v="0"/>
    <x v="0"/>
    <x v="6"/>
    <x v="0"/>
  </r>
  <r>
    <x v="0"/>
    <x v="0"/>
    <n v="58000686"/>
    <s v="(H-SI) Milbona Käsetheke, Pecorino Prezioso IT 10x100 g"/>
    <d v="2021-09-27T00:00:00"/>
    <x v="1"/>
    <n v="7000125252"/>
    <n v="34"/>
    <x v="2"/>
    <x v="2"/>
    <n v="34"/>
    <n v="8.7851999999999997"/>
    <n v="298.6968"/>
    <x v="4"/>
    <x v="3"/>
    <s v="Linie 23"/>
    <n v="5023"/>
    <x v="0"/>
    <x v="0"/>
    <x v="6"/>
    <x v="0"/>
  </r>
  <r>
    <x v="0"/>
    <x v="0"/>
    <n v="58000716"/>
    <s v="(I-DK) Milbona, BluFou 10x110g"/>
    <d v="2021-09-27T00:00:00"/>
    <x v="1"/>
    <n v="7000125104"/>
    <n v="34"/>
    <x v="2"/>
    <x v="2"/>
    <n v="37.4"/>
    <n v="6.5819999999999999"/>
    <n v="246.16679999999999"/>
    <x v="4"/>
    <x v="3"/>
    <s v="Linie 20"/>
    <n v="5020"/>
    <x v="0"/>
    <x v="0"/>
    <x v="6"/>
    <x v="0"/>
  </r>
  <r>
    <x v="0"/>
    <x v="0"/>
    <n v="58000719"/>
    <s v="(L-DK) Milbona, Brie de Nangis 10x100g"/>
    <d v="2021-09-27T00:00:00"/>
    <x v="1"/>
    <n v="7000125332"/>
    <n v="170"/>
    <x v="2"/>
    <x v="2"/>
    <n v="170"/>
    <n v="11.0724"/>
    <n v="1882.308"/>
    <x v="4"/>
    <x v="3"/>
    <s v="Linie 29"/>
    <n v="5029"/>
    <x v="0"/>
    <x v="0"/>
    <x v="6"/>
    <x v="0"/>
  </r>
  <r>
    <x v="0"/>
    <x v="0"/>
    <n v="58000721"/>
    <s v="(B-DK) Milbona, Mediterrane Kräuter 9x110g"/>
    <d v="2021-09-27T00:00:00"/>
    <x v="1"/>
    <n v="7000125140"/>
    <n v="102"/>
    <x v="2"/>
    <x v="2"/>
    <n v="100.98"/>
    <n v="6.7342000000000004"/>
    <n v="680.01951599999995"/>
    <x v="4"/>
    <x v="3"/>
    <s v="Linie 21"/>
    <n v="5021"/>
    <x v="0"/>
    <x v="0"/>
    <x v="6"/>
    <x v="0"/>
  </r>
  <r>
    <x v="0"/>
    <x v="0"/>
    <n v="58000724"/>
    <s v="(E-DK) Milbona, Ziegengouda 9x110g"/>
    <d v="2021-09-27T00:00:00"/>
    <x v="1"/>
    <n v="7000125255"/>
    <n v="34"/>
    <x v="2"/>
    <x v="2"/>
    <n v="33.659999999999997"/>
    <n v="8.9121000000000006"/>
    <n v="299.98128600000001"/>
    <x v="4"/>
    <x v="3"/>
    <s v="Linie 23"/>
    <n v="5023"/>
    <x v="0"/>
    <x v="0"/>
    <x v="6"/>
    <x v="0"/>
  </r>
  <r>
    <x v="0"/>
    <x v="0"/>
    <n v="58000726"/>
    <s v="(H-DK) Milbona, Pecorino Prezioso 10x100g"/>
    <d v="2021-09-27T00:00:00"/>
    <x v="1"/>
    <n v="7000125256"/>
    <n v="102"/>
    <x v="2"/>
    <x v="2"/>
    <n v="102"/>
    <n v="8.7861999999999991"/>
    <n v="896.19240000000002"/>
    <x v="4"/>
    <x v="3"/>
    <s v="Linie 23"/>
    <n v="5023"/>
    <x v="0"/>
    <x v="0"/>
    <x v="6"/>
    <x v="0"/>
  </r>
  <r>
    <x v="0"/>
    <x v="0"/>
    <n v="58000733"/>
    <s v="(B-PT) Milbona, Mediterrane Kräuter 9x110 g"/>
    <d v="2021-09-27T00:00:00"/>
    <x v="1"/>
    <n v="7000125141"/>
    <n v="136"/>
    <x v="2"/>
    <x v="2"/>
    <n v="134.63999999999999"/>
    <n v="6.7229000000000001"/>
    <n v="905.17125599999997"/>
    <x v="4"/>
    <x v="3"/>
    <s v="Linie 21"/>
    <n v="5021"/>
    <x v="0"/>
    <x v="0"/>
    <x v="6"/>
    <x v="0"/>
  </r>
  <r>
    <x v="0"/>
    <x v="0"/>
    <n v="58000739"/>
    <s v="(X-PT) Milbona, Scharfer Paul 8x150g"/>
    <d v="2021-09-27T00:00:00"/>
    <x v="1"/>
    <n v="7000125224"/>
    <n v="68"/>
    <x v="2"/>
    <x v="2"/>
    <n v="81.599999999999994"/>
    <n v="7.6052999999999997"/>
    <n v="620.59248000000002"/>
    <x v="4"/>
    <x v="3"/>
    <s v="Linie 22"/>
    <n v="5022"/>
    <x v="0"/>
    <x v="0"/>
    <x v="6"/>
    <x v="0"/>
  </r>
  <r>
    <x v="0"/>
    <x v="0"/>
    <n v="58000741"/>
    <s v="(R-PT) Milbona, Roviner 8x125 g"/>
    <d v="2021-09-27T00:00:00"/>
    <x v="1"/>
    <n v="7000125259"/>
    <n v="68"/>
    <x v="2"/>
    <x v="2"/>
    <n v="68"/>
    <n v="6.6139999999999999"/>
    <n v="449.75200000000001"/>
    <x v="4"/>
    <x v="3"/>
    <s v="Linie 23"/>
    <n v="5023"/>
    <x v="0"/>
    <x v="0"/>
    <x v="6"/>
    <x v="0"/>
  </r>
  <r>
    <x v="0"/>
    <x v="0"/>
    <n v="58000741"/>
    <s v="(R-PT) Milbona, Roviner 8x125 g"/>
    <d v="2021-09-27T00:00:00"/>
    <x v="1"/>
    <n v="7000125645"/>
    <n v="136"/>
    <x v="2"/>
    <x v="2"/>
    <n v="136"/>
    <n v="6.6139999999999999"/>
    <n v="899.50400000000002"/>
    <x v="4"/>
    <x v="3"/>
    <s v="Linie 23"/>
    <n v="5023"/>
    <x v="0"/>
    <x v="0"/>
    <x v="6"/>
    <x v="0"/>
  </r>
  <r>
    <x v="0"/>
    <x v="0"/>
    <n v="58000746"/>
    <s v="(B-IE) Milbona Käsetheke, Mediterrane Kräuter NL 9x110 g"/>
    <d v="2021-09-27T00:00:00"/>
    <x v="1"/>
    <n v="7000125144"/>
    <n v="68"/>
    <x v="2"/>
    <x v="2"/>
    <n v="67.319999999999993"/>
    <n v="6.7253999999999996"/>
    <n v="452.75392799999997"/>
    <x v="4"/>
    <x v="3"/>
    <s v="Linie 21"/>
    <n v="5021"/>
    <x v="0"/>
    <x v="0"/>
    <x v="6"/>
    <x v="0"/>
  </r>
  <r>
    <x v="0"/>
    <x v="0"/>
    <n v="58000776"/>
    <s v="(B-GR) Milbona, Mediterrane Kräuter 9x110 g"/>
    <d v="2021-09-27T00:00:00"/>
    <x v="1"/>
    <n v="7000125145"/>
    <n v="68"/>
    <x v="2"/>
    <x v="2"/>
    <n v="67.319999999999993"/>
    <n v="6.7229000000000001"/>
    <n v="452.58562799999999"/>
    <x v="4"/>
    <x v="3"/>
    <s v="Linie 21"/>
    <n v="5021"/>
    <x v="0"/>
    <x v="0"/>
    <x v="6"/>
    <x v="0"/>
  </r>
  <r>
    <x v="0"/>
    <x v="0"/>
    <n v="58000827"/>
    <s v="(R) Meine Käserei, Roviner 8x125g"/>
    <d v="2021-09-27T00:00:00"/>
    <x v="1"/>
    <n v="7000125263"/>
    <n v="1870"/>
    <x v="2"/>
    <x v="2"/>
    <n v="1870"/>
    <n v="6.5709999999999997"/>
    <n v="12287.77"/>
    <x v="4"/>
    <x v="3"/>
    <s v="Linie 23"/>
    <n v="5023"/>
    <x v="0"/>
    <x v="0"/>
    <x v="6"/>
    <x v="0"/>
  </r>
  <r>
    <x v="0"/>
    <x v="0"/>
    <n v="58000831"/>
    <s v="(B) Meine Käserei, Med. Kräuterkäse 9x110g"/>
    <d v="2021-09-27T00:00:00"/>
    <x v="1"/>
    <n v="7000125146"/>
    <n v="425"/>
    <x v="2"/>
    <x v="2"/>
    <n v="420.75"/>
    <n v="6.665"/>
    <n v="2804.2987499999999"/>
    <x v="4"/>
    <x v="3"/>
    <s v="Linie 21"/>
    <n v="5021"/>
    <x v="0"/>
    <x v="0"/>
    <x v="6"/>
    <x v="0"/>
  </r>
  <r>
    <x v="0"/>
    <x v="0"/>
    <n v="58000838"/>
    <s v="(X) Meine Käserei, Scharfer Paul 8x150g"/>
    <d v="2021-09-27T00:00:00"/>
    <x v="1"/>
    <n v="7000125225"/>
    <n v="1700"/>
    <x v="2"/>
    <x v="2"/>
    <n v="2040"/>
    <n v="7.5674999999999999"/>
    <n v="15437.7"/>
    <x v="4"/>
    <x v="3"/>
    <s v="Linie 22"/>
    <n v="5022"/>
    <x v="0"/>
    <x v="0"/>
    <x v="6"/>
    <x v="0"/>
  </r>
  <r>
    <x v="0"/>
    <x v="0"/>
    <n v="58000843"/>
    <s v="(E) Meine Käserei, Ziegengouda 9x110g"/>
    <d v="2021-09-27T00:00:00"/>
    <x v="1"/>
    <n v="7000125265"/>
    <n v="850"/>
    <x v="2"/>
    <x v="2"/>
    <n v="841.5"/>
    <n v="8.8459000000000003"/>
    <n v="7443.82485"/>
    <x v="4"/>
    <x v="3"/>
    <s v="Linie 23"/>
    <n v="5023"/>
    <x v="0"/>
    <x v="0"/>
    <x v="6"/>
    <x v="0"/>
  </r>
  <r>
    <x v="0"/>
    <x v="0"/>
    <n v="58000846"/>
    <s v="(W) Meine Käserei, Grünes Pesto 9x110g"/>
    <d v="2021-09-27T00:00:00"/>
    <x v="1"/>
    <n v="7000125147"/>
    <n v="935"/>
    <x v="2"/>
    <x v="2"/>
    <n v="925.65"/>
    <n v="7.2548000000000004"/>
    <n v="6715.4056200000005"/>
    <x v="4"/>
    <x v="3"/>
    <s v="Linie 21"/>
    <n v="5021"/>
    <x v="0"/>
    <x v="0"/>
    <x v="6"/>
    <x v="0"/>
  </r>
  <r>
    <x v="0"/>
    <x v="0"/>
    <n v="58000859"/>
    <s v="(I-NL) Milbona, BluFou 10x110g"/>
    <d v="2021-09-27T00:00:00"/>
    <x v="1"/>
    <n v="7000125110"/>
    <n v="204"/>
    <x v="2"/>
    <x v="2"/>
    <n v="224.4"/>
    <n v="6.5780000000000003"/>
    <n v="1476.1032"/>
    <x v="4"/>
    <x v="3"/>
    <s v="Linie 20"/>
    <n v="5020"/>
    <x v="0"/>
    <x v="0"/>
    <x v="6"/>
    <x v="0"/>
  </r>
  <r>
    <x v="0"/>
    <x v="0"/>
    <n v="58000863"/>
    <s v="(H-NL) Milbona, Pecorino Prezioso 10x100g"/>
    <d v="2021-09-27T00:00:00"/>
    <x v="1"/>
    <n v="7000125267"/>
    <n v="101"/>
    <x v="2"/>
    <x v="2"/>
    <n v="101"/>
    <n v="8.7910000000000004"/>
    <n v="887.89099999999996"/>
    <x v="4"/>
    <x v="3"/>
    <s v="Linie 23"/>
    <n v="5023"/>
    <x v="0"/>
    <x v="0"/>
    <x v="6"/>
    <x v="0"/>
  </r>
  <r>
    <x v="0"/>
    <x v="0"/>
    <n v="58000866"/>
    <s v="(L-NL) Milbona, Brie de Nangis 10x100g"/>
    <d v="2021-09-27T00:00:00"/>
    <x v="1"/>
    <n v="7000125337"/>
    <n v="238"/>
    <x v="2"/>
    <x v="2"/>
    <n v="238"/>
    <n v="11.060499999999999"/>
    <n v="2632.3989999999999"/>
    <x v="4"/>
    <x v="3"/>
    <s v="Linie 29"/>
    <n v="5029"/>
    <x v="0"/>
    <x v="0"/>
    <x v="6"/>
    <x v="0"/>
  </r>
  <r>
    <x v="0"/>
    <x v="0"/>
    <n v="58000883"/>
    <s v="(E-IT) Milbona Käsetheke, Gouda aus Ziegenmilch NL 9x110g"/>
    <d v="2021-09-27T00:00:00"/>
    <x v="1"/>
    <n v="7000125268"/>
    <n v="68"/>
    <x v="2"/>
    <x v="2"/>
    <n v="67.319999999999993"/>
    <n v="8.9116"/>
    <n v="599.92891199999997"/>
    <x v="4"/>
    <x v="3"/>
    <s v="Linie 23"/>
    <n v="5023"/>
    <x v="0"/>
    <x v="0"/>
    <x v="6"/>
    <x v="0"/>
  </r>
  <r>
    <x v="0"/>
    <x v="0"/>
    <n v="58000884"/>
    <s v="(F-IT) Milbona Käsetheke, Gruyère AOP Réserve ca. 9x150g"/>
    <d v="2021-09-27T00:00:00"/>
    <x v="1"/>
    <n v="7000125003"/>
    <n v="136"/>
    <x v="2"/>
    <x v="2"/>
    <n v="183.6"/>
    <n v="14.4894"/>
    <n v="2660.2538399999999"/>
    <x v="4"/>
    <x v="3"/>
    <s v="Linie 23"/>
    <n v="5023"/>
    <x v="0"/>
    <x v="0"/>
    <x v="6"/>
    <x v="0"/>
  </r>
  <r>
    <x v="0"/>
    <x v="0"/>
    <n v="58000885"/>
    <s v="(I-IT) Milbona Käsetheke BluFou aus AT ca. 10x110g"/>
    <d v="2021-09-27T00:00:00"/>
    <x v="1"/>
    <n v="7000125112"/>
    <n v="136"/>
    <x v="2"/>
    <x v="2"/>
    <n v="149.6"/>
    <n v="6.5925000000000002"/>
    <n v="986.23800000000006"/>
    <x v="4"/>
    <x v="3"/>
    <s v="Linie 20"/>
    <n v="5020"/>
    <x v="0"/>
    <x v="0"/>
    <x v="6"/>
    <x v="0"/>
  </r>
  <r>
    <x v="0"/>
    <x v="0"/>
    <n v="58000888"/>
    <s v="(B-ES) MILBONA, Mediterrane Kräuter 9x110g"/>
    <d v="2021-09-27T00:00:00"/>
    <x v="1"/>
    <n v="7000125149"/>
    <n v="476"/>
    <x v="2"/>
    <x v="2"/>
    <n v="471.24"/>
    <n v="6.7248000000000001"/>
    <n v="3168.9947520000001"/>
    <x v="4"/>
    <x v="3"/>
    <s v="Linie 21"/>
    <n v="5021"/>
    <x v="0"/>
    <x v="0"/>
    <x v="6"/>
    <x v="0"/>
  </r>
  <r>
    <x v="0"/>
    <x v="0"/>
    <n v="58000890"/>
    <s v="(E-ES) MILBONA, Ziegengouda 9x110g"/>
    <d v="2021-09-27T00:00:00"/>
    <x v="1"/>
    <n v="7000125269"/>
    <n v="408"/>
    <x v="2"/>
    <x v="2"/>
    <n v="403.92"/>
    <n v="8.9067000000000007"/>
    <n v="3597.5942639999998"/>
    <x v="4"/>
    <x v="3"/>
    <s v="Linie 23"/>
    <n v="5023"/>
    <x v="0"/>
    <x v="0"/>
    <x v="6"/>
    <x v="0"/>
  </r>
  <r>
    <x v="0"/>
    <x v="0"/>
    <n v="58000904"/>
    <s v="(AH-NL) MILBONA, Whisky &amp; Nut 9x110g"/>
    <d v="2021-09-27T00:00:00"/>
    <x v="1"/>
    <n v="7000125151"/>
    <n v="136"/>
    <x v="2"/>
    <x v="2"/>
    <n v="134.63999999999999"/>
    <n v="7.5054999999999996"/>
    <n v="1010.54052"/>
    <x v="4"/>
    <x v="3"/>
    <s v="Linie 21"/>
    <n v="5021"/>
    <x v="0"/>
    <x v="0"/>
    <x v="6"/>
    <x v="0"/>
  </r>
  <r>
    <x v="0"/>
    <x v="0"/>
    <n v="58000919"/>
    <s v="(W-DK) Milbona, Grünes Pesto 9x110g"/>
    <d v="2021-09-27T00:00:00"/>
    <x v="1"/>
    <n v="7000125152"/>
    <n v="68"/>
    <x v="2"/>
    <x v="2"/>
    <n v="67.319999999999993"/>
    <n v="7.32"/>
    <n v="492.7824"/>
    <x v="4"/>
    <x v="3"/>
    <s v="Linie 21"/>
    <n v="5021"/>
    <x v="0"/>
    <x v="0"/>
    <x v="6"/>
    <x v="0"/>
  </r>
  <r>
    <x v="0"/>
    <x v="0"/>
    <n v="58000920"/>
    <s v="(W-NL) Milbona, Grünes Pesto 9x110g"/>
    <d v="2021-09-27T00:00:00"/>
    <x v="1"/>
    <n v="7000125153"/>
    <n v="136"/>
    <x v="2"/>
    <x v="2"/>
    <n v="134.63999999999999"/>
    <n v="7.3190999999999997"/>
    <n v="985.443624"/>
    <x v="4"/>
    <x v="3"/>
    <s v="Linie 21"/>
    <n v="5021"/>
    <x v="0"/>
    <x v="0"/>
    <x v="6"/>
    <x v="0"/>
  </r>
  <r>
    <x v="0"/>
    <x v="0"/>
    <n v="58000947"/>
    <s v="(I-RO) MILBONA Käsetheke, BluFou aus AT ca. 10x110g"/>
    <d v="2021-09-27T00:00:00"/>
    <x v="1"/>
    <n v="7000125115"/>
    <n v="170"/>
    <x v="2"/>
    <x v="2"/>
    <n v="187"/>
    <n v="6.5768000000000004"/>
    <n v="1229.8616"/>
    <x v="4"/>
    <x v="3"/>
    <s v="Linie 20"/>
    <n v="5020"/>
    <x v="0"/>
    <x v="0"/>
    <x v="6"/>
    <x v="0"/>
  </r>
  <r>
    <x v="0"/>
    <x v="0"/>
    <n v="58000951"/>
    <s v="(B-RO) Milbona Käsetheke, mediterraner Kräuterkäse 9x110g"/>
    <d v="2021-09-27T00:00:00"/>
    <x v="1"/>
    <n v="7000125157"/>
    <n v="68"/>
    <x v="2"/>
    <x v="2"/>
    <n v="67.319999999999993"/>
    <n v="6.7297000000000002"/>
    <n v="453.04340400000001"/>
    <x v="4"/>
    <x v="3"/>
    <s v="Linie 21"/>
    <n v="5021"/>
    <x v="0"/>
    <x v="0"/>
    <x v="6"/>
    <x v="0"/>
  </r>
  <r>
    <x v="0"/>
    <x v="0"/>
    <n v="58000952"/>
    <s v="(H-RO) Milbona Käsetheke, Pecorino aus IT 10x100g"/>
    <d v="2021-09-27T00:00:00"/>
    <x v="1"/>
    <n v="7000125273"/>
    <n v="136"/>
    <x v="2"/>
    <x v="2"/>
    <n v="136"/>
    <n v="8.7815999999999992"/>
    <n v="1194.2976000000001"/>
    <x v="4"/>
    <x v="3"/>
    <s v="Linie 23"/>
    <n v="5023"/>
    <x v="0"/>
    <x v="0"/>
    <x v="6"/>
    <x v="0"/>
  </r>
  <r>
    <x v="0"/>
    <x v="0"/>
    <n v="58000958"/>
    <s v="(E-RO) Milbona Käsetheke, Gouda aus Ziegenmilch NL 9x110 g"/>
    <d v="2021-09-27T00:00:00"/>
    <x v="1"/>
    <n v="7000125275"/>
    <n v="68"/>
    <x v="2"/>
    <x v="2"/>
    <n v="67.319999999999993"/>
    <n v="8.9067000000000007"/>
    <n v="599.59904400000005"/>
    <x v="4"/>
    <x v="3"/>
    <s v="Linie 23"/>
    <n v="5023"/>
    <x v="0"/>
    <x v="0"/>
    <x v="6"/>
    <x v="0"/>
  </r>
  <r>
    <x v="0"/>
    <x v="0"/>
    <n v="58000960"/>
    <s v="(I-LT) MILBONA Käsetheke, BluFou aus DE ca. 10x110g"/>
    <d v="2021-09-27T00:00:00"/>
    <x v="1"/>
    <n v="7000125116"/>
    <n v="68"/>
    <x v="2"/>
    <x v="2"/>
    <n v="74.8"/>
    <n v="6.5747999999999998"/>
    <n v="491.79503999999997"/>
    <x v="4"/>
    <x v="3"/>
    <s v="Linie 20"/>
    <n v="5020"/>
    <x v="0"/>
    <x v="0"/>
    <x v="6"/>
    <x v="0"/>
  </r>
  <r>
    <x v="0"/>
    <x v="0"/>
    <n v="58000961"/>
    <s v="(B-LT) Milbona Käsetheke, mediterraner Kräuterkäse 9x110g"/>
    <d v="2021-09-27T00:00:00"/>
    <x v="1"/>
    <n v="7000125159"/>
    <n v="68"/>
    <x v="2"/>
    <x v="2"/>
    <n v="67.319999999999993"/>
    <n v="6.6875"/>
    <n v="450.20249999999999"/>
    <x v="4"/>
    <x v="3"/>
    <s v="Linie 21"/>
    <n v="5021"/>
    <x v="0"/>
    <x v="0"/>
    <x v="6"/>
    <x v="0"/>
  </r>
  <r>
    <x v="0"/>
    <x v="0"/>
    <n v="58000962"/>
    <s v="(H-LT) Milbona Käsetheke, Pecorino aus IT 10x100g"/>
    <d v="2021-09-27T00:00:00"/>
    <x v="1"/>
    <n v="7000125276"/>
    <n v="68"/>
    <x v="2"/>
    <x v="2"/>
    <n v="68"/>
    <n v="8.7827000000000002"/>
    <n v="597.22360000000003"/>
    <x v="4"/>
    <x v="3"/>
    <s v="Linie 23"/>
    <n v="5023"/>
    <x v="0"/>
    <x v="0"/>
    <x v="6"/>
    <x v="0"/>
  </r>
  <r>
    <x v="0"/>
    <x v="0"/>
    <n v="58000964"/>
    <s v="(R-LT) Milbona Käsetheke, Roviner aus DE 8x125 g"/>
    <d v="2021-09-27T00:00:00"/>
    <x v="1"/>
    <n v="7000125277"/>
    <n v="272"/>
    <x v="2"/>
    <x v="2"/>
    <n v="272"/>
    <n v="6.6166"/>
    <n v="1799.7152000000001"/>
    <x v="4"/>
    <x v="3"/>
    <s v="Linie 23"/>
    <n v="5023"/>
    <x v="0"/>
    <x v="0"/>
    <x v="6"/>
    <x v="0"/>
  </r>
  <r>
    <x v="0"/>
    <x v="0"/>
    <n v="58000972"/>
    <s v="(W-CH) Milbona, Grünes Pesto 9x110g"/>
    <d v="2021-09-27T00:00:00"/>
    <x v="1"/>
    <n v="7000125161"/>
    <n v="102"/>
    <x v="2"/>
    <x v="2"/>
    <n v="100.98"/>
    <n v="7.3494999999999999"/>
    <n v="742.15251000000001"/>
    <x v="4"/>
    <x v="3"/>
    <s v="Linie 21"/>
    <n v="5021"/>
    <x v="0"/>
    <x v="0"/>
    <x v="6"/>
    <x v="0"/>
  </r>
  <r>
    <x v="0"/>
    <x v="0"/>
    <n v="58000977"/>
    <s v="(AH-CH) Milbona, Käsetheke Whisky &amp; Nut 9x110g"/>
    <d v="2021-09-27T00:00:00"/>
    <x v="1"/>
    <n v="7000125162"/>
    <n v="102"/>
    <x v="2"/>
    <x v="2"/>
    <n v="100.98"/>
    <n v="7.5378999999999996"/>
    <n v="761.177142"/>
    <x v="4"/>
    <x v="3"/>
    <s v="Linie 21"/>
    <n v="5021"/>
    <x v="0"/>
    <x v="0"/>
    <x v="6"/>
    <x v="0"/>
  </r>
  <r>
    <x v="0"/>
    <x v="0"/>
    <n v="58000984"/>
    <s v="(I-BG) Milbona Käsetheke, BluFou aus AT 10x110 g"/>
    <d v="2021-09-27T00:00:00"/>
    <x v="1"/>
    <n v="7000125118"/>
    <n v="68"/>
    <x v="2"/>
    <x v="2"/>
    <n v="74.8"/>
    <n v="6.5829000000000004"/>
    <n v="492.40091999999999"/>
    <x v="4"/>
    <x v="3"/>
    <s v="Linie 20"/>
    <n v="5020"/>
    <x v="0"/>
    <x v="0"/>
    <x v="6"/>
    <x v="0"/>
  </r>
  <r>
    <x v="0"/>
    <x v="0"/>
    <n v="58000985"/>
    <s v="(W-BG) Milbona Käsetheke, Grünes Pesto ca. 9x110g"/>
    <d v="2021-09-27T00:00:00"/>
    <x v="1"/>
    <n v="7000125163"/>
    <n v="68"/>
    <x v="2"/>
    <x v="2"/>
    <n v="67.319999999999993"/>
    <n v="7.3181000000000003"/>
    <n v="492.654492"/>
    <x v="4"/>
    <x v="3"/>
    <s v="Linie 21"/>
    <n v="5021"/>
    <x v="0"/>
    <x v="0"/>
    <x v="6"/>
    <x v="0"/>
  </r>
  <r>
    <x v="0"/>
    <x v="0"/>
    <n v="58000996"/>
    <s v="(I-SK) Milbona Käsetheke, Blu Fou 10x110 g"/>
    <d v="2021-09-27T00:00:00"/>
    <x v="1"/>
    <n v="7000125119"/>
    <n v="136"/>
    <x v="2"/>
    <x v="2"/>
    <n v="149.6"/>
    <n v="6.5730000000000004"/>
    <n v="983.32079999999996"/>
    <x v="4"/>
    <x v="3"/>
    <s v="Linie 20"/>
    <n v="5020"/>
    <x v="0"/>
    <x v="0"/>
    <x v="6"/>
    <x v="0"/>
  </r>
  <r>
    <x v="0"/>
    <x v="0"/>
    <n v="58000998"/>
    <s v="(W-SK) Milbona Käsetheke, Grünes Pesto 9x110 g"/>
    <d v="2021-09-27T00:00:00"/>
    <x v="1"/>
    <n v="7000125165"/>
    <n v="68"/>
    <x v="2"/>
    <x v="2"/>
    <n v="67.319999999999993"/>
    <n v="7.3155999999999999"/>
    <n v="492.48619200000002"/>
    <x v="4"/>
    <x v="3"/>
    <s v="Linie 21"/>
    <n v="5021"/>
    <x v="0"/>
    <x v="0"/>
    <x v="6"/>
    <x v="0"/>
  </r>
  <r>
    <x v="0"/>
    <x v="0"/>
    <n v="58000999"/>
    <s v="(B-SK) Milbona Käsetheke, Med. Kräuterkäse 9x110 g"/>
    <d v="2021-09-27T00:00:00"/>
    <x v="1"/>
    <n v="7000125166"/>
    <n v="68"/>
    <x v="2"/>
    <x v="2"/>
    <n v="67.319999999999993"/>
    <n v="6.7214999999999998"/>
    <n v="452.49137999999999"/>
    <x v="4"/>
    <x v="3"/>
    <s v="Linie 21"/>
    <n v="5021"/>
    <x v="0"/>
    <x v="0"/>
    <x v="6"/>
    <x v="0"/>
  </r>
  <r>
    <x v="0"/>
    <x v="0"/>
    <n v="58001000"/>
    <s v="(H-SK) Milbona Käsetheke, Pecorino 10x100 g"/>
    <d v="2021-09-27T00:00:00"/>
    <x v="1"/>
    <n v="7000125279"/>
    <n v="136"/>
    <x v="2"/>
    <x v="2"/>
    <n v="136"/>
    <n v="8.7815999999999992"/>
    <n v="1194.2976000000001"/>
    <x v="4"/>
    <x v="3"/>
    <s v="Linie 23"/>
    <n v="5023"/>
    <x v="0"/>
    <x v="0"/>
    <x v="6"/>
    <x v="0"/>
  </r>
  <r>
    <x v="0"/>
    <x v="0"/>
    <n v="58001004"/>
    <s v="(AK) Meine Käserei, Cambozola 8x120g"/>
    <d v="2021-09-27T00:00:00"/>
    <x v="1"/>
    <n v="7000125121"/>
    <n v="1785"/>
    <x v="2"/>
    <x v="2"/>
    <n v="1713.6"/>
    <n v="8.9006000000000007"/>
    <n v="15252.068160000001"/>
    <x v="4"/>
    <x v="3"/>
    <s v="Linie 20"/>
    <n v="5020"/>
    <x v="0"/>
    <x v="0"/>
    <x v="6"/>
    <x v="0"/>
  </r>
  <r>
    <x v="0"/>
    <x v="0"/>
    <n v="58001010"/>
    <s v="(AN) Meine Käserei, Bruschetta 9x110g"/>
    <d v="2021-09-27T00:00:00"/>
    <x v="1"/>
    <n v="7000125168"/>
    <n v="1360"/>
    <x v="2"/>
    <x v="2"/>
    <n v="1346.4"/>
    <n v="7.2190000000000003"/>
    <n v="9719.6615999999995"/>
    <x v="4"/>
    <x v="3"/>
    <s v="Linie 21"/>
    <n v="5021"/>
    <x v="0"/>
    <x v="0"/>
    <x v="6"/>
    <x v="0"/>
  </r>
  <r>
    <x v="0"/>
    <x v="0"/>
    <n v="58001029"/>
    <s v="(I-IE) Milbona Käsetheke, Blu-Fou 10x110g"/>
    <d v="2021-09-27T00:00:00"/>
    <x v="1"/>
    <n v="7000125122"/>
    <n v="68"/>
    <x v="2"/>
    <x v="2"/>
    <n v="74.8"/>
    <n v="6.5814000000000004"/>
    <n v="492.28872000000001"/>
    <x v="4"/>
    <x v="3"/>
    <s v="Linie 20"/>
    <n v="5020"/>
    <x v="0"/>
    <x v="0"/>
    <x v="6"/>
    <x v="0"/>
  </r>
  <r>
    <x v="0"/>
    <x v="0"/>
    <n v="58001035"/>
    <s v="(AH-LT) Milbona Käsetheke, Whisky &amp; Nut ca. 9x110g"/>
    <d v="2021-09-27T00:00:00"/>
    <x v="1"/>
    <n v="7000125173"/>
    <n v="68"/>
    <x v="2"/>
    <x v="2"/>
    <n v="67.319999999999993"/>
    <n v="7.5137999999999998"/>
    <n v="505.82901600000002"/>
    <x v="4"/>
    <x v="3"/>
    <s v="Linie 21"/>
    <n v="5021"/>
    <x v="0"/>
    <x v="0"/>
    <x v="6"/>
    <x v="0"/>
  </r>
  <r>
    <x v="0"/>
    <x v="0"/>
    <n v="58001039"/>
    <s v="(AH-DK) Milbona, Whisky &amp; Nut 9x110g"/>
    <d v="2021-09-27T00:00:00"/>
    <x v="1"/>
    <n v="7000125174"/>
    <n v="102"/>
    <x v="2"/>
    <x v="2"/>
    <n v="102"/>
    <n v="7.4294000000000002"/>
    <n v="757.79880000000003"/>
    <x v="4"/>
    <x v="3"/>
    <s v="Linie 21"/>
    <n v="5021"/>
    <x v="0"/>
    <x v="0"/>
    <x v="6"/>
    <x v="0"/>
  </r>
  <r>
    <x v="0"/>
    <x v="0"/>
    <n v="58001049"/>
    <s v="(AH-RO) Milbona Käsetheke, Whisky &amp; Nut ca. 9x110g"/>
    <d v="2021-09-27T00:00:00"/>
    <x v="1"/>
    <n v="7000124783"/>
    <n v="204"/>
    <x v="2"/>
    <x v="2"/>
    <n v="201.96"/>
    <n v="7.5098000000000003"/>
    <n v="1516.679208"/>
    <x v="4"/>
    <x v="3"/>
    <s v="Linie 21"/>
    <n v="5021"/>
    <x v="0"/>
    <x v="0"/>
    <x v="6"/>
    <x v="0"/>
  </r>
  <r>
    <x v="0"/>
    <x v="0"/>
    <n v="58001052"/>
    <s v="(W-RO) Milbona Käsetheke, Grünes Pesto 9x110g"/>
    <d v="2021-09-27T00:00:00"/>
    <x v="1"/>
    <n v="7000125178"/>
    <n v="68"/>
    <x v="2"/>
    <x v="2"/>
    <n v="67.319999999999993"/>
    <n v="7.3166000000000002"/>
    <n v="492.55351200000001"/>
    <x v="4"/>
    <x v="3"/>
    <s v="Linie 21"/>
    <n v="5021"/>
    <x v="0"/>
    <x v="0"/>
    <x v="6"/>
    <x v="0"/>
  </r>
  <r>
    <x v="0"/>
    <x v="0"/>
    <n v="58001060"/>
    <s v="(AT) Meine Käserei, Munster 8x125g"/>
    <d v="2021-09-27T00:00:00"/>
    <x v="1"/>
    <n v="7000125124"/>
    <n v="850"/>
    <x v="2"/>
    <x v="2"/>
    <n v="850"/>
    <n v="8.5521999999999991"/>
    <n v="7269.37"/>
    <x v="4"/>
    <x v="3"/>
    <s v="Linie 20"/>
    <n v="5020"/>
    <x v="0"/>
    <x v="0"/>
    <x v="6"/>
    <x v="0"/>
  </r>
  <r>
    <x v="0"/>
    <x v="0"/>
    <n v="58001065"/>
    <s v="(B-CH) Milbona, Mediterraner Kräuterkäse 9x110g"/>
    <d v="2021-09-27T00:00:00"/>
    <x v="1"/>
    <n v="7000125179"/>
    <n v="68"/>
    <x v="2"/>
    <x v="2"/>
    <n v="67.319999999999993"/>
    <n v="6.7577999999999996"/>
    <n v="454.93509599999999"/>
    <x v="4"/>
    <x v="3"/>
    <s v="Linie 21"/>
    <n v="5021"/>
    <x v="0"/>
    <x v="0"/>
    <x v="6"/>
    <x v="0"/>
  </r>
  <r>
    <x v="0"/>
    <x v="0"/>
    <n v="58001077"/>
    <s v="(AN-LT) Milbona, Bruschetta 9x110g"/>
    <d v="2021-09-27T00:00:00"/>
    <x v="1"/>
    <n v="7000125180"/>
    <n v="68"/>
    <x v="2"/>
    <x v="2"/>
    <n v="67.319999999999993"/>
    <n v="7.2906000000000004"/>
    <n v="490.80319200000002"/>
    <x v="4"/>
    <x v="3"/>
    <s v="Linie 21"/>
    <n v="5021"/>
    <x v="0"/>
    <x v="0"/>
    <x v="6"/>
    <x v="0"/>
  </r>
  <r>
    <x v="0"/>
    <x v="0"/>
    <n v="58001080"/>
    <s v="(B-BG) Milbona, Med. Kräuterkäse 9x110g"/>
    <d v="2021-09-27T00:00:00"/>
    <x v="1"/>
    <n v="7000125181"/>
    <n v="68"/>
    <x v="2"/>
    <x v="2"/>
    <n v="67.319999999999993"/>
    <n v="6.7332000000000001"/>
    <n v="453.27902399999999"/>
    <x v="4"/>
    <x v="3"/>
    <s v="Linie 21"/>
    <n v="5021"/>
    <x v="0"/>
    <x v="0"/>
    <x v="6"/>
    <x v="0"/>
  </r>
  <r>
    <x v="0"/>
    <x v="0"/>
    <n v="58001092"/>
    <s v="(AH-SK) Milbona, Whisky &amp; Nut 9x110g"/>
    <d v="2021-09-27T00:00:00"/>
    <x v="1"/>
    <n v="7000124983"/>
    <n v="204"/>
    <x v="2"/>
    <x v="2"/>
    <n v="201.96"/>
    <n v="7.5015999999999998"/>
    <n v="1515.023136"/>
    <x v="4"/>
    <x v="3"/>
    <s v="Linie 21"/>
    <n v="5021"/>
    <x v="0"/>
    <x v="0"/>
    <x v="6"/>
    <x v="0"/>
  </r>
  <r>
    <x v="0"/>
    <x v="0"/>
    <n v="58001093"/>
    <s v="(AN-SK) Milbona, Bruschetta 9x110g"/>
    <d v="2021-09-27T00:00:00"/>
    <x v="1"/>
    <n v="7000125183"/>
    <n v="68"/>
    <x v="2"/>
    <x v="2"/>
    <n v="67.319999999999993"/>
    <n v="7.2784000000000004"/>
    <n v="489.98188800000003"/>
    <x v="4"/>
    <x v="3"/>
    <s v="Linie 21"/>
    <n v="5021"/>
    <x v="0"/>
    <x v="0"/>
    <x v="6"/>
    <x v="0"/>
  </r>
  <r>
    <x v="0"/>
    <x v="0"/>
    <n v="58001096"/>
    <s v="(E-SK) Milbona, Ziegengouda 9x110g"/>
    <d v="2021-09-27T00:00:00"/>
    <x v="1"/>
    <n v="7000125281"/>
    <n v="68"/>
    <x v="2"/>
    <x v="2"/>
    <n v="65.28"/>
    <n v="9.1835000000000004"/>
    <n v="599.49887999999999"/>
    <x v="4"/>
    <x v="3"/>
    <s v="Linie 23"/>
    <n v="5023"/>
    <x v="0"/>
    <x v="0"/>
    <x v="6"/>
    <x v="0"/>
  </r>
  <r>
    <x v="0"/>
    <x v="0"/>
    <n v="58001100"/>
    <s v="(F-SK) Milbona, Gruyère 9x150g"/>
    <d v="2021-09-27T00:00:00"/>
    <x v="1"/>
    <n v="7000125283"/>
    <n v="136"/>
    <x v="2"/>
    <x v="2"/>
    <n v="183.6"/>
    <n v="14.4877"/>
    <n v="2659.9417199999998"/>
    <x v="4"/>
    <x v="3"/>
    <s v="Linie 23"/>
    <n v="5023"/>
    <x v="0"/>
    <x v="0"/>
    <x v="6"/>
    <x v="0"/>
  </r>
  <r>
    <x v="0"/>
    <x v="0"/>
    <n v="58001102"/>
    <s v="(AN-RO) Milbona, Bruschetta 9x110g"/>
    <d v="2021-09-27T00:00:00"/>
    <x v="1"/>
    <n v="7000125184"/>
    <n v="136"/>
    <x v="2"/>
    <x v="2"/>
    <n v="134.63999999999999"/>
    <n v="7.2784000000000004"/>
    <n v="979.96377600000005"/>
    <x v="4"/>
    <x v="3"/>
    <s v="Linie 21"/>
    <n v="5021"/>
    <x v="0"/>
    <x v="0"/>
    <x v="6"/>
    <x v="0"/>
  </r>
  <r>
    <x v="0"/>
    <x v="0"/>
    <n v="58001114"/>
    <s v="(AH-RS) Milbona, Whisky &amp; Nut 9x110g"/>
    <d v="2021-09-27T00:00:00"/>
    <x v="1"/>
    <n v="7000125186"/>
    <n v="34"/>
    <x v="2"/>
    <x v="2"/>
    <n v="33.659999999999997"/>
    <n v="7.5045000000000002"/>
    <n v="252.60147000000001"/>
    <x v="4"/>
    <x v="3"/>
    <s v="Linie 21"/>
    <n v="5021"/>
    <x v="0"/>
    <x v="0"/>
    <x v="6"/>
    <x v="0"/>
  </r>
  <r>
    <x v="0"/>
    <x v="0"/>
    <n v="58001120"/>
    <s v="(H-RS) Milbona, Pecorino Prezioso 10x100g"/>
    <d v="2021-09-27T00:00:00"/>
    <x v="1"/>
    <n v="7000124967"/>
    <n v="34"/>
    <x v="2"/>
    <x v="2"/>
    <n v="34"/>
    <n v="8.7829999999999995"/>
    <n v="298.62200000000001"/>
    <x v="4"/>
    <x v="3"/>
    <s v="Linie 23"/>
    <n v="5023"/>
    <x v="0"/>
    <x v="0"/>
    <x v="6"/>
    <x v="0"/>
  </r>
  <r>
    <x v="0"/>
    <x v="0"/>
    <n v="59500008"/>
    <s v="18199 RÄU-END RSTK 3KG MON"/>
    <d v="2021-09-27T00:00:00"/>
    <x v="1"/>
    <n v="7000124254"/>
    <n v="216"/>
    <x v="2"/>
    <x v="2"/>
    <n v="648"/>
    <n v="2.6974"/>
    <n v="1747.9151999999999"/>
    <x v="2"/>
    <x v="1"/>
    <s v="Espera"/>
    <n v="5901"/>
    <x v="0"/>
    <x v="0"/>
    <x v="6"/>
    <x v="0"/>
  </r>
  <r>
    <x v="0"/>
    <x v="0"/>
    <m/>
    <s v="Reinigung - 3010"/>
    <d v="2021-09-27T00:00:00"/>
    <x v="1"/>
    <n v="7000125435"/>
    <n v="0"/>
    <x v="3"/>
    <x v="3"/>
    <n v="0"/>
    <n v="0"/>
    <n v="0"/>
    <x v="0"/>
    <x v="0"/>
    <s v="Füller unter M1"/>
    <n v="3010"/>
    <x v="0"/>
    <x v="0"/>
    <x v="6"/>
    <x v="0"/>
  </r>
  <r>
    <x v="0"/>
    <x v="0"/>
    <m/>
    <s v="Reinigung - 3020"/>
    <d v="2021-09-27T00:00:00"/>
    <x v="1"/>
    <n v="7000125425"/>
    <n v="0"/>
    <x v="3"/>
    <x v="3"/>
    <n v="0"/>
    <n v="0"/>
    <n v="0"/>
    <x v="0"/>
    <x v="0"/>
    <s v="Füller unter M2"/>
    <n v="3020"/>
    <x v="0"/>
    <x v="0"/>
    <x v="6"/>
    <x v="0"/>
  </r>
  <r>
    <x v="0"/>
    <x v="0"/>
    <m/>
    <s v="Reinigung-3030"/>
    <d v="2021-09-27T00:00:00"/>
    <x v="1"/>
    <n v="7000125210"/>
    <n v="0"/>
    <x v="3"/>
    <x v="3"/>
    <n v="0"/>
    <n v="0"/>
    <n v="0"/>
    <x v="0"/>
    <x v="0"/>
    <s v="Füller unter Thrun 2"/>
    <n v="3030"/>
    <x v="0"/>
    <x v="0"/>
    <x v="6"/>
    <x v="0"/>
  </r>
  <r>
    <x v="0"/>
    <x v="0"/>
    <m/>
    <s v="Reinigung-3030"/>
    <d v="2021-09-27T00:00:00"/>
    <x v="1"/>
    <n v="7000125400"/>
    <n v="0"/>
    <x v="3"/>
    <x v="3"/>
    <n v="0"/>
    <n v="0"/>
    <n v="0"/>
    <x v="0"/>
    <x v="0"/>
    <s v="Füller unter Thrun 2"/>
    <n v="3030"/>
    <x v="0"/>
    <x v="0"/>
    <x v="6"/>
    <x v="0"/>
  </r>
  <r>
    <x v="0"/>
    <x v="0"/>
    <m/>
    <s v="Reinigung-3040"/>
    <d v="2021-09-27T00:00:00"/>
    <x v="1"/>
    <n v="7000125038"/>
    <n v="0"/>
    <x v="3"/>
    <x v="3"/>
    <n v="0"/>
    <n v="0"/>
    <n v="0"/>
    <x v="0"/>
    <x v="0"/>
    <s v="Füller unter UHT"/>
    <n v="3040"/>
    <x v="0"/>
    <x v="0"/>
    <x v="6"/>
    <x v="0"/>
  </r>
  <r>
    <x v="0"/>
    <x v="0"/>
    <m/>
    <s v="Reinigung-5001"/>
    <d v="2021-09-27T00:00:00"/>
    <x v="1"/>
    <n v="7000125295"/>
    <n v="0"/>
    <x v="3"/>
    <x v="3"/>
    <n v="0"/>
    <n v="0"/>
    <n v="0"/>
    <x v="2"/>
    <x v="1"/>
    <s v="Linie 1"/>
    <n v="5001"/>
    <x v="0"/>
    <x v="0"/>
    <x v="6"/>
    <x v="0"/>
  </r>
  <r>
    <x v="0"/>
    <x v="0"/>
    <m/>
    <s v="Reinigung-5018"/>
    <d v="2021-09-27T00:00:00"/>
    <x v="1"/>
    <n v="7000123600"/>
    <n v="0"/>
    <x v="3"/>
    <x v="3"/>
    <n v="0"/>
    <n v="0"/>
    <n v="0"/>
    <x v="1"/>
    <x v="1"/>
    <s v="Linie 18"/>
    <n v="5018"/>
    <x v="0"/>
    <x v="0"/>
    <x v="6"/>
    <x v="0"/>
  </r>
  <r>
    <x v="0"/>
    <x v="0"/>
    <m/>
    <s v="Reinigung-5020"/>
    <d v="2021-09-27T00:00:00"/>
    <x v="1"/>
    <n v="7000125127"/>
    <n v="0"/>
    <x v="3"/>
    <x v="3"/>
    <n v="0"/>
    <n v="0"/>
    <n v="0"/>
    <x v="4"/>
    <x v="3"/>
    <s v="Linie 20"/>
    <n v="5020"/>
    <x v="0"/>
    <x v="0"/>
    <x v="6"/>
    <x v="0"/>
  </r>
  <r>
    <x v="0"/>
    <x v="0"/>
    <m/>
    <s v="Reinigung-5020"/>
    <d v="2021-09-27T00:00:00"/>
    <x v="1"/>
    <n v="7000125128"/>
    <n v="0"/>
    <x v="3"/>
    <x v="3"/>
    <n v="0"/>
    <n v="0"/>
    <n v="0"/>
    <x v="4"/>
    <x v="3"/>
    <s v="Linie 20"/>
    <n v="5020"/>
    <x v="0"/>
    <x v="0"/>
    <x v="6"/>
    <x v="0"/>
  </r>
  <r>
    <x v="0"/>
    <x v="0"/>
    <m/>
    <s v="Reinigung-5020"/>
    <d v="2021-09-27T00:00:00"/>
    <x v="1"/>
    <n v="7000125129"/>
    <n v="0"/>
    <x v="3"/>
    <x v="3"/>
    <n v="0"/>
    <n v="0"/>
    <n v="0"/>
    <x v="4"/>
    <x v="3"/>
    <s v="Linie 20"/>
    <n v="5020"/>
    <x v="0"/>
    <x v="0"/>
    <x v="6"/>
    <x v="0"/>
  </r>
  <r>
    <x v="0"/>
    <x v="0"/>
    <m/>
    <s v="Reinigung-5021"/>
    <d v="2021-09-27T00:00:00"/>
    <x v="1"/>
    <n v="7000124984"/>
    <n v="0"/>
    <x v="3"/>
    <x v="3"/>
    <n v="0"/>
    <n v="0"/>
    <n v="0"/>
    <x v="4"/>
    <x v="3"/>
    <s v="Linie 21"/>
    <n v="5021"/>
    <x v="0"/>
    <x v="0"/>
    <x v="6"/>
    <x v="0"/>
  </r>
  <r>
    <x v="0"/>
    <x v="0"/>
    <m/>
    <s v="Reinigung-5022"/>
    <d v="2021-09-27T00:00:00"/>
    <x v="1"/>
    <n v="7000124206"/>
    <n v="0.01"/>
    <x v="1"/>
    <x v="0"/>
    <n v="0"/>
    <n v="0"/>
    <n v="0"/>
    <x v="4"/>
    <x v="3"/>
    <s v="Linie 22"/>
    <n v="5022"/>
    <x v="0"/>
    <x v="0"/>
    <x v="6"/>
    <x v="0"/>
  </r>
  <r>
    <x v="0"/>
    <x v="0"/>
    <m/>
    <s v="Reinigung-5022"/>
    <d v="2021-09-27T00:00:00"/>
    <x v="1"/>
    <n v="7000124840"/>
    <n v="0.01"/>
    <x v="1"/>
    <x v="0"/>
    <n v="0"/>
    <n v="0"/>
    <n v="0"/>
    <x v="4"/>
    <x v="3"/>
    <s v="Linie 22"/>
    <n v="5022"/>
    <x v="0"/>
    <x v="0"/>
    <x v="6"/>
    <x v="0"/>
  </r>
  <r>
    <x v="0"/>
    <x v="0"/>
    <m/>
    <s v="Reinigung-5023"/>
    <d v="2021-09-27T00:00:00"/>
    <x v="1"/>
    <n v="7000124640"/>
    <n v="0.01"/>
    <x v="1"/>
    <x v="0"/>
    <n v="0"/>
    <n v="0"/>
    <n v="0"/>
    <x v="4"/>
    <x v="3"/>
    <s v="Linie 23"/>
    <n v="5023"/>
    <x v="0"/>
    <x v="0"/>
    <x v="6"/>
    <x v="0"/>
  </r>
  <r>
    <x v="0"/>
    <x v="0"/>
    <m/>
    <s v="Reinigung-5023"/>
    <d v="2021-09-27T00:00:00"/>
    <x v="1"/>
    <n v="7000125304"/>
    <n v="0.01"/>
    <x v="1"/>
    <x v="0"/>
    <n v="0"/>
    <n v="0"/>
    <n v="0"/>
    <x v="4"/>
    <x v="3"/>
    <s v="Linie 23"/>
    <n v="5023"/>
    <x v="0"/>
    <x v="0"/>
    <x v="6"/>
    <x v="0"/>
  </r>
  <r>
    <x v="0"/>
    <x v="0"/>
    <m/>
    <s v="Trockenreinigung-5021"/>
    <d v="2021-09-27T00:00:00"/>
    <x v="1"/>
    <n v="7000124799"/>
    <n v="0"/>
    <x v="3"/>
    <x v="3"/>
    <n v="0"/>
    <n v="0"/>
    <n v="0"/>
    <x v="4"/>
    <x v="3"/>
    <s v="Linie 21"/>
    <n v="5021"/>
    <x v="0"/>
    <x v="0"/>
    <x v="6"/>
    <x v="0"/>
  </r>
  <r>
    <x v="0"/>
    <x v="0"/>
    <m/>
    <s v="Vorlage Dummy ArtikelTrockenreinigung-5023"/>
    <d v="2021-09-27T00:00:00"/>
    <x v="1"/>
    <n v="7000124899"/>
    <n v="0"/>
    <x v="3"/>
    <x v="3"/>
    <n v="0"/>
    <n v="0"/>
    <n v="0"/>
    <x v="4"/>
    <x v="3"/>
    <s v="Linie 23"/>
    <n v="5023"/>
    <x v="0"/>
    <x v="0"/>
    <x v="6"/>
    <x v="0"/>
  </r>
  <r>
    <x v="0"/>
    <x v="0"/>
    <n v="31000169"/>
    <s v="TORT WAL 1,93KG JER DE"/>
    <d v="2021-09-28T00:00:00"/>
    <x v="1"/>
    <n v="7000125407"/>
    <n v="1215"/>
    <x v="1"/>
    <x v="0"/>
    <n v="2344.9499999999998"/>
    <n v="5.9943999999999997"/>
    <n v="7283.1959999999999"/>
    <x v="0"/>
    <x v="0"/>
    <s v="Füller unter Thrun 2"/>
    <n v="3030"/>
    <x v="0"/>
    <x v="0"/>
    <x v="6"/>
    <x v="0"/>
  </r>
  <r>
    <x v="0"/>
    <x v="0"/>
    <n v="31000170"/>
    <s v="TORT SCHW-PF 2KG JER DE"/>
    <d v="2021-09-28T00:00:00"/>
    <x v="1"/>
    <n v="7000125497"/>
    <n v="1873"/>
    <x v="1"/>
    <x v="0"/>
    <n v="3746"/>
    <n v="6.3164999999999996"/>
    <n v="11830.8045"/>
    <x v="0"/>
    <x v="0"/>
    <s v="Füller unter Thrun 2"/>
    <n v="3030"/>
    <x v="0"/>
    <x v="0"/>
    <x v="6"/>
    <x v="0"/>
  </r>
  <r>
    <x v="0"/>
    <x v="0"/>
    <n v="31000177"/>
    <s v="SKZ CAM-GEW-SORB 18KG"/>
    <d v="2021-09-28T00:00:00"/>
    <x v="1"/>
    <n v="7000124262"/>
    <n v="0"/>
    <x v="1"/>
    <x v="0"/>
    <n v="0"/>
    <n v="48.484200000000001"/>
    <n v="0"/>
    <x v="0"/>
    <x v="0"/>
    <s v="Füller unter M1"/>
    <n v="3010"/>
    <x v="0"/>
    <x v="0"/>
    <x v="6"/>
    <x v="0"/>
  </r>
  <r>
    <x v="0"/>
    <x v="0"/>
    <n v="31900001"/>
    <s v="VEG-SCH MILD 7,2KG"/>
    <d v="2021-09-28T00:00:00"/>
    <x v="1"/>
    <n v="7000125060"/>
    <n v="441"/>
    <x v="1"/>
    <x v="0"/>
    <n v="3175.2"/>
    <n v="16.223700000000001"/>
    <n v="7154.6517000000003"/>
    <x v="5"/>
    <x v="0"/>
    <s v="Füller unter UMSK 130"/>
    <n v="3100"/>
    <x v="0"/>
    <x v="0"/>
    <x v="6"/>
    <x v="0"/>
  </r>
  <r>
    <x v="0"/>
    <x v="0"/>
    <n v="32000036"/>
    <s v="Würste 8400g Schinkenräucher Bedien Konzept"/>
    <d v="2021-09-28T00:00:00"/>
    <x v="1"/>
    <n v="7000125524"/>
    <n v="115"/>
    <x v="1"/>
    <x v="0"/>
    <n v="966"/>
    <n v="25.753399999999999"/>
    <n v="2961.6410000000001"/>
    <x v="0"/>
    <x v="0"/>
    <s v="Füller unter M2"/>
    <n v="3020"/>
    <x v="0"/>
    <x v="0"/>
    <x v="6"/>
    <x v="0"/>
  </r>
  <r>
    <x v="0"/>
    <x v="0"/>
    <n v="32000049"/>
    <s v="GRW NATUR 7,2KG"/>
    <d v="2021-09-28T00:00:00"/>
    <x v="1"/>
    <n v="7000125469"/>
    <n v="1023"/>
    <x v="1"/>
    <x v="0"/>
    <n v="7365.6"/>
    <n v="19.3871"/>
    <n v="19833.0033"/>
    <x v="0"/>
    <x v="0"/>
    <s v="Füller unter M2"/>
    <n v="3020"/>
    <x v="0"/>
    <x v="0"/>
    <x v="6"/>
    <x v="0"/>
  </r>
  <r>
    <x v="0"/>
    <x v="0"/>
    <n v="32000049"/>
    <s v="GRW NATUR 7,2KG"/>
    <d v="2021-09-28T00:00:00"/>
    <x v="1"/>
    <n v="7000125906"/>
    <n v="1373"/>
    <x v="1"/>
    <x v="0"/>
    <n v="9885.6"/>
    <n v="19.3871"/>
    <n v="26618.488300000001"/>
    <x v="0"/>
    <x v="0"/>
    <s v="Füller unter M2"/>
    <n v="3020"/>
    <x v="0"/>
    <x v="0"/>
    <x v="6"/>
    <x v="0"/>
  </r>
  <r>
    <x v="0"/>
    <x v="0"/>
    <n v="32000067"/>
    <s v="RW NATUR 10,0KG AN"/>
    <d v="2021-09-28T00:00:00"/>
    <x v="1"/>
    <n v="7000125470"/>
    <n v="658"/>
    <x v="1"/>
    <x v="0"/>
    <n v="6580"/>
    <n v="29.679400000000001"/>
    <n v="19529.0452"/>
    <x v="0"/>
    <x v="0"/>
    <s v="Füller unter M2"/>
    <n v="3020"/>
    <x v="0"/>
    <x v="0"/>
    <x v="6"/>
    <x v="0"/>
  </r>
  <r>
    <x v="0"/>
    <x v="0"/>
    <n v="32000106"/>
    <s v="GRW SCHI-NAT 7,2GK NEUE REZ"/>
    <d v="2021-09-28T00:00:00"/>
    <x v="1"/>
    <n v="7000125471"/>
    <n v="452"/>
    <x v="1"/>
    <x v="0"/>
    <n v="3254.4"/>
    <n v="21.9801"/>
    <n v="9935.0051999999996"/>
    <x v="0"/>
    <x v="0"/>
    <s v="Füller unter M2"/>
    <n v="3020"/>
    <x v="0"/>
    <x v="0"/>
    <x v="6"/>
    <x v="0"/>
  </r>
  <r>
    <x v="0"/>
    <x v="0"/>
    <n v="40000059"/>
    <s v="FK-Röllchen 100g Ananas  gestrudelt Morrison"/>
    <d v="2021-09-28T00:00:00"/>
    <x v="1"/>
    <n v="7000125194"/>
    <n v="6967"/>
    <x v="1"/>
    <x v="0"/>
    <n v="696.7"/>
    <n v="0.63070000000000004"/>
    <n v="4394.0869000000002"/>
    <x v="0"/>
    <x v="0"/>
    <s v="Strudellinie"/>
    <n v="5160"/>
    <x v="0"/>
    <x v="0"/>
    <x v="6"/>
    <x v="0"/>
  </r>
  <r>
    <x v="0"/>
    <x v="0"/>
    <n v="40000089"/>
    <s v="FK-röllchen Kräuter 100g ASDA Eurilait"/>
    <d v="2021-09-28T00:00:00"/>
    <x v="1"/>
    <n v="7000125195"/>
    <n v="0"/>
    <x v="1"/>
    <x v="0"/>
    <n v="0"/>
    <n v="0.57769999999999999"/>
    <n v="0"/>
    <x v="0"/>
    <x v="0"/>
    <s v="Strudellinie"/>
    <n v="5160"/>
    <x v="0"/>
    <x v="0"/>
    <x v="6"/>
    <x v="0"/>
  </r>
  <r>
    <x v="0"/>
    <x v="0"/>
    <n v="47000081"/>
    <s v="GRS Räucher Natur 150g Fin / Swe"/>
    <d v="2021-09-28T00:00:00"/>
    <x v="1"/>
    <n v="7000122683"/>
    <n v="8982"/>
    <x v="1"/>
    <x v="0"/>
    <n v="1347.3"/>
    <n v="0.68410000000000004"/>
    <n v="6144.5861999999997"/>
    <x v="1"/>
    <x v="1"/>
    <s v="Linie 34"/>
    <n v="5034"/>
    <x v="0"/>
    <x v="0"/>
    <x v="6"/>
    <x v="0"/>
  </r>
  <r>
    <x v="0"/>
    <x v="0"/>
    <n v="47000082"/>
    <s v="GRS Räucher Natur 150g HU / ROM"/>
    <d v="2021-09-28T00:00:00"/>
    <x v="1"/>
    <n v="7000122684"/>
    <n v="4361"/>
    <x v="1"/>
    <x v="0"/>
    <n v="654.15"/>
    <n v="0.68379999999999996"/>
    <n v="2982.0518000000002"/>
    <x v="1"/>
    <x v="1"/>
    <s v="Linie 34"/>
    <n v="5034"/>
    <x v="0"/>
    <x v="0"/>
    <x v="6"/>
    <x v="0"/>
  </r>
  <r>
    <x v="0"/>
    <x v="0"/>
    <n v="47000104"/>
    <s v="GRS Natur 150g Lidl Giechenland"/>
    <d v="2021-09-28T00:00:00"/>
    <x v="1"/>
    <n v="7000122685"/>
    <n v="1960"/>
    <x v="1"/>
    <x v="0"/>
    <n v="294"/>
    <n v="0.68510000000000004"/>
    <n v="1342.796"/>
    <x v="1"/>
    <x v="1"/>
    <s v="Linie 34"/>
    <n v="5034"/>
    <x v="0"/>
    <x v="0"/>
    <x v="6"/>
    <x v="0"/>
  </r>
  <r>
    <x v="0"/>
    <x v="0"/>
    <n v="47000594"/>
    <s v="GRS NATUR 150G NOR DE VLOG"/>
    <d v="2021-09-28T00:00:00"/>
    <x v="1"/>
    <n v="7000122686"/>
    <n v="7595"/>
    <x v="1"/>
    <x v="0"/>
    <n v="1139.25"/>
    <n v="0.69720000000000004"/>
    <n v="5295.2340000000004"/>
    <x v="1"/>
    <x v="1"/>
    <s v="Linie 34"/>
    <n v="5034"/>
    <x v="0"/>
    <x v="0"/>
    <x v="6"/>
    <x v="0"/>
  </r>
  <r>
    <x v="0"/>
    <x v="0"/>
    <n v="47000603"/>
    <s v="GRS NATUR 150G LID SI"/>
    <d v="2021-09-28T00:00:00"/>
    <x v="1"/>
    <n v="7000122664"/>
    <n v="882"/>
    <x v="1"/>
    <x v="0"/>
    <n v="132.30000000000001"/>
    <n v="0.70389999999999997"/>
    <n v="620.83979999999997"/>
    <x v="1"/>
    <x v="1"/>
    <s v="Linie 34"/>
    <n v="5034"/>
    <x v="0"/>
    <x v="0"/>
    <x v="6"/>
    <x v="0"/>
  </r>
  <r>
    <x v="0"/>
    <x v="0"/>
    <n v="47000619"/>
    <s v="RSTK NATUR-NAT 150G GAC"/>
    <d v="2021-09-28T00:00:00"/>
    <x v="1"/>
    <n v="7000125012"/>
    <n v="19000"/>
    <x v="1"/>
    <x v="0"/>
    <n v="2850"/>
    <n v="0.6179"/>
    <n v="11740.1"/>
    <x v="1"/>
    <x v="1"/>
    <s v="Linie 18"/>
    <n v="5018"/>
    <x v="0"/>
    <x v="0"/>
    <x v="6"/>
    <x v="0"/>
  </r>
  <r>
    <x v="0"/>
    <x v="0"/>
    <n v="47000623"/>
    <s v="RSTK NATUR-NAT 175G ASA"/>
    <d v="2021-09-28T00:00:00"/>
    <x v="1"/>
    <n v="7000125018"/>
    <n v="2896"/>
    <x v="1"/>
    <x v="0"/>
    <n v="506.8"/>
    <n v="0.70779999999999998"/>
    <n v="2049.7887999999998"/>
    <x v="1"/>
    <x v="1"/>
    <s v="Linie 18"/>
    <n v="5018"/>
    <x v="0"/>
    <x v="0"/>
    <x v="6"/>
    <x v="0"/>
  </r>
  <r>
    <x v="0"/>
    <x v="0"/>
    <n v="47000652"/>
    <s v="GRS PUR 150G K-C VLOG"/>
    <d v="2021-09-28T00:00:00"/>
    <x v="1"/>
    <n v="7000122204"/>
    <n v="16800"/>
    <x v="1"/>
    <x v="0"/>
    <n v="2520"/>
    <n v="0.64229999999999998"/>
    <n v="10790.64"/>
    <x v="2"/>
    <x v="1"/>
    <s v="Linie 11"/>
    <n v="5011"/>
    <x v="0"/>
    <x v="0"/>
    <x v="6"/>
    <x v="0"/>
  </r>
  <r>
    <x v="0"/>
    <x v="0"/>
    <n v="47000849"/>
    <s v="TORT WAL 2160G"/>
    <d v="2021-09-28T00:00:00"/>
    <x v="1"/>
    <n v="7000124616"/>
    <n v="2466"/>
    <x v="1"/>
    <x v="0"/>
    <n v="5326.56"/>
    <n v="9.3513000000000002"/>
    <n v="23060.305799999998"/>
    <x v="1"/>
    <x v="1"/>
    <s v="Linie 3"/>
    <n v="5003"/>
    <x v="0"/>
    <x v="0"/>
    <x v="6"/>
    <x v="0"/>
  </r>
  <r>
    <x v="0"/>
    <x v="0"/>
    <n v="47000887"/>
    <s v="RST NATUR-EXTRA-NAT 300G MON"/>
    <d v="2021-09-28T00:00:00"/>
    <x v="1"/>
    <n v="7000124273"/>
    <n v="776"/>
    <x v="1"/>
    <x v="0"/>
    <n v="232.8"/>
    <n v="1.1556"/>
    <n v="896.74559999999997"/>
    <x v="1"/>
    <x v="1"/>
    <s v="Linie 18"/>
    <n v="5018"/>
    <x v="0"/>
    <x v="0"/>
    <x v="6"/>
    <x v="0"/>
  </r>
  <r>
    <x v="0"/>
    <x v="0"/>
    <n v="47000902"/>
    <s v="RS SCHI 250G GUL VLOG"/>
    <d v="2021-09-28T00:00:00"/>
    <x v="1"/>
    <n v="7000122793"/>
    <n v="16642"/>
    <x v="1"/>
    <x v="0"/>
    <n v="4160.5"/>
    <n v="1.0782"/>
    <n v="17943.404399999999"/>
    <x v="2"/>
    <x v="1"/>
    <s v="Linie 16"/>
    <n v="5016"/>
    <x v="0"/>
    <x v="0"/>
    <x v="6"/>
    <x v="0"/>
  </r>
  <r>
    <x v="0"/>
    <x v="0"/>
    <n v="47000948"/>
    <s v="GRS NATUR 150G Lidl Niederlande"/>
    <d v="2021-09-28T00:00:00"/>
    <x v="1"/>
    <n v="7000122692"/>
    <n v="5544"/>
    <x v="1"/>
    <x v="0"/>
    <n v="831.6"/>
    <n v="0.69630000000000003"/>
    <n v="3860.2872000000002"/>
    <x v="1"/>
    <x v="1"/>
    <s v="Linie 34"/>
    <n v="5034"/>
    <x v="0"/>
    <x v="0"/>
    <x v="6"/>
    <x v="0"/>
  </r>
  <r>
    <x v="0"/>
    <x v="0"/>
    <n v="47000957"/>
    <s v="GRS NATUR 150G Slowakei / Kroatien"/>
    <d v="2021-09-28T00:00:00"/>
    <x v="1"/>
    <n v="7000125850"/>
    <n v="1475"/>
    <x v="1"/>
    <x v="0"/>
    <n v="221.25"/>
    <n v="0.67949999999999999"/>
    <n v="1002.2625"/>
    <x v="1"/>
    <x v="1"/>
    <s v="Linie 34"/>
    <n v="5034"/>
    <x v="0"/>
    <x v="0"/>
    <x v="6"/>
    <x v="0"/>
  </r>
  <r>
    <x v="0"/>
    <x v="0"/>
    <n v="47000992"/>
    <s v="GRS SCHI-NAT 150G NORMA"/>
    <d v="2021-09-28T00:00:00"/>
    <x v="1"/>
    <n v="7000122693"/>
    <n v="5437"/>
    <x v="1"/>
    <x v="0"/>
    <n v="815.55"/>
    <n v="0.73329999999999995"/>
    <n v="3986.9521"/>
    <x v="1"/>
    <x v="1"/>
    <s v="Linie 34"/>
    <n v="5034"/>
    <x v="0"/>
    <x v="0"/>
    <x v="6"/>
    <x v="0"/>
  </r>
  <r>
    <x v="0"/>
    <x v="0"/>
    <n v="47000993"/>
    <s v="GRS CHILI-NAT 150G NORMA"/>
    <d v="2021-09-28T00:00:00"/>
    <x v="1"/>
    <n v="7000122694"/>
    <n v="4410"/>
    <x v="1"/>
    <x v="0"/>
    <n v="661.5"/>
    <n v="0.70050000000000001"/>
    <n v="3089.2049999999999"/>
    <x v="1"/>
    <x v="1"/>
    <s v="Linie 34"/>
    <n v="5034"/>
    <x v="0"/>
    <x v="0"/>
    <x v="6"/>
    <x v="0"/>
  </r>
  <r>
    <x v="0"/>
    <x v="0"/>
    <n v="47000997"/>
    <s v="GRS SCHI-NAT 150G K-C"/>
    <d v="2021-09-28T00:00:00"/>
    <x v="1"/>
    <n v="7000122200"/>
    <n v="25344"/>
    <x v="1"/>
    <x v="0"/>
    <n v="3801.6"/>
    <n v="0.67949999999999999"/>
    <n v="17221.248"/>
    <x v="2"/>
    <x v="1"/>
    <s v="Linie 11"/>
    <n v="5011"/>
    <x v="0"/>
    <x v="0"/>
    <x v="6"/>
    <x v="0"/>
  </r>
  <r>
    <x v="0"/>
    <x v="0"/>
    <n v="47000998"/>
    <s v="GRS CHILI-NAT 150G K-C"/>
    <d v="2021-09-28T00:00:00"/>
    <x v="1"/>
    <n v="7000122202"/>
    <n v="8739"/>
    <x v="1"/>
    <x v="0"/>
    <n v="1310.85"/>
    <n v="0.64959999999999996"/>
    <n v="5676.8544000000002"/>
    <x v="2"/>
    <x v="1"/>
    <s v="Linie 11"/>
    <n v="5011"/>
    <x v="0"/>
    <x v="0"/>
    <x v="6"/>
    <x v="0"/>
  </r>
  <r>
    <x v="0"/>
    <x v="0"/>
    <n v="47001000"/>
    <s v="GRS CHILI-NAT 150G HU"/>
    <d v="2021-09-28T00:00:00"/>
    <x v="1"/>
    <n v="7000122697"/>
    <n v="2907"/>
    <x v="1"/>
    <x v="0"/>
    <n v="436.05"/>
    <n v="0.68089999999999995"/>
    <n v="1979.3762999999999"/>
    <x v="1"/>
    <x v="1"/>
    <s v="Linie 34"/>
    <n v="5034"/>
    <x v="0"/>
    <x v="0"/>
    <x v="6"/>
    <x v="0"/>
  </r>
  <r>
    <x v="0"/>
    <x v="0"/>
    <n v="47001002"/>
    <s v="GRS CHILI-NAT 150G GR"/>
    <d v="2021-09-28T00:00:00"/>
    <x v="1"/>
    <n v="7000122699"/>
    <n v="1296"/>
    <x v="1"/>
    <x v="0"/>
    <n v="194.4"/>
    <n v="0.67869999999999997"/>
    <n v="879.59519999999998"/>
    <x v="1"/>
    <x v="1"/>
    <s v="Linie 34"/>
    <n v="5034"/>
    <x v="0"/>
    <x v="0"/>
    <x v="6"/>
    <x v="0"/>
  </r>
  <r>
    <x v="0"/>
    <x v="0"/>
    <n v="47001006"/>
    <s v="GRS CHILI-NAT 150G SI"/>
    <d v="2021-09-28T00:00:00"/>
    <x v="1"/>
    <n v="7000122701"/>
    <n v="735"/>
    <x v="1"/>
    <x v="0"/>
    <n v="110.25"/>
    <n v="0.70720000000000005"/>
    <n v="519.79200000000003"/>
    <x v="1"/>
    <x v="1"/>
    <s v="Linie 34"/>
    <n v="5034"/>
    <x v="0"/>
    <x v="0"/>
    <x v="6"/>
    <x v="0"/>
  </r>
  <r>
    <x v="0"/>
    <x v="0"/>
    <n v="47001007"/>
    <s v="GRS SCHI-NAT 150G SK-HR"/>
    <d v="2021-09-28T00:00:00"/>
    <x v="1"/>
    <n v="7000125851"/>
    <n v="980"/>
    <x v="1"/>
    <x v="0"/>
    <n v="147"/>
    <n v="0.70760000000000001"/>
    <n v="693.44799999999998"/>
    <x v="1"/>
    <x v="1"/>
    <s v="Linie 34"/>
    <n v="5034"/>
    <x v="0"/>
    <x v="0"/>
    <x v="6"/>
    <x v="0"/>
  </r>
  <r>
    <x v="0"/>
    <x v="0"/>
    <n v="47001008"/>
    <s v="GRS CHILI-NAT 150G SK-HR"/>
    <d v="2021-09-28T00:00:00"/>
    <x v="1"/>
    <n v="7000125852"/>
    <n v="980"/>
    <x v="1"/>
    <x v="0"/>
    <n v="147"/>
    <n v="0.67849999999999999"/>
    <n v="664.93"/>
    <x v="1"/>
    <x v="1"/>
    <s v="Linie 34"/>
    <n v="5034"/>
    <x v="0"/>
    <x v="0"/>
    <x v="6"/>
    <x v="0"/>
  </r>
  <r>
    <x v="0"/>
    <x v="0"/>
    <n v="47001009"/>
    <s v="GRS CHILI-NAT 150G NL"/>
    <d v="2021-09-28T00:00:00"/>
    <x v="1"/>
    <n v="7000122702"/>
    <n v="4083"/>
    <x v="1"/>
    <x v="0"/>
    <n v="612.45000000000005"/>
    <n v="0.69679999999999997"/>
    <n v="2845.0344"/>
    <x v="1"/>
    <x v="1"/>
    <s v="Linie 34"/>
    <n v="5034"/>
    <x v="0"/>
    <x v="0"/>
    <x v="6"/>
    <x v="0"/>
  </r>
  <r>
    <x v="0"/>
    <x v="0"/>
    <n v="47001018"/>
    <s v="RS CHILI-NAT 150G ALDI"/>
    <d v="2021-09-28T00:00:00"/>
    <x v="1"/>
    <n v="7000122220"/>
    <n v="13152"/>
    <x v="1"/>
    <x v="0"/>
    <n v="1972.8"/>
    <n v="0.65690000000000004"/>
    <n v="8639.5488000000005"/>
    <x v="2"/>
    <x v="1"/>
    <s v="Linie 11"/>
    <n v="5011"/>
    <x v="0"/>
    <x v="0"/>
    <x v="6"/>
    <x v="0"/>
  </r>
  <r>
    <x v="0"/>
    <x v="0"/>
    <n v="47001035"/>
    <s v="RS SCHI 250G HOF ALDI"/>
    <d v="2021-09-28T00:00:00"/>
    <x v="1"/>
    <n v="7000122782"/>
    <n v="22138"/>
    <x v="1"/>
    <x v="0"/>
    <n v="5534.5"/>
    <n v="1.0820000000000001"/>
    <n v="23953.315999999999"/>
    <x v="2"/>
    <x v="1"/>
    <s v="Linie 16"/>
    <n v="5016"/>
    <x v="0"/>
    <x v="0"/>
    <x v="6"/>
    <x v="0"/>
  </r>
  <r>
    <x v="0"/>
    <x v="0"/>
    <n v="47001036"/>
    <s v="RS CHILI 250G HOF ALDI"/>
    <d v="2021-09-28T00:00:00"/>
    <x v="1"/>
    <n v="7000122783"/>
    <n v="6728"/>
    <x v="1"/>
    <x v="0"/>
    <n v="1682"/>
    <n v="1.0031000000000001"/>
    <n v="6748.8567999999996"/>
    <x v="2"/>
    <x v="1"/>
    <s v="Linie 16"/>
    <n v="5016"/>
    <x v="0"/>
    <x v="0"/>
    <x v="6"/>
    <x v="0"/>
  </r>
  <r>
    <x v="0"/>
    <x v="0"/>
    <n v="47001041"/>
    <s v="RS SCHI 250G ALDI PT"/>
    <d v="2021-09-28T00:00:00"/>
    <x v="1"/>
    <n v="7000122786"/>
    <n v="903"/>
    <x v="1"/>
    <x v="0"/>
    <n v="225.75"/>
    <n v="1.0777000000000001"/>
    <n v="973.16309999999999"/>
    <x v="2"/>
    <x v="1"/>
    <s v="Linie 16"/>
    <n v="5016"/>
    <x v="0"/>
    <x v="0"/>
    <x v="6"/>
    <x v="0"/>
  </r>
  <r>
    <x v="0"/>
    <x v="0"/>
    <n v="47001042"/>
    <s v="RS CHILI 250G ALDI PT"/>
    <d v="2021-09-28T00:00:00"/>
    <x v="1"/>
    <n v="7000122787"/>
    <n v="485"/>
    <x v="1"/>
    <x v="0"/>
    <n v="121.25"/>
    <n v="0.99609999999999999"/>
    <n v="483.10849999999999"/>
    <x v="2"/>
    <x v="1"/>
    <s v="Linie 16"/>
    <n v="5016"/>
    <x v="0"/>
    <x v="0"/>
    <x v="6"/>
    <x v="0"/>
  </r>
  <r>
    <x v="0"/>
    <x v="0"/>
    <n v="48000046"/>
    <s v="Tilsiter 400g Leckerrom VLOG"/>
    <d v="2021-09-28T00:00:00"/>
    <x v="1"/>
    <n v="7000117625"/>
    <n v="5135"/>
    <x v="1"/>
    <x v="0"/>
    <n v="2054"/>
    <n v="1.3908"/>
    <n v="7141.7579999999998"/>
    <x v="3"/>
    <x v="2"/>
    <s v="Linie 31"/>
    <n v="5031"/>
    <x v="0"/>
    <x v="0"/>
    <x v="6"/>
    <x v="0"/>
  </r>
  <r>
    <x v="0"/>
    <x v="0"/>
    <n v="48000080"/>
    <s v="Käsewürfel 220g Bergkäse / Gouda Lidl DE VLOG"/>
    <d v="2021-09-28T00:00:00"/>
    <x v="1"/>
    <n v="7000125487"/>
    <n v="64512"/>
    <x v="1"/>
    <x v="0"/>
    <n v="14192.64"/>
    <n v="1.044"/>
    <n v="67350.528000000006"/>
    <x v="1"/>
    <x v="1"/>
    <s v="Linie 35"/>
    <n v="5035"/>
    <x v="0"/>
    <x v="0"/>
    <x v="6"/>
    <x v="0"/>
  </r>
  <r>
    <x v="0"/>
    <x v="0"/>
    <n v="48000093"/>
    <s v="Geräuchert 200g Provola"/>
    <d v="2021-09-28T00:00:00"/>
    <x v="1"/>
    <n v="7000125384"/>
    <n v="10993"/>
    <x v="1"/>
    <x v="0"/>
    <n v="2198.6"/>
    <n v="0.94069999999999998"/>
    <n v="10341.115100000001"/>
    <x v="2"/>
    <x v="1"/>
    <s v="Linie 1"/>
    <n v="5001"/>
    <x v="0"/>
    <x v="0"/>
    <x v="6"/>
    <x v="0"/>
  </r>
  <r>
    <x v="0"/>
    <x v="0"/>
    <n v="48000118"/>
    <s v="BMI Bio Landkäse 200g Gouda BIOLAND"/>
    <d v="2021-09-28T00:00:00"/>
    <x v="1"/>
    <n v="7000124595"/>
    <n v="13375"/>
    <x v="1"/>
    <x v="0"/>
    <n v="2675"/>
    <n v="0.98509999999999998"/>
    <n v="13175.7125"/>
    <x v="1"/>
    <x v="1"/>
    <s v="Linie 15"/>
    <n v="5015"/>
    <x v="0"/>
    <x v="0"/>
    <x v="6"/>
    <x v="0"/>
  </r>
  <r>
    <x v="0"/>
    <x v="0"/>
    <n v="48000220"/>
    <s v="NKS Tilsiter 400g Aldi Nord VLOG"/>
    <d v="2021-09-28T00:00:00"/>
    <x v="1"/>
    <n v="7000124209"/>
    <n v="6142"/>
    <x v="1"/>
    <x v="0"/>
    <n v="2456.8000000000002"/>
    <n v="1.3581000000000001"/>
    <n v="8341.4501999999993"/>
    <x v="3"/>
    <x v="2"/>
    <s v="Linie 31"/>
    <n v="5031"/>
    <x v="0"/>
    <x v="0"/>
    <x v="6"/>
    <x v="0"/>
  </r>
  <r>
    <x v="0"/>
    <x v="0"/>
    <n v="48000477"/>
    <s v="NKS GOU 400G AS VLOG"/>
    <d v="2021-09-28T00:00:00"/>
    <x v="1"/>
    <n v="7000125365"/>
    <n v="29526"/>
    <x v="1"/>
    <x v="0"/>
    <n v="11810.4"/>
    <n v="1.3845000000000001"/>
    <n v="40878.747000000003"/>
    <x v="3"/>
    <x v="2"/>
    <s v="Linie 31"/>
    <n v="5031"/>
    <x v="0"/>
    <x v="0"/>
    <x v="6"/>
    <x v="0"/>
  </r>
  <r>
    <x v="0"/>
    <x v="0"/>
    <n v="48000480"/>
    <s v="NKS TIL 400G AS VLOG"/>
    <d v="2021-09-28T00:00:00"/>
    <x v="1"/>
    <n v="7000125366"/>
    <n v="2494"/>
    <x v="1"/>
    <x v="0"/>
    <n v="997.6"/>
    <n v="1.3967000000000001"/>
    <n v="3483.3697999999999"/>
    <x v="3"/>
    <x v="2"/>
    <s v="Linie 31"/>
    <n v="5031"/>
    <x v="0"/>
    <x v="0"/>
    <x v="6"/>
    <x v="0"/>
  </r>
  <r>
    <x v="0"/>
    <x v="0"/>
    <n v="57000213"/>
    <s v="Torte 1000g, Walnuss"/>
    <d v="2021-09-28T00:00:00"/>
    <x v="1"/>
    <n v="7000124571"/>
    <n v="25"/>
    <x v="2"/>
    <x v="1"/>
    <n v="25"/>
    <n v="5.3433000000000002"/>
    <n v="133.58250000000001"/>
    <x v="1"/>
    <x v="1"/>
    <s v="Linie 4"/>
    <n v="5004"/>
    <x v="0"/>
    <x v="0"/>
    <x v="6"/>
    <x v="0"/>
  </r>
  <r>
    <x v="0"/>
    <x v="0"/>
    <n v="57000213"/>
    <s v="Torte 1000g, Walnuss"/>
    <d v="2021-09-28T00:00:00"/>
    <x v="1"/>
    <n v="7000124647"/>
    <n v="718"/>
    <x v="2"/>
    <x v="1"/>
    <n v="718"/>
    <n v="5.3433000000000002"/>
    <n v="3836.4893999999999"/>
    <x v="1"/>
    <x v="1"/>
    <s v="Linie 4"/>
    <n v="5004"/>
    <x v="0"/>
    <x v="0"/>
    <x v="6"/>
    <x v="0"/>
  </r>
  <r>
    <x v="0"/>
    <x v="0"/>
    <n v="57000384"/>
    <s v="ASDA Räucherkäse-Stücke 175g"/>
    <d v="2021-09-28T00:00:00"/>
    <x v="1"/>
    <n v="7000125021"/>
    <n v="239"/>
    <x v="2"/>
    <x v="1"/>
    <n v="501.9"/>
    <n v="11.8094"/>
    <n v="2822.4466000000002"/>
    <x v="2"/>
    <x v="1"/>
    <s v="Linie 9"/>
    <n v="5009"/>
    <x v="0"/>
    <x v="0"/>
    <x v="6"/>
    <x v="0"/>
  </r>
  <r>
    <x v="0"/>
    <x v="0"/>
    <n v="57000423"/>
    <s v="COOP Räucherstücke natur 12x150g"/>
    <d v="2021-09-28T00:00:00"/>
    <x v="1"/>
    <n v="7000125015"/>
    <n v="1556"/>
    <x v="2"/>
    <x v="1"/>
    <n v="2800.8"/>
    <n v="10.6493"/>
    <n v="16570.310799999999"/>
    <x v="2"/>
    <x v="1"/>
    <s v="Linie 9"/>
    <n v="5009"/>
    <x v="0"/>
    <x v="0"/>
    <x v="6"/>
    <x v="0"/>
  </r>
  <r>
    <x v="0"/>
    <x v="0"/>
    <n v="57000579"/>
    <s v="18340 RSTK * 300G MON RU"/>
    <d v="2021-09-28T00:00:00"/>
    <x v="1"/>
    <n v="7000124251"/>
    <n v="128"/>
    <x v="2"/>
    <x v="1"/>
    <n v="230.4"/>
    <n v="8.9760000000000009"/>
    <n v="1148.9280000000001"/>
    <x v="2"/>
    <x v="1"/>
    <s v="Linie 9"/>
    <n v="5009"/>
    <x v="0"/>
    <x v="0"/>
    <x v="6"/>
    <x v="0"/>
  </r>
  <r>
    <x v="0"/>
    <x v="0"/>
    <n v="57000600"/>
    <s v="(N-CZ) Milbona, Walnusstorte 8x150g"/>
    <d v="2021-09-28T00:00:00"/>
    <x v="1"/>
    <n v="7000125649"/>
    <n v="1119"/>
    <x v="2"/>
    <x v="2"/>
    <n v="1342.8"/>
    <n v="5.2927999999999997"/>
    <n v="7107.17184"/>
    <x v="4"/>
    <x v="3"/>
    <s v="Linie 22"/>
    <n v="5022"/>
    <x v="0"/>
    <x v="0"/>
    <x v="6"/>
    <x v="0"/>
  </r>
  <r>
    <x v="0"/>
    <x v="0"/>
    <n v="57000604"/>
    <s v="(N-SI) Milbona Käsetheke, Walnusstorte aus DE 8x150g"/>
    <d v="2021-09-28T00:00:00"/>
    <x v="1"/>
    <n v="7000125853"/>
    <n v="68"/>
    <x v="2"/>
    <x v="2"/>
    <n v="81.599999999999994"/>
    <n v="5.2899000000000003"/>
    <n v="431.65584000000001"/>
    <x v="4"/>
    <x v="3"/>
    <s v="Linie 22"/>
    <n v="5022"/>
    <x v="0"/>
    <x v="0"/>
    <x v="6"/>
    <x v="0"/>
  </r>
  <r>
    <x v="0"/>
    <x v="0"/>
    <n v="58000068"/>
    <s v="TRENTIN Edamer Scheiben 150g"/>
    <d v="2021-09-28T00:00:00"/>
    <x v="1"/>
    <n v="7000124670"/>
    <n v="1047"/>
    <x v="2"/>
    <x v="1"/>
    <n v="1727.55"/>
    <n v="6.6814999999999998"/>
    <n v="6995.5304999999998"/>
    <x v="3"/>
    <x v="2"/>
    <s v="Linie 31"/>
    <n v="5031"/>
    <x v="0"/>
    <x v="0"/>
    <x v="6"/>
    <x v="0"/>
  </r>
  <r>
    <x v="0"/>
    <x v="0"/>
    <n v="58000088"/>
    <s v="TRENTIN Emmentaler Scheiben 150g"/>
    <d v="2021-09-28T00:00:00"/>
    <x v="1"/>
    <n v="7000125506"/>
    <n v="970"/>
    <x v="2"/>
    <x v="1"/>
    <n v="1600.5"/>
    <n v="7.9255000000000004"/>
    <n v="7687.7349999999997"/>
    <x v="3"/>
    <x v="2"/>
    <s v="Linie 31"/>
    <n v="5031"/>
    <x v="0"/>
    <x v="0"/>
    <x v="6"/>
    <x v="0"/>
  </r>
  <r>
    <x v="0"/>
    <x v="0"/>
    <n v="58000098"/>
    <s v="TRENTIN Tilsiter Scheiben 150g"/>
    <d v="2021-09-28T00:00:00"/>
    <x v="1"/>
    <n v="7000124671"/>
    <n v="975"/>
    <x v="2"/>
    <x v="1"/>
    <n v="1608.75"/>
    <n v="6.6920999999999999"/>
    <n v="6524.7974999999997"/>
    <x v="3"/>
    <x v="2"/>
    <s v="Linie 31"/>
    <n v="5031"/>
    <x v="0"/>
    <x v="0"/>
    <x v="6"/>
    <x v="0"/>
  </r>
  <r>
    <x v="0"/>
    <x v="0"/>
    <n v="58000337"/>
    <s v="Cour di Malga Mozzarella Scheiben 150g"/>
    <d v="2021-09-28T00:00:00"/>
    <x v="1"/>
    <n v="7000125389"/>
    <n v="1024"/>
    <x v="2"/>
    <x v="1"/>
    <n v="1382.4"/>
    <n v="6.4288999999999996"/>
    <n v="6583.1935999999996"/>
    <x v="2"/>
    <x v="1"/>
    <s v="Linie 1"/>
    <n v="5001"/>
    <x v="0"/>
    <x v="0"/>
    <x v="6"/>
    <x v="0"/>
  </r>
  <r>
    <x v="0"/>
    <x v="0"/>
    <n v="58000338"/>
    <s v="Cour di Malga Provola Scheiben 150g"/>
    <d v="2021-09-28T00:00:00"/>
    <x v="1"/>
    <n v="7000125390"/>
    <n v="1024"/>
    <x v="2"/>
    <x v="1"/>
    <n v="1382.4"/>
    <n v="6.9443999999999999"/>
    <n v="7111.0655999999999"/>
    <x v="2"/>
    <x v="1"/>
    <s v="Linie 1"/>
    <n v="5001"/>
    <x v="0"/>
    <x v="0"/>
    <x v="6"/>
    <x v="0"/>
  </r>
  <r>
    <x v="0"/>
    <x v="0"/>
    <n v="58000640"/>
    <s v="(E-CZ) Milbona, Ziegengouda 9x110g"/>
    <d v="2021-09-28T00:00:00"/>
    <x v="1"/>
    <n v="7000125586"/>
    <n v="612"/>
    <x v="2"/>
    <x v="2"/>
    <n v="605.88"/>
    <n v="8.9131"/>
    <n v="5400.2690279999997"/>
    <x v="4"/>
    <x v="3"/>
    <s v="Linie 23"/>
    <n v="5023"/>
    <x v="0"/>
    <x v="0"/>
    <x v="6"/>
    <x v="0"/>
  </r>
  <r>
    <x v="0"/>
    <x v="0"/>
    <n v="58000648"/>
    <s v="(H-CZ) Milbona, Pecorino Prezioso 10x100g"/>
    <d v="2021-09-28T00:00:00"/>
    <x v="1"/>
    <n v="7000125587"/>
    <n v="204"/>
    <x v="2"/>
    <x v="2"/>
    <n v="204"/>
    <n v="8.7829999999999995"/>
    <n v="1791.732"/>
    <x v="4"/>
    <x v="3"/>
    <s v="Linie 23"/>
    <n v="5023"/>
    <x v="0"/>
    <x v="0"/>
    <x v="6"/>
    <x v="0"/>
  </r>
  <r>
    <x v="0"/>
    <x v="0"/>
    <n v="58000653"/>
    <s v="(L-HU) MILBONA, Brie de Nangis 10x100g"/>
    <d v="2021-09-28T00:00:00"/>
    <x v="1"/>
    <n v="7000125762"/>
    <n v="340"/>
    <x v="2"/>
    <x v="2"/>
    <n v="340"/>
    <n v="11.0871"/>
    <n v="3769.614"/>
    <x v="4"/>
    <x v="3"/>
    <s v="Linie 20"/>
    <n v="5020"/>
    <x v="0"/>
    <x v="0"/>
    <x v="6"/>
    <x v="0"/>
  </r>
  <r>
    <x v="0"/>
    <x v="0"/>
    <n v="58000662"/>
    <s v="(H-HU) MILBONA, Pecorino Prezioso 10x100g"/>
    <d v="2021-09-28T00:00:00"/>
    <x v="1"/>
    <n v="7000125589"/>
    <n v="272"/>
    <x v="2"/>
    <x v="2"/>
    <n v="272"/>
    <n v="8.7815999999999992"/>
    <n v="2388.5952000000002"/>
    <x v="4"/>
    <x v="3"/>
    <s v="Linie 23"/>
    <n v="5023"/>
    <x v="0"/>
    <x v="0"/>
    <x v="6"/>
    <x v="0"/>
  </r>
  <r>
    <x v="0"/>
    <x v="0"/>
    <n v="58000684"/>
    <s v="(E-SI) Milbona Käsetheke, Gouda aus Ziegenmilch NL 9x110 g"/>
    <d v="2021-09-28T00:00:00"/>
    <x v="1"/>
    <n v="7000125867"/>
    <n v="34"/>
    <x v="2"/>
    <x v="2"/>
    <n v="33.659999999999997"/>
    <n v="8.9092000000000002"/>
    <n v="299.88367199999999"/>
    <x v="4"/>
    <x v="3"/>
    <s v="Linie 23"/>
    <n v="5023"/>
    <x v="0"/>
    <x v="0"/>
    <x v="6"/>
    <x v="0"/>
  </r>
  <r>
    <x v="0"/>
    <x v="0"/>
    <n v="58000685"/>
    <s v="(AH-SI) MILBONA Käsetheke, Whisky &amp; Nut 9x110 g"/>
    <d v="2021-09-28T00:00:00"/>
    <x v="1"/>
    <n v="7000125848"/>
    <n v="68"/>
    <x v="2"/>
    <x v="2"/>
    <n v="67.319999999999993"/>
    <n v="7.5054999999999996"/>
    <n v="505.27026000000001"/>
    <x v="4"/>
    <x v="3"/>
    <s v="Linie 21"/>
    <n v="5021"/>
    <x v="0"/>
    <x v="0"/>
    <x v="6"/>
    <x v="0"/>
  </r>
  <r>
    <x v="0"/>
    <x v="0"/>
    <n v="58000698"/>
    <s v="(E-SE) MILBONA, Gouda aus Ziegenmilch 9x110g"/>
    <d v="2021-09-28T00:00:00"/>
    <x v="1"/>
    <n v="7000125594"/>
    <n v="68"/>
    <x v="2"/>
    <x v="2"/>
    <n v="67.319999999999993"/>
    <n v="8.9067000000000007"/>
    <n v="599.59904400000005"/>
    <x v="4"/>
    <x v="3"/>
    <s v="Linie 23"/>
    <n v="5023"/>
    <x v="0"/>
    <x v="0"/>
    <x v="6"/>
    <x v="0"/>
  </r>
  <r>
    <x v="0"/>
    <x v="0"/>
    <n v="58000710"/>
    <s v="(E-FI) Milbona, Ziegengouda 9x110 g"/>
    <d v="2021-09-28T00:00:00"/>
    <x v="1"/>
    <n v="7000125597"/>
    <n v="170"/>
    <x v="2"/>
    <x v="2"/>
    <n v="168.3"/>
    <n v="8.9092000000000002"/>
    <n v="1499.4183599999999"/>
    <x v="4"/>
    <x v="3"/>
    <s v="Linie 23"/>
    <n v="5023"/>
    <x v="0"/>
    <x v="0"/>
    <x v="6"/>
    <x v="0"/>
  </r>
  <r>
    <x v="0"/>
    <x v="0"/>
    <n v="58000737"/>
    <s v="(E-PT) Milbona, Ziegengouda 9x110 g"/>
    <d v="2021-09-28T00:00:00"/>
    <x v="1"/>
    <n v="7000125601"/>
    <n v="68"/>
    <x v="2"/>
    <x v="2"/>
    <n v="67.319999999999993"/>
    <n v="8.9164999999999992"/>
    <n v="600.25878"/>
    <x v="4"/>
    <x v="3"/>
    <s v="Linie 23"/>
    <n v="5023"/>
    <x v="0"/>
    <x v="0"/>
    <x v="6"/>
    <x v="0"/>
  </r>
  <r>
    <x v="0"/>
    <x v="0"/>
    <n v="58000740"/>
    <s v="(AH-PT) MILBONA, Whisky &amp; Nut 9x110g"/>
    <d v="2021-09-28T00:00:00"/>
    <x v="1"/>
    <n v="7000125694"/>
    <n v="68"/>
    <x v="2"/>
    <x v="2"/>
    <n v="67.319999999999993"/>
    <n v="7.5030000000000001"/>
    <n v="505.10196000000002"/>
    <x v="4"/>
    <x v="3"/>
    <s v="Linie 21"/>
    <n v="5021"/>
    <x v="0"/>
    <x v="0"/>
    <x v="6"/>
    <x v="0"/>
  </r>
  <r>
    <x v="0"/>
    <x v="0"/>
    <n v="58000748"/>
    <s v="(E-IE) Milbona Käsetheke, Gouda aus Ziegenmilch NL 9x110 g"/>
    <d v="2021-09-28T00:00:00"/>
    <x v="1"/>
    <n v="7000125605"/>
    <n v="136"/>
    <x v="2"/>
    <x v="2"/>
    <n v="134.63999999999999"/>
    <n v="8.9092000000000002"/>
    <n v="1199.534688"/>
    <x v="4"/>
    <x v="3"/>
    <s v="Linie 23"/>
    <n v="5023"/>
    <x v="0"/>
    <x v="0"/>
    <x v="6"/>
    <x v="0"/>
  </r>
  <r>
    <x v="0"/>
    <x v="0"/>
    <n v="58000762"/>
    <s v="(E-AT) Meine Käserei, Ziegengouda 9x110g"/>
    <d v="2021-09-28T00:00:00"/>
    <x v="1"/>
    <n v="7000125609"/>
    <n v="170"/>
    <x v="2"/>
    <x v="2"/>
    <n v="168.3"/>
    <n v="8.8826999999999998"/>
    <n v="1494.95841"/>
    <x v="4"/>
    <x v="3"/>
    <s v="Linie 23"/>
    <n v="5023"/>
    <x v="0"/>
    <x v="0"/>
    <x v="6"/>
    <x v="0"/>
  </r>
  <r>
    <x v="0"/>
    <x v="0"/>
    <n v="58000780"/>
    <s v="(AH-GR) Milbona, Whisky &amp; Nut 9x110g"/>
    <d v="2021-09-28T00:00:00"/>
    <x v="1"/>
    <n v="7000125698"/>
    <n v="68"/>
    <x v="2"/>
    <x v="2"/>
    <n v="67.319999999999993"/>
    <n v="7.5030000000000001"/>
    <n v="505.10196000000002"/>
    <x v="4"/>
    <x v="3"/>
    <s v="Linie 21"/>
    <n v="5021"/>
    <x v="0"/>
    <x v="0"/>
    <x v="6"/>
    <x v="0"/>
  </r>
  <r>
    <x v="0"/>
    <x v="0"/>
    <n v="58000830"/>
    <s v="(I) Meine Käserei, Blue Fou aus AT 10x110g"/>
    <d v="2021-09-28T00:00:00"/>
    <x v="1"/>
    <n v="7000125106"/>
    <n v="1275"/>
    <x v="2"/>
    <x v="2"/>
    <n v="1402.5"/>
    <n v="6.5404"/>
    <n v="9172.9110000000001"/>
    <x v="4"/>
    <x v="3"/>
    <s v="Linie 20"/>
    <n v="5020"/>
    <x v="0"/>
    <x v="0"/>
    <x v="6"/>
    <x v="0"/>
  </r>
  <r>
    <x v="0"/>
    <x v="0"/>
    <n v="58000833"/>
    <s v="(C) Meine Käserei, Ziegenrolle 9x110g"/>
    <d v="2021-09-28T00:00:00"/>
    <x v="1"/>
    <n v="7000125348"/>
    <n v="510"/>
    <x v="2"/>
    <x v="2"/>
    <n v="504.9"/>
    <n v="7.9766000000000004"/>
    <n v="4027.3853399999998"/>
    <x v="4"/>
    <x v="3"/>
    <s v="Linie 20"/>
    <n v="5020"/>
    <x v="0"/>
    <x v="0"/>
    <x v="6"/>
    <x v="0"/>
  </r>
  <r>
    <x v="0"/>
    <x v="0"/>
    <n v="58000843"/>
    <s v="(E) Meine Käserei, Ziegengouda 9x110g"/>
    <d v="2021-09-28T00:00:00"/>
    <x v="1"/>
    <n v="7000125614"/>
    <n v="1360"/>
    <x v="2"/>
    <x v="2"/>
    <n v="1346.4"/>
    <n v="8.8459000000000003"/>
    <n v="11910.11976"/>
    <x v="4"/>
    <x v="3"/>
    <s v="Linie 23"/>
    <n v="5023"/>
    <x v="0"/>
    <x v="0"/>
    <x v="6"/>
    <x v="0"/>
  </r>
  <r>
    <x v="0"/>
    <x v="0"/>
    <n v="58000845"/>
    <s v="(D) Meine Käserei, Unserer Blütenkäse 10x100g"/>
    <d v="2021-09-28T00:00:00"/>
    <x v="1"/>
    <n v="7000125226"/>
    <n v="2805"/>
    <x v="2"/>
    <x v="2"/>
    <n v="2805"/>
    <n v="9.4031000000000002"/>
    <n v="26375.695500000002"/>
    <x v="4"/>
    <x v="3"/>
    <s v="Linie 22"/>
    <n v="5022"/>
    <x v="0"/>
    <x v="0"/>
    <x v="6"/>
    <x v="0"/>
  </r>
  <r>
    <x v="0"/>
    <x v="0"/>
    <n v="58000847"/>
    <s v="(Y) Meine Käserei, Crémeux 9x110g"/>
    <d v="2021-09-28T00:00:00"/>
    <x v="1"/>
    <n v="7000125805"/>
    <n v="1445"/>
    <x v="2"/>
    <x v="2"/>
    <n v="1430.55"/>
    <n v="8.0831999999999997"/>
    <n v="11563.421759999999"/>
    <x v="4"/>
    <x v="3"/>
    <s v="Linie 29"/>
    <n v="5029"/>
    <x v="0"/>
    <x v="0"/>
    <x v="6"/>
    <x v="0"/>
  </r>
  <r>
    <x v="0"/>
    <x v="0"/>
    <n v="58000849"/>
    <s v="(L) Meine Käserei, Brie de Nangis 10x100g"/>
    <d v="2021-09-28T00:00:00"/>
    <x v="1"/>
    <n v="7000125336"/>
    <n v="1615"/>
    <x v="2"/>
    <x v="2"/>
    <n v="1615"/>
    <n v="11.0169"/>
    <n v="17792.2935"/>
    <x v="4"/>
    <x v="3"/>
    <s v="Linie 20"/>
    <n v="5020"/>
    <x v="0"/>
    <x v="0"/>
    <x v="6"/>
    <x v="0"/>
  </r>
  <r>
    <x v="0"/>
    <x v="0"/>
    <n v="58000866"/>
    <s v="(L-NL) Milbona, Brie de Nangis 10x100g"/>
    <d v="2021-09-28T00:00:00"/>
    <x v="1"/>
    <n v="7000125776"/>
    <n v="510"/>
    <x v="2"/>
    <x v="2"/>
    <n v="510"/>
    <n v="11.060499999999999"/>
    <n v="5640.8549999999996"/>
    <x v="4"/>
    <x v="3"/>
    <s v="Linie 20"/>
    <n v="5020"/>
    <x v="0"/>
    <x v="0"/>
    <x v="6"/>
    <x v="0"/>
  </r>
  <r>
    <x v="0"/>
    <x v="0"/>
    <n v="58000883"/>
    <s v="(E-IT) Milbona Käsetheke, Gouda aus Ziegenmilch NL 9x110g"/>
    <d v="2021-09-28T00:00:00"/>
    <x v="1"/>
    <n v="7000125618"/>
    <n v="272"/>
    <x v="2"/>
    <x v="2"/>
    <n v="269.27999999999997"/>
    <n v="8.9116"/>
    <n v="2399.7156479999999"/>
    <x v="4"/>
    <x v="3"/>
    <s v="Linie 23"/>
    <n v="5023"/>
    <x v="0"/>
    <x v="0"/>
    <x v="6"/>
    <x v="0"/>
  </r>
  <r>
    <x v="0"/>
    <x v="0"/>
    <n v="58000887"/>
    <s v="(L-IT) Milbona Käsetheke, Brie de Nangis FR ca. 10x100g"/>
    <d v="2021-09-28T00:00:00"/>
    <x v="1"/>
    <n v="7000125778"/>
    <n v="816"/>
    <x v="2"/>
    <x v="2"/>
    <n v="816"/>
    <n v="11.056900000000001"/>
    <n v="9022.4303999999993"/>
    <x v="4"/>
    <x v="3"/>
    <s v="Linie 20"/>
    <n v="5020"/>
    <x v="0"/>
    <x v="0"/>
    <x v="6"/>
    <x v="0"/>
  </r>
  <r>
    <x v="0"/>
    <x v="0"/>
    <n v="58000890"/>
    <s v="(E-ES) MILBONA, Ziegengouda 9x110g"/>
    <d v="2021-09-28T00:00:00"/>
    <x v="1"/>
    <n v="7000125620"/>
    <n v="476"/>
    <x v="2"/>
    <x v="2"/>
    <n v="471.24"/>
    <n v="8.9067000000000007"/>
    <n v="4197.1933079999999"/>
    <x v="4"/>
    <x v="3"/>
    <s v="Linie 23"/>
    <n v="5023"/>
    <x v="0"/>
    <x v="0"/>
    <x v="6"/>
    <x v="0"/>
  </r>
  <r>
    <x v="0"/>
    <x v="0"/>
    <n v="58000896"/>
    <s v="(AH-ES) MILBONA, Whisky &amp; Nut 9x110g"/>
    <d v="2021-09-28T00:00:00"/>
    <x v="1"/>
    <n v="7000125702"/>
    <n v="476"/>
    <x v="2"/>
    <x v="2"/>
    <n v="471.24"/>
    <n v="7.5039999999999996"/>
    <n v="3536.18496"/>
    <x v="4"/>
    <x v="3"/>
    <s v="Linie 21"/>
    <n v="5021"/>
    <x v="0"/>
    <x v="0"/>
    <x v="6"/>
    <x v="0"/>
  </r>
  <r>
    <x v="0"/>
    <x v="0"/>
    <n v="58000904"/>
    <s v="(AH-NL) MILBONA, Whisky &amp; Nut 9x110g"/>
    <d v="2021-09-28T00:00:00"/>
    <x v="1"/>
    <n v="7000125703"/>
    <n v="136"/>
    <x v="2"/>
    <x v="2"/>
    <n v="134.63999999999999"/>
    <n v="7.5054999999999996"/>
    <n v="1010.54052"/>
    <x v="4"/>
    <x v="3"/>
    <s v="Linie 21"/>
    <n v="5021"/>
    <x v="0"/>
    <x v="0"/>
    <x v="6"/>
    <x v="0"/>
  </r>
  <r>
    <x v="0"/>
    <x v="0"/>
    <n v="58000906"/>
    <s v="(AH-HU) MILBONA, Whisky &amp; Nut 9x110g"/>
    <d v="2021-09-28T00:00:00"/>
    <x v="1"/>
    <n v="7000125704"/>
    <n v="68"/>
    <x v="2"/>
    <x v="2"/>
    <n v="67.319999999999993"/>
    <n v="7.5088999999999997"/>
    <n v="505.49914799999999"/>
    <x v="4"/>
    <x v="3"/>
    <s v="Linie 21"/>
    <n v="5021"/>
    <x v="0"/>
    <x v="0"/>
    <x v="6"/>
    <x v="0"/>
  </r>
  <r>
    <x v="0"/>
    <x v="0"/>
    <n v="58000907"/>
    <s v="(AH-AT) Meine Käserei, Whisky &amp; Nut 9x110g"/>
    <d v="2021-09-28T00:00:00"/>
    <x v="1"/>
    <n v="7000125705"/>
    <n v="136"/>
    <x v="2"/>
    <x v="2"/>
    <n v="134.63999999999999"/>
    <n v="7.5054999999999996"/>
    <n v="1010.54052"/>
    <x v="4"/>
    <x v="3"/>
    <s v="Linie 21"/>
    <n v="5021"/>
    <x v="0"/>
    <x v="0"/>
    <x v="6"/>
    <x v="0"/>
  </r>
  <r>
    <x v="0"/>
    <x v="0"/>
    <n v="58000908"/>
    <s v="(AH-CZ) MILBONA, Whisky &amp; Nut 9x110g"/>
    <d v="2021-09-28T00:00:00"/>
    <x v="1"/>
    <n v="7000125706"/>
    <n v="306"/>
    <x v="2"/>
    <x v="2"/>
    <n v="302.94"/>
    <n v="7.5054999999999996"/>
    <n v="2273.7161700000001"/>
    <x v="4"/>
    <x v="3"/>
    <s v="Linie 21"/>
    <n v="5021"/>
    <x v="0"/>
    <x v="0"/>
    <x v="6"/>
    <x v="0"/>
  </r>
  <r>
    <x v="0"/>
    <x v="0"/>
    <n v="58000939"/>
    <s v="(AH-IE) MILBONA Käsetheke, Whisky &amp; Nut 9x110 g"/>
    <d v="2021-09-28T00:00:00"/>
    <x v="1"/>
    <n v="7000125712"/>
    <n v="272"/>
    <x v="2"/>
    <x v="2"/>
    <n v="269.27999999999997"/>
    <n v="7.5054999999999996"/>
    <n v="2021.08104"/>
    <x v="4"/>
    <x v="3"/>
    <s v="Linie 21"/>
    <n v="5021"/>
    <x v="0"/>
    <x v="0"/>
    <x v="6"/>
    <x v="0"/>
  </r>
  <r>
    <x v="0"/>
    <x v="0"/>
    <n v="58000945"/>
    <s v="(AH-CY) Milbona Käsetheke, Whisky &amp; Nut 9x110g"/>
    <d v="2021-09-28T00:00:00"/>
    <x v="1"/>
    <n v="7000125714"/>
    <n v="34"/>
    <x v="2"/>
    <x v="2"/>
    <n v="33.659999999999997"/>
    <n v="7.5054999999999996"/>
    <n v="252.63513"/>
    <x v="4"/>
    <x v="3"/>
    <s v="Linie 21"/>
    <n v="5021"/>
    <x v="0"/>
    <x v="0"/>
    <x v="6"/>
    <x v="0"/>
  </r>
  <r>
    <x v="0"/>
    <x v="0"/>
    <n v="58000952"/>
    <s v="(H-RO) Milbona Käsetheke, Pecorino aus IT 10x100g"/>
    <d v="2021-09-28T00:00:00"/>
    <x v="1"/>
    <n v="7000125626"/>
    <n v="68"/>
    <x v="2"/>
    <x v="2"/>
    <n v="68"/>
    <n v="8.7815999999999992"/>
    <n v="597.14880000000005"/>
    <x v="4"/>
    <x v="3"/>
    <s v="Linie 23"/>
    <n v="5023"/>
    <x v="0"/>
    <x v="0"/>
    <x v="6"/>
    <x v="0"/>
  </r>
  <r>
    <x v="0"/>
    <x v="0"/>
    <n v="58000958"/>
    <s v="(E-RO) Milbona Käsetheke, Gouda aus Ziegenmilch NL 9x110 g"/>
    <d v="2021-09-28T00:00:00"/>
    <x v="1"/>
    <n v="7000125628"/>
    <n v="68"/>
    <x v="2"/>
    <x v="2"/>
    <n v="67.319999999999993"/>
    <n v="8.9067000000000007"/>
    <n v="599.59904400000005"/>
    <x v="4"/>
    <x v="3"/>
    <s v="Linie 23"/>
    <n v="5023"/>
    <x v="0"/>
    <x v="0"/>
    <x v="6"/>
    <x v="0"/>
  </r>
  <r>
    <x v="0"/>
    <x v="0"/>
    <n v="58000962"/>
    <s v="(H-LT) Milbona Käsetheke, Pecorino aus IT 10x100g"/>
    <d v="2021-09-28T00:00:00"/>
    <x v="1"/>
    <n v="7000125629"/>
    <n v="68"/>
    <x v="2"/>
    <x v="2"/>
    <n v="68"/>
    <n v="8.7827000000000002"/>
    <n v="597.22360000000003"/>
    <x v="4"/>
    <x v="3"/>
    <s v="Linie 23"/>
    <n v="5023"/>
    <x v="0"/>
    <x v="0"/>
    <x v="6"/>
    <x v="0"/>
  </r>
  <r>
    <x v="0"/>
    <x v="0"/>
    <n v="58000971"/>
    <s v="(I-CH) Milbona Käsetheke, BluFou aus AT 10x110 g"/>
    <d v="2021-09-28T00:00:00"/>
    <x v="1"/>
    <n v="7000125117"/>
    <n v="136"/>
    <x v="2"/>
    <x v="2"/>
    <n v="149.6"/>
    <n v="6.6104000000000003"/>
    <n v="988.91584"/>
    <x v="4"/>
    <x v="3"/>
    <s v="Linie 20"/>
    <n v="5020"/>
    <x v="0"/>
    <x v="0"/>
    <x v="6"/>
    <x v="0"/>
  </r>
  <r>
    <x v="0"/>
    <x v="0"/>
    <n v="58000992"/>
    <s v="(AH-BG) Milbona Käsetheke, Whisky &amp; Nut 9x110g"/>
    <d v="2021-09-28T00:00:00"/>
    <x v="1"/>
    <n v="7000125719"/>
    <n v="68"/>
    <x v="2"/>
    <x v="2"/>
    <n v="67.319999999999993"/>
    <n v="7.5073999999999996"/>
    <n v="505.398168"/>
    <x v="4"/>
    <x v="3"/>
    <s v="Linie 21"/>
    <n v="5021"/>
    <x v="0"/>
    <x v="0"/>
    <x v="6"/>
    <x v="0"/>
  </r>
  <r>
    <x v="0"/>
    <x v="0"/>
    <n v="58000993"/>
    <s v="(E-BG) Milbona Käsetheke, Ziegengouda 9x110g"/>
    <d v="2021-09-28T00:00:00"/>
    <x v="1"/>
    <n v="7000125632"/>
    <n v="68"/>
    <x v="2"/>
    <x v="2"/>
    <n v="67.319999999999993"/>
    <n v="8.9110999999999994"/>
    <n v="599.89525200000003"/>
    <x v="4"/>
    <x v="3"/>
    <s v="Linie 23"/>
    <n v="5023"/>
    <x v="0"/>
    <x v="0"/>
    <x v="6"/>
    <x v="0"/>
  </r>
  <r>
    <x v="0"/>
    <x v="0"/>
    <n v="58001009"/>
    <s v="(AM) Meine Käserei, Kellergeist 10x100g"/>
    <d v="2021-09-28T00:00:00"/>
    <x v="1"/>
    <n v="7000125227"/>
    <n v="1444"/>
    <x v="2"/>
    <x v="2"/>
    <n v="1444"/>
    <n v="8.0266999999999999"/>
    <n v="11590.5548"/>
    <x v="4"/>
    <x v="3"/>
    <s v="Linie 22"/>
    <n v="5022"/>
    <x v="0"/>
    <x v="0"/>
    <x v="6"/>
    <x v="0"/>
  </r>
  <r>
    <x v="0"/>
    <x v="0"/>
    <n v="58001014"/>
    <s v="(Y-FI) Milbona, Crémeux 9x110g"/>
    <d v="2021-09-28T00:00:00"/>
    <x v="1"/>
    <n v="7000125807"/>
    <n v="170"/>
    <x v="2"/>
    <x v="2"/>
    <n v="168.3"/>
    <n v="8.1450999999999993"/>
    <n v="1370.82033"/>
    <x v="4"/>
    <x v="3"/>
    <s v="Linie 29"/>
    <n v="5029"/>
    <x v="0"/>
    <x v="0"/>
    <x v="6"/>
    <x v="0"/>
  </r>
  <r>
    <x v="0"/>
    <x v="0"/>
    <n v="58001018"/>
    <s v="(E-HU) Milbona Käsetheke, ZIEGE-GOUDA 9x110G"/>
    <d v="2021-09-28T00:00:00"/>
    <x v="1"/>
    <n v="7000125633"/>
    <n v="272"/>
    <x v="2"/>
    <x v="2"/>
    <n v="269.27999999999997"/>
    <n v="8.9067000000000007"/>
    <n v="2398.3961760000002"/>
    <x v="4"/>
    <x v="3"/>
    <s v="Linie 23"/>
    <n v="5023"/>
    <x v="0"/>
    <x v="0"/>
    <x v="6"/>
    <x v="0"/>
  </r>
  <r>
    <x v="0"/>
    <x v="0"/>
    <n v="58001022"/>
    <s v="(A) Meine Käserei, Heublumenkäse 9x110g"/>
    <d v="2021-09-28T00:00:00"/>
    <x v="1"/>
    <n v="7000124927"/>
    <n v="2804"/>
    <x v="2"/>
    <x v="2"/>
    <n v="2775.96"/>
    <n v="7.7476000000000003"/>
    <n v="21507.027696000001"/>
    <x v="4"/>
    <x v="3"/>
    <s v="Linie 21"/>
    <n v="5021"/>
    <x v="0"/>
    <x v="0"/>
    <x v="6"/>
    <x v="0"/>
  </r>
  <r>
    <x v="0"/>
    <x v="0"/>
    <n v="58001022"/>
    <s v="(A) Meine Käserei, Heublumenkäse 9x110g"/>
    <d v="2021-09-28T00:00:00"/>
    <x v="1"/>
    <n v="7000125171"/>
    <n v="340"/>
    <x v="2"/>
    <x v="2"/>
    <n v="336.6"/>
    <n v="7.7476000000000003"/>
    <n v="2607.8421600000001"/>
    <x v="4"/>
    <x v="3"/>
    <s v="Linie 21"/>
    <n v="5021"/>
    <x v="0"/>
    <x v="0"/>
    <x v="6"/>
    <x v="0"/>
  </r>
  <r>
    <x v="0"/>
    <x v="0"/>
    <n v="58001034"/>
    <s v="(AP-DK) Milbona, Orangenes Pesto 9x110g"/>
    <d v="2021-09-28T00:00:00"/>
    <x v="1"/>
    <n v="7000125172"/>
    <n v="102"/>
    <x v="2"/>
    <x v="2"/>
    <n v="100.98"/>
    <n v="7.2614999999999998"/>
    <n v="733.26626999999996"/>
    <x v="4"/>
    <x v="3"/>
    <s v="Linie 21"/>
    <n v="5021"/>
    <x v="0"/>
    <x v="0"/>
    <x v="6"/>
    <x v="0"/>
  </r>
  <r>
    <x v="0"/>
    <x v="0"/>
    <n v="58001035"/>
    <s v="(AH-LT) Milbona Käsetheke, Whisky &amp; Nut ca. 9x110g"/>
    <d v="2021-09-28T00:00:00"/>
    <x v="1"/>
    <n v="7000125731"/>
    <n v="204"/>
    <x v="2"/>
    <x v="2"/>
    <n v="201.96"/>
    <n v="7.5137999999999998"/>
    <n v="1517.487048"/>
    <x v="4"/>
    <x v="3"/>
    <s v="Linie 21"/>
    <n v="5021"/>
    <x v="0"/>
    <x v="0"/>
    <x v="6"/>
    <x v="0"/>
  </r>
  <r>
    <x v="0"/>
    <x v="0"/>
    <n v="58001047"/>
    <s v="(AP-SI) Milbona Käsetheke, Orangenes Pesto 9x110g"/>
    <d v="2021-09-28T00:00:00"/>
    <x v="1"/>
    <n v="7000125175"/>
    <n v="34"/>
    <x v="2"/>
    <x v="2"/>
    <n v="33.659999999999997"/>
    <n v="7.2614999999999998"/>
    <n v="244.42209"/>
    <x v="4"/>
    <x v="3"/>
    <s v="Linie 21"/>
    <n v="5021"/>
    <x v="0"/>
    <x v="0"/>
    <x v="6"/>
    <x v="0"/>
  </r>
  <r>
    <x v="0"/>
    <x v="0"/>
    <n v="58001050"/>
    <s v="(AP-RO) Milbona Käsetheke, Orangenes Pesto 9x110g"/>
    <d v="2021-09-28T00:00:00"/>
    <x v="1"/>
    <n v="7000125177"/>
    <n v="68"/>
    <x v="2"/>
    <x v="2"/>
    <n v="67.319999999999993"/>
    <n v="7.2619999999999996"/>
    <n v="488.87783999999999"/>
    <x v="4"/>
    <x v="3"/>
    <s v="Linie 21"/>
    <n v="5021"/>
    <x v="0"/>
    <x v="0"/>
    <x v="6"/>
    <x v="0"/>
  </r>
  <r>
    <x v="0"/>
    <x v="0"/>
    <n v="58001058"/>
    <s v="MILBONA Gouda Scheiben 400g"/>
    <d v="2021-09-28T00:00:00"/>
    <x v="1"/>
    <n v="7000117152"/>
    <n v="3657"/>
    <x v="2"/>
    <x v="1"/>
    <n v="35107.199999999997"/>
    <n v="34.1492"/>
    <n v="124883.6244"/>
    <x v="3"/>
    <x v="2"/>
    <s v="Linie 30"/>
    <n v="5030"/>
    <x v="0"/>
    <x v="0"/>
    <x v="6"/>
    <x v="0"/>
  </r>
  <r>
    <x v="0"/>
    <x v="0"/>
    <n v="58001082"/>
    <s v="(L-PT) Milbona, Brie de Nangis 10x100g"/>
    <d v="2021-09-28T00:00:00"/>
    <x v="1"/>
    <n v="7000125793"/>
    <n v="272"/>
    <x v="2"/>
    <x v="2"/>
    <n v="272"/>
    <n v="11.0677"/>
    <n v="3010.4144000000001"/>
    <x v="4"/>
    <x v="3"/>
    <s v="Linie 20"/>
    <n v="5020"/>
    <x v="0"/>
    <x v="0"/>
    <x v="6"/>
    <x v="0"/>
  </r>
  <r>
    <x v="0"/>
    <x v="0"/>
    <n v="58001092"/>
    <s v="(AH-SK) Milbona, Whisky &amp; Nut 9x110g"/>
    <d v="2021-09-28T00:00:00"/>
    <x v="1"/>
    <n v="7000125740"/>
    <n v="136"/>
    <x v="2"/>
    <x v="2"/>
    <n v="134.63999999999999"/>
    <n v="7.5015999999999998"/>
    <n v="1010.0154240000001"/>
    <x v="4"/>
    <x v="3"/>
    <s v="Linie 21"/>
    <n v="5021"/>
    <x v="0"/>
    <x v="0"/>
    <x v="6"/>
    <x v="0"/>
  </r>
  <r>
    <x v="0"/>
    <x v="0"/>
    <n v="58001103"/>
    <s v="MILBONA Gouda Scheiben 400g"/>
    <d v="2021-09-28T00:00:00"/>
    <x v="1"/>
    <n v="7000125956"/>
    <n v="1698"/>
    <x v="2"/>
    <x v="1"/>
    <n v="16300.8"/>
    <n v="34.500300000000003"/>
    <n v="58581.509400000003"/>
    <x v="3"/>
    <x v="2"/>
    <s v="Linie 30"/>
    <n v="5030"/>
    <x v="0"/>
    <x v="0"/>
    <x v="6"/>
    <x v="0"/>
  </r>
  <r>
    <x v="0"/>
    <x v="0"/>
    <n v="58001104"/>
    <s v="MILBONA Butterkäse Scheiben 400g VLOG"/>
    <d v="2021-09-28T00:00:00"/>
    <x v="1"/>
    <n v="7000124680"/>
    <n v="1709"/>
    <x v="2"/>
    <x v="1"/>
    <n v="16406.400000000001"/>
    <n v="33.679099999999998"/>
    <n v="57557.581899999997"/>
    <x v="3"/>
    <x v="2"/>
    <s v="Linie 30"/>
    <n v="5030"/>
    <x v="0"/>
    <x v="0"/>
    <x v="6"/>
    <x v="0"/>
  </r>
  <r>
    <x v="0"/>
    <x v="0"/>
    <n v="58001114"/>
    <s v="(AH-RS) Milbona, Whisky &amp; Nut 9x110g"/>
    <d v="2021-09-28T00:00:00"/>
    <x v="1"/>
    <n v="7000125747"/>
    <n v="68"/>
    <x v="2"/>
    <x v="2"/>
    <n v="67.319999999999993"/>
    <n v="7.5045000000000002"/>
    <n v="505.20294000000001"/>
    <x v="4"/>
    <x v="3"/>
    <s v="Linie 21"/>
    <n v="5021"/>
    <x v="0"/>
    <x v="0"/>
    <x v="6"/>
    <x v="0"/>
  </r>
  <r>
    <x v="0"/>
    <x v="0"/>
    <n v="58001118"/>
    <s v="(E-RS) Milbona, Ziegengouda 9x110g"/>
    <d v="2021-09-28T00:00:00"/>
    <x v="1"/>
    <n v="7000125636"/>
    <n v="34"/>
    <x v="2"/>
    <x v="2"/>
    <n v="33.659999999999997"/>
    <n v="8.9077999999999999"/>
    <n v="299.83654799999999"/>
    <x v="4"/>
    <x v="3"/>
    <s v="Linie 23"/>
    <n v="5023"/>
    <x v="0"/>
    <x v="0"/>
    <x v="6"/>
    <x v="0"/>
  </r>
  <r>
    <x v="0"/>
    <x v="0"/>
    <n v="58001138"/>
    <s v="(AP-CH) Milbona, Orangenes Pesto 9x110g"/>
    <d v="2021-09-28T00:00:00"/>
    <x v="1"/>
    <n v="7000125187"/>
    <n v="34"/>
    <x v="2"/>
    <x v="2"/>
    <n v="33.659999999999997"/>
    <n v="7.2958999999999996"/>
    <n v="245.579994"/>
    <x v="4"/>
    <x v="3"/>
    <s v="Linie 21"/>
    <n v="5021"/>
    <x v="0"/>
    <x v="0"/>
    <x v="6"/>
    <x v="0"/>
  </r>
  <r>
    <x v="0"/>
    <x v="0"/>
    <n v="58001144"/>
    <s v="(BE) Naturkäsescheiben Lidl-Theke Bergfeuer 10x130g"/>
    <d v="2021-09-28T00:00:00"/>
    <x v="1"/>
    <n v="7000123668"/>
    <n v="255"/>
    <x v="2"/>
    <x v="2"/>
    <n v="331.5"/>
    <n v="9.2195"/>
    <n v="3056.2642500000002"/>
    <x v="1"/>
    <x v="1"/>
    <s v="Linie 36"/>
    <n v="5036"/>
    <x v="0"/>
    <x v="0"/>
    <x v="6"/>
    <x v="0"/>
  </r>
  <r>
    <x v="0"/>
    <x v="0"/>
    <n v="59500002"/>
    <s v="18129 Liliput Räucher-Endstücke 4,- kg"/>
    <d v="2021-09-28T00:00:00"/>
    <x v="1"/>
    <n v="7000125445"/>
    <n v="144"/>
    <x v="2"/>
    <x v="2"/>
    <n v="576"/>
    <n v="1.9193"/>
    <n v="1105.5168000000001"/>
    <x v="2"/>
    <x v="1"/>
    <s v="Espera"/>
    <n v="5901"/>
    <x v="0"/>
    <x v="0"/>
    <x v="6"/>
    <x v="0"/>
  </r>
  <r>
    <x v="0"/>
    <x v="0"/>
    <n v="59500039"/>
    <s v="18354 Monolith Räucher-Endstücke Schinken"/>
    <d v="2021-09-28T00:00:00"/>
    <x v="1"/>
    <n v="7000125446"/>
    <n v="71"/>
    <x v="2"/>
    <x v="2"/>
    <n v="213"/>
    <n v="2.6497000000000002"/>
    <n v="564.38610000000006"/>
    <x v="2"/>
    <x v="1"/>
    <s v="Espera"/>
    <n v="5901"/>
    <x v="0"/>
    <x v="0"/>
    <x v="6"/>
    <x v="0"/>
  </r>
  <r>
    <x v="0"/>
    <x v="0"/>
    <m/>
    <s v="auskratzen-3030"/>
    <d v="2021-09-28T00:00:00"/>
    <x v="1"/>
    <n v="7000125499"/>
    <n v="0"/>
    <x v="3"/>
    <x v="3"/>
    <n v="0"/>
    <n v="0"/>
    <n v="0"/>
    <x v="0"/>
    <x v="0"/>
    <s v="Füller unter Thrun 2"/>
    <n v="3030"/>
    <x v="0"/>
    <x v="0"/>
    <x v="6"/>
    <x v="0"/>
  </r>
  <r>
    <x v="0"/>
    <x v="0"/>
    <m/>
    <s v="Reinigung - 3010"/>
    <d v="2021-09-28T00:00:00"/>
    <x v="1"/>
    <n v="7000125517"/>
    <n v="0"/>
    <x v="3"/>
    <x v="3"/>
    <n v="0"/>
    <n v="0"/>
    <n v="0"/>
    <x v="0"/>
    <x v="0"/>
    <s v="Füller unter M1"/>
    <n v="3010"/>
    <x v="0"/>
    <x v="0"/>
    <x v="6"/>
    <x v="0"/>
  </r>
  <r>
    <x v="0"/>
    <x v="0"/>
    <m/>
    <s v="Reinigung - 3020"/>
    <d v="2021-09-28T00:00:00"/>
    <x v="1"/>
    <n v="7000125472"/>
    <n v="0"/>
    <x v="3"/>
    <x v="3"/>
    <n v="0"/>
    <n v="0"/>
    <n v="0"/>
    <x v="0"/>
    <x v="0"/>
    <s v="Füller unter M2"/>
    <n v="3020"/>
    <x v="0"/>
    <x v="0"/>
    <x v="6"/>
    <x v="0"/>
  </r>
  <r>
    <x v="0"/>
    <x v="0"/>
    <m/>
    <s v="Reinigung-3030"/>
    <d v="2021-09-28T00:00:00"/>
    <x v="1"/>
    <n v="7000125405"/>
    <n v="0"/>
    <x v="3"/>
    <x v="3"/>
    <n v="0"/>
    <n v="0"/>
    <n v="0"/>
    <x v="0"/>
    <x v="0"/>
    <s v="Füller unter Thrun 2"/>
    <n v="3030"/>
    <x v="0"/>
    <x v="0"/>
    <x v="6"/>
    <x v="0"/>
  </r>
  <r>
    <x v="0"/>
    <x v="0"/>
    <m/>
    <s v="REIN-3100"/>
    <d v="2021-09-28T00:00:00"/>
    <x v="1"/>
    <n v="7000125062"/>
    <n v="0"/>
    <x v="3"/>
    <x v="3"/>
    <n v="0"/>
    <n v="0"/>
    <n v="0"/>
    <x v="5"/>
    <x v="0"/>
    <s v="Füller unter UMSK 130"/>
    <n v="3100"/>
    <x v="0"/>
    <x v="0"/>
    <x v="6"/>
    <x v="0"/>
  </r>
  <r>
    <x v="0"/>
    <x v="0"/>
    <m/>
    <s v="Reinigung-5020"/>
    <d v="2021-09-28T00:00:00"/>
    <x v="1"/>
    <n v="7000125126"/>
    <n v="0"/>
    <x v="3"/>
    <x v="3"/>
    <n v="0"/>
    <n v="0"/>
    <n v="0"/>
    <x v="4"/>
    <x v="3"/>
    <s v="Linie 20"/>
    <n v="5020"/>
    <x v="0"/>
    <x v="0"/>
    <x v="6"/>
    <x v="0"/>
  </r>
  <r>
    <x v="0"/>
    <x v="0"/>
    <m/>
    <s v="Reinigung-5020"/>
    <d v="2021-09-28T00:00:00"/>
    <x v="1"/>
    <n v="7000125801"/>
    <n v="0"/>
    <x v="3"/>
    <x v="3"/>
    <n v="0"/>
    <n v="0"/>
    <n v="0"/>
    <x v="4"/>
    <x v="3"/>
    <s v="Linie 20"/>
    <n v="5020"/>
    <x v="0"/>
    <x v="0"/>
    <x v="6"/>
    <x v="0"/>
  </r>
  <r>
    <x v="0"/>
    <x v="0"/>
    <m/>
    <s v="Reinigung-5021"/>
    <d v="2021-09-28T00:00:00"/>
    <x v="1"/>
    <n v="7000125189"/>
    <n v="0"/>
    <x v="3"/>
    <x v="3"/>
    <n v="0"/>
    <n v="0"/>
    <n v="0"/>
    <x v="4"/>
    <x v="3"/>
    <s v="Linie 21"/>
    <n v="5021"/>
    <x v="0"/>
    <x v="0"/>
    <x v="6"/>
    <x v="0"/>
  </r>
  <r>
    <x v="0"/>
    <x v="0"/>
    <m/>
    <s v="Reinigung-5021"/>
    <d v="2021-09-28T00:00:00"/>
    <x v="1"/>
    <n v="7000125190"/>
    <n v="0"/>
    <x v="3"/>
    <x v="3"/>
    <n v="0"/>
    <n v="0"/>
    <n v="0"/>
    <x v="4"/>
    <x v="3"/>
    <s v="Linie 21"/>
    <n v="5021"/>
    <x v="0"/>
    <x v="0"/>
    <x v="6"/>
    <x v="0"/>
  </r>
  <r>
    <x v="0"/>
    <x v="0"/>
    <m/>
    <s v="Reinigung-5022"/>
    <d v="2021-09-28T00:00:00"/>
    <x v="1"/>
    <n v="7000125231"/>
    <n v="0.01"/>
    <x v="1"/>
    <x v="0"/>
    <n v="0"/>
    <n v="0"/>
    <n v="0"/>
    <x v="4"/>
    <x v="3"/>
    <s v="Linie 22"/>
    <n v="5022"/>
    <x v="0"/>
    <x v="0"/>
    <x v="6"/>
    <x v="0"/>
  </r>
  <r>
    <x v="0"/>
    <x v="0"/>
    <m/>
    <s v="Reinigung-5023"/>
    <d v="2021-09-28T00:00:00"/>
    <x v="1"/>
    <n v="7000125646"/>
    <n v="0.01"/>
    <x v="1"/>
    <x v="0"/>
    <n v="0"/>
    <n v="0"/>
    <n v="0"/>
    <x v="4"/>
    <x v="3"/>
    <s v="Linie 23"/>
    <n v="5023"/>
    <x v="0"/>
    <x v="0"/>
    <x v="6"/>
    <x v="0"/>
  </r>
  <r>
    <x v="0"/>
    <x v="0"/>
    <m/>
    <s v="Reinigung-5029"/>
    <d v="2021-09-28T00:00:00"/>
    <x v="1"/>
    <n v="7000125136"/>
    <n v="0"/>
    <x v="3"/>
    <x v="3"/>
    <n v="0"/>
    <n v="0"/>
    <n v="0"/>
    <x v="4"/>
    <x v="3"/>
    <s v="Linie 29"/>
    <n v="5029"/>
    <x v="0"/>
    <x v="0"/>
    <x v="6"/>
    <x v="0"/>
  </r>
  <r>
    <x v="0"/>
    <x v="0"/>
    <m/>
    <s v="Reinigung-5160"/>
    <d v="2021-09-28T00:00:00"/>
    <x v="1"/>
    <n v="7000125196"/>
    <n v="0"/>
    <x v="3"/>
    <x v="3"/>
    <n v="0"/>
    <n v="0"/>
    <n v="0"/>
    <x v="0"/>
    <x v="0"/>
    <s v="Strudellinie"/>
    <n v="5160"/>
    <x v="0"/>
    <x v="0"/>
    <x v="6"/>
    <x v="0"/>
  </r>
  <r>
    <x v="0"/>
    <x v="0"/>
    <m/>
    <s v="Trockenreinigung-5021"/>
    <d v="2021-09-28T00:00:00"/>
    <x v="1"/>
    <n v="7000124801"/>
    <n v="0"/>
    <x v="3"/>
    <x v="3"/>
    <n v="0"/>
    <n v="0"/>
    <n v="0"/>
    <x v="4"/>
    <x v="3"/>
    <s v="Linie 21"/>
    <n v="5021"/>
    <x v="0"/>
    <x v="0"/>
    <x v="6"/>
    <x v="0"/>
  </r>
  <r>
    <x v="0"/>
    <x v="0"/>
    <m/>
    <s v="Vorlage Dummy ArtikelTrockenreinigung-5023"/>
    <d v="2021-09-28T00:00:00"/>
    <x v="1"/>
    <n v="7000125303"/>
    <n v="0"/>
    <x v="3"/>
    <x v="3"/>
    <n v="0"/>
    <n v="0"/>
    <n v="0"/>
    <x v="4"/>
    <x v="3"/>
    <s v="Linie 23"/>
    <n v="5023"/>
    <x v="0"/>
    <x v="0"/>
    <x v="6"/>
    <x v="0"/>
  </r>
  <r>
    <x v="0"/>
    <x v="0"/>
    <m/>
    <s v="Vorbereitung-5031"/>
    <d v="2021-09-28T00:00:00"/>
    <x v="1"/>
    <n v="7000125359"/>
    <n v="0"/>
    <x v="3"/>
    <x v="3"/>
    <n v="0"/>
    <n v="0"/>
    <n v="0"/>
    <x v="3"/>
    <x v="2"/>
    <s v="Linie 31"/>
    <n v="5031"/>
    <x v="0"/>
    <x v="0"/>
    <x v="6"/>
    <x v="0"/>
  </r>
  <r>
    <x v="0"/>
    <x v="0"/>
    <m/>
    <s v="ZWREIN-5036 150min"/>
    <d v="2021-09-28T00:00:00"/>
    <x v="1"/>
    <n v="7000123690"/>
    <n v="0"/>
    <x v="3"/>
    <x v="3"/>
    <n v="0"/>
    <n v="0"/>
    <n v="0"/>
    <x v="1"/>
    <x v="1"/>
    <s v="Linie 36"/>
    <n v="5036"/>
    <x v="0"/>
    <x v="0"/>
    <x v="6"/>
    <x v="0"/>
  </r>
  <r>
    <x v="0"/>
    <x v="0"/>
    <m/>
    <s v="Zwischenreinigung-5160"/>
    <d v="2021-09-28T00:00:00"/>
    <x v="1"/>
    <n v="7000125197"/>
    <n v="0"/>
    <x v="3"/>
    <x v="3"/>
    <n v="0"/>
    <n v="0"/>
    <n v="0"/>
    <x v="0"/>
    <x v="0"/>
    <s v="Strudellinie"/>
    <n v="5160"/>
    <x v="0"/>
    <x v="0"/>
    <x v="6"/>
    <x v="0"/>
  </r>
  <r>
    <x v="0"/>
    <x v="0"/>
    <n v="24000493"/>
    <s v="Konzentrat in Würsten 10 kg Walnuss"/>
    <d v="2021-09-29T00:00:00"/>
    <x v="1"/>
    <n v="7000125885"/>
    <n v="5220"/>
    <x v="0"/>
    <x v="0"/>
    <n v="5220"/>
    <n v="0"/>
    <n v="0"/>
    <x v="0"/>
    <x v="0"/>
    <s v="Füller unter M1"/>
    <n v="3010"/>
    <x v="0"/>
    <x v="0"/>
    <x v="6"/>
    <x v="0"/>
  </r>
  <r>
    <x v="0"/>
    <x v="0"/>
    <n v="31000165"/>
    <s v="RÄU-TÖRT 2,4Kg"/>
    <d v="2021-09-29T00:00:00"/>
    <x v="1"/>
    <n v="7000125879"/>
    <n v="332"/>
    <x v="1"/>
    <x v="0"/>
    <n v="796.8"/>
    <n v="6.8606999999999996"/>
    <n v="2277.7523999999999"/>
    <x v="0"/>
    <x v="0"/>
    <s v="Füller unter UHT"/>
    <n v="3040"/>
    <x v="0"/>
    <x v="0"/>
    <x v="6"/>
    <x v="0"/>
  </r>
  <r>
    <x v="0"/>
    <x v="0"/>
    <n v="31000169"/>
    <s v="TORT WAL 1,93KG JER DE"/>
    <d v="2021-09-29T00:00:00"/>
    <x v="1"/>
    <n v="7000125504"/>
    <n v="3399"/>
    <x v="1"/>
    <x v="0"/>
    <n v="6560.07"/>
    <n v="5.9943999999999997"/>
    <n v="20374.9656"/>
    <x v="0"/>
    <x v="0"/>
    <s v="Füller unter Thrun 2"/>
    <n v="3030"/>
    <x v="0"/>
    <x v="0"/>
    <x v="6"/>
    <x v="0"/>
  </r>
  <r>
    <x v="0"/>
    <x v="0"/>
    <n v="31000172"/>
    <s v="SKZ GOU-65x40MM 15KG"/>
    <d v="2021-09-29T00:00:00"/>
    <x v="1"/>
    <n v="7000125892"/>
    <n v="108"/>
    <x v="1"/>
    <x v="0"/>
    <n v="1620"/>
    <n v="41.578200000000002"/>
    <n v="4490.4456"/>
    <x v="0"/>
    <x v="0"/>
    <s v="Füller unter M1"/>
    <n v="3010"/>
    <x v="0"/>
    <x v="0"/>
    <x v="6"/>
    <x v="0"/>
  </r>
  <r>
    <x v="0"/>
    <x v="0"/>
    <n v="31000218"/>
    <s v="WALK STANGE 4KG JER DE"/>
    <d v="2021-09-29T00:00:00"/>
    <x v="1"/>
    <n v="7000125873"/>
    <n v="230"/>
    <x v="1"/>
    <x v="0"/>
    <n v="920"/>
    <n v="13.7475"/>
    <n v="3161.9250000000002"/>
    <x v="0"/>
    <x v="0"/>
    <s v="Füller unter UHT"/>
    <n v="3040"/>
    <x v="0"/>
    <x v="0"/>
    <x v="6"/>
    <x v="0"/>
  </r>
  <r>
    <x v="0"/>
    <x v="0"/>
    <n v="31000223"/>
    <s v="SKZ 18,5KG AMM f.  2,5LB"/>
    <d v="2021-09-29T00:00:00"/>
    <x v="1"/>
    <n v="7000125886"/>
    <n v="380"/>
    <x v="1"/>
    <x v="0"/>
    <n v="7030"/>
    <n v="48.186900000000001"/>
    <n v="18311.022000000001"/>
    <x v="0"/>
    <x v="0"/>
    <s v="Füller unter M1"/>
    <n v="3010"/>
    <x v="0"/>
    <x v="0"/>
    <x v="6"/>
    <x v="0"/>
  </r>
  <r>
    <x v="0"/>
    <x v="0"/>
    <n v="32000012"/>
    <s v="Räucherwürste Extra Natriumarm 9300g"/>
    <d v="2021-09-29T00:00:00"/>
    <x v="1"/>
    <n v="7000126060"/>
    <n v="647"/>
    <x v="1"/>
    <x v="0"/>
    <n v="6017.1"/>
    <n v="27.543199999999999"/>
    <n v="17820.450400000002"/>
    <x v="0"/>
    <x v="0"/>
    <s v="Füller unter M1"/>
    <n v="3010"/>
    <x v="0"/>
    <x v="0"/>
    <x v="6"/>
    <x v="0"/>
  </r>
  <r>
    <x v="0"/>
    <x v="0"/>
    <n v="32000022"/>
    <s v="Würste 6700g Schinken Räucher"/>
    <d v="2021-09-29T00:00:00"/>
    <x v="1"/>
    <n v="7000125925"/>
    <n v="428"/>
    <x v="1"/>
    <x v="0"/>
    <n v="2867.6"/>
    <n v="20.6524"/>
    <n v="8839.2271999999994"/>
    <x v="0"/>
    <x v="0"/>
    <s v="Füller unter M2"/>
    <n v="3020"/>
    <x v="0"/>
    <x v="0"/>
    <x v="6"/>
    <x v="0"/>
  </r>
  <r>
    <x v="0"/>
    <x v="0"/>
    <n v="32000037"/>
    <s v="Würste 8400g Räucher Bedien Konzept"/>
    <d v="2021-09-29T00:00:00"/>
    <x v="1"/>
    <n v="7000125893"/>
    <n v="233"/>
    <x v="1"/>
    <x v="0"/>
    <n v="1957.2"/>
    <n v="24.093499999999999"/>
    <n v="5613.7855"/>
    <x v="0"/>
    <x v="0"/>
    <s v="Füller unter M1"/>
    <n v="3010"/>
    <x v="0"/>
    <x v="0"/>
    <x v="6"/>
    <x v="0"/>
  </r>
  <r>
    <x v="0"/>
    <x v="0"/>
    <n v="32000106"/>
    <s v="GRW SCHI-NAT 7,2GK NEUE REZ"/>
    <d v="2021-09-29T00:00:00"/>
    <x v="1"/>
    <n v="7000125907"/>
    <n v="1292"/>
    <x v="1"/>
    <x v="0"/>
    <n v="9302.4"/>
    <n v="21.9801"/>
    <n v="28398.289199999999"/>
    <x v="0"/>
    <x v="0"/>
    <s v="Füller unter M2"/>
    <n v="3020"/>
    <x v="0"/>
    <x v="0"/>
    <x v="6"/>
    <x v="0"/>
  </r>
  <r>
    <x v="0"/>
    <x v="0"/>
    <n v="47000597"/>
    <s v="GRS NATUR 150G MIL DE VLOG"/>
    <d v="2021-09-29T00:00:00"/>
    <x v="1"/>
    <n v="7000122703"/>
    <n v="34820"/>
    <x v="1"/>
    <x v="0"/>
    <n v="5223"/>
    <n v="0.67290000000000005"/>
    <n v="23430.378000000001"/>
    <x v="1"/>
    <x v="1"/>
    <s v="Linie 34"/>
    <n v="5034"/>
    <x v="0"/>
    <x v="0"/>
    <x v="6"/>
    <x v="0"/>
  </r>
  <r>
    <x v="0"/>
    <x v="0"/>
    <n v="47000618"/>
    <s v="RSTK NATUR-NAT 100G CF"/>
    <d v="2021-09-29T00:00:00"/>
    <x v="1"/>
    <n v="7000122832"/>
    <n v="11878"/>
    <x v="1"/>
    <x v="0"/>
    <n v="1187.8"/>
    <n v="0.44290000000000002"/>
    <n v="5260.7662"/>
    <x v="1"/>
    <x v="1"/>
    <s v="Linie 18"/>
    <n v="5018"/>
    <x v="0"/>
    <x v="0"/>
    <x v="6"/>
    <x v="0"/>
  </r>
  <r>
    <x v="0"/>
    <x v="0"/>
    <n v="47000652"/>
    <s v="GRS PUR 150G K-C VLOG"/>
    <d v="2021-09-29T00:00:00"/>
    <x v="1"/>
    <n v="7000122233"/>
    <n v="13682"/>
    <x v="1"/>
    <x v="0"/>
    <n v="2052.3000000000002"/>
    <n v="0.64229999999999998"/>
    <n v="8787.9485999999997"/>
    <x v="2"/>
    <x v="1"/>
    <s v="Linie 11"/>
    <n v="5011"/>
    <x v="0"/>
    <x v="0"/>
    <x v="6"/>
    <x v="0"/>
  </r>
  <r>
    <x v="0"/>
    <x v="0"/>
    <n v="47000849"/>
    <s v="TORT WAL 2160G"/>
    <d v="2021-09-29T00:00:00"/>
    <x v="1"/>
    <n v="7000124617"/>
    <n v="1140"/>
    <x v="1"/>
    <x v="0"/>
    <n v="2462.4"/>
    <n v="9.3513000000000002"/>
    <n v="10660.482"/>
    <x v="1"/>
    <x v="1"/>
    <s v="Linie 3"/>
    <n v="5003"/>
    <x v="0"/>
    <x v="0"/>
    <x v="6"/>
    <x v="0"/>
  </r>
  <r>
    <x v="0"/>
    <x v="0"/>
    <n v="47000895"/>
    <s v="Pfeffertorte 2000g für Theke"/>
    <d v="2021-09-29T00:00:00"/>
    <x v="1"/>
    <n v="7000124077"/>
    <n v="1836"/>
    <x v="1"/>
    <x v="0"/>
    <n v="3672"/>
    <n v="7.7100999999999997"/>
    <n v="14155.7436"/>
    <x v="1"/>
    <x v="1"/>
    <s v="Linie 6"/>
    <n v="5006"/>
    <x v="0"/>
    <x v="0"/>
    <x v="6"/>
    <x v="0"/>
  </r>
  <r>
    <x v="0"/>
    <x v="0"/>
    <n v="47000897"/>
    <s v="GRS NATUR 150G JTAG VLOG"/>
    <d v="2021-09-29T00:00:00"/>
    <x v="1"/>
    <n v="7000122691"/>
    <n v="3283"/>
    <x v="1"/>
    <x v="0"/>
    <n v="492.45"/>
    <n v="0.67349999999999999"/>
    <n v="2211.1005"/>
    <x v="1"/>
    <x v="1"/>
    <s v="Linie 34"/>
    <n v="5034"/>
    <x v="0"/>
    <x v="0"/>
    <x v="6"/>
    <x v="0"/>
  </r>
  <r>
    <x v="0"/>
    <x v="0"/>
    <n v="47000901"/>
    <s v="RS NATUR 250G GUL VLOG"/>
    <d v="2021-09-29T00:00:00"/>
    <x v="1"/>
    <n v="7000122792"/>
    <n v="12586"/>
    <x v="1"/>
    <x v="0"/>
    <n v="3146.5"/>
    <n v="1.0027999999999999"/>
    <n v="12621.2408"/>
    <x v="2"/>
    <x v="1"/>
    <s v="Linie 16"/>
    <n v="5016"/>
    <x v="0"/>
    <x v="0"/>
    <x v="6"/>
    <x v="0"/>
  </r>
  <r>
    <x v="0"/>
    <x v="0"/>
    <n v="47000994"/>
    <s v="GRS SCHI-NAT 150G JTAG"/>
    <d v="2021-09-29T00:00:00"/>
    <x v="1"/>
    <n v="7000122695"/>
    <n v="3192"/>
    <x v="1"/>
    <x v="0"/>
    <n v="478.8"/>
    <n v="0.71389999999999998"/>
    <n v="2278.7687999999998"/>
    <x v="1"/>
    <x v="1"/>
    <s v="Linie 34"/>
    <n v="5034"/>
    <x v="0"/>
    <x v="0"/>
    <x v="6"/>
    <x v="0"/>
  </r>
  <r>
    <x v="0"/>
    <x v="0"/>
    <n v="47000995"/>
    <s v="GRS SCHI-NAT 150G LIDL DE"/>
    <d v="2021-09-29T00:00:00"/>
    <x v="1"/>
    <n v="7000122705"/>
    <n v="25990"/>
    <x v="1"/>
    <x v="0"/>
    <n v="3898.5"/>
    <n v="0.70760000000000001"/>
    <n v="18390.524000000001"/>
    <x v="1"/>
    <x v="1"/>
    <s v="Linie 34"/>
    <n v="5034"/>
    <x v="0"/>
    <x v="0"/>
    <x v="6"/>
    <x v="0"/>
  </r>
  <r>
    <x v="0"/>
    <x v="0"/>
    <n v="47000997"/>
    <s v="GRS SCHI-NAT 150G K-C"/>
    <d v="2021-09-29T00:00:00"/>
    <x v="1"/>
    <n v="7000122234"/>
    <n v="12428"/>
    <x v="1"/>
    <x v="0"/>
    <n v="1864.2"/>
    <n v="0.67949999999999999"/>
    <n v="8444.8259999999991"/>
    <x v="2"/>
    <x v="1"/>
    <s v="Linie 11"/>
    <n v="5011"/>
    <x v="0"/>
    <x v="0"/>
    <x v="6"/>
    <x v="0"/>
  </r>
  <r>
    <x v="0"/>
    <x v="0"/>
    <n v="47001034"/>
    <s v="RS NATUR 250G HOF ALDI"/>
    <d v="2021-09-29T00:00:00"/>
    <x v="1"/>
    <n v="7000122781"/>
    <n v="18945"/>
    <x v="1"/>
    <x v="0"/>
    <n v="4736.25"/>
    <n v="1.0096000000000001"/>
    <n v="19126.871999999999"/>
    <x v="2"/>
    <x v="1"/>
    <s v="Linie 16"/>
    <n v="5016"/>
    <x v="0"/>
    <x v="0"/>
    <x v="6"/>
    <x v="0"/>
  </r>
  <r>
    <x v="0"/>
    <x v="0"/>
    <n v="47001040"/>
    <s v="RS NATUR 250G ALDI PT"/>
    <d v="2021-09-29T00:00:00"/>
    <x v="1"/>
    <n v="7000122785"/>
    <n v="900"/>
    <x v="1"/>
    <x v="0"/>
    <n v="225"/>
    <n v="1.0054000000000001"/>
    <n v="904.86"/>
    <x v="2"/>
    <x v="1"/>
    <s v="Linie 16"/>
    <n v="5016"/>
    <x v="0"/>
    <x v="0"/>
    <x v="6"/>
    <x v="0"/>
  </r>
  <r>
    <x v="0"/>
    <x v="0"/>
    <n v="48000116"/>
    <s v="BMI Bio Landkäse 200g Natur BIOLAND"/>
    <d v="2021-09-29T00:00:00"/>
    <x v="1"/>
    <n v="7000122019"/>
    <n v="23753"/>
    <x v="1"/>
    <x v="0"/>
    <n v="4750.6000000000004"/>
    <n v="0.98129999999999995"/>
    <n v="23308.818899999998"/>
    <x v="1"/>
    <x v="1"/>
    <s v="Linie 15"/>
    <n v="5015"/>
    <x v="0"/>
    <x v="0"/>
    <x v="6"/>
    <x v="0"/>
  </r>
  <r>
    <x v="0"/>
    <x v="0"/>
    <n v="48000117"/>
    <s v="BMI Bio Landkäse 200g geräuchert BIOLAND"/>
    <d v="2021-09-29T00:00:00"/>
    <x v="1"/>
    <n v="7000124594"/>
    <n v="5643"/>
    <x v="1"/>
    <x v="0"/>
    <n v="1128.5999999999999"/>
    <n v="1.0744"/>
    <n v="6062.8392000000003"/>
    <x v="1"/>
    <x v="1"/>
    <s v="Linie 15"/>
    <n v="5015"/>
    <x v="0"/>
    <x v="0"/>
    <x v="6"/>
    <x v="0"/>
  </r>
  <r>
    <x v="0"/>
    <x v="0"/>
    <n v="48000170"/>
    <s v="NKS 200g Edamer PT/ES"/>
    <d v="2021-09-29T00:00:00"/>
    <x v="1"/>
    <n v="7000123648"/>
    <n v="6912"/>
    <x v="1"/>
    <x v="0"/>
    <n v="1382.4"/>
    <n v="0.79610000000000003"/>
    <n v="5502.6432000000004"/>
    <x v="2"/>
    <x v="1"/>
    <s v="Linie 1"/>
    <n v="5001"/>
    <x v="0"/>
    <x v="0"/>
    <x v="6"/>
    <x v="0"/>
  </r>
  <r>
    <x v="0"/>
    <x v="0"/>
    <n v="48000172"/>
    <s v="NKS 200g Edamer 4-SPRACHIG"/>
    <d v="2021-09-29T00:00:00"/>
    <x v="1"/>
    <n v="7000125385"/>
    <n v="9936"/>
    <x v="1"/>
    <x v="0"/>
    <n v="1987.2"/>
    <n v="0.78129999999999999"/>
    <n v="7762.9967999999999"/>
    <x v="2"/>
    <x v="1"/>
    <s v="Linie 1"/>
    <n v="5001"/>
    <x v="0"/>
    <x v="0"/>
    <x v="6"/>
    <x v="0"/>
  </r>
  <r>
    <x v="0"/>
    <x v="0"/>
    <n v="48000178"/>
    <s v="NKS 200g Emmentaler PT/ES"/>
    <d v="2021-09-29T00:00:00"/>
    <x v="1"/>
    <n v="7000123649"/>
    <n v="5980"/>
    <x v="1"/>
    <x v="0"/>
    <n v="1196"/>
    <n v="0.94410000000000005"/>
    <n v="5645.7179999999998"/>
    <x v="2"/>
    <x v="1"/>
    <s v="Linie 1"/>
    <n v="5001"/>
    <x v="0"/>
    <x v="0"/>
    <x v="6"/>
    <x v="0"/>
  </r>
  <r>
    <x v="0"/>
    <x v="0"/>
    <n v="48000203"/>
    <s v="NKS 200g Maasdamer PT/ES"/>
    <d v="2021-09-29T00:00:00"/>
    <x v="1"/>
    <n v="7000123653"/>
    <n v="6208"/>
    <x v="1"/>
    <x v="0"/>
    <n v="1241.5999999999999"/>
    <n v="0.85350000000000004"/>
    <n v="5298.5280000000002"/>
    <x v="2"/>
    <x v="1"/>
    <s v="Linie 1"/>
    <n v="5001"/>
    <x v="0"/>
    <x v="0"/>
    <x v="6"/>
    <x v="0"/>
  </r>
  <r>
    <x v="0"/>
    <x v="0"/>
    <n v="49500178"/>
    <s v="RÄU-END NATUR ZIPFEL REZ-JER-AN"/>
    <d v="2021-09-29T00:00:00"/>
    <x v="1"/>
    <n v="7000122872"/>
    <n v="184"/>
    <x v="1"/>
    <x v="0"/>
    <n v="36.799999999999997"/>
    <n v="0.36659999999999998"/>
    <n v="67.454400000000007"/>
    <x v="2"/>
    <x v="1"/>
    <s v="Linie 9"/>
    <n v="5009"/>
    <x v="0"/>
    <x v="0"/>
    <x v="6"/>
    <x v="0"/>
  </r>
  <r>
    <x v="0"/>
    <x v="0"/>
    <n v="49500179"/>
    <s v="RÄU-END SCHI ZIPFEL REZ-JER-AN"/>
    <d v="2021-09-29T00:00:00"/>
    <x v="1"/>
    <n v="7000122937"/>
    <n v="1104"/>
    <x v="1"/>
    <x v="0"/>
    <n v="220.8"/>
    <n v="0.36649999999999999"/>
    <n v="404.61599999999999"/>
    <x v="2"/>
    <x v="1"/>
    <s v="Linie 9"/>
    <n v="5009"/>
    <x v="0"/>
    <x v="0"/>
    <x v="6"/>
    <x v="0"/>
  </r>
  <r>
    <x v="0"/>
    <x v="0"/>
    <n v="49500179"/>
    <s v="RÄU-END SCHI ZIPFEL REZ-JER-AN"/>
    <d v="2021-09-29T00:00:00"/>
    <x v="1"/>
    <n v="7000126037"/>
    <n v="0"/>
    <x v="1"/>
    <x v="0"/>
    <n v="0"/>
    <n v="0.36649999999999999"/>
    <n v="0"/>
    <x v="2"/>
    <x v="1"/>
    <s v="Linie 9"/>
    <n v="5009"/>
    <x v="0"/>
    <x v="0"/>
    <x v="6"/>
    <x v="0"/>
  </r>
  <r>
    <x v="0"/>
    <x v="0"/>
    <n v="49500181"/>
    <s v="RÄU-END GRW-NATUR ZIPFEL"/>
    <d v="2021-09-29T00:00:00"/>
    <x v="1"/>
    <n v="7000122905"/>
    <n v="920"/>
    <x v="1"/>
    <x v="0"/>
    <n v="184"/>
    <n v="0.36659999999999998"/>
    <n v="337.27199999999999"/>
    <x v="2"/>
    <x v="1"/>
    <s v="Linie 9"/>
    <n v="5009"/>
    <x v="0"/>
    <x v="0"/>
    <x v="6"/>
    <x v="0"/>
  </r>
  <r>
    <x v="0"/>
    <x v="0"/>
    <n v="49500182"/>
    <s v="RÄU-END GRW-SCHI-NAT ZIPFEL"/>
    <d v="2021-09-29T00:00:00"/>
    <x v="1"/>
    <n v="7000122945"/>
    <n v="0"/>
    <x v="1"/>
    <x v="0"/>
    <n v="0"/>
    <n v="0.36649999999999999"/>
    <n v="0"/>
    <x v="2"/>
    <x v="1"/>
    <s v="Linie 9"/>
    <n v="5009"/>
    <x v="0"/>
    <x v="0"/>
    <x v="6"/>
    <x v="0"/>
  </r>
  <r>
    <x v="0"/>
    <x v="0"/>
    <n v="49500182"/>
    <s v="RÄU-END GRW-SCHI-NAT ZIPFEL"/>
    <d v="2021-09-29T00:00:00"/>
    <x v="1"/>
    <n v="7000126038"/>
    <n v="460"/>
    <x v="1"/>
    <x v="0"/>
    <n v="92"/>
    <n v="0.36649999999999999"/>
    <n v="168.59"/>
    <x v="2"/>
    <x v="1"/>
    <s v="Linie 9"/>
    <n v="5009"/>
    <x v="0"/>
    <x v="0"/>
    <x v="6"/>
    <x v="0"/>
  </r>
  <r>
    <x v="0"/>
    <x v="0"/>
    <n v="49500183"/>
    <s v="RÄU-END NATUR-NAT ZIPFEL"/>
    <d v="2021-09-29T00:00:00"/>
    <x v="1"/>
    <n v="7000122892"/>
    <n v="92"/>
    <x v="1"/>
    <x v="0"/>
    <n v="18.399999999999999"/>
    <n v="0.36659999999999998"/>
    <n v="33.727200000000003"/>
    <x v="2"/>
    <x v="1"/>
    <s v="Linie 9"/>
    <n v="5009"/>
    <x v="0"/>
    <x v="0"/>
    <x v="6"/>
    <x v="0"/>
  </r>
  <r>
    <x v="0"/>
    <x v="0"/>
    <n v="49500184"/>
    <s v="RÄU-END NATUR ENDSTÜCK REZ-JER-AN"/>
    <d v="2021-09-29T00:00:00"/>
    <x v="1"/>
    <n v="7000122921"/>
    <n v="276"/>
    <x v="1"/>
    <x v="0"/>
    <n v="88.32"/>
    <n v="0.42659999999999998"/>
    <n v="117.74160000000001"/>
    <x v="2"/>
    <x v="1"/>
    <s v="Linie 9"/>
    <n v="5009"/>
    <x v="0"/>
    <x v="0"/>
    <x v="6"/>
    <x v="0"/>
  </r>
  <r>
    <x v="0"/>
    <x v="0"/>
    <n v="49500187"/>
    <s v="RÄU-END GRW-NATUR ENDSTÜCK"/>
    <d v="2021-09-29T00:00:00"/>
    <x v="1"/>
    <n v="7000122913"/>
    <n v="1104"/>
    <x v="1"/>
    <x v="0"/>
    <n v="353.28"/>
    <n v="0.42659999999999998"/>
    <n v="470.96640000000002"/>
    <x v="2"/>
    <x v="1"/>
    <s v="Linie 9"/>
    <n v="5009"/>
    <x v="0"/>
    <x v="0"/>
    <x v="6"/>
    <x v="0"/>
  </r>
  <r>
    <x v="0"/>
    <x v="0"/>
    <n v="49500189"/>
    <s v="RÄU-END NATUR-NAT ENDSTÜCK"/>
    <d v="2021-09-29T00:00:00"/>
    <x v="1"/>
    <n v="7000122929"/>
    <n v="930"/>
    <x v="1"/>
    <x v="0"/>
    <n v="297.60000000000002"/>
    <n v="0.42659999999999998"/>
    <n v="396.738"/>
    <x v="2"/>
    <x v="1"/>
    <s v="Linie 9"/>
    <n v="5009"/>
    <x v="0"/>
    <x v="0"/>
    <x v="6"/>
    <x v="0"/>
  </r>
  <r>
    <x v="0"/>
    <x v="0"/>
    <n v="57000184"/>
    <s v="Raeucherkaese Wurst ca. 8,1 kg, Schinken"/>
    <d v="2021-09-29T00:00:00"/>
    <x v="1"/>
    <n v="7000125837"/>
    <n v="48"/>
    <x v="2"/>
    <x v="2"/>
    <n v="388.8"/>
    <n v="3.4144000000000001"/>
    <n v="1327.51872"/>
    <x v="2"/>
    <x v="1"/>
    <s v="Wurstverpackung"/>
    <n v="5330"/>
    <x v="0"/>
    <x v="0"/>
    <x v="6"/>
    <x v="0"/>
  </r>
  <r>
    <x v="0"/>
    <x v="0"/>
    <n v="57000213"/>
    <s v="Torte 1000g, Walnuss"/>
    <d v="2021-09-29T00:00:00"/>
    <x v="1"/>
    <n v="7000123794"/>
    <n v="367"/>
    <x v="2"/>
    <x v="1"/>
    <n v="367"/>
    <n v="5.3433000000000002"/>
    <n v="1960.9911"/>
    <x v="1"/>
    <x v="1"/>
    <s v="Linie 4"/>
    <n v="5004"/>
    <x v="0"/>
    <x v="0"/>
    <x v="6"/>
    <x v="0"/>
  </r>
  <r>
    <x v="0"/>
    <x v="0"/>
    <n v="57000213"/>
    <s v="Torte 1000g, Walnuss"/>
    <d v="2021-09-29T00:00:00"/>
    <x v="1"/>
    <n v="7000125020"/>
    <n v="45"/>
    <x v="2"/>
    <x v="1"/>
    <n v="45"/>
    <n v="5.3433000000000002"/>
    <n v="240.4485"/>
    <x v="1"/>
    <x v="1"/>
    <s v="Linie 4"/>
    <n v="5004"/>
    <x v="0"/>
    <x v="0"/>
    <x v="6"/>
    <x v="0"/>
  </r>
  <r>
    <x v="0"/>
    <x v="0"/>
    <n v="57000238"/>
    <s v="Raeucherkaese-Scheiben 250g"/>
    <d v="2021-09-29T00:00:00"/>
    <x v="1"/>
    <n v="7000122796"/>
    <n v="276"/>
    <x v="2"/>
    <x v="1"/>
    <n v="345"/>
    <n v="5.1844000000000001"/>
    <n v="1430.8943999999999"/>
    <x v="2"/>
    <x v="1"/>
    <s v="Linie 16"/>
    <n v="5016"/>
    <x v="0"/>
    <x v="0"/>
    <x v="6"/>
    <x v="0"/>
  </r>
  <r>
    <x v="0"/>
    <x v="0"/>
    <n v="57000249"/>
    <s v="Räucher Wurst ca. 8,1 kg, Schinken"/>
    <d v="2021-09-29T00:00:00"/>
    <x v="1"/>
    <n v="7000125822"/>
    <n v="230"/>
    <x v="2"/>
    <x v="2"/>
    <n v="1863"/>
    <n v="3.4417"/>
    <n v="6411.8870999999999"/>
    <x v="2"/>
    <x v="1"/>
    <s v="Wurstverpackung"/>
    <n v="5330"/>
    <x v="0"/>
    <x v="0"/>
    <x v="6"/>
    <x v="0"/>
  </r>
  <r>
    <x v="0"/>
    <x v="0"/>
    <n v="57000328"/>
    <s v="18126 Räucherwurst 700g"/>
    <d v="2021-09-29T00:00:00"/>
    <x v="1"/>
    <n v="7000125820"/>
    <n v="184"/>
    <x v="2"/>
    <x v="1"/>
    <n v="644"/>
    <n v="10.5847"/>
    <n v="1947.5848000000001"/>
    <x v="2"/>
    <x v="1"/>
    <s v="Wurstverpackung"/>
    <n v="5330"/>
    <x v="0"/>
    <x v="0"/>
    <x v="6"/>
    <x v="0"/>
  </r>
  <r>
    <x v="0"/>
    <x v="0"/>
    <n v="57000427"/>
    <s v="Schinken-Räucherwurst 8,1 kg MIV B-Qualität"/>
    <d v="2021-09-29T00:00:00"/>
    <x v="1"/>
    <n v="7000125821"/>
    <n v="68"/>
    <x v="2"/>
    <x v="1"/>
    <n v="550.79999999999995"/>
    <n v="28.1463"/>
    <n v="1913.9484"/>
    <x v="2"/>
    <x v="1"/>
    <s v="Wurstverpackung"/>
    <n v="5330"/>
    <x v="0"/>
    <x v="0"/>
    <x v="6"/>
    <x v="0"/>
  </r>
  <r>
    <x v="0"/>
    <x v="0"/>
    <n v="57000602"/>
    <s v="(N-HU) MILBONA, Walnusstorte 8x150g"/>
    <d v="2021-09-29T00:00:00"/>
    <x v="1"/>
    <n v="7000125651"/>
    <n v="544"/>
    <x v="2"/>
    <x v="2"/>
    <n v="652.79999999999995"/>
    <n v="5.2880000000000003"/>
    <n v="3452.0064000000002"/>
    <x v="4"/>
    <x v="3"/>
    <s v="Linie 22"/>
    <n v="5022"/>
    <x v="0"/>
    <x v="0"/>
    <x v="6"/>
    <x v="0"/>
  </r>
  <r>
    <x v="0"/>
    <x v="0"/>
    <n v="57000605"/>
    <s v="(N-SE) MILBONA, Walnusstorte 8x150g"/>
    <d v="2021-09-29T00:00:00"/>
    <x v="1"/>
    <n v="7000125652"/>
    <n v="136"/>
    <x v="2"/>
    <x v="2"/>
    <n v="163.19999999999999"/>
    <n v="5.2884000000000002"/>
    <n v="863.06687999999997"/>
    <x v="4"/>
    <x v="3"/>
    <s v="Linie 22"/>
    <n v="5022"/>
    <x v="0"/>
    <x v="0"/>
    <x v="6"/>
    <x v="0"/>
  </r>
  <r>
    <x v="0"/>
    <x v="0"/>
    <n v="57000607"/>
    <s v="(N-PT) Milbona, Walnusstorte 8x150g"/>
    <d v="2021-09-29T00:00:00"/>
    <x v="1"/>
    <n v="7000125653"/>
    <n v="340"/>
    <x v="2"/>
    <x v="2"/>
    <n v="408"/>
    <n v="5.2908999999999997"/>
    <n v="2158.6871999999998"/>
    <x v="4"/>
    <x v="3"/>
    <s v="Linie 22"/>
    <n v="5022"/>
    <x v="0"/>
    <x v="0"/>
    <x v="6"/>
    <x v="0"/>
  </r>
  <r>
    <x v="0"/>
    <x v="0"/>
    <n v="57000608"/>
    <s v="(N-IE) Milbona Käsetheke, Walnusstorte aus DE 8x150g"/>
    <d v="2021-09-29T00:00:00"/>
    <x v="1"/>
    <n v="7000125654"/>
    <n v="340"/>
    <x v="2"/>
    <x v="2"/>
    <n v="408"/>
    <n v="5.2899000000000003"/>
    <n v="2158.2791999999999"/>
    <x v="4"/>
    <x v="3"/>
    <s v="Linie 22"/>
    <n v="5022"/>
    <x v="0"/>
    <x v="0"/>
    <x v="6"/>
    <x v="0"/>
  </r>
  <r>
    <x v="0"/>
    <x v="0"/>
    <n v="57000609"/>
    <s v="(N-AT) Meine Käserei, Walnusstorte 8x150g"/>
    <d v="2021-09-29T00:00:00"/>
    <x v="1"/>
    <n v="7000125655"/>
    <n v="578"/>
    <x v="2"/>
    <x v="2"/>
    <n v="693.6"/>
    <n v="5.2755000000000001"/>
    <n v="3659.0868"/>
    <x v="4"/>
    <x v="3"/>
    <s v="Linie 22"/>
    <n v="5022"/>
    <x v="0"/>
    <x v="0"/>
    <x v="6"/>
    <x v="0"/>
  </r>
  <r>
    <x v="0"/>
    <x v="0"/>
    <n v="57000610"/>
    <s v="(N-GR) Milbona, Walnusstorte 8x150g"/>
    <d v="2021-09-29T00:00:00"/>
    <x v="1"/>
    <n v="7000125656"/>
    <n v="136"/>
    <x v="2"/>
    <x v="2"/>
    <n v="163.19999999999999"/>
    <n v="5.2880000000000003"/>
    <n v="863.00160000000005"/>
    <x v="4"/>
    <x v="3"/>
    <s v="Linie 22"/>
    <n v="5022"/>
    <x v="0"/>
    <x v="0"/>
    <x v="6"/>
    <x v="0"/>
  </r>
  <r>
    <x v="0"/>
    <x v="0"/>
    <n v="57000619"/>
    <s v="Limited Edition Walnusskäse 150g NL"/>
    <d v="2021-09-29T00:00:00"/>
    <x v="1"/>
    <n v="7000110892"/>
    <n v="1539"/>
    <x v="2"/>
    <x v="1"/>
    <n v="2770.2"/>
    <n v="14.029199999999999"/>
    <n v="21590.9388"/>
    <x v="1"/>
    <x v="1"/>
    <s v="Linie 35-1 MTC"/>
    <n v="5135"/>
    <x v="0"/>
    <x v="0"/>
    <x v="6"/>
    <x v="0"/>
  </r>
  <r>
    <x v="0"/>
    <x v="0"/>
    <n v="57000641"/>
    <s v="(N-PL) MILBONA, Walnusstorte 8x150g"/>
    <d v="2021-09-29T00:00:00"/>
    <x v="1"/>
    <n v="7000125660"/>
    <n v="3672"/>
    <x v="2"/>
    <x v="2"/>
    <n v="4406.3999999999996"/>
    <n v="5.2706999999999997"/>
    <n v="23224.812480000001"/>
    <x v="4"/>
    <x v="3"/>
    <s v="Linie 22"/>
    <n v="5022"/>
    <x v="0"/>
    <x v="0"/>
    <x v="6"/>
    <x v="0"/>
  </r>
  <r>
    <x v="0"/>
    <x v="0"/>
    <n v="57000652"/>
    <s v="(N-RO) Milbona Käsetheke, Walnusstorte aus DE 8x150g"/>
    <d v="2021-09-29T00:00:00"/>
    <x v="1"/>
    <n v="7000125661"/>
    <n v="272"/>
    <x v="2"/>
    <x v="2"/>
    <n v="326.39999999999998"/>
    <n v="5.3045999999999998"/>
    <n v="1731.4214400000001"/>
    <x v="4"/>
    <x v="3"/>
    <s v="Linie 22"/>
    <n v="5022"/>
    <x v="0"/>
    <x v="0"/>
    <x v="6"/>
    <x v="0"/>
  </r>
  <r>
    <x v="0"/>
    <x v="0"/>
    <n v="57000655"/>
    <s v="(N-LT) Milbona Käsetheke, Walnusstorte aus DE 8x150g"/>
    <d v="2021-09-29T00:00:00"/>
    <x v="1"/>
    <n v="7000125663"/>
    <n v="340"/>
    <x v="2"/>
    <x v="2"/>
    <n v="408"/>
    <n v="5.2930999999999999"/>
    <n v="2159.5848000000001"/>
    <x v="4"/>
    <x v="3"/>
    <s v="Linie 22"/>
    <n v="5022"/>
    <x v="0"/>
    <x v="0"/>
    <x v="6"/>
    <x v="0"/>
  </r>
  <r>
    <x v="0"/>
    <x v="0"/>
    <n v="57000657"/>
    <s v="(N-CH) Milbona, Walnusskäse DE 8x150g"/>
    <d v="2021-09-29T00:00:00"/>
    <x v="1"/>
    <n v="7000125664"/>
    <n v="136"/>
    <x v="2"/>
    <x v="2"/>
    <n v="163.19999999999999"/>
    <n v="5.3136999999999999"/>
    <n v="867.19583999999998"/>
    <x v="4"/>
    <x v="3"/>
    <s v="Linie 22"/>
    <n v="5022"/>
    <x v="0"/>
    <x v="0"/>
    <x v="6"/>
    <x v="0"/>
  </r>
  <r>
    <x v="0"/>
    <x v="0"/>
    <n v="57000665"/>
    <s v="(N-BG) Milbona Käsetheke, Walnusstorte aus DE 8x150g"/>
    <d v="2021-09-29T00:00:00"/>
    <x v="1"/>
    <n v="7000125665"/>
    <n v="272"/>
    <x v="2"/>
    <x v="2"/>
    <n v="326.39999999999998"/>
    <n v="5.2906000000000004"/>
    <n v="1726.85184"/>
    <x v="4"/>
    <x v="3"/>
    <s v="Linie 22"/>
    <n v="5022"/>
    <x v="0"/>
    <x v="0"/>
    <x v="6"/>
    <x v="0"/>
  </r>
  <r>
    <x v="0"/>
    <x v="0"/>
    <n v="57000666"/>
    <s v="(N-SK) Milbona Käsetheke, Walnusstorte 8x150g"/>
    <d v="2021-09-29T00:00:00"/>
    <x v="1"/>
    <n v="7000125666"/>
    <n v="408"/>
    <x v="2"/>
    <x v="2"/>
    <n v="489.6"/>
    <n v="5.2884000000000002"/>
    <n v="2589.20064"/>
    <x v="4"/>
    <x v="3"/>
    <s v="Linie 22"/>
    <n v="5022"/>
    <x v="0"/>
    <x v="0"/>
    <x v="6"/>
    <x v="0"/>
  </r>
  <r>
    <x v="0"/>
    <x v="0"/>
    <n v="57000682"/>
    <s v="Black Forest Räucherkaese-Wurst 2,72kg"/>
    <d v="2021-09-29T00:00:00"/>
    <x v="1"/>
    <n v="7000125829"/>
    <n v="20"/>
    <x v="2"/>
    <x v="1"/>
    <n v="217.6"/>
    <n v="26.2059"/>
    <n v="524.11800000000005"/>
    <x v="2"/>
    <x v="1"/>
    <s v="Wurstverpackung"/>
    <n v="5330"/>
    <x v="0"/>
    <x v="0"/>
    <x v="6"/>
    <x v="0"/>
  </r>
  <r>
    <x v="0"/>
    <x v="0"/>
    <n v="57000739"/>
    <s v="(N-RS) Milbona, Walnusskäse 8x150g"/>
    <d v="2021-09-29T00:00:00"/>
    <x v="1"/>
    <n v="7000125670"/>
    <n v="34"/>
    <x v="2"/>
    <x v="2"/>
    <n v="40.799999999999997"/>
    <n v="5.2892000000000001"/>
    <n v="215.79936000000001"/>
    <x v="4"/>
    <x v="3"/>
    <s v="Linie 22"/>
    <n v="5022"/>
    <x v="0"/>
    <x v="0"/>
    <x v="6"/>
    <x v="0"/>
  </r>
  <r>
    <x v="0"/>
    <x v="0"/>
    <n v="58000116"/>
    <s v="TRENTIN Provola Scheiben geräuchert 150g"/>
    <d v="2021-09-29T00:00:00"/>
    <x v="1"/>
    <n v="7000125388"/>
    <n v="787"/>
    <x v="2"/>
    <x v="1"/>
    <n v="1062.45"/>
    <n v="7.3334999999999999"/>
    <n v="5771.4645"/>
    <x v="2"/>
    <x v="1"/>
    <s v="Linie 1"/>
    <n v="5001"/>
    <x v="0"/>
    <x v="0"/>
    <x v="6"/>
    <x v="0"/>
  </r>
  <r>
    <x v="0"/>
    <x v="0"/>
    <n v="58000235"/>
    <s v="NKS 400g, Gouda VLOG MAO Lidl DE"/>
    <d v="2021-09-29T00:00:00"/>
    <x v="1"/>
    <n v="7000125354"/>
    <n v="2347"/>
    <x v="2"/>
    <x v="1"/>
    <n v="22531.200000000001"/>
    <n v="33.631399999999999"/>
    <n v="78932.895799999998"/>
    <x v="3"/>
    <x v="2"/>
    <s v="Linie 31"/>
    <n v="5031"/>
    <x v="0"/>
    <x v="0"/>
    <x v="6"/>
    <x v="0"/>
  </r>
  <r>
    <x v="0"/>
    <x v="0"/>
    <n v="58000235"/>
    <s v="NKS 400g, Gouda VLOG MAO Lidl DE"/>
    <d v="2021-09-29T00:00:00"/>
    <x v="1"/>
    <n v="7000125955"/>
    <n v="5603"/>
    <x v="2"/>
    <x v="1"/>
    <n v="53788.800000000003"/>
    <n v="33.631399999999999"/>
    <n v="188436.73420000001"/>
    <x v="3"/>
    <x v="2"/>
    <s v="Linie 30"/>
    <n v="5030"/>
    <x v="0"/>
    <x v="0"/>
    <x v="6"/>
    <x v="0"/>
  </r>
  <r>
    <x v="0"/>
    <x v="0"/>
    <n v="58000339"/>
    <s v="Cour di Malga Emmentaler Scheiben 150g"/>
    <d v="2021-09-29T00:00:00"/>
    <x v="1"/>
    <n v="7000125391"/>
    <n v="1024"/>
    <x v="2"/>
    <x v="1"/>
    <n v="1689.6"/>
    <n v="8.4527000000000001"/>
    <n v="8655.5648000000001"/>
    <x v="2"/>
    <x v="1"/>
    <s v="Linie 1"/>
    <n v="5001"/>
    <x v="0"/>
    <x v="0"/>
    <x v="6"/>
    <x v="0"/>
  </r>
  <r>
    <x v="0"/>
    <x v="0"/>
    <n v="58000380"/>
    <s v="Leckerrom Gouda in Scheiben 400g VLOG"/>
    <d v="2021-09-29T00:00:00"/>
    <x v="1"/>
    <n v="7000117654"/>
    <n v="2242"/>
    <x v="2"/>
    <x v="1"/>
    <n v="14348.8"/>
    <n v="22.732299999999999"/>
    <n v="50965.816599999998"/>
    <x v="3"/>
    <x v="2"/>
    <s v="Linie 31"/>
    <n v="5031"/>
    <x v="0"/>
    <x v="0"/>
    <x v="6"/>
    <x v="0"/>
  </r>
  <r>
    <x v="0"/>
    <x v="0"/>
    <n v="58000458"/>
    <s v="0787 GOUDA IN SCHEIBEN AN VLOG"/>
    <d v="2021-09-29T00:00:00"/>
    <x v="1"/>
    <n v="7000125535"/>
    <n v="1897"/>
    <x v="2"/>
    <x v="1"/>
    <n v="12140.8"/>
    <n v="22.589700000000001"/>
    <n v="42852.660900000003"/>
    <x v="3"/>
    <x v="2"/>
    <s v="Linie 31"/>
    <n v="5031"/>
    <x v="0"/>
    <x v="0"/>
    <x v="6"/>
    <x v="0"/>
  </r>
  <r>
    <x v="0"/>
    <x v="0"/>
    <n v="58000569"/>
    <s v="NK Gouda in Scheiben 3.570g gestapelt für Cordonbleu - Natur"/>
    <d v="2021-09-29T00:00:00"/>
    <x v="1"/>
    <n v="7000124398"/>
    <n v="33"/>
    <x v="2"/>
    <x v="1"/>
    <n v="471.24"/>
    <n v="69.806899999999999"/>
    <n v="2303.6277"/>
    <x v="1"/>
    <x v="1"/>
    <s v="Linie 3"/>
    <n v="5003"/>
    <x v="0"/>
    <x v="0"/>
    <x v="6"/>
    <x v="0"/>
  </r>
  <r>
    <x v="0"/>
    <x v="0"/>
    <n v="58000609"/>
    <s v="Meine Käserei Allgäuer Käseselektion 180g VLOG"/>
    <d v="2021-09-29T00:00:00"/>
    <x v="1"/>
    <n v="7000122594"/>
    <n v="821"/>
    <x v="2"/>
    <x v="1"/>
    <n v="1477.8"/>
    <n v="10.9306"/>
    <n v="8974.0226000000002"/>
    <x v="1"/>
    <x v="1"/>
    <s v="Linie 33"/>
    <n v="5033"/>
    <x v="0"/>
    <x v="0"/>
    <x v="6"/>
    <x v="0"/>
  </r>
  <r>
    <x v="0"/>
    <x v="0"/>
    <n v="58000631"/>
    <s v="(I-CZ) Milbona, BluFou 10x110g"/>
    <d v="2021-09-29T00:00:00"/>
    <x v="1"/>
    <n v="7000125761"/>
    <n v="612"/>
    <x v="2"/>
    <x v="2"/>
    <n v="673.2"/>
    <n v="6.5789999999999997"/>
    <n v="4428.9827999999998"/>
    <x v="4"/>
    <x v="3"/>
    <s v="Linie 20"/>
    <n v="5020"/>
    <x v="0"/>
    <x v="0"/>
    <x v="6"/>
    <x v="0"/>
  </r>
  <r>
    <x v="0"/>
    <x v="0"/>
    <n v="58000636"/>
    <s v="(B-CZ) Milbona, Mediterrane Kräuter 9x110g"/>
    <d v="2021-09-29T00:00:00"/>
    <x v="1"/>
    <n v="7000125689"/>
    <n v="510"/>
    <x v="2"/>
    <x v="2"/>
    <n v="504.9"/>
    <n v="6.7282999999999999"/>
    <n v="3397.1186699999998"/>
    <x v="4"/>
    <x v="3"/>
    <s v="Linie 21"/>
    <n v="5021"/>
    <x v="0"/>
    <x v="0"/>
    <x v="6"/>
    <x v="0"/>
  </r>
  <r>
    <x v="0"/>
    <x v="0"/>
    <n v="58000638"/>
    <s v="(V-CZ) Milbona, Tiroler Adler 9x110g"/>
    <d v="2021-09-29T00:00:00"/>
    <x v="1"/>
    <n v="7000125584"/>
    <n v="204"/>
    <x v="2"/>
    <x v="2"/>
    <n v="201.96"/>
    <n v="7.7550999999999997"/>
    <n v="1566.219996"/>
    <x v="4"/>
    <x v="3"/>
    <s v="Linie 23"/>
    <n v="5023"/>
    <x v="0"/>
    <x v="0"/>
    <x v="6"/>
    <x v="0"/>
  </r>
  <r>
    <x v="0"/>
    <x v="0"/>
    <n v="58000639"/>
    <s v="(F-CZ) Milbona, Gruyère 9x150g"/>
    <d v="2021-09-29T00:00:00"/>
    <x v="1"/>
    <n v="7000125585"/>
    <n v="408"/>
    <x v="2"/>
    <x v="2"/>
    <n v="550.79999999999995"/>
    <n v="14.490500000000001"/>
    <n v="7981.3674000000001"/>
    <x v="4"/>
    <x v="3"/>
    <s v="Linie 23"/>
    <n v="5023"/>
    <x v="0"/>
    <x v="0"/>
    <x v="6"/>
    <x v="0"/>
  </r>
  <r>
    <x v="0"/>
    <x v="0"/>
    <n v="58000655"/>
    <s v="(B-HU) MILBONA, Mediterrane Kräuter 9x110g"/>
    <d v="2021-09-29T00:00:00"/>
    <x v="1"/>
    <n v="7000125691"/>
    <n v="340"/>
    <x v="2"/>
    <x v="2"/>
    <n v="336.6"/>
    <n v="6.7287999999999997"/>
    <n v="2264.91408"/>
    <x v="4"/>
    <x v="3"/>
    <s v="Linie 21"/>
    <n v="5021"/>
    <x v="0"/>
    <x v="0"/>
    <x v="6"/>
    <x v="0"/>
  </r>
  <r>
    <x v="0"/>
    <x v="0"/>
    <n v="58000658"/>
    <s v="(F-HU) MILBONA, Gruyère 9x150g"/>
    <d v="2021-09-29T00:00:00"/>
    <x v="1"/>
    <n v="7000125588"/>
    <n v="340"/>
    <x v="2"/>
    <x v="2"/>
    <n v="459"/>
    <n v="14.4938"/>
    <n v="6652.6541999999999"/>
    <x v="4"/>
    <x v="3"/>
    <s v="Linie 23"/>
    <n v="5023"/>
    <x v="0"/>
    <x v="0"/>
    <x v="6"/>
    <x v="0"/>
  </r>
  <r>
    <x v="0"/>
    <x v="0"/>
    <n v="58000665"/>
    <s v="(I-HR) MILBONA Käsetheke, BluFou aus DE 10x110g"/>
    <d v="2021-09-29T00:00:00"/>
    <x v="1"/>
    <n v="7000125763"/>
    <n v="34"/>
    <x v="2"/>
    <x v="2"/>
    <n v="37.4"/>
    <n v="6.5829000000000004"/>
    <n v="246.20045999999999"/>
    <x v="4"/>
    <x v="3"/>
    <s v="Linie 20"/>
    <n v="5020"/>
    <x v="0"/>
    <x v="0"/>
    <x v="6"/>
    <x v="0"/>
  </r>
  <r>
    <x v="0"/>
    <x v="0"/>
    <n v="58000670"/>
    <s v="(V-HR) MILBONA Käsetheke, Tiroler Adler 9x110g"/>
    <d v="2021-09-29T00:00:00"/>
    <x v="1"/>
    <n v="7000125590"/>
    <n v="34"/>
    <x v="2"/>
    <x v="2"/>
    <n v="33.659999999999997"/>
    <n v="7.7590000000000003"/>
    <n v="261.16793999999999"/>
    <x v="4"/>
    <x v="3"/>
    <s v="Linie 23"/>
    <n v="5023"/>
    <x v="0"/>
    <x v="0"/>
    <x v="6"/>
    <x v="0"/>
  </r>
  <r>
    <x v="0"/>
    <x v="0"/>
    <n v="58000671"/>
    <s v="(F-HR) MILBONA Käsetheke, Gruyère 9x150g"/>
    <d v="2021-09-29T00:00:00"/>
    <x v="1"/>
    <n v="7000125591"/>
    <n v="34"/>
    <x v="2"/>
    <x v="2"/>
    <n v="45.9"/>
    <n v="14.490500000000001"/>
    <n v="665.11395000000005"/>
    <x v="4"/>
    <x v="3"/>
    <s v="Linie 23"/>
    <n v="5023"/>
    <x v="0"/>
    <x v="0"/>
    <x v="6"/>
    <x v="0"/>
  </r>
  <r>
    <x v="0"/>
    <x v="0"/>
    <n v="58000678"/>
    <s v="(I-SI) Milbona Käsetheke, BluFou aus AT 10x110g"/>
    <d v="2021-09-29T00:00:00"/>
    <x v="1"/>
    <n v="7000125845"/>
    <n v="34"/>
    <x v="2"/>
    <x v="2"/>
    <n v="37.4"/>
    <n v="6.5829000000000004"/>
    <n v="246.20045999999999"/>
    <x v="4"/>
    <x v="3"/>
    <s v="Linie 20"/>
    <n v="5020"/>
    <x v="0"/>
    <x v="0"/>
    <x v="6"/>
    <x v="0"/>
  </r>
  <r>
    <x v="0"/>
    <x v="0"/>
    <n v="58000681"/>
    <s v="(B-SI) Milbona Käsetheke, Mediterrane Kräuter NL 9x110g"/>
    <d v="2021-09-29T00:00:00"/>
    <x v="1"/>
    <n v="7000125847"/>
    <n v="68"/>
    <x v="2"/>
    <x v="2"/>
    <n v="67.319999999999993"/>
    <n v="6.7253999999999996"/>
    <n v="452.75392799999997"/>
    <x v="4"/>
    <x v="3"/>
    <s v="Linie 21"/>
    <n v="5021"/>
    <x v="0"/>
    <x v="0"/>
    <x v="6"/>
    <x v="0"/>
  </r>
  <r>
    <x v="0"/>
    <x v="0"/>
    <n v="58000682"/>
    <s v="(V-SI) Milbona Käsetheke, Tiroler Adler AT 9x110g"/>
    <d v="2021-09-29T00:00:00"/>
    <x v="1"/>
    <n v="7000125865"/>
    <n v="34"/>
    <x v="2"/>
    <x v="2"/>
    <n v="33.659999999999997"/>
    <n v="7.7423999999999999"/>
    <n v="260.60918400000003"/>
    <x v="4"/>
    <x v="3"/>
    <s v="Linie 23"/>
    <n v="5023"/>
    <x v="0"/>
    <x v="0"/>
    <x v="6"/>
    <x v="0"/>
  </r>
  <r>
    <x v="0"/>
    <x v="0"/>
    <n v="58000683"/>
    <s v="(F-SI) Milbona Käsetheke, Gruyère AOP Réserve 9x150g"/>
    <d v="2021-09-29T00:00:00"/>
    <x v="1"/>
    <n v="7000125866"/>
    <n v="68"/>
    <x v="2"/>
    <x v="2"/>
    <n v="91.8"/>
    <n v="14.491199999999999"/>
    <n v="1330.29216"/>
    <x v="4"/>
    <x v="3"/>
    <s v="Linie 23"/>
    <n v="5023"/>
    <x v="0"/>
    <x v="0"/>
    <x v="6"/>
    <x v="0"/>
  </r>
  <r>
    <x v="0"/>
    <x v="0"/>
    <n v="58000692"/>
    <s v="(L-SE) MILBONA, Brie de Nangis 10x100g"/>
    <d v="2021-09-29T00:00:00"/>
    <x v="1"/>
    <n v="7000125764"/>
    <n v="68"/>
    <x v="2"/>
    <x v="2"/>
    <n v="68"/>
    <n v="11.064500000000001"/>
    <n v="752.38599999999997"/>
    <x v="4"/>
    <x v="3"/>
    <s v="Linie 20"/>
    <n v="5020"/>
    <x v="0"/>
    <x v="0"/>
    <x v="6"/>
    <x v="0"/>
  </r>
  <r>
    <x v="0"/>
    <x v="0"/>
    <n v="58000696"/>
    <s v="(V-SE) MILBONA, Tiroler Adler 9x110g"/>
    <d v="2021-09-29T00:00:00"/>
    <x v="1"/>
    <n v="7000125592"/>
    <n v="68"/>
    <x v="2"/>
    <x v="2"/>
    <n v="67.319999999999993"/>
    <n v="7.7389000000000001"/>
    <n v="520.98274800000002"/>
    <x v="4"/>
    <x v="3"/>
    <s v="Linie 23"/>
    <n v="5023"/>
    <x v="0"/>
    <x v="0"/>
    <x v="6"/>
    <x v="0"/>
  </r>
  <r>
    <x v="0"/>
    <x v="0"/>
    <n v="58000705"/>
    <s v="(L-FI) Milbona, Brie de Nangis 10x100g"/>
    <d v="2021-09-29T00:00:00"/>
    <x v="1"/>
    <n v="7000125766"/>
    <n v="374"/>
    <x v="2"/>
    <x v="2"/>
    <n v="374"/>
    <n v="11.067"/>
    <n v="4139.058"/>
    <x v="4"/>
    <x v="3"/>
    <s v="Linie 20"/>
    <n v="5020"/>
    <x v="0"/>
    <x v="0"/>
    <x v="6"/>
    <x v="0"/>
  </r>
  <r>
    <x v="0"/>
    <x v="0"/>
    <n v="58000706"/>
    <s v="(B-FI) Milbona, Mediterrane Kräuter 9x110 g"/>
    <d v="2021-09-29T00:00:00"/>
    <x v="1"/>
    <n v="7000125692"/>
    <n v="270"/>
    <x v="2"/>
    <x v="2"/>
    <n v="267.3"/>
    <n v="6.7253999999999996"/>
    <n v="1797.6994199999999"/>
    <x v="4"/>
    <x v="3"/>
    <s v="Linie 21"/>
    <n v="5021"/>
    <x v="0"/>
    <x v="0"/>
    <x v="6"/>
    <x v="0"/>
  </r>
  <r>
    <x v="0"/>
    <x v="0"/>
    <n v="58000708"/>
    <s v="(V-FI) Milbona, Tiroler Adler 9x110 g"/>
    <d v="2021-09-29T00:00:00"/>
    <x v="1"/>
    <n v="7000125595"/>
    <n v="170"/>
    <x v="2"/>
    <x v="2"/>
    <n v="168.3"/>
    <n v="7.7413999999999996"/>
    <n v="1302.87762"/>
    <x v="4"/>
    <x v="3"/>
    <s v="Linie 23"/>
    <n v="5023"/>
    <x v="0"/>
    <x v="0"/>
    <x v="6"/>
    <x v="0"/>
  </r>
  <r>
    <x v="0"/>
    <x v="0"/>
    <n v="58000730"/>
    <s v="(I-PT) Milbona, BluFou 10x110g"/>
    <d v="2021-09-29T00:00:00"/>
    <x v="1"/>
    <n v="7000125767"/>
    <n v="136"/>
    <x v="2"/>
    <x v="2"/>
    <n v="149.6"/>
    <n v="6.5758000000000001"/>
    <n v="983.73968000000002"/>
    <x v="4"/>
    <x v="3"/>
    <s v="Linie 20"/>
    <n v="5020"/>
    <x v="0"/>
    <x v="0"/>
    <x v="6"/>
    <x v="0"/>
  </r>
  <r>
    <x v="0"/>
    <x v="0"/>
    <n v="58000735"/>
    <s v="(V-PT) Milbona, Tiroler Adler 9x110 g"/>
    <d v="2021-09-29T00:00:00"/>
    <x v="1"/>
    <n v="7000125599"/>
    <n v="68"/>
    <x v="2"/>
    <x v="2"/>
    <n v="67.319999999999993"/>
    <n v="7.7487000000000004"/>
    <n v="521.64248399999997"/>
    <x v="4"/>
    <x v="3"/>
    <s v="Linie 23"/>
    <n v="5023"/>
    <x v="0"/>
    <x v="0"/>
    <x v="6"/>
    <x v="0"/>
  </r>
  <r>
    <x v="0"/>
    <x v="0"/>
    <n v="58000746"/>
    <s v="(B-IE) Milbona Käsetheke, Mediterrane Kräuter NL 9x110 g"/>
    <d v="2021-09-29T00:00:00"/>
    <x v="1"/>
    <n v="7000125695"/>
    <n v="204"/>
    <x v="2"/>
    <x v="2"/>
    <n v="201.96"/>
    <n v="6.7253999999999996"/>
    <n v="1358.261784"/>
    <x v="4"/>
    <x v="3"/>
    <s v="Linie 21"/>
    <n v="5021"/>
    <x v="0"/>
    <x v="0"/>
    <x v="6"/>
    <x v="0"/>
  </r>
  <r>
    <x v="0"/>
    <x v="0"/>
    <n v="58000756"/>
    <s v="(L-AT) Meine Käserei, Brie de Nangis 10x100g"/>
    <d v="2021-09-29T00:00:00"/>
    <x v="1"/>
    <n v="7000125769"/>
    <n v="204"/>
    <x v="2"/>
    <x v="2"/>
    <n v="204"/>
    <n v="11.058299999999999"/>
    <n v="2255.8932"/>
    <x v="4"/>
    <x v="3"/>
    <s v="Linie 20"/>
    <n v="5020"/>
    <x v="0"/>
    <x v="0"/>
    <x v="6"/>
    <x v="0"/>
  </r>
  <r>
    <x v="0"/>
    <x v="0"/>
    <n v="58000758"/>
    <s v="(B-AT) Meine Käserei, Mediterrane Kräuter 9x110g"/>
    <d v="2021-09-29T00:00:00"/>
    <x v="1"/>
    <n v="7000125696"/>
    <n v="204"/>
    <x v="2"/>
    <x v="2"/>
    <n v="201.96"/>
    <n v="6.7018000000000004"/>
    <n v="1353.4955279999999"/>
    <x v="4"/>
    <x v="3"/>
    <s v="Linie 21"/>
    <n v="5021"/>
    <x v="0"/>
    <x v="0"/>
    <x v="6"/>
    <x v="0"/>
  </r>
  <r>
    <x v="0"/>
    <x v="0"/>
    <n v="58000831"/>
    <s v="(B) Meine Käserei, Med. Kräuterkäse 9x110g"/>
    <d v="2021-09-29T00:00:00"/>
    <x v="1"/>
    <n v="7000125699"/>
    <n v="424"/>
    <x v="2"/>
    <x v="2"/>
    <n v="419.76"/>
    <n v="6.665"/>
    <n v="2797.7004000000002"/>
    <x v="4"/>
    <x v="3"/>
    <s v="Linie 21"/>
    <n v="5021"/>
    <x v="0"/>
    <x v="0"/>
    <x v="6"/>
    <x v="0"/>
  </r>
  <r>
    <x v="0"/>
    <x v="0"/>
    <n v="58000835"/>
    <s v="(V) Meine Käserei, Tiroler Adler 9x110g"/>
    <d v="2021-09-29T00:00:00"/>
    <x v="1"/>
    <n v="7000125613"/>
    <n v="748"/>
    <x v="2"/>
    <x v="2"/>
    <n v="740.52"/>
    <n v="7.7157999999999998"/>
    <n v="5713.7042160000001"/>
    <x v="4"/>
    <x v="3"/>
    <s v="Linie 23"/>
    <n v="5023"/>
    <x v="0"/>
    <x v="0"/>
    <x v="6"/>
    <x v="0"/>
  </r>
  <r>
    <x v="0"/>
    <x v="0"/>
    <n v="58000851"/>
    <s v="(I-PL) Käsetheke, Blu Fou 10x110g"/>
    <d v="2021-09-29T00:00:00"/>
    <x v="1"/>
    <n v="7000125774"/>
    <n v="204"/>
    <x v="2"/>
    <x v="2"/>
    <n v="224.4"/>
    <n v="6.5758000000000001"/>
    <n v="1475.60952"/>
    <x v="4"/>
    <x v="3"/>
    <s v="Linie 20"/>
    <n v="5020"/>
    <x v="0"/>
    <x v="0"/>
    <x v="6"/>
    <x v="0"/>
  </r>
  <r>
    <x v="0"/>
    <x v="0"/>
    <n v="58000859"/>
    <s v="(I-NL) Milbona, BluFou 10x110g"/>
    <d v="2021-09-29T00:00:00"/>
    <x v="1"/>
    <n v="7000125775"/>
    <n v="204"/>
    <x v="2"/>
    <x v="2"/>
    <n v="224.4"/>
    <n v="6.5780000000000003"/>
    <n v="1476.1032"/>
    <x v="4"/>
    <x v="3"/>
    <s v="Linie 20"/>
    <n v="5020"/>
    <x v="0"/>
    <x v="0"/>
    <x v="6"/>
    <x v="0"/>
  </r>
  <r>
    <x v="0"/>
    <x v="0"/>
    <n v="58000861"/>
    <s v="(V-NL) Milbona, Tiroler Adler 9x110g"/>
    <d v="2021-09-29T00:00:00"/>
    <x v="1"/>
    <n v="7000125616"/>
    <n v="136"/>
    <x v="2"/>
    <x v="2"/>
    <n v="134.63999999999999"/>
    <n v="7.7413999999999996"/>
    <n v="1042.3020959999999"/>
    <x v="4"/>
    <x v="3"/>
    <s v="Linie 23"/>
    <n v="5023"/>
    <x v="0"/>
    <x v="0"/>
    <x v="6"/>
    <x v="0"/>
  </r>
  <r>
    <x v="0"/>
    <x v="0"/>
    <n v="58000885"/>
    <s v="(I-IT) Milbona Käsetheke BluFou aus AT ca. 10x110g"/>
    <d v="2021-09-29T00:00:00"/>
    <x v="1"/>
    <n v="7000125777"/>
    <n v="544"/>
    <x v="2"/>
    <x v="2"/>
    <n v="598.4"/>
    <n v="6.5925000000000002"/>
    <n v="3944.9520000000002"/>
    <x v="4"/>
    <x v="3"/>
    <s v="Linie 20"/>
    <n v="5020"/>
    <x v="0"/>
    <x v="0"/>
    <x v="6"/>
    <x v="0"/>
  </r>
  <r>
    <x v="0"/>
    <x v="0"/>
    <n v="58000888"/>
    <s v="(B-ES) MILBONA, Mediterrane Kräuter 9x110g"/>
    <d v="2021-09-29T00:00:00"/>
    <x v="1"/>
    <n v="7000125701"/>
    <n v="408"/>
    <x v="2"/>
    <x v="2"/>
    <n v="403.92"/>
    <n v="6.7248000000000001"/>
    <n v="2716.2812159999999"/>
    <x v="4"/>
    <x v="3"/>
    <s v="Linie 21"/>
    <n v="5021"/>
    <x v="0"/>
    <x v="0"/>
    <x v="6"/>
    <x v="0"/>
  </r>
  <r>
    <x v="0"/>
    <x v="0"/>
    <n v="58000895"/>
    <s v="(L-ES) MILBONA, Brie de Nangis 10x100g"/>
    <d v="2021-09-29T00:00:00"/>
    <x v="1"/>
    <n v="7000125780"/>
    <n v="1088"/>
    <x v="2"/>
    <x v="2"/>
    <n v="1088"/>
    <n v="11.069900000000001"/>
    <n v="12044.0512"/>
    <x v="4"/>
    <x v="3"/>
    <s v="Linie 20"/>
    <n v="5020"/>
    <x v="0"/>
    <x v="0"/>
    <x v="6"/>
    <x v="0"/>
  </r>
  <r>
    <x v="0"/>
    <x v="0"/>
    <n v="58000899"/>
    <s v="(V-ES) MILBONA, Tiroler Adler 9x110g"/>
    <d v="2021-09-29T00:00:00"/>
    <x v="1"/>
    <n v="7000125623"/>
    <n v="544"/>
    <x v="2"/>
    <x v="2"/>
    <n v="538.55999999999995"/>
    <n v="7.7389000000000001"/>
    <n v="4167.8619840000001"/>
    <x v="4"/>
    <x v="3"/>
    <s v="Linie 23"/>
    <n v="5023"/>
    <x v="0"/>
    <x v="0"/>
    <x v="6"/>
    <x v="0"/>
  </r>
  <r>
    <x v="0"/>
    <x v="0"/>
    <n v="58000942"/>
    <s v="(B-CY) Milbona Käsetheke, mediterraner Kräuterkäse 9x110g"/>
    <d v="2021-09-29T00:00:00"/>
    <x v="1"/>
    <n v="7000125713"/>
    <n v="34"/>
    <x v="2"/>
    <x v="2"/>
    <n v="33.659999999999997"/>
    <n v="6.7253999999999996"/>
    <n v="226.37696399999999"/>
    <x v="4"/>
    <x v="3"/>
    <s v="Linie 21"/>
    <n v="5021"/>
    <x v="0"/>
    <x v="0"/>
    <x v="6"/>
    <x v="0"/>
  </r>
  <r>
    <x v="0"/>
    <x v="0"/>
    <n v="58000947"/>
    <s v="(I-RO) MILBONA Käsetheke, BluFou aus AT ca. 10x110g"/>
    <d v="2021-09-29T00:00:00"/>
    <x v="1"/>
    <n v="7000125782"/>
    <n v="170"/>
    <x v="2"/>
    <x v="2"/>
    <n v="187"/>
    <n v="6.5768000000000004"/>
    <n v="1229.8616"/>
    <x v="4"/>
    <x v="3"/>
    <s v="Linie 20"/>
    <n v="5020"/>
    <x v="0"/>
    <x v="0"/>
    <x v="6"/>
    <x v="0"/>
  </r>
  <r>
    <x v="0"/>
    <x v="0"/>
    <n v="58000951"/>
    <s v="(B-RO) Milbona Käsetheke, mediterraner Kräuterkäse 9x110g"/>
    <d v="2021-09-29T00:00:00"/>
    <x v="1"/>
    <n v="7000125715"/>
    <n v="136"/>
    <x v="2"/>
    <x v="2"/>
    <n v="134.63999999999999"/>
    <n v="6.7297000000000002"/>
    <n v="906.08680800000002"/>
    <x v="4"/>
    <x v="3"/>
    <s v="Linie 21"/>
    <n v="5021"/>
    <x v="0"/>
    <x v="0"/>
    <x v="6"/>
    <x v="0"/>
  </r>
  <r>
    <x v="0"/>
    <x v="0"/>
    <n v="58000956"/>
    <s v="(V-RO) Milbona Käsetheke, Tiroler Adler AT ca. 9x110g"/>
    <d v="2021-09-29T00:00:00"/>
    <x v="1"/>
    <n v="7000125627"/>
    <n v="68"/>
    <x v="2"/>
    <x v="2"/>
    <n v="67.319999999999993"/>
    <n v="7.7389000000000001"/>
    <n v="520.98274800000002"/>
    <x v="4"/>
    <x v="3"/>
    <s v="Linie 23"/>
    <n v="5023"/>
    <x v="0"/>
    <x v="0"/>
    <x v="6"/>
    <x v="0"/>
  </r>
  <r>
    <x v="0"/>
    <x v="0"/>
    <n v="58000960"/>
    <s v="(I-LT) MILBONA Käsetheke, BluFou aus DE ca. 10x110g"/>
    <d v="2021-09-29T00:00:00"/>
    <x v="1"/>
    <n v="7000125783"/>
    <n v="136"/>
    <x v="2"/>
    <x v="2"/>
    <n v="149.6"/>
    <n v="6.5747999999999998"/>
    <n v="983.59007999999994"/>
    <x v="4"/>
    <x v="3"/>
    <s v="Linie 20"/>
    <n v="5020"/>
    <x v="0"/>
    <x v="0"/>
    <x v="6"/>
    <x v="0"/>
  </r>
  <r>
    <x v="0"/>
    <x v="0"/>
    <n v="58000961"/>
    <s v="(B-LT) Milbona Käsetheke, mediterraner Kräuterkäse 9x110g"/>
    <d v="2021-09-29T00:00:00"/>
    <x v="1"/>
    <n v="7000125717"/>
    <n v="204"/>
    <x v="2"/>
    <x v="2"/>
    <n v="201.96"/>
    <n v="6.6875"/>
    <n v="1350.6075000000001"/>
    <x v="4"/>
    <x v="3"/>
    <s v="Linie 21"/>
    <n v="5021"/>
    <x v="0"/>
    <x v="0"/>
    <x v="6"/>
    <x v="0"/>
  </r>
  <r>
    <x v="0"/>
    <x v="0"/>
    <n v="58000974"/>
    <s v="(V-CH) Milbona, Tiroler Adler 9x110g"/>
    <d v="2021-09-29T00:00:00"/>
    <x v="1"/>
    <n v="7000125631"/>
    <n v="68"/>
    <x v="2"/>
    <x v="2"/>
    <n v="67.319999999999993"/>
    <n v="7.7737999999999996"/>
    <n v="523.33221600000002"/>
    <x v="4"/>
    <x v="3"/>
    <s v="Linie 23"/>
    <n v="5023"/>
    <x v="0"/>
    <x v="0"/>
    <x v="6"/>
    <x v="0"/>
  </r>
  <r>
    <x v="0"/>
    <x v="0"/>
    <n v="58000997"/>
    <s v="(L-SK) Milbona Käsetheke, Brie 10x100 g"/>
    <d v="2021-09-29T00:00:00"/>
    <x v="1"/>
    <n v="7000125786"/>
    <n v="340"/>
    <x v="2"/>
    <x v="2"/>
    <n v="340"/>
    <n v="11.059100000000001"/>
    <n v="3760.0940000000001"/>
    <x v="4"/>
    <x v="3"/>
    <s v="Linie 20"/>
    <n v="5020"/>
    <x v="0"/>
    <x v="0"/>
    <x v="6"/>
    <x v="0"/>
  </r>
  <r>
    <x v="0"/>
    <x v="0"/>
    <n v="58000999"/>
    <s v="(B-SK) Milbona Käsetheke, Med. Kräuterkäse 9x110 g"/>
    <d v="2021-09-29T00:00:00"/>
    <x v="1"/>
    <n v="7000125721"/>
    <n v="204"/>
    <x v="2"/>
    <x v="2"/>
    <n v="201.96"/>
    <n v="6.7214999999999998"/>
    <n v="1357.47414"/>
    <x v="4"/>
    <x v="3"/>
    <s v="Linie 21"/>
    <n v="5021"/>
    <x v="0"/>
    <x v="0"/>
    <x v="6"/>
    <x v="0"/>
  </r>
  <r>
    <x v="0"/>
    <x v="0"/>
    <n v="58001015"/>
    <s v="(I-HU) Milbona, Blu Fou 10x110g"/>
    <d v="2021-09-29T00:00:00"/>
    <x v="1"/>
    <n v="7000125788"/>
    <n v="340"/>
    <x v="2"/>
    <x v="2"/>
    <n v="374"/>
    <n v="6.5904999999999996"/>
    <n v="2464.8470000000002"/>
    <x v="4"/>
    <x v="3"/>
    <s v="Linie 20"/>
    <n v="5020"/>
    <x v="0"/>
    <x v="0"/>
    <x v="6"/>
    <x v="0"/>
  </r>
  <r>
    <x v="0"/>
    <x v="0"/>
    <n v="58001028"/>
    <s v="(AN-HU) Milbona, Bruschetta 9x110g"/>
    <d v="2021-09-29T00:00:00"/>
    <x v="1"/>
    <n v="7000125728"/>
    <n v="68"/>
    <x v="2"/>
    <x v="2"/>
    <n v="67.319999999999993"/>
    <n v="7.2778"/>
    <n v="489.94149599999997"/>
    <x v="4"/>
    <x v="3"/>
    <s v="Linie 21"/>
    <n v="5021"/>
    <x v="0"/>
    <x v="0"/>
    <x v="6"/>
    <x v="0"/>
  </r>
  <r>
    <x v="0"/>
    <x v="0"/>
    <n v="58001031"/>
    <s v="(AN-CZ) Milbona, Bruschetta 9x110g"/>
    <d v="2021-09-29T00:00:00"/>
    <x v="1"/>
    <n v="7000125729"/>
    <n v="408"/>
    <x v="2"/>
    <x v="2"/>
    <n v="403.92"/>
    <n v="7.2862"/>
    <n v="2943.0419040000002"/>
    <x v="4"/>
    <x v="3"/>
    <s v="Linie 21"/>
    <n v="5021"/>
    <x v="0"/>
    <x v="0"/>
    <x v="6"/>
    <x v="0"/>
  </r>
  <r>
    <x v="0"/>
    <x v="0"/>
    <n v="58001036"/>
    <s v="(L-BG) Milbona Käsetheke, Brie de Nangis 10x100g"/>
    <d v="2021-09-29T00:00:00"/>
    <x v="1"/>
    <n v="7000125790"/>
    <n v="136"/>
    <x v="2"/>
    <x v="2"/>
    <n v="136"/>
    <n v="11.1112"/>
    <n v="1511.1232"/>
    <x v="4"/>
    <x v="3"/>
    <s v="Linie 20"/>
    <n v="5020"/>
    <x v="0"/>
    <x v="0"/>
    <x v="6"/>
    <x v="0"/>
  </r>
  <r>
    <x v="0"/>
    <x v="0"/>
    <n v="58001065"/>
    <s v="(B-CH) Milbona, Mediterraner Kräuterkäse 9x110g"/>
    <d v="2021-09-29T00:00:00"/>
    <x v="1"/>
    <n v="7000125736"/>
    <n v="68"/>
    <x v="2"/>
    <x v="2"/>
    <n v="67.319999999999993"/>
    <n v="6.7577999999999996"/>
    <n v="454.93509599999999"/>
    <x v="4"/>
    <x v="3"/>
    <s v="Linie 21"/>
    <n v="5021"/>
    <x v="0"/>
    <x v="0"/>
    <x v="6"/>
    <x v="0"/>
  </r>
  <r>
    <x v="0"/>
    <x v="0"/>
    <n v="58001080"/>
    <s v="(B-BG) Milbona, Med. Kräuterkäse 9x110g"/>
    <d v="2021-09-29T00:00:00"/>
    <x v="1"/>
    <n v="7000125738"/>
    <n v="136"/>
    <x v="2"/>
    <x v="2"/>
    <n v="134.63999999999999"/>
    <n v="6.7332000000000001"/>
    <n v="906.55804799999999"/>
    <x v="4"/>
    <x v="3"/>
    <s v="Linie 21"/>
    <n v="5021"/>
    <x v="0"/>
    <x v="0"/>
    <x v="6"/>
    <x v="0"/>
  </r>
  <r>
    <x v="0"/>
    <x v="0"/>
    <n v="58001116"/>
    <s v="(B-RS) Milbona, Med. Kräuterkäse 9x110g"/>
    <d v="2021-09-29T00:00:00"/>
    <x v="1"/>
    <n v="7000125750"/>
    <n v="68"/>
    <x v="2"/>
    <x v="2"/>
    <n v="67.319999999999993"/>
    <n v="6.7282999999999999"/>
    <n v="452.94915600000002"/>
    <x v="4"/>
    <x v="3"/>
    <s v="Linie 21"/>
    <n v="5021"/>
    <x v="0"/>
    <x v="0"/>
    <x v="6"/>
    <x v="0"/>
  </r>
  <r>
    <x v="0"/>
    <x v="0"/>
    <n v="58001122"/>
    <s v="(L-RS) Milbona, Brie de Nangis 10x100g"/>
    <d v="2021-09-29T00:00:00"/>
    <x v="1"/>
    <n v="7000125796"/>
    <n v="34"/>
    <x v="2"/>
    <x v="2"/>
    <n v="34"/>
    <n v="11.082100000000001"/>
    <n v="376.79140000000001"/>
    <x v="4"/>
    <x v="3"/>
    <s v="Linie 20"/>
    <n v="5020"/>
    <x v="0"/>
    <x v="0"/>
    <x v="6"/>
    <x v="0"/>
  </r>
  <r>
    <x v="0"/>
    <x v="0"/>
    <n v="58001131"/>
    <s v="(BA) Meine Käserei, Simmental 8x120g"/>
    <d v="2021-09-29T00:00:00"/>
    <x v="1"/>
    <n v="7000125640"/>
    <n v="667"/>
    <x v="2"/>
    <x v="2"/>
    <n v="640.32000000000005"/>
    <n v="6.6844000000000001"/>
    <n v="4280.1550079999997"/>
    <x v="4"/>
    <x v="3"/>
    <s v="Linie 23"/>
    <n v="5023"/>
    <x v="0"/>
    <x v="0"/>
    <x v="6"/>
    <x v="0"/>
  </r>
  <r>
    <x v="0"/>
    <x v="0"/>
    <n v="58001132"/>
    <s v="(V-RS) Milbona, Tiroler Adler 9x110g"/>
    <d v="2021-09-29T00:00:00"/>
    <x v="1"/>
    <n v="7000125641"/>
    <n v="34"/>
    <x v="2"/>
    <x v="2"/>
    <n v="33.659999999999997"/>
    <n v="7.7404000000000002"/>
    <n v="260.54186399999998"/>
    <x v="4"/>
    <x v="3"/>
    <s v="Linie 23"/>
    <n v="5023"/>
    <x v="0"/>
    <x v="0"/>
    <x v="6"/>
    <x v="0"/>
  </r>
  <r>
    <x v="0"/>
    <x v="0"/>
    <n v="58001141"/>
    <s v="(BA-RO) Milbona, Simmental 8x125g"/>
    <d v="2021-09-29T00:00:00"/>
    <x v="1"/>
    <n v="7000125642"/>
    <n v="135"/>
    <x v="2"/>
    <x v="2"/>
    <n v="129.6"/>
    <n v="6.7008999999999999"/>
    <n v="868.43664000000001"/>
    <x v="4"/>
    <x v="3"/>
    <s v="Linie 23"/>
    <n v="5023"/>
    <x v="0"/>
    <x v="0"/>
    <x v="6"/>
    <x v="0"/>
  </r>
  <r>
    <x v="0"/>
    <x v="0"/>
    <n v="58001143"/>
    <s v="(BB) Meine Käserei, Paprika-Chili-Brie 9x110g"/>
    <d v="2021-09-29T00:00:00"/>
    <x v="1"/>
    <n v="7000125809"/>
    <n v="935"/>
    <x v="2"/>
    <x v="2"/>
    <n v="925.65"/>
    <n v="8.6516999999999999"/>
    <n v="8008.446105"/>
    <x v="4"/>
    <x v="3"/>
    <s v="Linie 29"/>
    <n v="5029"/>
    <x v="0"/>
    <x v="0"/>
    <x v="6"/>
    <x v="0"/>
  </r>
  <r>
    <x v="0"/>
    <x v="0"/>
    <n v="58001145"/>
    <s v="Naturkäsescheiben Emmentaler 360g"/>
    <d v="2021-09-29T00:00:00"/>
    <x v="1"/>
    <n v="7000125397"/>
    <n v="28"/>
    <x v="2"/>
    <x v="1"/>
    <n v="241.92"/>
    <n v="38.322899999999997"/>
    <n v="1073.0411999999999"/>
    <x v="2"/>
    <x v="1"/>
    <s v="Linie 1"/>
    <n v="5001"/>
    <x v="0"/>
    <x v="0"/>
    <x v="6"/>
    <x v="0"/>
  </r>
  <r>
    <x v="0"/>
    <x v="0"/>
    <n v="58001146"/>
    <s v="(BA-AT) Meine Käserei, Simmental 8x120g"/>
    <d v="2021-09-29T00:00:00"/>
    <x v="1"/>
    <n v="7000125643"/>
    <n v="170"/>
    <x v="2"/>
    <x v="2"/>
    <n v="163.19999999999999"/>
    <n v="6.7148000000000003"/>
    <n v="1095.85536"/>
    <x v="4"/>
    <x v="3"/>
    <s v="Linie 23"/>
    <n v="5023"/>
    <x v="0"/>
    <x v="0"/>
    <x v="6"/>
    <x v="0"/>
  </r>
  <r>
    <x v="0"/>
    <x v="0"/>
    <n v="58001156"/>
    <s v="(BA-HU) Milbona, Simmental 8x120g"/>
    <d v="2021-09-29T00:00:00"/>
    <x v="1"/>
    <n v="7000125644"/>
    <n v="272"/>
    <x v="2"/>
    <x v="2"/>
    <n v="261.12"/>
    <n v="6.7008999999999999"/>
    <n v="1749.739008"/>
    <x v="4"/>
    <x v="3"/>
    <s v="Linie 23"/>
    <n v="5023"/>
    <x v="0"/>
    <x v="0"/>
    <x v="6"/>
    <x v="0"/>
  </r>
  <r>
    <x v="0"/>
    <x v="0"/>
    <n v="58001159"/>
    <s v="(BA-SI) Milbona, Simmental 8x120g"/>
    <d v="2021-09-29T00:00:00"/>
    <x v="1"/>
    <n v="7000125870"/>
    <n v="68"/>
    <x v="2"/>
    <x v="2"/>
    <n v="65.28"/>
    <n v="6.7034000000000002"/>
    <n v="437.59795200000002"/>
    <x v="4"/>
    <x v="3"/>
    <s v="Linie 23"/>
    <n v="5023"/>
    <x v="0"/>
    <x v="0"/>
    <x v="6"/>
    <x v="0"/>
  </r>
  <r>
    <x v="0"/>
    <x v="0"/>
    <n v="59500001"/>
    <s v="18128 Raeucher-Endstuecke 3,- kg"/>
    <d v="2021-09-29T00:00:00"/>
    <x v="1"/>
    <n v="7000124496"/>
    <n v="192"/>
    <x v="2"/>
    <x v="2"/>
    <n v="576"/>
    <n v="2.5142000000000002"/>
    <n v="1448.1792"/>
    <x v="2"/>
    <x v="1"/>
    <s v="Espera"/>
    <n v="5901"/>
    <x v="0"/>
    <x v="0"/>
    <x v="6"/>
    <x v="0"/>
  </r>
  <r>
    <x v="0"/>
    <x v="0"/>
    <m/>
    <s v="Reinigung - 3010"/>
    <d v="2021-09-29T00:00:00"/>
    <x v="1"/>
    <n v="7000125887"/>
    <n v="0"/>
    <x v="3"/>
    <x v="3"/>
    <n v="0"/>
    <n v="0"/>
    <n v="0"/>
    <x v="0"/>
    <x v="0"/>
    <s v="Füller unter M1"/>
    <n v="3010"/>
    <x v="0"/>
    <x v="0"/>
    <x v="6"/>
    <x v="0"/>
  </r>
  <r>
    <x v="0"/>
    <x v="0"/>
    <m/>
    <s v="Reinigung - 3020"/>
    <d v="2021-09-29T00:00:00"/>
    <x v="1"/>
    <n v="7000125908"/>
    <n v="0"/>
    <x v="3"/>
    <x v="3"/>
    <n v="0"/>
    <n v="0"/>
    <n v="0"/>
    <x v="0"/>
    <x v="0"/>
    <s v="Füller unter M2"/>
    <n v="3020"/>
    <x v="0"/>
    <x v="0"/>
    <x v="6"/>
    <x v="0"/>
  </r>
  <r>
    <x v="0"/>
    <x v="0"/>
    <m/>
    <s v="Reinigung-3030"/>
    <d v="2021-09-29T00:00:00"/>
    <x v="1"/>
    <n v="7000125505"/>
    <n v="0"/>
    <x v="3"/>
    <x v="3"/>
    <n v="0"/>
    <n v="0"/>
    <n v="0"/>
    <x v="0"/>
    <x v="0"/>
    <s v="Füller unter Thrun 2"/>
    <n v="3030"/>
    <x v="0"/>
    <x v="0"/>
    <x v="6"/>
    <x v="0"/>
  </r>
  <r>
    <x v="0"/>
    <x v="0"/>
    <m/>
    <s v="Reinigung-3040"/>
    <d v="2021-09-29T00:00:00"/>
    <x v="1"/>
    <n v="7000125872"/>
    <n v="0"/>
    <x v="3"/>
    <x v="3"/>
    <n v="0"/>
    <n v="0"/>
    <n v="0"/>
    <x v="0"/>
    <x v="0"/>
    <s v="Füller unter UHT"/>
    <n v="3040"/>
    <x v="0"/>
    <x v="0"/>
    <x v="6"/>
    <x v="0"/>
  </r>
  <r>
    <x v="0"/>
    <x v="0"/>
    <m/>
    <s v="Reinigung-5020"/>
    <d v="2021-09-29T00:00:00"/>
    <x v="1"/>
    <n v="7000125797"/>
    <n v="0"/>
    <x v="3"/>
    <x v="3"/>
    <n v="0"/>
    <n v="0"/>
    <n v="0"/>
    <x v="4"/>
    <x v="3"/>
    <s v="Linie 20"/>
    <n v="5020"/>
    <x v="0"/>
    <x v="0"/>
    <x v="6"/>
    <x v="0"/>
  </r>
  <r>
    <x v="0"/>
    <x v="0"/>
    <m/>
    <s v="Vorlage Dummy ArtikelTrockenreinigung-5023"/>
    <d v="2021-09-29T00:00:00"/>
    <x v="1"/>
    <n v="7000125647"/>
    <n v="0"/>
    <x v="3"/>
    <x v="3"/>
    <n v="0"/>
    <n v="0"/>
    <n v="0"/>
    <x v="4"/>
    <x v="3"/>
    <s v="Linie 23"/>
    <n v="5023"/>
    <x v="0"/>
    <x v="0"/>
    <x v="6"/>
    <x v="0"/>
  </r>
  <r>
    <x v="0"/>
    <x v="0"/>
    <m/>
    <s v="umstellen-3010"/>
    <d v="2021-09-29T00:00:00"/>
    <x v="1"/>
    <n v="7000125884"/>
    <n v="0"/>
    <x v="3"/>
    <x v="3"/>
    <n v="0"/>
    <n v="0"/>
    <n v="0"/>
    <x v="0"/>
    <x v="0"/>
    <s v="Füller unter M1"/>
    <n v="3010"/>
    <x v="0"/>
    <x v="0"/>
    <x v="6"/>
    <x v="0"/>
  </r>
  <r>
    <x v="0"/>
    <x v="0"/>
    <m/>
    <s v="umstellen-3040"/>
    <d v="2021-09-29T00:00:00"/>
    <x v="1"/>
    <n v="7000125878"/>
    <n v="0"/>
    <x v="3"/>
    <x v="3"/>
    <n v="0"/>
    <n v="0"/>
    <n v="0"/>
    <x v="0"/>
    <x v="0"/>
    <s v="Füller unter UHT"/>
    <n v="3040"/>
    <x v="0"/>
    <x v="0"/>
    <x v="6"/>
    <x v="0"/>
  </r>
  <r>
    <x v="0"/>
    <x v="0"/>
    <m/>
    <s v="Vorbereitung-5031"/>
    <d v="2021-09-29T00:00:00"/>
    <x v="1"/>
    <n v="7000125367"/>
    <n v="0"/>
    <x v="3"/>
    <x v="3"/>
    <n v="0"/>
    <n v="0"/>
    <n v="0"/>
    <x v="3"/>
    <x v="2"/>
    <s v="Linie 31"/>
    <n v="5031"/>
    <x v="0"/>
    <x v="0"/>
    <x v="6"/>
    <x v="0"/>
  </r>
  <r>
    <x v="0"/>
    <x v="0"/>
    <n v="31000169"/>
    <s v="TORT WAL 1,93KG JER DE"/>
    <d v="2021-09-30T00:00:00"/>
    <x v="1"/>
    <n v="7000125985"/>
    <n v="3117"/>
    <x v="1"/>
    <x v="0"/>
    <n v="6015.81"/>
    <n v="5.9943999999999997"/>
    <n v="18684.5448"/>
    <x v="0"/>
    <x v="0"/>
    <s v="Füller unter Thrun 2"/>
    <n v="3030"/>
    <x v="0"/>
    <x v="0"/>
    <x v="6"/>
    <x v="0"/>
  </r>
  <r>
    <x v="0"/>
    <x v="0"/>
    <n v="31900001"/>
    <s v="VEG-SCH MILD 7,2KG"/>
    <d v="2021-09-30T00:00:00"/>
    <x v="1"/>
    <n v="7000125323"/>
    <n v="198"/>
    <x v="1"/>
    <x v="0"/>
    <n v="1425.6"/>
    <n v="16.223700000000001"/>
    <n v="3212.2926000000002"/>
    <x v="5"/>
    <x v="0"/>
    <s v="Füller unter UMSK 130"/>
    <n v="3100"/>
    <x v="0"/>
    <x v="0"/>
    <x v="6"/>
    <x v="0"/>
  </r>
  <r>
    <x v="0"/>
    <x v="0"/>
    <n v="31900002"/>
    <s v="VEG-SCH WÜRZIG  7,2KG"/>
    <d v="2021-09-30T00:00:00"/>
    <x v="1"/>
    <n v="7000125321"/>
    <n v="296"/>
    <x v="1"/>
    <x v="0"/>
    <n v="2131.1999999999998"/>
    <n v="17.989799999999999"/>
    <n v="5324.9808000000003"/>
    <x v="5"/>
    <x v="0"/>
    <s v="Füller unter UMSK 130"/>
    <n v="3100"/>
    <x v="0"/>
    <x v="0"/>
    <x v="6"/>
    <x v="0"/>
  </r>
  <r>
    <x v="0"/>
    <x v="0"/>
    <n v="32000022"/>
    <s v="Würste 6700g Schinken Räucher"/>
    <d v="2021-09-30T00:00:00"/>
    <x v="1"/>
    <n v="7000126023"/>
    <n v="189"/>
    <x v="1"/>
    <x v="0"/>
    <n v="1266.3"/>
    <n v="20.6524"/>
    <n v="3903.3036000000002"/>
    <x v="0"/>
    <x v="0"/>
    <s v="Füller unter M2"/>
    <n v="3020"/>
    <x v="0"/>
    <x v="0"/>
    <x v="6"/>
    <x v="0"/>
  </r>
  <r>
    <x v="0"/>
    <x v="0"/>
    <n v="32000027"/>
    <s v="Würste 9300g Räucher natriumarm"/>
    <d v="2021-09-30T00:00:00"/>
    <x v="1"/>
    <n v="7000126061"/>
    <n v="861"/>
    <x v="1"/>
    <x v="0"/>
    <n v="8007.3"/>
    <n v="27.664999999999999"/>
    <n v="23819.564999999999"/>
    <x v="0"/>
    <x v="0"/>
    <s v="Füller unter M1"/>
    <n v="3010"/>
    <x v="0"/>
    <x v="0"/>
    <x v="6"/>
    <x v="0"/>
  </r>
  <r>
    <x v="0"/>
    <x v="0"/>
    <n v="32000029"/>
    <s v="Würste 6700g Räucher"/>
    <d v="2021-09-30T00:00:00"/>
    <x v="1"/>
    <n v="7000126062"/>
    <n v="512"/>
    <x v="1"/>
    <x v="0"/>
    <n v="3430.4"/>
    <n v="19.2867"/>
    <n v="9874.7903999999999"/>
    <x v="0"/>
    <x v="0"/>
    <s v="Füller unter M1"/>
    <n v="3010"/>
    <x v="0"/>
    <x v="0"/>
    <x v="6"/>
    <x v="0"/>
  </r>
  <r>
    <x v="0"/>
    <x v="0"/>
    <n v="32000037"/>
    <s v="Würste 8400g Räucher Bedien Konzept"/>
    <d v="2021-09-30T00:00:00"/>
    <x v="1"/>
    <n v="7000126063"/>
    <n v="592"/>
    <x v="1"/>
    <x v="0"/>
    <n v="4972.8"/>
    <n v="24.093499999999999"/>
    <n v="14263.352000000001"/>
    <x v="0"/>
    <x v="0"/>
    <s v="Füller unter M1"/>
    <n v="3010"/>
    <x v="0"/>
    <x v="0"/>
    <x v="6"/>
    <x v="0"/>
  </r>
  <r>
    <x v="0"/>
    <x v="0"/>
    <n v="32000049"/>
    <s v="GRW NATUR 7,2KG"/>
    <d v="2021-09-30T00:00:00"/>
    <x v="1"/>
    <n v="7000126075"/>
    <n v="1626"/>
    <x v="1"/>
    <x v="0"/>
    <n v="11707.2"/>
    <n v="19.3871"/>
    <n v="31523.424599999998"/>
    <x v="0"/>
    <x v="0"/>
    <s v="Füller unter M1"/>
    <n v="3010"/>
    <x v="0"/>
    <x v="0"/>
    <x v="6"/>
    <x v="0"/>
  </r>
  <r>
    <x v="0"/>
    <x v="0"/>
    <n v="32000065"/>
    <s v="RW SCHI-NAT 9,3KG ALD GB"/>
    <d v="2021-09-30T00:00:00"/>
    <x v="1"/>
    <n v="7000126010"/>
    <n v="280"/>
    <x v="1"/>
    <x v="0"/>
    <n v="2604"/>
    <n v="27.1145"/>
    <n v="7592.06"/>
    <x v="0"/>
    <x v="0"/>
    <s v="Füller unter M2"/>
    <n v="3020"/>
    <x v="0"/>
    <x v="0"/>
    <x v="6"/>
    <x v="0"/>
  </r>
  <r>
    <x v="0"/>
    <x v="0"/>
    <n v="32000068"/>
    <s v="RW SCHI 10,0KG AN"/>
    <d v="2021-09-30T00:00:00"/>
    <x v="1"/>
    <n v="7000126011"/>
    <n v="1017"/>
    <x v="1"/>
    <x v="0"/>
    <n v="10170"/>
    <n v="32.257899999999999"/>
    <n v="32806.284299999999"/>
    <x v="0"/>
    <x v="0"/>
    <s v="Füller unter M2"/>
    <n v="3020"/>
    <x v="0"/>
    <x v="0"/>
    <x v="6"/>
    <x v="0"/>
  </r>
  <r>
    <x v="0"/>
    <x v="0"/>
    <n v="32000106"/>
    <s v="GRW SCHI-NAT 7,2GK NEUE REZ"/>
    <d v="2021-09-30T00:00:00"/>
    <x v="1"/>
    <n v="7000126012"/>
    <n v="398"/>
    <x v="1"/>
    <x v="0"/>
    <n v="2865.6"/>
    <n v="21.9801"/>
    <n v="8748.0797999999995"/>
    <x v="0"/>
    <x v="0"/>
    <s v="Füller unter M2"/>
    <n v="3020"/>
    <x v="0"/>
    <x v="0"/>
    <x v="6"/>
    <x v="0"/>
  </r>
  <r>
    <x v="0"/>
    <x v="0"/>
    <n v="47000118"/>
    <s v="RS Natur Extra-Nat 200g Lidl Irland"/>
    <d v="2021-09-30T00:00:00"/>
    <x v="1"/>
    <n v="7000122789"/>
    <n v="35077"/>
    <x v="1"/>
    <x v="0"/>
    <n v="7015.4"/>
    <n v="0.78439999999999999"/>
    <n v="27514.398799999999"/>
    <x v="2"/>
    <x v="1"/>
    <s v="Linie 16"/>
    <n v="5016"/>
    <x v="0"/>
    <x v="0"/>
    <x v="6"/>
    <x v="0"/>
  </r>
  <r>
    <x v="0"/>
    <x v="0"/>
    <n v="47000597"/>
    <s v="GRS NATUR 150G MIL DE VLOG"/>
    <d v="2021-09-30T00:00:00"/>
    <x v="1"/>
    <n v="7000122704"/>
    <n v="34604"/>
    <x v="1"/>
    <x v="0"/>
    <n v="5190.6000000000004"/>
    <n v="0.67290000000000005"/>
    <n v="23285.031599999998"/>
    <x v="1"/>
    <x v="1"/>
    <s v="Linie 34"/>
    <n v="5034"/>
    <x v="0"/>
    <x v="0"/>
    <x v="6"/>
    <x v="0"/>
  </r>
  <r>
    <x v="0"/>
    <x v="0"/>
    <n v="47000620"/>
    <s v="RSTK NATUR-NAT 150G CF"/>
    <d v="2021-09-30T00:00:00"/>
    <x v="1"/>
    <n v="7000122835"/>
    <n v="13320"/>
    <x v="1"/>
    <x v="0"/>
    <n v="1998"/>
    <n v="0.62280000000000002"/>
    <n v="8295.6959999999999"/>
    <x v="1"/>
    <x v="1"/>
    <s v="Linie 18"/>
    <n v="5018"/>
    <x v="0"/>
    <x v="0"/>
    <x v="6"/>
    <x v="0"/>
  </r>
  <r>
    <x v="0"/>
    <x v="0"/>
    <n v="47000849"/>
    <s v="TORT WAL 2160G"/>
    <d v="2021-09-30T00:00:00"/>
    <x v="1"/>
    <n v="7000124618"/>
    <n v="1344"/>
    <x v="1"/>
    <x v="0"/>
    <n v="2903.04"/>
    <n v="9.3513000000000002"/>
    <n v="12568.147199999999"/>
    <x v="1"/>
    <x v="1"/>
    <s v="Linie 3"/>
    <n v="5003"/>
    <x v="0"/>
    <x v="0"/>
    <x v="6"/>
    <x v="0"/>
  </r>
  <r>
    <x v="0"/>
    <x v="0"/>
    <n v="47000895"/>
    <s v="Pfeffertorte 2000g für Theke"/>
    <d v="2021-09-30T00:00:00"/>
    <x v="1"/>
    <n v="7000125840"/>
    <n v="1842"/>
    <x v="1"/>
    <x v="0"/>
    <n v="3684"/>
    <n v="7.7100999999999997"/>
    <n v="14202.004199999999"/>
    <x v="1"/>
    <x v="1"/>
    <s v="Linie 3"/>
    <n v="5003"/>
    <x v="0"/>
    <x v="0"/>
    <x v="6"/>
    <x v="0"/>
  </r>
  <r>
    <x v="0"/>
    <x v="0"/>
    <n v="47000998"/>
    <s v="GRS CHILI-NAT 150G K-C"/>
    <d v="2021-09-30T00:00:00"/>
    <x v="1"/>
    <n v="7000122235"/>
    <n v="5108"/>
    <x v="1"/>
    <x v="0"/>
    <n v="766.2"/>
    <n v="0.64959999999999996"/>
    <n v="3318.1568000000002"/>
    <x v="2"/>
    <x v="1"/>
    <s v="Linie 11"/>
    <n v="5011"/>
    <x v="0"/>
    <x v="0"/>
    <x v="6"/>
    <x v="0"/>
  </r>
  <r>
    <x v="0"/>
    <x v="0"/>
    <n v="47001018"/>
    <s v="RS CHILI-NAT 150G ALDI"/>
    <d v="2021-09-30T00:00:00"/>
    <x v="1"/>
    <n v="7000122238"/>
    <n v="13272"/>
    <x v="1"/>
    <x v="0"/>
    <n v="1990.8"/>
    <n v="0.65690000000000004"/>
    <n v="8718.3768"/>
    <x v="2"/>
    <x v="1"/>
    <s v="Linie 11"/>
    <n v="5011"/>
    <x v="0"/>
    <x v="0"/>
    <x v="6"/>
    <x v="0"/>
  </r>
  <r>
    <x v="0"/>
    <x v="0"/>
    <n v="47001042"/>
    <s v="RS CHILI 250G ALDI PT"/>
    <d v="2021-09-30T00:00:00"/>
    <x v="1"/>
    <n v="7000125988"/>
    <n v="459"/>
    <x v="1"/>
    <x v="0"/>
    <n v="114.75"/>
    <n v="0.99609999999999999"/>
    <n v="457.2099"/>
    <x v="2"/>
    <x v="1"/>
    <s v="Linie 16"/>
    <n v="5016"/>
    <x v="0"/>
    <x v="0"/>
    <x v="6"/>
    <x v="0"/>
  </r>
  <r>
    <x v="0"/>
    <x v="0"/>
    <n v="48000060"/>
    <s v="Käsewürfel 220g Bergkäse / Gouda Lidl DK"/>
    <d v="2021-09-30T00:00:00"/>
    <x v="1"/>
    <n v="7000125476"/>
    <n v="1536"/>
    <x v="1"/>
    <x v="0"/>
    <n v="337.92"/>
    <n v="1.0593999999999999"/>
    <n v="1627.2384"/>
    <x v="1"/>
    <x v="1"/>
    <s v="Linie 35"/>
    <n v="5035"/>
    <x v="0"/>
    <x v="0"/>
    <x v="6"/>
    <x v="0"/>
  </r>
  <r>
    <x v="0"/>
    <x v="0"/>
    <n v="48000063"/>
    <s v="Käsewürfel 220g Bergkäse/Gouda Lidl CH"/>
    <d v="2021-09-30T00:00:00"/>
    <x v="1"/>
    <n v="7000125478"/>
    <n v="2664"/>
    <x v="1"/>
    <x v="0"/>
    <n v="586.08000000000004"/>
    <n v="1.0587"/>
    <n v="2820.3768"/>
    <x v="1"/>
    <x v="1"/>
    <s v="Linie 35"/>
    <n v="5035"/>
    <x v="0"/>
    <x v="0"/>
    <x v="6"/>
    <x v="0"/>
  </r>
  <r>
    <x v="0"/>
    <x v="0"/>
    <n v="48000082"/>
    <s v="Käsewürfel 220g Butterkäse / Edamer Lidl DE VLOG"/>
    <d v="2021-09-30T00:00:00"/>
    <x v="1"/>
    <n v="7000125481"/>
    <n v="10367"/>
    <x v="1"/>
    <x v="0"/>
    <n v="2280.7399999999998"/>
    <n v="0.87780000000000002"/>
    <n v="9100.1525999999994"/>
    <x v="1"/>
    <x v="1"/>
    <s v="Linie 35"/>
    <n v="5035"/>
    <x v="0"/>
    <x v="0"/>
    <x v="6"/>
    <x v="0"/>
  </r>
  <r>
    <x v="0"/>
    <x v="0"/>
    <n v="48000118"/>
    <s v="BMI Bio Landkäse 200g Gouda BIOLAND"/>
    <d v="2021-09-30T00:00:00"/>
    <x v="1"/>
    <n v="7000122021"/>
    <n v="12790"/>
    <x v="1"/>
    <x v="0"/>
    <n v="2558"/>
    <n v="0.98509999999999998"/>
    <n v="12599.429"/>
    <x v="1"/>
    <x v="1"/>
    <s v="Linie 15"/>
    <n v="5015"/>
    <x v="0"/>
    <x v="0"/>
    <x v="6"/>
    <x v="0"/>
  </r>
  <r>
    <x v="0"/>
    <x v="0"/>
    <n v="48000182"/>
    <s v="NKS 200g Gouda 4-SPRACHIG"/>
    <d v="2021-09-30T00:00:00"/>
    <x v="1"/>
    <n v="7000125386"/>
    <n v="9941"/>
    <x v="1"/>
    <x v="0"/>
    <n v="1988.2"/>
    <n v="0.7883"/>
    <n v="7836.4903000000004"/>
    <x v="2"/>
    <x v="1"/>
    <s v="Linie 1"/>
    <n v="5001"/>
    <x v="0"/>
    <x v="0"/>
    <x v="6"/>
    <x v="0"/>
  </r>
  <r>
    <x v="0"/>
    <x v="0"/>
    <n v="48001017"/>
    <s v="KS BERGK-GOU 220G NET FRIJA"/>
    <d v="2021-09-30T00:00:00"/>
    <x v="1"/>
    <n v="7000124698"/>
    <n v="3072"/>
    <x v="1"/>
    <x v="0"/>
    <n v="675.84"/>
    <n v="1.0744"/>
    <n v="3300.5567999999998"/>
    <x v="1"/>
    <x v="1"/>
    <s v="Linie 35"/>
    <n v="5035"/>
    <x v="0"/>
    <x v="0"/>
    <x v="6"/>
    <x v="0"/>
  </r>
  <r>
    <x v="0"/>
    <x v="0"/>
    <n v="57000447"/>
    <s v="JERMI Räucherkäse-Stücke 100g CFO"/>
    <d v="2021-09-30T00:00:00"/>
    <x v="1"/>
    <n v="7000120900"/>
    <n v="735"/>
    <x v="2"/>
    <x v="1"/>
    <n v="1176"/>
    <n v="10.6578"/>
    <n v="7833.4830000000002"/>
    <x v="2"/>
    <x v="1"/>
    <s v="Linie 9"/>
    <n v="5009"/>
    <x v="0"/>
    <x v="0"/>
    <x v="6"/>
    <x v="0"/>
  </r>
  <r>
    <x v="0"/>
    <x v="0"/>
    <n v="57000448"/>
    <s v="JERMI Räucherkäse-Stücke 150g CFO"/>
    <d v="2021-09-30T00:00:00"/>
    <x v="1"/>
    <n v="7000120892"/>
    <n v="728"/>
    <x v="2"/>
    <x v="1"/>
    <n v="1310.4000000000001"/>
    <n v="10.308199999999999"/>
    <n v="7504.3696"/>
    <x v="2"/>
    <x v="1"/>
    <s v="Linie 9"/>
    <n v="5009"/>
    <x v="0"/>
    <x v="0"/>
    <x v="6"/>
    <x v="0"/>
  </r>
  <r>
    <x v="0"/>
    <x v="0"/>
    <n v="57000601"/>
    <s v="(U-CZ) Milbona, Pfeffer-Torte 8x150g"/>
    <d v="2021-09-30T00:00:00"/>
    <x v="1"/>
    <n v="7000125650"/>
    <n v="578"/>
    <x v="2"/>
    <x v="2"/>
    <n v="693.6"/>
    <n v="4.5082000000000004"/>
    <n v="3126.8875200000002"/>
    <x v="4"/>
    <x v="3"/>
    <s v="Linie 22"/>
    <n v="5022"/>
    <x v="0"/>
    <x v="0"/>
    <x v="6"/>
    <x v="0"/>
  </r>
  <r>
    <x v="0"/>
    <x v="0"/>
    <n v="57000611"/>
    <s v="(U-AT) Meine Käserei, Pfeffer-Torte 8x150g"/>
    <d v="2021-09-30T00:00:00"/>
    <x v="1"/>
    <n v="7000125657"/>
    <n v="374"/>
    <x v="2"/>
    <x v="2"/>
    <n v="448.8"/>
    <n v="4.4973999999999998"/>
    <n v="2018.4331199999999"/>
    <x v="4"/>
    <x v="3"/>
    <s v="Linie 22"/>
    <n v="5022"/>
    <x v="0"/>
    <x v="0"/>
    <x v="6"/>
    <x v="0"/>
  </r>
  <r>
    <x v="0"/>
    <x v="0"/>
    <n v="57000623"/>
    <s v="(N) Meine Käserei, Walnusskäse 8x150g"/>
    <d v="2021-09-30T00:00:00"/>
    <x v="1"/>
    <n v="7000125658"/>
    <n v="425"/>
    <x v="2"/>
    <x v="2"/>
    <n v="510"/>
    <n v="5.2507000000000001"/>
    <n v="2677.857"/>
    <x v="4"/>
    <x v="3"/>
    <s v="Linie 22"/>
    <n v="5022"/>
    <x v="0"/>
    <x v="0"/>
    <x v="6"/>
    <x v="0"/>
  </r>
  <r>
    <x v="0"/>
    <x v="0"/>
    <n v="57000623"/>
    <s v="(N) Meine Käserei, Walnusskäse 8x150g"/>
    <d v="2021-09-30T00:00:00"/>
    <x v="1"/>
    <n v="7000125970"/>
    <n v="3230"/>
    <x v="2"/>
    <x v="2"/>
    <n v="3876"/>
    <n v="5.2507000000000001"/>
    <n v="20351.713199999998"/>
    <x v="4"/>
    <x v="3"/>
    <s v="Linie 22"/>
    <n v="5022"/>
    <x v="0"/>
    <x v="0"/>
    <x v="6"/>
    <x v="0"/>
  </r>
  <r>
    <x v="0"/>
    <x v="0"/>
    <n v="57000624"/>
    <s v="(U) Meine Käserei, Pfefferkäse 8x150g"/>
    <d v="2021-09-30T00:00:00"/>
    <x v="1"/>
    <n v="7000125659"/>
    <n v="2890"/>
    <x v="2"/>
    <x v="2"/>
    <n v="3468"/>
    <n v="4.4725000000000001"/>
    <n v="15510.63"/>
    <x v="4"/>
    <x v="3"/>
    <s v="Linie 22"/>
    <n v="5022"/>
    <x v="0"/>
    <x v="0"/>
    <x v="6"/>
    <x v="0"/>
  </r>
  <r>
    <x v="0"/>
    <x v="0"/>
    <n v="57000654"/>
    <s v="(U-RO) Milbona Käsetheke, Pfeffer-Torte aus DE 8x150g"/>
    <d v="2021-09-30T00:00:00"/>
    <x v="1"/>
    <n v="7000125662"/>
    <n v="204"/>
    <x v="2"/>
    <x v="2"/>
    <n v="244.8"/>
    <n v="4.5091999999999999"/>
    <n v="1103.8521599999999"/>
    <x v="4"/>
    <x v="3"/>
    <s v="Linie 22"/>
    <n v="5022"/>
    <x v="0"/>
    <x v="0"/>
    <x v="6"/>
    <x v="0"/>
  </r>
  <r>
    <x v="0"/>
    <x v="0"/>
    <n v="57000673"/>
    <s v="(U-FI) Milbona, Pfefferkäse 8x150g"/>
    <d v="2021-09-30T00:00:00"/>
    <x v="1"/>
    <n v="7000125667"/>
    <n v="612"/>
    <x v="2"/>
    <x v="2"/>
    <n v="734.4"/>
    <n v="4.5125000000000002"/>
    <n v="3313.98"/>
    <x v="4"/>
    <x v="3"/>
    <s v="Linie 22"/>
    <n v="5022"/>
    <x v="0"/>
    <x v="0"/>
    <x v="6"/>
    <x v="0"/>
  </r>
  <r>
    <x v="0"/>
    <x v="0"/>
    <n v="57000686"/>
    <s v="(U-SI) Milbona Käsetheke, Pfefferkäse aus DE 8x150g"/>
    <d v="2021-09-30T00:00:00"/>
    <x v="1"/>
    <n v="7000125854"/>
    <n v="34"/>
    <x v="2"/>
    <x v="2"/>
    <n v="40.799999999999997"/>
    <n v="4.5075000000000003"/>
    <n v="183.90600000000001"/>
    <x v="4"/>
    <x v="3"/>
    <s v="Linie 22"/>
    <n v="5022"/>
    <x v="0"/>
    <x v="0"/>
    <x v="6"/>
    <x v="0"/>
  </r>
  <r>
    <x v="0"/>
    <x v="0"/>
    <n v="57000719"/>
    <s v="(U-BG) Milbona, Pfefferkäse 8x150g"/>
    <d v="2021-09-30T00:00:00"/>
    <x v="1"/>
    <n v="7000125668"/>
    <n v="68"/>
    <x v="2"/>
    <x v="2"/>
    <n v="81.599999999999994"/>
    <n v="4.5068000000000001"/>
    <n v="367.75488000000001"/>
    <x v="4"/>
    <x v="3"/>
    <s v="Linie 22"/>
    <n v="5022"/>
    <x v="0"/>
    <x v="0"/>
    <x v="6"/>
    <x v="0"/>
  </r>
  <r>
    <x v="0"/>
    <x v="0"/>
    <n v="57000738"/>
    <s v="(U-IE) Milbona, Pfefferkäse 8x150g"/>
    <d v="2021-09-30T00:00:00"/>
    <x v="1"/>
    <n v="7000125669"/>
    <n v="136"/>
    <x v="2"/>
    <x v="2"/>
    <n v="163.19999999999999"/>
    <n v="4.5096999999999996"/>
    <n v="735.98303999999996"/>
    <x v="4"/>
    <x v="3"/>
    <s v="Linie 22"/>
    <n v="5022"/>
    <x v="0"/>
    <x v="0"/>
    <x v="6"/>
    <x v="0"/>
  </r>
  <r>
    <x v="0"/>
    <x v="0"/>
    <n v="57000741"/>
    <s v="(U-RS) Milbona, Pfefferkäse 8x150g"/>
    <d v="2021-09-30T00:00:00"/>
    <x v="1"/>
    <n v="7000125671"/>
    <n v="68"/>
    <x v="2"/>
    <x v="2"/>
    <n v="81.599999999999994"/>
    <n v="4.5075000000000003"/>
    <n v="367.81200000000001"/>
    <x v="4"/>
    <x v="3"/>
    <s v="Linie 22"/>
    <n v="5022"/>
    <x v="0"/>
    <x v="0"/>
    <x v="6"/>
    <x v="0"/>
  </r>
  <r>
    <x v="0"/>
    <x v="0"/>
    <n v="58000237"/>
    <s v="NKS 400g, Butterkäse VLOG MAO Lidl De"/>
    <d v="2021-09-30T00:00:00"/>
    <x v="1"/>
    <n v="7000117148"/>
    <n v="12518"/>
    <x v="2"/>
    <x v="1"/>
    <n v="120172.8"/>
    <n v="33.716999999999999"/>
    <n v="422069.40600000002"/>
    <x v="3"/>
    <x v="2"/>
    <s v="Linie 30"/>
    <n v="5030"/>
    <x v="0"/>
    <x v="0"/>
    <x v="6"/>
    <x v="0"/>
  </r>
  <r>
    <x v="0"/>
    <x v="0"/>
    <n v="58000297"/>
    <s v="96 kt/pl Hofburger Gouda 400g MAO 54642"/>
    <d v="2021-09-30T00:00:00"/>
    <x v="1"/>
    <n v="7000125355"/>
    <n v="2551"/>
    <x v="2"/>
    <x v="1"/>
    <n v="16326.4"/>
    <n v="23.196100000000001"/>
    <n v="59173.251100000001"/>
    <x v="3"/>
    <x v="2"/>
    <s v="Linie 31"/>
    <n v="5031"/>
    <x v="0"/>
    <x v="0"/>
    <x v="6"/>
    <x v="0"/>
  </r>
  <r>
    <x v="0"/>
    <x v="0"/>
    <n v="58000299"/>
    <s v="96 kt/pl Hofburger Gouda 400g MAO 54639"/>
    <d v="2021-09-30T00:00:00"/>
    <x v="1"/>
    <n v="7000125356"/>
    <n v="698"/>
    <x v="2"/>
    <x v="1"/>
    <n v="4467.2"/>
    <n v="23.2029"/>
    <n v="16195.6242"/>
    <x v="3"/>
    <x v="2"/>
    <s v="Linie 31"/>
    <n v="5031"/>
    <x v="0"/>
    <x v="0"/>
    <x v="6"/>
    <x v="0"/>
  </r>
  <r>
    <x v="0"/>
    <x v="0"/>
    <n v="58000300"/>
    <s v="Hofburger Gouda 400g VLOG MAO 56215"/>
    <d v="2021-09-30T00:00:00"/>
    <x v="1"/>
    <n v="7000124471"/>
    <n v="5045"/>
    <x v="2"/>
    <x v="1"/>
    <n v="32288"/>
    <n v="22.683900000000001"/>
    <n v="114440.2755"/>
    <x v="3"/>
    <x v="2"/>
    <s v="Linie 31"/>
    <n v="5031"/>
    <x v="0"/>
    <x v="0"/>
    <x v="6"/>
    <x v="0"/>
  </r>
  <r>
    <x v="0"/>
    <x v="0"/>
    <n v="58000448"/>
    <s v="Gouda Scheiben 150g"/>
    <d v="2021-09-30T00:00:00"/>
    <x v="1"/>
    <n v="7000120894"/>
    <n v="559"/>
    <x v="2"/>
    <x v="1"/>
    <n v="922.35"/>
    <n v="7.3379000000000003"/>
    <n v="4101.8860999999997"/>
    <x v="2"/>
    <x v="1"/>
    <s v="Linie 1"/>
    <n v="5001"/>
    <x v="0"/>
    <x v="0"/>
    <x v="6"/>
    <x v="0"/>
  </r>
  <r>
    <x v="0"/>
    <x v="0"/>
    <n v="58000540"/>
    <s v="K-Classic Käse Snack Butterkäse-Edamer 220g VLOG"/>
    <d v="2021-09-30T00:00:00"/>
    <x v="1"/>
    <n v="7000125483"/>
    <n v="1116"/>
    <x v="2"/>
    <x v="1"/>
    <n v="2455.1999999999998"/>
    <n v="9.2394999999999996"/>
    <n v="10311.281999999999"/>
    <x v="1"/>
    <x v="1"/>
    <s v="Linie 35"/>
    <n v="5035"/>
    <x v="0"/>
    <x v="0"/>
    <x v="6"/>
    <x v="0"/>
  </r>
  <r>
    <x v="0"/>
    <x v="0"/>
    <n v="58000540"/>
    <s v="K-Classic Käse Snack Butterkäse-Edamer 220g VLOG"/>
    <d v="2021-09-30T00:00:00"/>
    <x v="1"/>
    <n v="7000125484"/>
    <n v="1674"/>
    <x v="2"/>
    <x v="1"/>
    <n v="3682.8"/>
    <n v="9.2394999999999996"/>
    <n v="15466.923000000001"/>
    <x v="1"/>
    <x v="1"/>
    <s v="Linie 35"/>
    <n v="5035"/>
    <x v="0"/>
    <x v="0"/>
    <x v="6"/>
    <x v="0"/>
  </r>
  <r>
    <x v="0"/>
    <x v="0"/>
    <n v="58000651"/>
    <s v="(W-CZ) Milbona, Grünes Pesto 9x110g"/>
    <d v="2021-09-30T00:00:00"/>
    <x v="1"/>
    <n v="7000125690"/>
    <n v="476"/>
    <x v="2"/>
    <x v="2"/>
    <n v="471.24"/>
    <n v="7.3226000000000004"/>
    <n v="3450.7020240000002"/>
    <x v="4"/>
    <x v="3"/>
    <s v="Linie 21"/>
    <n v="5021"/>
    <x v="0"/>
    <x v="0"/>
    <x v="6"/>
    <x v="0"/>
  </r>
  <r>
    <x v="0"/>
    <x v="0"/>
    <n v="58000703"/>
    <s v="(I-FI) Milbona, BluFou 10x110g"/>
    <d v="2021-09-30T00:00:00"/>
    <x v="1"/>
    <n v="7000125765"/>
    <n v="442"/>
    <x v="2"/>
    <x v="2"/>
    <n v="486.2"/>
    <n v="6.5829000000000004"/>
    <n v="3200.6059799999998"/>
    <x v="4"/>
    <x v="3"/>
    <s v="Linie 20"/>
    <n v="5020"/>
    <x v="0"/>
    <x v="0"/>
    <x v="6"/>
    <x v="0"/>
  </r>
  <r>
    <x v="0"/>
    <x v="0"/>
    <n v="58000711"/>
    <s v="(J-FI) Milbona, Reblochon 9x120g"/>
    <d v="2021-09-30T00:00:00"/>
    <x v="1"/>
    <n v="7000125802"/>
    <n v="306"/>
    <x v="2"/>
    <x v="2"/>
    <n v="330.48"/>
    <n v="9.9582999999999995"/>
    <n v="3291.0189839999998"/>
    <x v="4"/>
    <x v="3"/>
    <s v="Linie 29"/>
    <n v="5029"/>
    <x v="0"/>
    <x v="0"/>
    <x v="6"/>
    <x v="0"/>
  </r>
  <r>
    <x v="0"/>
    <x v="0"/>
    <n v="58000713"/>
    <s v="(H-FI) Milbona, Pecorino Prezioso 10x100g"/>
    <d v="2021-09-30T00:00:00"/>
    <x v="1"/>
    <n v="7000125598"/>
    <n v="204"/>
    <x v="2"/>
    <x v="2"/>
    <n v="204"/>
    <n v="8.7841000000000005"/>
    <n v="1791.9564"/>
    <x v="4"/>
    <x v="3"/>
    <s v="Linie 23"/>
    <n v="5023"/>
    <x v="0"/>
    <x v="0"/>
    <x v="6"/>
    <x v="0"/>
  </r>
  <r>
    <x v="0"/>
    <x v="0"/>
    <n v="58000726"/>
    <s v="(H-DK) Milbona, Pecorino Prezioso 10x100g"/>
    <d v="2021-09-30T00:00:00"/>
    <x v="1"/>
    <n v="7000126166"/>
    <n v="68"/>
    <x v="2"/>
    <x v="2"/>
    <n v="68"/>
    <n v="8.7861999999999991"/>
    <n v="597.46159999999998"/>
    <x v="4"/>
    <x v="3"/>
    <s v="Linie 23"/>
    <n v="5023"/>
    <x v="0"/>
    <x v="0"/>
    <x v="6"/>
    <x v="0"/>
  </r>
  <r>
    <x v="0"/>
    <x v="0"/>
    <n v="58000734"/>
    <s v="(Q-PT) Milbona, Rotweinkäse 9x110 g"/>
    <d v="2021-09-30T00:00:00"/>
    <x v="1"/>
    <n v="7000125693"/>
    <n v="136"/>
    <x v="2"/>
    <x v="2"/>
    <n v="134.63999999999999"/>
    <n v="7.4071999999999996"/>
    <n v="997.30540800000006"/>
    <x v="4"/>
    <x v="3"/>
    <s v="Linie 21"/>
    <n v="5021"/>
    <x v="0"/>
    <x v="0"/>
    <x v="6"/>
    <x v="0"/>
  </r>
  <r>
    <x v="0"/>
    <x v="0"/>
    <n v="58000736"/>
    <s v="(F-PT) Milbona, Gruyère 9x150 g"/>
    <d v="2021-09-30T00:00:00"/>
    <x v="1"/>
    <n v="7000125600"/>
    <n v="272"/>
    <x v="2"/>
    <x v="2"/>
    <n v="367.2"/>
    <n v="14.4909"/>
    <n v="5321.0584799999997"/>
    <x v="4"/>
    <x v="3"/>
    <s v="Linie 23"/>
    <n v="5023"/>
    <x v="0"/>
    <x v="0"/>
    <x v="6"/>
    <x v="0"/>
  </r>
  <r>
    <x v="0"/>
    <x v="0"/>
    <n v="58000738"/>
    <s v="(J-PT) Milbona, Reblochon 9x120 g"/>
    <d v="2021-09-30T00:00:00"/>
    <x v="1"/>
    <n v="7000125803"/>
    <n v="136"/>
    <x v="2"/>
    <x v="2"/>
    <n v="146.88"/>
    <n v="9.9603999999999999"/>
    <n v="1462.9835519999999"/>
    <x v="4"/>
    <x v="3"/>
    <s v="Linie 29"/>
    <n v="5029"/>
    <x v="0"/>
    <x v="0"/>
    <x v="6"/>
    <x v="0"/>
  </r>
  <r>
    <x v="0"/>
    <x v="0"/>
    <n v="58000743"/>
    <s v="(H-PT) Milbona, Pecorino Prezioso 10x100 g"/>
    <d v="2021-09-30T00:00:00"/>
    <x v="1"/>
    <n v="7000126170"/>
    <n v="136"/>
    <x v="2"/>
    <x v="2"/>
    <n v="136"/>
    <n v="8.7881"/>
    <n v="1195.1815999999999"/>
    <x v="4"/>
    <x v="3"/>
    <s v="Linie 23"/>
    <n v="5023"/>
    <x v="0"/>
    <x v="0"/>
    <x v="6"/>
    <x v="0"/>
  </r>
  <r>
    <x v="0"/>
    <x v="0"/>
    <n v="58000751"/>
    <s v="(H-IE) Milbona Käsetheke, Pecorino Prezioso IT 10x100 g"/>
    <d v="2021-09-30T00:00:00"/>
    <x v="1"/>
    <n v="7000125606"/>
    <n v="136"/>
    <x v="2"/>
    <x v="2"/>
    <n v="136"/>
    <n v="8.7841000000000005"/>
    <n v="1194.6376"/>
    <x v="4"/>
    <x v="3"/>
    <s v="Linie 23"/>
    <n v="5023"/>
    <x v="0"/>
    <x v="0"/>
    <x v="6"/>
    <x v="0"/>
  </r>
  <r>
    <x v="0"/>
    <x v="0"/>
    <n v="58000753"/>
    <s v="(I-AT) Meine Käserei, BluFou 10x110g"/>
    <d v="2021-09-30T00:00:00"/>
    <x v="1"/>
    <n v="7000125768"/>
    <n v="204"/>
    <x v="2"/>
    <x v="2"/>
    <n v="224.4"/>
    <n v="6.5780000000000003"/>
    <n v="1476.1032"/>
    <x v="4"/>
    <x v="3"/>
    <s v="Linie 20"/>
    <n v="5020"/>
    <x v="0"/>
    <x v="0"/>
    <x v="6"/>
    <x v="0"/>
  </r>
  <r>
    <x v="0"/>
    <x v="0"/>
    <n v="58000761"/>
    <s v="(F-AT) Meine Käserei, Gruyère 9x150g"/>
    <d v="2021-09-30T00:00:00"/>
    <x v="1"/>
    <n v="7000125608"/>
    <n v="95"/>
    <x v="2"/>
    <x v="2"/>
    <n v="128.25"/>
    <n v="14.4718"/>
    <n v="1856.0083500000001"/>
    <x v="4"/>
    <x v="3"/>
    <s v="Linie 23"/>
    <n v="5023"/>
    <x v="0"/>
    <x v="0"/>
    <x v="6"/>
    <x v="0"/>
  </r>
  <r>
    <x v="0"/>
    <x v="0"/>
    <n v="58000770"/>
    <s v="(H-AT)Meine Käserei, Pecorino Prezioso 10x100g"/>
    <d v="2021-09-30T00:00:00"/>
    <x v="1"/>
    <n v="7000125610"/>
    <n v="136"/>
    <x v="2"/>
    <x v="2"/>
    <n v="136"/>
    <n v="8.77"/>
    <n v="1192.72"/>
    <x v="4"/>
    <x v="3"/>
    <s v="Linie 23"/>
    <n v="5023"/>
    <x v="0"/>
    <x v="0"/>
    <x v="6"/>
    <x v="0"/>
  </r>
  <r>
    <x v="0"/>
    <x v="0"/>
    <n v="58000772"/>
    <s v="(W-AT) Meine Käserei, Grünes Pesto 9x110g"/>
    <d v="2021-09-30T00:00:00"/>
    <x v="1"/>
    <n v="7000125697"/>
    <n v="374"/>
    <x v="2"/>
    <x v="2"/>
    <n v="370.26"/>
    <n v="7.2915999999999999"/>
    <n v="2699.787816"/>
    <x v="4"/>
    <x v="3"/>
    <s v="Linie 21"/>
    <n v="5021"/>
    <x v="0"/>
    <x v="0"/>
    <x v="6"/>
    <x v="0"/>
  </r>
  <r>
    <x v="0"/>
    <x v="0"/>
    <n v="58000774"/>
    <s v="(I-GR) Milbona, BluFou 10x110 g"/>
    <d v="2021-09-30T00:00:00"/>
    <x v="1"/>
    <n v="7000125770"/>
    <n v="136"/>
    <x v="2"/>
    <x v="2"/>
    <n v="149.6"/>
    <n v="6.5792000000000002"/>
    <n v="984.24832000000004"/>
    <x v="4"/>
    <x v="3"/>
    <s v="Linie 20"/>
    <n v="5020"/>
    <x v="0"/>
    <x v="0"/>
    <x v="6"/>
    <x v="0"/>
  </r>
  <r>
    <x v="0"/>
    <x v="0"/>
    <n v="58000830"/>
    <s v="(I) Meine Käserei, Blue Fou aus AT 10x110g"/>
    <d v="2021-09-30T00:00:00"/>
    <x v="1"/>
    <n v="7000125771"/>
    <n v="340"/>
    <x v="2"/>
    <x v="2"/>
    <n v="374"/>
    <n v="6.5404"/>
    <n v="2446.1095999999998"/>
    <x v="4"/>
    <x v="3"/>
    <s v="Linie 20"/>
    <n v="5020"/>
    <x v="0"/>
    <x v="0"/>
    <x v="6"/>
    <x v="0"/>
  </r>
  <r>
    <x v="0"/>
    <x v="0"/>
    <n v="58000846"/>
    <s v="(W) Meine Käserei, Grünes Pesto 9x110g"/>
    <d v="2021-09-30T00:00:00"/>
    <x v="1"/>
    <n v="7000125700"/>
    <n v="680"/>
    <x v="2"/>
    <x v="2"/>
    <n v="673.2"/>
    <n v="7.2548000000000004"/>
    <n v="4883.9313599999996"/>
    <x v="4"/>
    <x v="3"/>
    <s v="Linie 21"/>
    <n v="5021"/>
    <x v="0"/>
    <x v="0"/>
    <x v="6"/>
    <x v="0"/>
  </r>
  <r>
    <x v="0"/>
    <x v="0"/>
    <n v="58000863"/>
    <s v="(H-NL) Milbona, Pecorino Prezioso 10x100g"/>
    <d v="2021-09-30T00:00:00"/>
    <x v="1"/>
    <n v="7000126180"/>
    <n v="102"/>
    <x v="2"/>
    <x v="2"/>
    <n v="102"/>
    <n v="8.7910000000000004"/>
    <n v="896.68200000000002"/>
    <x v="4"/>
    <x v="3"/>
    <s v="Linie 23"/>
    <n v="5023"/>
    <x v="0"/>
    <x v="0"/>
    <x v="6"/>
    <x v="0"/>
  </r>
  <r>
    <x v="0"/>
    <x v="0"/>
    <n v="58000884"/>
    <s v="(F-IT) Milbona Käsetheke, Gruyère AOP Réserve ca. 9x150g"/>
    <d v="2021-09-30T00:00:00"/>
    <x v="1"/>
    <n v="7000125619"/>
    <n v="476"/>
    <x v="2"/>
    <x v="2"/>
    <n v="642.6"/>
    <n v="14.4894"/>
    <n v="9310.8884400000006"/>
    <x v="4"/>
    <x v="3"/>
    <s v="Linie 23"/>
    <n v="5023"/>
    <x v="0"/>
    <x v="0"/>
    <x v="6"/>
    <x v="0"/>
  </r>
  <r>
    <x v="0"/>
    <x v="0"/>
    <n v="58000891"/>
    <s v="(F-ES) MILBONA, Gruyère 9x150g"/>
    <d v="2021-09-30T00:00:00"/>
    <x v="1"/>
    <n v="7000125621"/>
    <n v="612"/>
    <x v="2"/>
    <x v="2"/>
    <n v="826.2"/>
    <n v="14.4916"/>
    <n v="11972.959919999999"/>
    <x v="4"/>
    <x v="3"/>
    <s v="Linie 23"/>
    <n v="5023"/>
    <x v="0"/>
    <x v="0"/>
    <x v="6"/>
    <x v="0"/>
  </r>
  <r>
    <x v="0"/>
    <x v="0"/>
    <n v="58000893"/>
    <s v="(I-ES) MILBONA, BluFou 10x110g"/>
    <d v="2021-09-30T00:00:00"/>
    <x v="1"/>
    <n v="7000125779"/>
    <n v="405"/>
    <x v="2"/>
    <x v="2"/>
    <n v="445.5"/>
    <n v="6.5758000000000001"/>
    <n v="2929.5189"/>
    <x v="4"/>
    <x v="3"/>
    <s v="Linie 20"/>
    <n v="5020"/>
    <x v="0"/>
    <x v="0"/>
    <x v="6"/>
    <x v="0"/>
  </r>
  <r>
    <x v="0"/>
    <x v="0"/>
    <n v="58000910"/>
    <s v="(F-PL) MILBONA, Gruyère 9x150g"/>
    <d v="2021-09-30T00:00:00"/>
    <x v="1"/>
    <n v="7000125624"/>
    <n v="884"/>
    <x v="2"/>
    <x v="2"/>
    <n v="1193.4000000000001"/>
    <n v="14.4887"/>
    <n v="17290.814579999998"/>
    <x v="4"/>
    <x v="3"/>
    <s v="Linie 23"/>
    <n v="5023"/>
    <x v="0"/>
    <x v="0"/>
    <x v="6"/>
    <x v="0"/>
  </r>
  <r>
    <x v="0"/>
    <x v="0"/>
    <n v="58000920"/>
    <s v="(W-NL) Milbona, Grünes Pesto 9x110g"/>
    <d v="2021-09-30T00:00:00"/>
    <x v="1"/>
    <n v="7000125707"/>
    <n v="170"/>
    <x v="2"/>
    <x v="2"/>
    <n v="168.3"/>
    <n v="7.3190999999999997"/>
    <n v="1231.8045300000001"/>
    <x v="4"/>
    <x v="3"/>
    <s v="Linie 21"/>
    <n v="5021"/>
    <x v="0"/>
    <x v="0"/>
    <x v="6"/>
    <x v="0"/>
  </r>
  <r>
    <x v="0"/>
    <x v="0"/>
    <n v="58000929"/>
    <s v="(Q-CZ) Milbona, Rotweinkäse 9x110g"/>
    <d v="2021-09-30T00:00:00"/>
    <x v="1"/>
    <n v="7000125710"/>
    <n v="374"/>
    <x v="2"/>
    <x v="2"/>
    <n v="370.26"/>
    <n v="7.4116"/>
    <n v="2744.219016"/>
    <x v="4"/>
    <x v="3"/>
    <s v="Linie 21"/>
    <n v="5021"/>
    <x v="0"/>
    <x v="0"/>
    <x v="6"/>
    <x v="0"/>
  </r>
  <r>
    <x v="0"/>
    <x v="0"/>
    <n v="58000940"/>
    <s v="(I-CY) Milbona Käsetheke, BluFou aus AT 10x110g"/>
    <d v="2021-09-30T00:00:00"/>
    <x v="1"/>
    <n v="7000125781"/>
    <n v="34"/>
    <x v="2"/>
    <x v="2"/>
    <n v="37.4"/>
    <n v="6.5814000000000004"/>
    <n v="246.14436000000001"/>
    <x v="4"/>
    <x v="3"/>
    <s v="Linie 20"/>
    <n v="5020"/>
    <x v="0"/>
    <x v="0"/>
    <x v="6"/>
    <x v="0"/>
  </r>
  <r>
    <x v="0"/>
    <x v="0"/>
    <n v="58000950"/>
    <s v="(F-RO) Milbona Käsetheke, Gruyère 9x150g"/>
    <d v="2021-09-30T00:00:00"/>
    <x v="1"/>
    <n v="7000125625"/>
    <n v="136"/>
    <x v="2"/>
    <x v="2"/>
    <n v="183.6"/>
    <n v="14.4887"/>
    <n v="2660.1253200000001"/>
    <x v="4"/>
    <x v="3"/>
    <s v="Linie 23"/>
    <n v="5023"/>
    <x v="0"/>
    <x v="0"/>
    <x v="6"/>
    <x v="0"/>
  </r>
  <r>
    <x v="0"/>
    <x v="0"/>
    <n v="58000954"/>
    <s v="(Q-RO) Milbona Käsetheke, Rotweinkäse aus AT ca. 9x110g"/>
    <d v="2021-09-30T00:00:00"/>
    <x v="1"/>
    <n v="7000125716"/>
    <n v="68"/>
    <x v="2"/>
    <x v="2"/>
    <n v="67.319999999999993"/>
    <n v="7.4071999999999996"/>
    <n v="498.65270400000003"/>
    <x v="4"/>
    <x v="3"/>
    <s v="Linie 21"/>
    <n v="5021"/>
    <x v="0"/>
    <x v="0"/>
    <x v="6"/>
    <x v="0"/>
  </r>
  <r>
    <x v="0"/>
    <x v="0"/>
    <n v="58000962"/>
    <s v="(H-LT) Milbona Käsetheke, Pecorino aus IT 10x100g"/>
    <d v="2021-09-30T00:00:00"/>
    <x v="1"/>
    <n v="7000126188"/>
    <n v="68"/>
    <x v="2"/>
    <x v="2"/>
    <n v="68"/>
    <n v="8.7827000000000002"/>
    <n v="597.22360000000003"/>
    <x v="4"/>
    <x v="3"/>
    <s v="Linie 23"/>
    <n v="5023"/>
    <x v="0"/>
    <x v="0"/>
    <x v="6"/>
    <x v="0"/>
  </r>
  <r>
    <x v="0"/>
    <x v="0"/>
    <n v="58000966"/>
    <s v="PrixGarantie Gouda Scheiben 200g Coop"/>
    <d v="2021-09-30T00:00:00"/>
    <x v="1"/>
    <n v="7000125512"/>
    <n v="2816"/>
    <x v="2"/>
    <x v="1"/>
    <n v="4505.6000000000004"/>
    <n v="6.7233999999999998"/>
    <n v="18933.094400000002"/>
    <x v="2"/>
    <x v="1"/>
    <s v="Linie 1"/>
    <n v="5001"/>
    <x v="0"/>
    <x v="0"/>
    <x v="6"/>
    <x v="0"/>
  </r>
  <r>
    <x v="0"/>
    <x v="0"/>
    <n v="58000984"/>
    <s v="(I-BG) Milbona Käsetheke, BluFou aus AT 10x110 g"/>
    <d v="2021-09-30T00:00:00"/>
    <x v="1"/>
    <n v="7000125784"/>
    <n v="136"/>
    <x v="2"/>
    <x v="2"/>
    <n v="149.6"/>
    <n v="6.5829000000000004"/>
    <n v="984.80183999999997"/>
    <x v="4"/>
    <x v="3"/>
    <s v="Linie 20"/>
    <n v="5020"/>
    <x v="0"/>
    <x v="0"/>
    <x v="6"/>
    <x v="0"/>
  </r>
  <r>
    <x v="0"/>
    <x v="0"/>
    <n v="58000985"/>
    <s v="(W-BG) Milbona Käsetheke, Grünes Pesto ca. 9x110g"/>
    <d v="2021-09-30T00:00:00"/>
    <x v="1"/>
    <n v="7000125718"/>
    <n v="135"/>
    <x v="2"/>
    <x v="2"/>
    <n v="133.65"/>
    <n v="7.3181000000000003"/>
    <n v="978.06406500000003"/>
    <x v="4"/>
    <x v="3"/>
    <s v="Linie 21"/>
    <n v="5021"/>
    <x v="0"/>
    <x v="0"/>
    <x v="6"/>
    <x v="0"/>
  </r>
  <r>
    <x v="0"/>
    <x v="0"/>
    <n v="58000996"/>
    <s v="(I-SK) Milbona Käsetheke, Blu Fou 10x110 g"/>
    <d v="2021-09-30T00:00:00"/>
    <x v="1"/>
    <n v="7000125785"/>
    <n v="204"/>
    <x v="2"/>
    <x v="2"/>
    <n v="224.4"/>
    <n v="6.5730000000000004"/>
    <n v="1474.9811999999999"/>
    <x v="4"/>
    <x v="3"/>
    <s v="Linie 20"/>
    <n v="5020"/>
    <x v="0"/>
    <x v="0"/>
    <x v="6"/>
    <x v="0"/>
  </r>
  <r>
    <x v="0"/>
    <x v="0"/>
    <n v="58000998"/>
    <s v="(W-SK) Milbona Käsetheke, Grünes Pesto 9x110 g"/>
    <d v="2021-09-30T00:00:00"/>
    <x v="1"/>
    <n v="7000125720"/>
    <n v="136"/>
    <x v="2"/>
    <x v="2"/>
    <n v="134.63999999999999"/>
    <n v="7.3155999999999999"/>
    <n v="984.97238400000003"/>
    <x v="4"/>
    <x v="3"/>
    <s v="Linie 21"/>
    <n v="5021"/>
    <x v="0"/>
    <x v="0"/>
    <x v="6"/>
    <x v="0"/>
  </r>
  <r>
    <x v="0"/>
    <x v="0"/>
    <n v="58001000"/>
    <s v="(H-SK) Milbona Käsetheke, Pecorino 10x100 g"/>
    <d v="2021-09-30T00:00:00"/>
    <x v="1"/>
    <n v="7000126192"/>
    <n v="68"/>
    <x v="2"/>
    <x v="2"/>
    <n v="68"/>
    <n v="8.7815999999999992"/>
    <n v="597.14880000000005"/>
    <x v="4"/>
    <x v="3"/>
    <s v="Linie 23"/>
    <n v="5023"/>
    <x v="0"/>
    <x v="0"/>
    <x v="6"/>
    <x v="0"/>
  </r>
  <r>
    <x v="0"/>
    <x v="0"/>
    <n v="58001004"/>
    <s v="(AK) Meine Käserei, Cambozola 8x120g"/>
    <d v="2021-09-30T00:00:00"/>
    <x v="1"/>
    <n v="7000125787"/>
    <n v="1699"/>
    <x v="2"/>
    <x v="2"/>
    <n v="1631.04"/>
    <n v="8.9006000000000007"/>
    <n v="14517.234624000001"/>
    <x v="4"/>
    <x v="3"/>
    <s v="Linie 20"/>
    <n v="5020"/>
    <x v="0"/>
    <x v="0"/>
    <x v="6"/>
    <x v="0"/>
  </r>
  <r>
    <x v="0"/>
    <x v="0"/>
    <n v="58001010"/>
    <s v="(AN) Meine Käserei, Bruschetta 9x110g"/>
    <d v="2021-09-30T00:00:00"/>
    <x v="1"/>
    <n v="7000125723"/>
    <n v="680"/>
    <x v="2"/>
    <x v="2"/>
    <n v="673.2"/>
    <n v="7.2190000000000003"/>
    <n v="4859.8307999999997"/>
    <x v="4"/>
    <x v="3"/>
    <s v="Linie 21"/>
    <n v="5021"/>
    <x v="0"/>
    <x v="0"/>
    <x v="6"/>
    <x v="0"/>
  </r>
  <r>
    <x v="0"/>
    <x v="0"/>
    <n v="58001013"/>
    <s v="(W-FI) Milbona, Grünes Pesto 9x110g"/>
    <d v="2021-09-30T00:00:00"/>
    <x v="1"/>
    <n v="7000125724"/>
    <n v="170"/>
    <x v="2"/>
    <x v="2"/>
    <n v="168.3"/>
    <n v="7.32"/>
    <n v="1231.9559999999999"/>
    <x v="4"/>
    <x v="3"/>
    <s v="Linie 21"/>
    <n v="5021"/>
    <x v="0"/>
    <x v="0"/>
    <x v="6"/>
    <x v="0"/>
  </r>
  <r>
    <x v="0"/>
    <x v="0"/>
    <n v="58001021"/>
    <s v="(W-HU) Milbona, Grünes Pesto 9x110g"/>
    <d v="2021-09-30T00:00:00"/>
    <x v="1"/>
    <n v="7000125726"/>
    <n v="68"/>
    <x v="2"/>
    <x v="2"/>
    <n v="67.319999999999993"/>
    <n v="7.3174999999999999"/>
    <n v="492.61410000000001"/>
    <x v="4"/>
    <x v="3"/>
    <s v="Linie 21"/>
    <n v="5021"/>
    <x v="0"/>
    <x v="0"/>
    <x v="6"/>
    <x v="0"/>
  </r>
  <r>
    <x v="0"/>
    <x v="0"/>
    <n v="58001029"/>
    <s v="(I-IE) Milbona Käsetheke, Blu-Fou 10x110g"/>
    <d v="2021-09-30T00:00:00"/>
    <x v="1"/>
    <n v="7000125789"/>
    <n v="204"/>
    <x v="2"/>
    <x v="2"/>
    <n v="224.4"/>
    <n v="6.5814000000000004"/>
    <n v="1476.86616"/>
    <x v="4"/>
    <x v="3"/>
    <s v="Linie 20"/>
    <n v="5020"/>
    <x v="0"/>
    <x v="0"/>
    <x v="6"/>
    <x v="0"/>
  </r>
  <r>
    <x v="0"/>
    <x v="0"/>
    <n v="58001033"/>
    <s v="(AP-CZ) Milbona, oranges Pesto 9x110g"/>
    <d v="2021-09-30T00:00:00"/>
    <x v="1"/>
    <n v="7000125730"/>
    <n v="202"/>
    <x v="2"/>
    <x v="2"/>
    <n v="199.98"/>
    <n v="7.2614999999999998"/>
    <n v="1452.1547700000001"/>
    <x v="4"/>
    <x v="3"/>
    <s v="Linie 21"/>
    <n v="5021"/>
    <x v="0"/>
    <x v="0"/>
    <x v="6"/>
    <x v="0"/>
  </r>
  <r>
    <x v="0"/>
    <x v="0"/>
    <n v="58001045"/>
    <s v="(W-HR) Milbona Käsetheke, Grünes Pesto 9x110g"/>
    <d v="2021-09-30T00:00:00"/>
    <x v="1"/>
    <n v="7000125732"/>
    <n v="34"/>
    <x v="2"/>
    <x v="2"/>
    <n v="33.659999999999997"/>
    <n v="7.3170999999999999"/>
    <n v="246.293586"/>
    <x v="4"/>
    <x v="3"/>
    <s v="Linie 21"/>
    <n v="5021"/>
    <x v="0"/>
    <x v="0"/>
    <x v="6"/>
    <x v="0"/>
  </r>
  <r>
    <x v="0"/>
    <x v="0"/>
    <n v="58001046"/>
    <s v="(AN-FI) Milbona, Bruschetta 9x110g"/>
    <d v="2021-09-30T00:00:00"/>
    <x v="1"/>
    <n v="7000125733"/>
    <n v="170"/>
    <x v="2"/>
    <x v="2"/>
    <n v="168.3"/>
    <n v="7.2851999999999997"/>
    <n v="1226.09916"/>
    <x v="4"/>
    <x v="3"/>
    <s v="Linie 21"/>
    <n v="5021"/>
    <x v="0"/>
    <x v="0"/>
    <x v="6"/>
    <x v="0"/>
  </r>
  <r>
    <x v="0"/>
    <x v="0"/>
    <n v="58001047"/>
    <s v="(AP-SI) Milbona Käsetheke, Orangenes Pesto 9x110g"/>
    <d v="2021-09-30T00:00:00"/>
    <x v="1"/>
    <n v="7000125849"/>
    <n v="34"/>
    <x v="2"/>
    <x v="2"/>
    <n v="33.659999999999997"/>
    <n v="7.2614999999999998"/>
    <n v="244.42209"/>
    <x v="4"/>
    <x v="3"/>
    <s v="Linie 21"/>
    <n v="5021"/>
    <x v="0"/>
    <x v="0"/>
    <x v="6"/>
    <x v="0"/>
  </r>
  <r>
    <x v="0"/>
    <x v="0"/>
    <n v="58001050"/>
    <s v="(AP-RO) Milbona Käsetheke, Orangenes Pesto 9x110g"/>
    <d v="2021-09-30T00:00:00"/>
    <x v="1"/>
    <n v="7000125734"/>
    <n v="68"/>
    <x v="2"/>
    <x v="2"/>
    <n v="67.319999999999993"/>
    <n v="7.2619999999999996"/>
    <n v="488.87783999999999"/>
    <x v="4"/>
    <x v="3"/>
    <s v="Linie 21"/>
    <n v="5021"/>
    <x v="0"/>
    <x v="0"/>
    <x v="6"/>
    <x v="0"/>
  </r>
  <r>
    <x v="0"/>
    <x v="0"/>
    <n v="58001052"/>
    <s v="(W-RO) Milbona Käsetheke, Grünes Pesto 9x110g"/>
    <d v="2021-09-30T00:00:00"/>
    <x v="1"/>
    <n v="7000125735"/>
    <n v="136"/>
    <x v="2"/>
    <x v="2"/>
    <n v="134.63999999999999"/>
    <n v="7.3166000000000002"/>
    <n v="985.10702400000002"/>
    <x v="4"/>
    <x v="3"/>
    <s v="Linie 21"/>
    <n v="5021"/>
    <x v="0"/>
    <x v="0"/>
    <x v="6"/>
    <x v="0"/>
  </r>
  <r>
    <x v="0"/>
    <x v="0"/>
    <n v="58001060"/>
    <s v="(AT) Meine Käserei, Munster 8x125g"/>
    <d v="2021-09-30T00:00:00"/>
    <x v="1"/>
    <n v="7000125791"/>
    <n v="680"/>
    <x v="2"/>
    <x v="2"/>
    <n v="680"/>
    <n v="8.5521999999999991"/>
    <n v="5815.4960000000001"/>
    <x v="4"/>
    <x v="3"/>
    <s v="Linie 20"/>
    <n v="5020"/>
    <x v="0"/>
    <x v="0"/>
    <x v="6"/>
    <x v="0"/>
  </r>
  <r>
    <x v="0"/>
    <x v="0"/>
    <n v="58001062"/>
    <s v="(AV) Meine Käserei, Saint André 8x125g"/>
    <d v="2021-09-30T00:00:00"/>
    <x v="1"/>
    <n v="7000125792"/>
    <n v="340"/>
    <x v="2"/>
    <x v="2"/>
    <n v="340"/>
    <n v="9.41"/>
    <n v="3199.4"/>
    <x v="4"/>
    <x v="3"/>
    <s v="Linie 20"/>
    <n v="5020"/>
    <x v="0"/>
    <x v="0"/>
    <x v="6"/>
    <x v="0"/>
  </r>
  <r>
    <x v="0"/>
    <x v="0"/>
    <n v="58001069"/>
    <s v="(F-NL) Milbona, Gruyère 9x150g"/>
    <d v="2021-09-30T00:00:00"/>
    <x v="1"/>
    <n v="7000125635"/>
    <n v="102"/>
    <x v="2"/>
    <x v="2"/>
    <n v="137.69999999999999"/>
    <n v="14.4895"/>
    <n v="1995.20415"/>
    <x v="4"/>
    <x v="3"/>
    <s v="Linie 23"/>
    <n v="5023"/>
    <x v="0"/>
    <x v="0"/>
    <x v="6"/>
    <x v="0"/>
  </r>
  <r>
    <x v="0"/>
    <x v="0"/>
    <n v="58001071"/>
    <s v="(AX) Lidl Theke Naturkäsescheiben Cremiger Tilsiter 10x130g"/>
    <d v="2021-09-30T00:00:00"/>
    <x v="1"/>
    <n v="7000123663"/>
    <n v="255"/>
    <x v="2"/>
    <x v="2"/>
    <n v="331.5"/>
    <n v="7.1657999999999999"/>
    <n v="2375.4627"/>
    <x v="1"/>
    <x v="1"/>
    <s v="Linie 36"/>
    <n v="5036"/>
    <x v="0"/>
    <x v="0"/>
    <x v="6"/>
    <x v="0"/>
  </r>
  <r>
    <x v="0"/>
    <x v="0"/>
    <n v="58001077"/>
    <s v="(AN-LT) Milbona, Bruschetta 9x110g"/>
    <d v="2021-09-30T00:00:00"/>
    <x v="1"/>
    <n v="7000125737"/>
    <n v="136"/>
    <x v="2"/>
    <x v="2"/>
    <n v="134.63999999999999"/>
    <n v="7.2906000000000004"/>
    <n v="981.60638400000005"/>
    <x v="4"/>
    <x v="3"/>
    <s v="Linie 21"/>
    <n v="5021"/>
    <x v="0"/>
    <x v="0"/>
    <x v="6"/>
    <x v="0"/>
  </r>
  <r>
    <x v="0"/>
    <x v="0"/>
    <n v="58001079"/>
    <s v="(J-BG) Milbona, Reblochon 9x120g"/>
    <d v="2021-09-30T00:00:00"/>
    <x v="1"/>
    <n v="7000125808"/>
    <n v="136"/>
    <x v="2"/>
    <x v="2"/>
    <n v="146.88"/>
    <n v="9.9458000000000002"/>
    <n v="1460.8391039999999"/>
    <x v="4"/>
    <x v="3"/>
    <s v="Linie 29"/>
    <n v="5029"/>
    <x v="0"/>
    <x v="0"/>
    <x v="6"/>
    <x v="0"/>
  </r>
  <r>
    <x v="0"/>
    <x v="0"/>
    <n v="58001091"/>
    <s v="(AP-HU) Milbona, Orangenes Pesto 9x110g"/>
    <d v="2021-09-30T00:00:00"/>
    <x v="1"/>
    <n v="7000125739"/>
    <n v="68"/>
    <x v="2"/>
    <x v="2"/>
    <n v="67.319999999999993"/>
    <n v="7.2595999999999998"/>
    <n v="488.716272"/>
    <x v="4"/>
    <x v="3"/>
    <s v="Linie 21"/>
    <n v="5021"/>
    <x v="0"/>
    <x v="0"/>
    <x v="6"/>
    <x v="0"/>
  </r>
  <r>
    <x v="0"/>
    <x v="0"/>
    <n v="58001093"/>
    <s v="(AN-SK) Milbona, Bruschetta 9x110g"/>
    <d v="2021-09-30T00:00:00"/>
    <x v="1"/>
    <n v="7000125741"/>
    <n v="136"/>
    <x v="2"/>
    <x v="2"/>
    <n v="134.63999999999999"/>
    <n v="7.2784000000000004"/>
    <n v="979.96377600000005"/>
    <x v="4"/>
    <x v="3"/>
    <s v="Linie 21"/>
    <n v="5021"/>
    <x v="0"/>
    <x v="0"/>
    <x v="6"/>
    <x v="0"/>
  </r>
  <r>
    <x v="0"/>
    <x v="0"/>
    <n v="58001094"/>
    <s v="(AP-SK) Milbona, Orangenes Pesto 9x110g"/>
    <d v="2021-09-30T00:00:00"/>
    <x v="1"/>
    <n v="7000125742"/>
    <n v="136"/>
    <x v="2"/>
    <x v="2"/>
    <n v="134.63999999999999"/>
    <n v="7.2595999999999998"/>
    <n v="977.43254400000001"/>
    <x v="4"/>
    <x v="3"/>
    <s v="Linie 21"/>
    <n v="5021"/>
    <x v="0"/>
    <x v="0"/>
    <x v="6"/>
    <x v="0"/>
  </r>
  <r>
    <x v="0"/>
    <x v="0"/>
    <n v="58001108"/>
    <s v="(W-IE) Milbona, Grünes Pesto 9x110g"/>
    <d v="2021-09-30T00:00:00"/>
    <x v="1"/>
    <n v="7000125743"/>
    <n v="204"/>
    <x v="2"/>
    <x v="2"/>
    <n v="201.96"/>
    <n v="7.3167"/>
    <n v="1477.680732"/>
    <x v="4"/>
    <x v="3"/>
    <s v="Linie 21"/>
    <n v="5021"/>
    <x v="0"/>
    <x v="0"/>
    <x v="6"/>
    <x v="0"/>
  </r>
  <r>
    <x v="0"/>
    <x v="0"/>
    <n v="58001109"/>
    <s v="(Q-IE) Milbona, Rotweinkäse 9x110g"/>
    <d v="2021-09-30T00:00:00"/>
    <x v="1"/>
    <n v="7000125744"/>
    <n v="204"/>
    <x v="2"/>
    <x v="2"/>
    <n v="201.96"/>
    <n v="7.4082999999999997"/>
    <n v="1496.1802680000001"/>
    <x v="4"/>
    <x v="3"/>
    <s v="Linie 21"/>
    <n v="5021"/>
    <x v="0"/>
    <x v="0"/>
    <x v="6"/>
    <x v="0"/>
  </r>
  <r>
    <x v="0"/>
    <x v="0"/>
    <n v="58001110"/>
    <s v="(AP-IE) Milbona, Orangenes Pesto 9x110g"/>
    <d v="2021-09-30T00:00:00"/>
    <x v="1"/>
    <n v="7000125745"/>
    <n v="136"/>
    <x v="2"/>
    <x v="2"/>
    <n v="134.63999999999999"/>
    <n v="7.2621000000000002"/>
    <n v="977.76914399999998"/>
    <x v="4"/>
    <x v="3"/>
    <s v="Linie 21"/>
    <n v="5021"/>
    <x v="0"/>
    <x v="0"/>
    <x v="6"/>
    <x v="0"/>
  </r>
  <r>
    <x v="0"/>
    <x v="0"/>
    <n v="58001115"/>
    <s v="(AP-RS) Milbona, Orangenes Pesto 9x110g"/>
    <d v="2021-09-30T00:00:00"/>
    <x v="1"/>
    <n v="7000125749"/>
    <n v="34"/>
    <x v="2"/>
    <x v="2"/>
    <n v="33.659999999999997"/>
    <n v="7.2621000000000002"/>
    <n v="244.442286"/>
    <x v="4"/>
    <x v="3"/>
    <s v="Linie 21"/>
    <n v="5021"/>
    <x v="0"/>
    <x v="0"/>
    <x v="6"/>
    <x v="0"/>
  </r>
  <r>
    <x v="0"/>
    <x v="0"/>
    <n v="58001119"/>
    <s v="(F-RS) Milbona, Gruyère 9x150g"/>
    <d v="2021-09-30T00:00:00"/>
    <x v="1"/>
    <n v="7000125637"/>
    <n v="34"/>
    <x v="2"/>
    <x v="2"/>
    <n v="45.9"/>
    <n v="14.492699999999999"/>
    <n v="665.21492999999998"/>
    <x v="4"/>
    <x v="3"/>
    <s v="Linie 23"/>
    <n v="5023"/>
    <x v="0"/>
    <x v="0"/>
    <x v="6"/>
    <x v="0"/>
  </r>
  <r>
    <x v="0"/>
    <x v="0"/>
    <n v="58001120"/>
    <s v="(H-RS) Milbona, Pecorino Prezioso 10x100g"/>
    <d v="2021-09-30T00:00:00"/>
    <x v="1"/>
    <n v="7000125638"/>
    <n v="68"/>
    <x v="2"/>
    <x v="2"/>
    <n v="68"/>
    <n v="8.7829999999999995"/>
    <n v="597.24400000000003"/>
    <x v="4"/>
    <x v="3"/>
    <s v="Linie 23"/>
    <n v="5023"/>
    <x v="0"/>
    <x v="0"/>
    <x v="6"/>
    <x v="0"/>
  </r>
  <r>
    <x v="0"/>
    <x v="0"/>
    <n v="58001121"/>
    <s v="(I-RS) Milbona, Blue Fou aus AT 10x110g"/>
    <d v="2021-09-30T00:00:00"/>
    <x v="1"/>
    <n v="7000125794"/>
    <n v="68"/>
    <x v="2"/>
    <x v="2"/>
    <n v="74.8"/>
    <n v="6.5814000000000004"/>
    <n v="492.28872000000001"/>
    <x v="4"/>
    <x v="3"/>
    <s v="Linie 20"/>
    <n v="5020"/>
    <x v="0"/>
    <x v="0"/>
    <x v="6"/>
    <x v="0"/>
  </r>
  <r>
    <x v="0"/>
    <x v="0"/>
    <n v="58001133"/>
    <s v="(W-RS) Milbona, Grünes Pesto 9x110g"/>
    <d v="2021-09-30T00:00:00"/>
    <x v="1"/>
    <n v="7000125753"/>
    <n v="68"/>
    <x v="2"/>
    <x v="2"/>
    <n v="67.319999999999993"/>
    <n v="7.3209999999999997"/>
    <n v="492.84971999999999"/>
    <x v="4"/>
    <x v="3"/>
    <s v="Linie 21"/>
    <n v="5021"/>
    <x v="0"/>
    <x v="0"/>
    <x v="6"/>
    <x v="0"/>
  </r>
  <r>
    <x v="0"/>
    <x v="0"/>
    <n v="58001137"/>
    <s v="(W-CY) Milbona, Grünes Pesto 9x110g"/>
    <d v="2021-09-30T00:00:00"/>
    <x v="1"/>
    <n v="7000125755"/>
    <n v="34"/>
    <x v="2"/>
    <x v="2"/>
    <n v="33.659999999999997"/>
    <n v="7.3181000000000003"/>
    <n v="246.327246"/>
    <x v="4"/>
    <x v="3"/>
    <s v="Linie 21"/>
    <n v="5021"/>
    <x v="0"/>
    <x v="0"/>
    <x v="6"/>
    <x v="0"/>
  </r>
  <r>
    <x v="0"/>
    <x v="0"/>
    <n v="58001155"/>
    <s v="(BF) Naturkäsescheiben Lidl-Theke Uriger Bergkäse 10x130g"/>
    <d v="2021-09-30T00:00:00"/>
    <x v="1"/>
    <n v="7000123706"/>
    <n v="510"/>
    <x v="2"/>
    <x v="2"/>
    <n v="663"/>
    <n v="6.9748000000000001"/>
    <n v="4624.2924000000003"/>
    <x v="1"/>
    <x v="1"/>
    <s v="Linie 36"/>
    <n v="5036"/>
    <x v="0"/>
    <x v="0"/>
    <x v="6"/>
    <x v="0"/>
  </r>
  <r>
    <x v="0"/>
    <x v="0"/>
    <n v="59500002"/>
    <s v="18129 Liliput Räucher-Endstücke 4,- kg"/>
    <d v="2021-09-30T00:00:00"/>
    <x v="1"/>
    <n v="7000124497"/>
    <n v="144"/>
    <x v="2"/>
    <x v="2"/>
    <n v="576"/>
    <n v="1.9193"/>
    <n v="1105.5168000000001"/>
    <x v="2"/>
    <x v="1"/>
    <s v="Espera"/>
    <n v="5901"/>
    <x v="0"/>
    <x v="0"/>
    <x v="6"/>
    <x v="0"/>
  </r>
  <r>
    <x v="0"/>
    <x v="0"/>
    <n v="59500039"/>
    <s v="18354 Monolith Räucher-Endstücke Schinken"/>
    <d v="2021-09-30T00:00:00"/>
    <x v="1"/>
    <n v="7000124499"/>
    <n v="72"/>
    <x v="2"/>
    <x v="2"/>
    <n v="216"/>
    <n v="2.6497000000000002"/>
    <n v="572.33519999999999"/>
    <x v="2"/>
    <x v="1"/>
    <s v="Espera"/>
    <n v="5901"/>
    <x v="0"/>
    <x v="0"/>
    <x v="6"/>
    <x v="0"/>
  </r>
  <r>
    <x v="0"/>
    <x v="0"/>
    <m/>
    <s v="Reinigung - 3010"/>
    <d v="2021-09-30T00:00:00"/>
    <x v="1"/>
    <n v="7000126065"/>
    <n v="0"/>
    <x v="3"/>
    <x v="3"/>
    <n v="0"/>
    <n v="0"/>
    <n v="0"/>
    <x v="0"/>
    <x v="0"/>
    <s v="Füller unter M1"/>
    <n v="3010"/>
    <x v="0"/>
    <x v="0"/>
    <x v="6"/>
    <x v="0"/>
  </r>
  <r>
    <x v="0"/>
    <x v="0"/>
    <m/>
    <s v="Reinigung - 3020"/>
    <d v="2021-09-30T00:00:00"/>
    <x v="1"/>
    <n v="7000126013"/>
    <n v="0"/>
    <x v="3"/>
    <x v="3"/>
    <n v="0"/>
    <n v="0"/>
    <n v="0"/>
    <x v="0"/>
    <x v="0"/>
    <s v="Füller unter M2"/>
    <n v="3020"/>
    <x v="0"/>
    <x v="0"/>
    <x v="6"/>
    <x v="0"/>
  </r>
  <r>
    <x v="0"/>
    <x v="0"/>
    <m/>
    <s v="Reinigung-3030"/>
    <d v="2021-09-30T00:00:00"/>
    <x v="1"/>
    <n v="7000125986"/>
    <n v="0"/>
    <x v="3"/>
    <x v="3"/>
    <n v="0"/>
    <n v="0"/>
    <n v="0"/>
    <x v="0"/>
    <x v="0"/>
    <s v="Füller unter Thrun 2"/>
    <n v="3030"/>
    <x v="0"/>
    <x v="0"/>
    <x v="6"/>
    <x v="0"/>
  </r>
  <r>
    <x v="0"/>
    <x v="0"/>
    <m/>
    <s v="REIN-3100"/>
    <d v="2021-09-30T00:00:00"/>
    <x v="1"/>
    <n v="7000125324"/>
    <n v="0"/>
    <x v="3"/>
    <x v="3"/>
    <n v="0"/>
    <n v="0"/>
    <n v="0"/>
    <x v="5"/>
    <x v="0"/>
    <s v="Füller unter UMSK 130"/>
    <n v="3100"/>
    <x v="0"/>
    <x v="0"/>
    <x v="6"/>
    <x v="0"/>
  </r>
  <r>
    <x v="0"/>
    <x v="0"/>
    <m/>
    <s v="Reinigung-5020"/>
    <d v="2021-09-30T00:00:00"/>
    <x v="1"/>
    <n v="7000125798"/>
    <n v="0"/>
    <x v="3"/>
    <x v="3"/>
    <n v="0"/>
    <n v="0"/>
    <n v="0"/>
    <x v="4"/>
    <x v="3"/>
    <s v="Linie 20"/>
    <n v="5020"/>
    <x v="0"/>
    <x v="0"/>
    <x v="6"/>
    <x v="0"/>
  </r>
  <r>
    <x v="0"/>
    <x v="0"/>
    <m/>
    <s v="Reinigung-5020"/>
    <d v="2021-09-30T00:00:00"/>
    <x v="1"/>
    <n v="7000125799"/>
    <n v="0"/>
    <x v="3"/>
    <x v="3"/>
    <n v="0"/>
    <n v="0"/>
    <n v="0"/>
    <x v="4"/>
    <x v="3"/>
    <s v="Linie 20"/>
    <n v="5020"/>
    <x v="0"/>
    <x v="0"/>
    <x v="6"/>
    <x v="0"/>
  </r>
  <r>
    <x v="0"/>
    <x v="0"/>
    <m/>
    <s v="Reinigung-5020"/>
    <d v="2021-09-30T00:00:00"/>
    <x v="1"/>
    <n v="7000125800"/>
    <n v="0"/>
    <x v="3"/>
    <x v="3"/>
    <n v="0"/>
    <n v="0"/>
    <n v="0"/>
    <x v="4"/>
    <x v="3"/>
    <s v="Linie 20"/>
    <n v="5020"/>
    <x v="0"/>
    <x v="0"/>
    <x v="6"/>
    <x v="0"/>
  </r>
  <r>
    <x v="0"/>
    <x v="0"/>
    <m/>
    <s v="Reinigung-5020"/>
    <d v="2021-09-30T00:00:00"/>
    <x v="1"/>
    <n v="7000126411"/>
    <n v="0"/>
    <x v="3"/>
    <x v="3"/>
    <n v="0"/>
    <n v="0"/>
    <n v="0"/>
    <x v="4"/>
    <x v="3"/>
    <s v="Linie 20"/>
    <n v="5020"/>
    <x v="0"/>
    <x v="0"/>
    <x v="6"/>
    <x v="0"/>
  </r>
  <r>
    <x v="0"/>
    <x v="0"/>
    <m/>
    <s v="Reinigung-5022"/>
    <d v="2021-09-30T00:00:00"/>
    <x v="1"/>
    <n v="7000124839"/>
    <n v="0.01"/>
    <x v="1"/>
    <x v="0"/>
    <n v="0"/>
    <n v="0"/>
    <n v="0"/>
    <x v="4"/>
    <x v="3"/>
    <s v="Linie 22"/>
    <n v="5022"/>
    <x v="0"/>
    <x v="0"/>
    <x v="6"/>
    <x v="0"/>
  </r>
  <r>
    <x v="0"/>
    <x v="0"/>
    <m/>
    <s v="Reinigung-5022"/>
    <d v="2021-09-30T00:00:00"/>
    <x v="1"/>
    <n v="7000125972"/>
    <n v="0.01"/>
    <x v="1"/>
    <x v="0"/>
    <n v="0"/>
    <n v="0"/>
    <n v="0"/>
    <x v="4"/>
    <x v="3"/>
    <s v="Linie 22"/>
    <n v="5022"/>
    <x v="0"/>
    <x v="0"/>
    <x v="6"/>
    <x v="0"/>
  </r>
  <r>
    <x v="0"/>
    <x v="0"/>
    <m/>
    <s v="Reinigung-5023"/>
    <d v="2021-09-30T00:00:00"/>
    <x v="1"/>
    <n v="7000125648"/>
    <n v="0.01"/>
    <x v="1"/>
    <x v="0"/>
    <n v="0"/>
    <n v="0"/>
    <n v="0"/>
    <x v="4"/>
    <x v="3"/>
    <s v="Linie 23"/>
    <n v="5023"/>
    <x v="0"/>
    <x v="0"/>
    <x v="6"/>
    <x v="0"/>
  </r>
  <r>
    <x v="0"/>
    <x v="0"/>
    <m/>
    <s v="Reinigung-5029"/>
    <d v="2021-09-30T00:00:00"/>
    <x v="1"/>
    <n v="7000124910"/>
    <n v="0"/>
    <x v="3"/>
    <x v="3"/>
    <n v="0"/>
    <n v="0"/>
    <n v="0"/>
    <x v="4"/>
    <x v="3"/>
    <s v="Linie 29"/>
    <n v="5029"/>
    <x v="0"/>
    <x v="0"/>
    <x v="6"/>
    <x v="0"/>
  </r>
  <r>
    <x v="0"/>
    <x v="0"/>
    <m/>
    <s v="ausspritzen - 3100"/>
    <d v="2021-09-30T00:00:00"/>
    <x v="1"/>
    <n v="7000125979"/>
    <n v="0"/>
    <x v="3"/>
    <x v="3"/>
    <n v="0"/>
    <n v="0"/>
    <n v="0"/>
    <x v="5"/>
    <x v="0"/>
    <s v="Füller unter UMSK 130"/>
    <n v="3100"/>
    <x v="0"/>
    <x v="0"/>
    <x v="6"/>
    <x v="0"/>
  </r>
  <r>
    <x v="0"/>
    <x v="0"/>
    <m/>
    <s v="Trockenreinigung-5021"/>
    <d v="2021-09-30T00:00:00"/>
    <x v="1"/>
    <n v="7000125757"/>
    <n v="0"/>
    <x v="3"/>
    <x v="3"/>
    <n v="0"/>
    <n v="0"/>
    <n v="0"/>
    <x v="4"/>
    <x v="3"/>
    <s v="Linie 21"/>
    <n v="5021"/>
    <x v="0"/>
    <x v="0"/>
    <x v="6"/>
    <x v="0"/>
  </r>
  <r>
    <x v="0"/>
    <x v="0"/>
    <m/>
    <s v="Trockenreinigung-5021"/>
    <d v="2021-09-30T00:00:00"/>
    <x v="1"/>
    <n v="7000125758"/>
    <n v="0"/>
    <x v="3"/>
    <x v="3"/>
    <n v="0"/>
    <n v="0"/>
    <n v="0"/>
    <x v="4"/>
    <x v="3"/>
    <s v="Linie 21"/>
    <n v="5021"/>
    <x v="0"/>
    <x v="0"/>
    <x v="6"/>
    <x v="0"/>
  </r>
  <r>
    <x v="0"/>
    <x v="0"/>
    <m/>
    <s v="Trockenreinigung-5336"/>
    <d v="2021-09-30T00:00:00"/>
    <x v="1"/>
    <n v="7000123697"/>
    <n v="0"/>
    <x v="3"/>
    <x v="3"/>
    <n v="0"/>
    <n v="0"/>
    <n v="0"/>
    <x v="1"/>
    <x v="1"/>
    <s v="Linie 36"/>
    <n v="5036"/>
    <x v="0"/>
    <x v="0"/>
    <x v="6"/>
    <x v="0"/>
  </r>
  <r>
    <x v="0"/>
    <x v="0"/>
    <m/>
    <s v="ZWREIN-5036 150min"/>
    <d v="2021-09-30T00:00:00"/>
    <x v="1"/>
    <n v="7000123694"/>
    <n v="0"/>
    <x v="3"/>
    <x v="3"/>
    <n v="0"/>
    <n v="0"/>
    <n v="0"/>
    <x v="1"/>
    <x v="1"/>
    <s v="Linie 36"/>
    <n v="5036"/>
    <x v="0"/>
    <x v="0"/>
    <x v="6"/>
    <x v="0"/>
  </r>
  <r>
    <x v="0"/>
    <x v="0"/>
    <n v="31000142"/>
    <s v="ROUL WAL-DAR 4,2KG"/>
    <d v="2021-10-01T00:00:00"/>
    <x v="2"/>
    <n v="7000126003"/>
    <n v="926"/>
    <x v="1"/>
    <x v="0"/>
    <n v="3889.2"/>
    <n v="12.0174"/>
    <n v="11128.1124"/>
    <x v="0"/>
    <x v="0"/>
    <s v="Füller unter Thrun 2"/>
    <n v="3030"/>
    <x v="0"/>
    <x v="0"/>
    <x v="6"/>
    <x v="0"/>
  </r>
  <r>
    <x v="0"/>
    <x v="0"/>
    <n v="31000150"/>
    <s v="KÄPA CHED-CL 10KG JER DE"/>
    <d v="2021-10-01T00:00:00"/>
    <x v="2"/>
    <n v="7000126334"/>
    <n v="278"/>
    <x v="1"/>
    <x v="0"/>
    <n v="2780"/>
    <n v="27.45"/>
    <n v="7631.1"/>
    <x v="0"/>
    <x v="0"/>
    <s v="Füller unter Thrun 2"/>
    <n v="3030"/>
    <x v="0"/>
    <x v="0"/>
    <x v="6"/>
    <x v="0"/>
  </r>
  <r>
    <x v="0"/>
    <x v="0"/>
    <n v="31000153"/>
    <s v="SKZ GORG-68 10KG JER DE"/>
    <d v="2021-10-01T00:00:00"/>
    <x v="2"/>
    <n v="7000126317"/>
    <n v="87"/>
    <x v="1"/>
    <x v="0"/>
    <n v="870"/>
    <n v="28.681999999999999"/>
    <n v="2495.3339999999998"/>
    <x v="0"/>
    <x v="0"/>
    <s v="Füller unter UHT"/>
    <n v="3040"/>
    <x v="0"/>
    <x v="0"/>
    <x v="6"/>
    <x v="0"/>
  </r>
  <r>
    <x v="0"/>
    <x v="0"/>
    <n v="31000154"/>
    <s v="SKZ GOU-40 10KG JER DE"/>
    <d v="2021-10-01T00:00:00"/>
    <x v="2"/>
    <n v="7000126318"/>
    <n v="115"/>
    <x v="1"/>
    <x v="0"/>
    <n v="1150"/>
    <n v="14.897"/>
    <n v="1713.155"/>
    <x v="0"/>
    <x v="0"/>
    <s v="Füller unter UHT"/>
    <n v="3040"/>
    <x v="0"/>
    <x v="0"/>
    <x v="6"/>
    <x v="0"/>
  </r>
  <r>
    <x v="0"/>
    <x v="0"/>
    <n v="31000169"/>
    <s v="TORT WAL 1,93KG JER DE"/>
    <d v="2021-10-01T00:00:00"/>
    <x v="2"/>
    <n v="7000126002"/>
    <n v="2146"/>
    <x v="1"/>
    <x v="0"/>
    <n v="4141.78"/>
    <n v="5.9943999999999997"/>
    <n v="12863.982400000001"/>
    <x v="0"/>
    <x v="0"/>
    <s v="Füller unter Thrun 2"/>
    <n v="3030"/>
    <x v="0"/>
    <x v="0"/>
    <x v="6"/>
    <x v="0"/>
  </r>
  <r>
    <x v="0"/>
    <x v="0"/>
    <n v="31000174"/>
    <s v="SKZ EMM-GEW-SORB 18KG MBL"/>
    <d v="2021-10-01T00:00:00"/>
    <x v="2"/>
    <n v="7000126263"/>
    <n v="80"/>
    <x v="1"/>
    <x v="0"/>
    <n v="1440"/>
    <n v="45.260399999999997"/>
    <n v="3620.8319999999999"/>
    <x v="0"/>
    <x v="0"/>
    <s v="Füller unter M1"/>
    <n v="3010"/>
    <x v="0"/>
    <x v="0"/>
    <x v="6"/>
    <x v="0"/>
  </r>
  <r>
    <x v="0"/>
    <x v="0"/>
    <n v="31000175"/>
    <s v="SKZ CHE-GEW-SORB 18KG MBL"/>
    <d v="2021-10-01T00:00:00"/>
    <x v="2"/>
    <n v="7000126262"/>
    <n v="107"/>
    <x v="1"/>
    <x v="0"/>
    <n v="1926"/>
    <n v="58.765799999999999"/>
    <n v="6287.9405999999999"/>
    <x v="0"/>
    <x v="0"/>
    <s v="Füller unter M1"/>
    <n v="3010"/>
    <x v="0"/>
    <x v="0"/>
    <x v="6"/>
    <x v="0"/>
  </r>
  <r>
    <x v="0"/>
    <x v="0"/>
    <n v="31000177"/>
    <s v="SKZ CAM-GEW-SORB 18KG"/>
    <d v="2021-10-01T00:00:00"/>
    <x v="2"/>
    <n v="7000126073"/>
    <n v="0"/>
    <x v="1"/>
    <x v="0"/>
    <n v="0"/>
    <n v="48.484200000000001"/>
    <n v="0"/>
    <x v="0"/>
    <x v="0"/>
    <s v="Füller unter M1"/>
    <n v="3010"/>
    <x v="0"/>
    <x v="0"/>
    <x v="6"/>
    <x v="0"/>
  </r>
  <r>
    <x v="0"/>
    <x v="0"/>
    <n v="31000183"/>
    <s v="SKZ EMM 18KG JER DE"/>
    <d v="2021-10-01T00:00:00"/>
    <x v="2"/>
    <n v="7000126278"/>
    <n v="82"/>
    <x v="1"/>
    <x v="0"/>
    <n v="1476"/>
    <n v="41.356499999999997"/>
    <n v="3391.2330000000002"/>
    <x v="0"/>
    <x v="0"/>
    <s v="Füller unter M1"/>
    <n v="3010"/>
    <x v="0"/>
    <x v="0"/>
    <x v="6"/>
    <x v="0"/>
  </r>
  <r>
    <x v="0"/>
    <x v="0"/>
    <n v="31000217"/>
    <s v="BLO FRUCHT 5KG mit ganzen Früchten"/>
    <d v="2021-10-01T00:00:00"/>
    <x v="2"/>
    <n v="7000125039"/>
    <n v="98"/>
    <x v="1"/>
    <x v="0"/>
    <n v="490"/>
    <n v="41.8855"/>
    <n v="4104.7790000000005"/>
    <x v="1"/>
    <x v="1"/>
    <s v="Linie 4"/>
    <n v="5004"/>
    <x v="0"/>
    <x v="0"/>
    <x v="6"/>
    <x v="0"/>
  </r>
  <r>
    <x v="0"/>
    <x v="0"/>
    <n v="32000033"/>
    <s v="Würste 9100g Chili Räucher Vorschmelz"/>
    <d v="2021-10-01T00:00:00"/>
    <x v="2"/>
    <n v="7000126040"/>
    <n v="259"/>
    <x v="1"/>
    <x v="0"/>
    <n v="2356.9"/>
    <n v="24.977699999999999"/>
    <n v="6469.2242999999999"/>
    <x v="0"/>
    <x v="0"/>
    <s v="Füller unter M2"/>
    <n v="3020"/>
    <x v="0"/>
    <x v="0"/>
    <x v="6"/>
    <x v="0"/>
  </r>
  <r>
    <x v="0"/>
    <x v="0"/>
    <n v="32000037"/>
    <s v="Würste 8400g Räucher Bedien Konzept"/>
    <d v="2021-10-01T00:00:00"/>
    <x v="2"/>
    <n v="7000126264"/>
    <n v="345"/>
    <x v="1"/>
    <x v="0"/>
    <n v="2898"/>
    <n v="24.093499999999999"/>
    <n v="8312.2574999999997"/>
    <x v="0"/>
    <x v="0"/>
    <s v="Füller unter M1"/>
    <n v="3010"/>
    <x v="0"/>
    <x v="0"/>
    <x v="6"/>
    <x v="0"/>
  </r>
  <r>
    <x v="0"/>
    <x v="0"/>
    <n v="32000066"/>
    <s v="RW JALA-NAT 9,3KG JER DE"/>
    <d v="2021-10-01T00:00:00"/>
    <x v="2"/>
    <n v="7000126035"/>
    <n v="272"/>
    <x v="1"/>
    <x v="0"/>
    <n v="2529.6"/>
    <n v="25.763100000000001"/>
    <n v="7007.5631999999996"/>
    <x v="0"/>
    <x v="0"/>
    <s v="Füller unter M2"/>
    <n v="3020"/>
    <x v="0"/>
    <x v="0"/>
    <x v="6"/>
    <x v="0"/>
  </r>
  <r>
    <x v="0"/>
    <x v="0"/>
    <n v="32000067"/>
    <s v="RW NATUR 10,0KG AN"/>
    <d v="2021-10-01T00:00:00"/>
    <x v="2"/>
    <n v="7000126014"/>
    <n v="491"/>
    <x v="1"/>
    <x v="0"/>
    <n v="4910"/>
    <n v="29.679400000000001"/>
    <n v="14572.5854"/>
    <x v="0"/>
    <x v="0"/>
    <s v="Füller unter M2"/>
    <n v="3020"/>
    <x v="0"/>
    <x v="0"/>
    <x v="6"/>
    <x v="0"/>
  </r>
  <r>
    <x v="0"/>
    <x v="0"/>
    <n v="32000069"/>
    <s v="RW CHILI 10,0KG AN"/>
    <d v="2021-10-01T00:00:00"/>
    <x v="2"/>
    <n v="7000126024"/>
    <n v="255"/>
    <x v="1"/>
    <x v="0"/>
    <n v="2550"/>
    <n v="28.915199999999999"/>
    <n v="7373.3760000000002"/>
    <x v="0"/>
    <x v="0"/>
    <s v="Füller unter M2"/>
    <n v="3020"/>
    <x v="0"/>
    <x v="0"/>
    <x v="6"/>
    <x v="0"/>
  </r>
  <r>
    <x v="0"/>
    <x v="0"/>
    <n v="32000107"/>
    <s v="GRW CHILI-NAT 7,2GK NEUE REZ"/>
    <d v="2021-10-01T00:00:00"/>
    <x v="2"/>
    <n v="7000126027"/>
    <n v="358"/>
    <x v="1"/>
    <x v="0"/>
    <n v="2577.6"/>
    <n v="20.6584"/>
    <n v="7395.7071999999998"/>
    <x v="0"/>
    <x v="0"/>
    <s v="Füller unter M2"/>
    <n v="3020"/>
    <x v="0"/>
    <x v="0"/>
    <x v="6"/>
    <x v="0"/>
  </r>
  <r>
    <x v="0"/>
    <x v="0"/>
    <n v="47000071"/>
    <s v="RS Natriumarm 150g Co-oP / Golden Acre"/>
    <d v="2021-10-01T00:00:00"/>
    <x v="2"/>
    <n v="7000125011"/>
    <n v="0"/>
    <x v="1"/>
    <x v="0"/>
    <n v="0"/>
    <n v="0.66559999999999997"/>
    <n v="0"/>
    <x v="2"/>
    <x v="1"/>
    <s v="Linie 16"/>
    <n v="5016"/>
    <x v="0"/>
    <x v="0"/>
    <x v="6"/>
    <x v="0"/>
  </r>
  <r>
    <x v="0"/>
    <x v="0"/>
    <n v="47000849"/>
    <s v="TORT WAL 2160G"/>
    <d v="2021-10-01T00:00:00"/>
    <x v="2"/>
    <n v="7000124619"/>
    <n v="1862"/>
    <x v="1"/>
    <x v="0"/>
    <n v="4021.92"/>
    <n v="9.3513000000000002"/>
    <n v="17412.120599999998"/>
    <x v="1"/>
    <x v="1"/>
    <s v="Linie 3"/>
    <n v="5003"/>
    <x v="0"/>
    <x v="0"/>
    <x v="6"/>
    <x v="0"/>
  </r>
  <r>
    <x v="0"/>
    <x v="0"/>
    <n v="47000946"/>
    <s v="RS NATUR-NAT 160G Iceland"/>
    <d v="2021-10-01T00:00:00"/>
    <x v="2"/>
    <n v="7000125013"/>
    <n v="0"/>
    <x v="1"/>
    <x v="0"/>
    <n v="0"/>
    <n v="0.71789999999999998"/>
    <n v="0"/>
    <x v="2"/>
    <x v="1"/>
    <s v="Linie 16"/>
    <n v="5016"/>
    <x v="0"/>
    <x v="0"/>
    <x v="6"/>
    <x v="0"/>
  </r>
  <r>
    <x v="0"/>
    <x v="0"/>
    <n v="47000992"/>
    <s v="GRS SCHI-NAT 150G NORMA"/>
    <d v="2021-10-01T00:00:00"/>
    <x v="2"/>
    <n v="7000125889"/>
    <n v="5604"/>
    <x v="1"/>
    <x v="0"/>
    <n v="840.6"/>
    <n v="0.73329999999999995"/>
    <n v="4109.4132"/>
    <x v="1"/>
    <x v="1"/>
    <s v="Linie 34"/>
    <n v="5034"/>
    <x v="0"/>
    <x v="0"/>
    <x v="6"/>
    <x v="0"/>
  </r>
  <r>
    <x v="0"/>
    <x v="0"/>
    <n v="47000995"/>
    <s v="GRS SCHI-NAT 150G LIDL DE"/>
    <d v="2021-10-01T00:00:00"/>
    <x v="2"/>
    <n v="7000122706"/>
    <n v="25928"/>
    <x v="1"/>
    <x v="0"/>
    <n v="3889.2"/>
    <n v="0.70760000000000001"/>
    <n v="18346.6528"/>
    <x v="1"/>
    <x v="1"/>
    <s v="Linie 34"/>
    <n v="5034"/>
    <x v="0"/>
    <x v="0"/>
    <x v="6"/>
    <x v="0"/>
  </r>
  <r>
    <x v="0"/>
    <x v="0"/>
    <n v="47001017"/>
    <s v="RS SCHI-NAT 150G ALDI"/>
    <d v="2021-10-01T00:00:00"/>
    <x v="2"/>
    <n v="7000122237"/>
    <n v="19929"/>
    <x v="1"/>
    <x v="0"/>
    <n v="2989.35"/>
    <n v="0.68730000000000002"/>
    <n v="13697.2017"/>
    <x v="2"/>
    <x v="1"/>
    <s v="Linie 11"/>
    <n v="5011"/>
    <x v="0"/>
    <x v="0"/>
    <x v="6"/>
    <x v="0"/>
  </r>
  <r>
    <x v="0"/>
    <x v="0"/>
    <n v="47001019"/>
    <s v="RS GARTK 150G ALDI"/>
    <d v="2021-10-01T00:00:00"/>
    <x v="2"/>
    <n v="7000122239"/>
    <n v="10126"/>
    <x v="1"/>
    <x v="0"/>
    <n v="1518.9"/>
    <n v="0.66159999999999997"/>
    <n v="6699.3616000000002"/>
    <x v="2"/>
    <x v="1"/>
    <s v="Linie 11"/>
    <n v="5011"/>
    <x v="0"/>
    <x v="0"/>
    <x v="6"/>
    <x v="0"/>
  </r>
  <r>
    <x v="0"/>
    <x v="0"/>
    <n v="47001037"/>
    <s v="RS NUSS 250G HOF ALDI"/>
    <d v="2021-10-01T00:00:00"/>
    <x v="2"/>
    <n v="7000122784"/>
    <n v="6823"/>
    <x v="1"/>
    <x v="0"/>
    <n v="1705.75"/>
    <n v="1.0668"/>
    <n v="7278.7763999999997"/>
    <x v="2"/>
    <x v="1"/>
    <s v="Linie 16"/>
    <n v="5016"/>
    <x v="0"/>
    <x v="0"/>
    <x v="6"/>
    <x v="0"/>
  </r>
  <r>
    <x v="0"/>
    <x v="0"/>
    <n v="47001043"/>
    <s v="RS NUSS 250G ALDI PT"/>
    <d v="2021-10-01T00:00:00"/>
    <x v="2"/>
    <n v="7000122788"/>
    <n v="450"/>
    <x v="1"/>
    <x v="0"/>
    <n v="112.5"/>
    <n v="1.0626"/>
    <n v="478.17"/>
    <x v="2"/>
    <x v="1"/>
    <s v="Linie 16"/>
    <n v="5016"/>
    <x v="0"/>
    <x v="0"/>
    <x v="6"/>
    <x v="0"/>
  </r>
  <r>
    <x v="0"/>
    <x v="0"/>
    <n v="48000061"/>
    <s v="Käsesnack 220g Butterkäse Edamer Lidl DK"/>
    <d v="2021-10-01T00:00:00"/>
    <x v="2"/>
    <n v="7000125477"/>
    <n v="1536"/>
    <x v="1"/>
    <x v="0"/>
    <n v="337.92"/>
    <n v="0.90749999999999997"/>
    <n v="1393.92"/>
    <x v="1"/>
    <x v="1"/>
    <s v="Linie 35"/>
    <n v="5035"/>
    <x v="0"/>
    <x v="0"/>
    <x v="6"/>
    <x v="0"/>
  </r>
  <r>
    <x v="0"/>
    <x v="0"/>
    <n v="48000064"/>
    <s v="Käsewürfel 220g Butterkäse/Edamer Lidl CH"/>
    <d v="2021-10-01T00:00:00"/>
    <x v="2"/>
    <n v="7000125479"/>
    <n v="2748"/>
    <x v="1"/>
    <x v="0"/>
    <n v="604.55999999999995"/>
    <n v="0.89370000000000005"/>
    <n v="2455.8876"/>
    <x v="1"/>
    <x v="1"/>
    <s v="Linie 35"/>
    <n v="5035"/>
    <x v="0"/>
    <x v="0"/>
    <x v="6"/>
    <x v="0"/>
  </r>
  <r>
    <x v="0"/>
    <x v="0"/>
    <n v="48000117"/>
    <s v="BMI Bio Landkäse 200g geräuchert BIOLAND"/>
    <d v="2021-10-01T00:00:00"/>
    <x v="2"/>
    <n v="7000122020"/>
    <n v="7872"/>
    <x v="1"/>
    <x v="0"/>
    <n v="1574.4"/>
    <n v="1.0744"/>
    <n v="8457.6767999999993"/>
    <x v="1"/>
    <x v="1"/>
    <s v="Linie 15"/>
    <n v="5015"/>
    <x v="0"/>
    <x v="0"/>
    <x v="6"/>
    <x v="0"/>
  </r>
  <r>
    <x v="0"/>
    <x v="0"/>
    <n v="48000193"/>
    <s v="NKS Havarti 55% 200g ES"/>
    <d v="2021-10-01T00:00:00"/>
    <x v="2"/>
    <n v="7000123650"/>
    <n v="17123"/>
    <x v="1"/>
    <x v="0"/>
    <n v="3424.6"/>
    <n v="1.0711999999999999"/>
    <n v="18342.157599999999"/>
    <x v="2"/>
    <x v="1"/>
    <s v="Linie 1"/>
    <n v="5001"/>
    <x v="0"/>
    <x v="0"/>
    <x v="6"/>
    <x v="0"/>
  </r>
  <r>
    <x v="0"/>
    <x v="0"/>
    <n v="48000194"/>
    <s v="NKS Havarti Dill 200g ES"/>
    <d v="2021-10-01T00:00:00"/>
    <x v="2"/>
    <n v="7000123651"/>
    <n v="6670"/>
    <x v="1"/>
    <x v="0"/>
    <n v="1334"/>
    <n v="1.0491999999999999"/>
    <n v="6998.1639999999998"/>
    <x v="2"/>
    <x v="1"/>
    <s v="Linie 1"/>
    <n v="5001"/>
    <x v="0"/>
    <x v="0"/>
    <x v="6"/>
    <x v="0"/>
  </r>
  <r>
    <x v="0"/>
    <x v="0"/>
    <n v="48000196"/>
    <s v="NKS Havarti light 30% 200g ES"/>
    <d v="2021-10-01T00:00:00"/>
    <x v="2"/>
    <n v="7000123652"/>
    <n v="10368"/>
    <x v="1"/>
    <x v="0"/>
    <n v="2073.6"/>
    <n v="1.0729"/>
    <n v="11123.8272"/>
    <x v="2"/>
    <x v="1"/>
    <s v="Linie 1"/>
    <n v="5001"/>
    <x v="0"/>
    <x v="0"/>
    <x v="6"/>
    <x v="0"/>
  </r>
  <r>
    <x v="0"/>
    <x v="0"/>
    <n v="48001016"/>
    <s v="KS BUTTERK-EDAM 220G NET FRIJA"/>
    <d v="2021-10-01T00:00:00"/>
    <x v="2"/>
    <n v="7000125482"/>
    <n v="3072"/>
    <x v="1"/>
    <x v="0"/>
    <n v="675.84"/>
    <n v="0.90580000000000005"/>
    <n v="2782.6176"/>
    <x v="1"/>
    <x v="1"/>
    <s v="Linie 35"/>
    <n v="5035"/>
    <x v="0"/>
    <x v="0"/>
    <x v="6"/>
    <x v="0"/>
  </r>
  <r>
    <x v="0"/>
    <x v="0"/>
    <n v="49500178"/>
    <s v="RÄU-END NATUR ZIPFEL REZ-JER-AN"/>
    <d v="2021-10-01T00:00:00"/>
    <x v="2"/>
    <n v="7000122874"/>
    <n v="874"/>
    <x v="1"/>
    <x v="0"/>
    <n v="174.8"/>
    <n v="0.36659999999999998"/>
    <n v="320.40839999999997"/>
    <x v="2"/>
    <x v="1"/>
    <s v="Linie 9"/>
    <n v="5009"/>
    <x v="0"/>
    <x v="0"/>
    <x v="6"/>
    <x v="0"/>
  </r>
  <r>
    <x v="0"/>
    <x v="0"/>
    <n v="49500179"/>
    <s v="RÄU-END SCHI ZIPFEL REZ-JER-AN"/>
    <d v="2021-10-01T00:00:00"/>
    <x v="2"/>
    <n v="7000122939"/>
    <n v="0"/>
    <x v="1"/>
    <x v="0"/>
    <n v="0"/>
    <n v="0.36649999999999999"/>
    <n v="0"/>
    <x v="2"/>
    <x v="1"/>
    <s v="Linie 9"/>
    <n v="5009"/>
    <x v="0"/>
    <x v="0"/>
    <x v="6"/>
    <x v="0"/>
  </r>
  <r>
    <x v="0"/>
    <x v="0"/>
    <n v="49500181"/>
    <s v="RÄU-END GRW-NATUR ZIPFEL"/>
    <d v="2021-10-01T00:00:00"/>
    <x v="2"/>
    <n v="7000122907"/>
    <n v="0"/>
    <x v="1"/>
    <x v="0"/>
    <n v="0"/>
    <n v="0.36659999999999998"/>
    <n v="0"/>
    <x v="2"/>
    <x v="1"/>
    <s v="Linie 9"/>
    <n v="5009"/>
    <x v="0"/>
    <x v="0"/>
    <x v="6"/>
    <x v="0"/>
  </r>
  <r>
    <x v="0"/>
    <x v="0"/>
    <n v="49500182"/>
    <s v="RÄU-END GRW-SCHI-NAT ZIPFEL"/>
    <d v="2021-10-01T00:00:00"/>
    <x v="2"/>
    <n v="7000122947"/>
    <n v="0"/>
    <x v="1"/>
    <x v="0"/>
    <n v="0"/>
    <n v="0.36649999999999999"/>
    <n v="0"/>
    <x v="2"/>
    <x v="1"/>
    <s v="Linie 9"/>
    <n v="5009"/>
    <x v="0"/>
    <x v="0"/>
    <x v="6"/>
    <x v="0"/>
  </r>
  <r>
    <x v="0"/>
    <x v="0"/>
    <n v="49500183"/>
    <s v="RÄU-END NATUR-NAT ZIPFEL"/>
    <d v="2021-10-01T00:00:00"/>
    <x v="2"/>
    <n v="7000122894"/>
    <n v="0"/>
    <x v="1"/>
    <x v="0"/>
    <n v="0"/>
    <n v="0.36659999999999998"/>
    <n v="0"/>
    <x v="2"/>
    <x v="1"/>
    <s v="Linie 9"/>
    <n v="5009"/>
    <x v="0"/>
    <x v="0"/>
    <x v="6"/>
    <x v="0"/>
  </r>
  <r>
    <x v="0"/>
    <x v="0"/>
    <n v="49500184"/>
    <s v="RÄU-END NATUR ENDSTÜCK REZ-JER-AN"/>
    <d v="2021-10-01T00:00:00"/>
    <x v="2"/>
    <n v="7000122923"/>
    <n v="0"/>
    <x v="1"/>
    <x v="0"/>
    <n v="0"/>
    <n v="0.42659999999999998"/>
    <n v="0"/>
    <x v="2"/>
    <x v="1"/>
    <s v="Linie 9"/>
    <n v="5009"/>
    <x v="0"/>
    <x v="0"/>
    <x v="6"/>
    <x v="0"/>
  </r>
  <r>
    <x v="0"/>
    <x v="0"/>
    <n v="49500187"/>
    <s v="RÄU-END GRW-NATUR ENDSTÜCK"/>
    <d v="2021-10-01T00:00:00"/>
    <x v="2"/>
    <n v="7000122915"/>
    <n v="0"/>
    <x v="1"/>
    <x v="0"/>
    <n v="0"/>
    <n v="0.42659999999999998"/>
    <n v="0"/>
    <x v="2"/>
    <x v="1"/>
    <s v="Linie 9"/>
    <n v="5009"/>
    <x v="0"/>
    <x v="0"/>
    <x v="6"/>
    <x v="0"/>
  </r>
  <r>
    <x v="0"/>
    <x v="0"/>
    <n v="49500189"/>
    <s v="RÄU-END NATUR-NAT ENDSTÜCK"/>
    <d v="2021-10-01T00:00:00"/>
    <x v="2"/>
    <n v="7000122931"/>
    <n v="0"/>
    <x v="1"/>
    <x v="0"/>
    <n v="0"/>
    <n v="0.42659999999999998"/>
    <n v="0"/>
    <x v="2"/>
    <x v="1"/>
    <s v="Linie 9"/>
    <n v="5009"/>
    <x v="0"/>
    <x v="0"/>
    <x v="6"/>
    <x v="0"/>
  </r>
  <r>
    <x v="0"/>
    <x v="0"/>
    <n v="57000213"/>
    <s v="Torte 1000g, Walnuss"/>
    <d v="2021-10-01T00:00:00"/>
    <x v="2"/>
    <n v="7000125933"/>
    <n v="366"/>
    <x v="2"/>
    <x v="1"/>
    <n v="366"/>
    <n v="5.3433000000000002"/>
    <n v="1955.6478"/>
    <x v="1"/>
    <x v="1"/>
    <s v="Linie 4"/>
    <n v="5004"/>
    <x v="0"/>
    <x v="0"/>
    <x v="6"/>
    <x v="0"/>
  </r>
  <r>
    <x v="0"/>
    <x v="0"/>
    <n v="57000218"/>
    <s v="Walnuss Torte 1000g IT-RO"/>
    <d v="2021-10-01T00:00:00"/>
    <x v="2"/>
    <n v="7000126322"/>
    <n v="60"/>
    <x v="2"/>
    <x v="1"/>
    <n v="60"/>
    <n v="5.3433000000000002"/>
    <n v="320.59800000000001"/>
    <x v="1"/>
    <x v="1"/>
    <s v="Linie 4"/>
    <n v="5004"/>
    <x v="0"/>
    <x v="0"/>
    <x v="6"/>
    <x v="0"/>
  </r>
  <r>
    <x v="0"/>
    <x v="0"/>
    <n v="57000248"/>
    <s v="Räucherkäse Wurst ca. 8,1 kg"/>
    <d v="2021-10-01T00:00:00"/>
    <x v="2"/>
    <n v="7000126078"/>
    <n v="231"/>
    <x v="2"/>
    <x v="2"/>
    <n v="1871.1"/>
    <n v="3.2330000000000001"/>
    <n v="6049.2663000000002"/>
    <x v="2"/>
    <x v="1"/>
    <s v="Wurstverpackung"/>
    <n v="5330"/>
    <x v="0"/>
    <x v="0"/>
    <x v="6"/>
    <x v="0"/>
  </r>
  <r>
    <x v="0"/>
    <x v="0"/>
    <n v="57000249"/>
    <s v="Räucher Wurst ca. 8,1 kg, Schinken"/>
    <d v="2021-10-01T00:00:00"/>
    <x v="2"/>
    <n v="7000126079"/>
    <n v="77"/>
    <x v="2"/>
    <x v="2"/>
    <n v="623.70000000000005"/>
    <n v="3.4417"/>
    <n v="2146.5882900000001"/>
    <x v="2"/>
    <x v="1"/>
    <s v="Wurstverpackung"/>
    <n v="5330"/>
    <x v="0"/>
    <x v="0"/>
    <x v="6"/>
    <x v="0"/>
  </r>
  <r>
    <x v="0"/>
    <x v="0"/>
    <n v="57000439"/>
    <s v="Raeucherkaese-Scheiben Natur200g"/>
    <d v="2021-10-01T00:00:00"/>
    <x v="2"/>
    <n v="7000120887"/>
    <n v="290"/>
    <x v="2"/>
    <x v="1"/>
    <n v="348"/>
    <n v="5.1597999999999997"/>
    <n v="1496.3420000000001"/>
    <x v="2"/>
    <x v="1"/>
    <s v="Linie 16"/>
    <n v="5016"/>
    <x v="0"/>
    <x v="0"/>
    <x v="6"/>
    <x v="0"/>
  </r>
  <r>
    <x v="0"/>
    <x v="0"/>
    <n v="57000448"/>
    <s v="JERMI Räucherkäse-Stücke 150g CFO"/>
    <d v="2021-10-01T00:00:00"/>
    <x v="2"/>
    <n v="7000120891"/>
    <n v="364"/>
    <x v="2"/>
    <x v="1"/>
    <n v="655.20000000000005"/>
    <n v="10.308199999999999"/>
    <n v="3752.1848"/>
    <x v="2"/>
    <x v="1"/>
    <s v="Linie 9"/>
    <n v="5009"/>
    <x v="0"/>
    <x v="0"/>
    <x v="6"/>
    <x v="0"/>
  </r>
  <r>
    <x v="0"/>
    <x v="0"/>
    <n v="57000623"/>
    <s v="(N) Meine Käserei, Walnusskäse 8x150g"/>
    <d v="2021-10-01T00:00:00"/>
    <x v="2"/>
    <n v="7000125971"/>
    <n v="2550"/>
    <x v="2"/>
    <x v="2"/>
    <n v="3060"/>
    <n v="5.2507000000000001"/>
    <n v="16067.142"/>
    <x v="4"/>
    <x v="3"/>
    <s v="Linie 22"/>
    <n v="5022"/>
    <x v="0"/>
    <x v="0"/>
    <x v="6"/>
    <x v="0"/>
  </r>
  <r>
    <x v="0"/>
    <x v="0"/>
    <n v="57000624"/>
    <s v="(U) Meine Käserei, Pfefferkäse 8x150g"/>
    <d v="2021-10-01T00:00:00"/>
    <x v="2"/>
    <n v="7000126210"/>
    <n v="425"/>
    <x v="2"/>
    <x v="2"/>
    <n v="510"/>
    <n v="4.4725000000000001"/>
    <n v="2280.9749999999999"/>
    <x v="4"/>
    <x v="3"/>
    <s v="Linie 22"/>
    <n v="5022"/>
    <x v="0"/>
    <x v="0"/>
    <x v="6"/>
    <x v="0"/>
  </r>
  <r>
    <x v="0"/>
    <x v="0"/>
    <n v="57000640"/>
    <s v="Räucherscheiben 200g Enjoy/GA"/>
    <d v="2021-10-01T00:00:00"/>
    <x v="2"/>
    <n v="7000125398"/>
    <n v="792"/>
    <x v="2"/>
    <x v="1"/>
    <n v="950.4"/>
    <n v="5.5026000000000002"/>
    <n v="4358.0591999999997"/>
    <x v="2"/>
    <x v="1"/>
    <s v="Linie 16"/>
    <n v="5016"/>
    <x v="0"/>
    <x v="0"/>
    <x v="6"/>
    <x v="0"/>
  </r>
  <r>
    <x v="0"/>
    <x v="0"/>
    <n v="57000682"/>
    <s v="Black Forest Räucherkaese-Wurst 2,72kg"/>
    <d v="2021-10-01T00:00:00"/>
    <x v="2"/>
    <n v="7000126080"/>
    <n v="141"/>
    <x v="2"/>
    <x v="1"/>
    <n v="1534.08"/>
    <n v="26.2059"/>
    <n v="3695.0319"/>
    <x v="2"/>
    <x v="1"/>
    <s v="Wurstverpackung"/>
    <n v="5330"/>
    <x v="0"/>
    <x v="0"/>
    <x v="6"/>
    <x v="0"/>
  </r>
  <r>
    <x v="0"/>
    <x v="0"/>
    <n v="57000686"/>
    <s v="(U-SI) Milbona Käsetheke, Pfefferkäse aus DE 8x150g"/>
    <d v="2021-10-01T00:00:00"/>
    <x v="2"/>
    <n v="7000126216"/>
    <n v="34"/>
    <x v="2"/>
    <x v="2"/>
    <n v="40.799999999999997"/>
    <n v="4.5075000000000003"/>
    <n v="183.90600000000001"/>
    <x v="4"/>
    <x v="3"/>
    <s v="Linie 22"/>
    <n v="5022"/>
    <x v="0"/>
    <x v="0"/>
    <x v="6"/>
    <x v="0"/>
  </r>
  <r>
    <x v="0"/>
    <x v="0"/>
    <n v="57000719"/>
    <s v="(U-BG) Milbona, Pfefferkäse 8x150g"/>
    <d v="2021-10-01T00:00:00"/>
    <x v="2"/>
    <n v="7000126217"/>
    <n v="136"/>
    <x v="2"/>
    <x v="2"/>
    <n v="163.19999999999999"/>
    <n v="4.5068000000000001"/>
    <n v="735.50976000000003"/>
    <x v="4"/>
    <x v="3"/>
    <s v="Linie 22"/>
    <n v="5022"/>
    <x v="0"/>
    <x v="0"/>
    <x v="6"/>
    <x v="0"/>
  </r>
  <r>
    <x v="0"/>
    <x v="0"/>
    <n v="57000738"/>
    <s v="(U-IE) Milbona, Pfefferkäse 8x150g"/>
    <d v="2021-10-01T00:00:00"/>
    <x v="2"/>
    <n v="7000126218"/>
    <n v="68"/>
    <x v="2"/>
    <x v="2"/>
    <n v="81.599999999999994"/>
    <n v="4.5096999999999996"/>
    <n v="367.99151999999998"/>
    <x v="4"/>
    <x v="3"/>
    <s v="Linie 22"/>
    <n v="5022"/>
    <x v="0"/>
    <x v="0"/>
    <x v="6"/>
    <x v="0"/>
  </r>
  <r>
    <x v="0"/>
    <x v="0"/>
    <n v="58000449"/>
    <s v="Emmentaler Scheiben 150g"/>
    <d v="2021-10-01T00:00:00"/>
    <x v="2"/>
    <n v="7000125947"/>
    <n v="102"/>
    <x v="2"/>
    <x v="1"/>
    <n v="168.3"/>
    <n v="8.5048999999999992"/>
    <n v="867.49980000000005"/>
    <x v="2"/>
    <x v="1"/>
    <s v="Linie 1"/>
    <n v="5001"/>
    <x v="0"/>
    <x v="0"/>
    <x v="6"/>
    <x v="0"/>
  </r>
  <r>
    <x v="0"/>
    <x v="0"/>
    <n v="58000541"/>
    <s v="K-Classic Käse Snack Bergkäse-Gouda 220g VLOG"/>
    <d v="2021-10-01T00:00:00"/>
    <x v="2"/>
    <n v="7000124699"/>
    <n v="1507"/>
    <x v="2"/>
    <x v="1"/>
    <n v="3315.4"/>
    <n v="10.577"/>
    <n v="15939.539000000001"/>
    <x v="1"/>
    <x v="1"/>
    <s v="Linie 35"/>
    <n v="5035"/>
    <x v="0"/>
    <x v="0"/>
    <x v="6"/>
    <x v="0"/>
  </r>
  <r>
    <x v="0"/>
    <x v="0"/>
    <n v="58000555"/>
    <s v="MILBONA Tilsiter Scheiben 400g VLOG"/>
    <d v="2021-10-01T00:00:00"/>
    <x v="2"/>
    <n v="7000124677"/>
    <n v="8379"/>
    <x v="2"/>
    <x v="1"/>
    <n v="80438.399999999994"/>
    <n v="33.995899999999999"/>
    <n v="284851.64610000001"/>
    <x v="3"/>
    <x v="2"/>
    <s v="Linie 30"/>
    <n v="5030"/>
    <x v="0"/>
    <x v="0"/>
    <x v="6"/>
    <x v="0"/>
  </r>
  <r>
    <x v="0"/>
    <x v="0"/>
    <n v="58000685"/>
    <s v="(AH-SI) MILBONA Käsetheke, Whisky &amp; Nut 9x110 g"/>
    <d v="2021-10-01T00:00:00"/>
    <x v="2"/>
    <n v="7000126124"/>
    <n v="34"/>
    <x v="2"/>
    <x v="2"/>
    <n v="33.659999999999997"/>
    <n v="7.5054999999999996"/>
    <n v="252.63513"/>
    <x v="4"/>
    <x v="3"/>
    <s v="Linie 21"/>
    <n v="5021"/>
    <x v="0"/>
    <x v="0"/>
    <x v="6"/>
    <x v="0"/>
  </r>
  <r>
    <x v="0"/>
    <x v="0"/>
    <n v="58000686"/>
    <s v="(H-SI) Milbona Käsetheke, Pecorino Prezioso IT 10x100 g"/>
    <d v="2021-10-01T00:00:00"/>
    <x v="2"/>
    <n v="7000125868"/>
    <n v="34"/>
    <x v="2"/>
    <x v="2"/>
    <n v="34"/>
    <n v="8.7851999999999997"/>
    <n v="298.6968"/>
    <x v="4"/>
    <x v="3"/>
    <s v="Linie 23"/>
    <n v="5023"/>
    <x v="0"/>
    <x v="0"/>
    <x v="6"/>
    <x v="0"/>
  </r>
  <r>
    <x v="0"/>
    <x v="0"/>
    <n v="58000697"/>
    <s v="(F-SE) MILBONA, Gruyère 9x150g"/>
    <d v="2021-10-01T00:00:00"/>
    <x v="2"/>
    <n v="7000125593"/>
    <n v="68"/>
    <x v="2"/>
    <x v="2"/>
    <n v="91.8"/>
    <n v="14.4877"/>
    <n v="1329.9708599999999"/>
    <x v="4"/>
    <x v="3"/>
    <s v="Linie 23"/>
    <n v="5023"/>
    <x v="0"/>
    <x v="0"/>
    <x v="6"/>
    <x v="0"/>
  </r>
  <r>
    <x v="0"/>
    <x v="0"/>
    <n v="58000709"/>
    <s v="(F-FI) Milbona, Gruyère 9x150 g"/>
    <d v="2021-10-01T00:00:00"/>
    <x v="2"/>
    <n v="7000125596"/>
    <n v="272"/>
    <x v="2"/>
    <x v="2"/>
    <n v="367.2"/>
    <n v="14.4895"/>
    <n v="5320.5443999999998"/>
    <x v="4"/>
    <x v="3"/>
    <s v="Linie 23"/>
    <n v="5023"/>
    <x v="0"/>
    <x v="0"/>
    <x v="6"/>
    <x v="0"/>
  </r>
  <r>
    <x v="0"/>
    <x v="0"/>
    <n v="58000716"/>
    <s v="(I-DK) Milbona, BluFou 10x110g"/>
    <d v="2021-10-01T00:00:00"/>
    <x v="2"/>
    <n v="7000126091"/>
    <n v="34"/>
    <x v="2"/>
    <x v="2"/>
    <n v="37.4"/>
    <n v="6.5819999999999999"/>
    <n v="246.16679999999999"/>
    <x v="4"/>
    <x v="3"/>
    <s v="Linie 20"/>
    <n v="5020"/>
    <x v="0"/>
    <x v="0"/>
    <x v="6"/>
    <x v="0"/>
  </r>
  <r>
    <x v="0"/>
    <x v="0"/>
    <n v="58000730"/>
    <s v="(I-PT) Milbona, BluFou 10x110g"/>
    <d v="2021-10-01T00:00:00"/>
    <x v="2"/>
    <n v="7000126093"/>
    <n v="136"/>
    <x v="2"/>
    <x v="2"/>
    <n v="149.6"/>
    <n v="6.5758000000000001"/>
    <n v="983.73968000000002"/>
    <x v="4"/>
    <x v="3"/>
    <s v="Linie 20"/>
    <n v="5020"/>
    <x v="0"/>
    <x v="0"/>
    <x v="6"/>
    <x v="0"/>
  </r>
  <r>
    <x v="0"/>
    <x v="0"/>
    <n v="58000737"/>
    <s v="(E-PT) Milbona, Ziegengouda 9x110 g"/>
    <d v="2021-10-01T00:00:00"/>
    <x v="2"/>
    <n v="7000126168"/>
    <n v="68"/>
    <x v="2"/>
    <x v="2"/>
    <n v="67.319999999999993"/>
    <n v="8.9164999999999992"/>
    <n v="600.25878"/>
    <x v="4"/>
    <x v="3"/>
    <s v="Linie 23"/>
    <n v="5023"/>
    <x v="0"/>
    <x v="0"/>
    <x v="6"/>
    <x v="0"/>
  </r>
  <r>
    <x v="0"/>
    <x v="0"/>
    <n v="58000743"/>
    <s v="(H-PT) Milbona, Pecorino Prezioso 10x100 g"/>
    <d v="2021-10-01T00:00:00"/>
    <x v="2"/>
    <n v="7000125603"/>
    <n v="272"/>
    <x v="2"/>
    <x v="2"/>
    <n v="272"/>
    <n v="8.7881"/>
    <n v="2390.3631999999998"/>
    <x v="4"/>
    <x v="3"/>
    <s v="Linie 23"/>
    <n v="5023"/>
    <x v="0"/>
    <x v="0"/>
    <x v="6"/>
    <x v="0"/>
  </r>
  <r>
    <x v="0"/>
    <x v="0"/>
    <n v="58000747"/>
    <s v="(F-IE)-Milbona Käsetheke, Gruyère AOP Réserve 9x150 g"/>
    <d v="2021-10-01T00:00:00"/>
    <x v="2"/>
    <n v="7000125604"/>
    <n v="272"/>
    <x v="2"/>
    <x v="2"/>
    <n v="367.2"/>
    <n v="14.490500000000001"/>
    <n v="5320.9116000000004"/>
    <x v="4"/>
    <x v="3"/>
    <s v="Linie 23"/>
    <n v="5023"/>
    <x v="0"/>
    <x v="0"/>
    <x v="6"/>
    <x v="0"/>
  </r>
  <r>
    <x v="0"/>
    <x v="0"/>
    <n v="58000748"/>
    <s v="(E-IE) Milbona Käsetheke, Gouda aus Ziegenmilch NL 9x110 g"/>
    <d v="2021-10-01T00:00:00"/>
    <x v="2"/>
    <n v="7000126172"/>
    <n v="68"/>
    <x v="2"/>
    <x v="2"/>
    <n v="67.319999999999993"/>
    <n v="8.9092000000000002"/>
    <n v="599.76734399999998"/>
    <x v="4"/>
    <x v="3"/>
    <s v="Linie 23"/>
    <n v="5023"/>
    <x v="0"/>
    <x v="0"/>
    <x v="6"/>
    <x v="0"/>
  </r>
  <r>
    <x v="0"/>
    <x v="0"/>
    <n v="58000780"/>
    <s v="(AH-GR) Milbona, Whisky &amp; Nut 9x110g"/>
    <d v="2021-10-01T00:00:00"/>
    <x v="2"/>
    <n v="7000126129"/>
    <n v="68"/>
    <x v="2"/>
    <x v="2"/>
    <n v="67.319999999999993"/>
    <n v="7.5030000000000001"/>
    <n v="505.10196000000002"/>
    <x v="4"/>
    <x v="3"/>
    <s v="Linie 21"/>
    <n v="5021"/>
    <x v="0"/>
    <x v="0"/>
    <x v="6"/>
    <x v="0"/>
  </r>
  <r>
    <x v="0"/>
    <x v="0"/>
    <n v="58000826"/>
    <s v="(F) Meine Käserei, Gruyère 9x150g"/>
    <d v="2021-10-01T00:00:00"/>
    <x v="2"/>
    <n v="7000125611"/>
    <n v="1530"/>
    <x v="2"/>
    <x v="2"/>
    <n v="2065.5"/>
    <n v="14.4465"/>
    <n v="29839.245749999998"/>
    <x v="4"/>
    <x v="3"/>
    <s v="Linie 23"/>
    <n v="5023"/>
    <x v="0"/>
    <x v="0"/>
    <x v="6"/>
    <x v="0"/>
  </r>
  <r>
    <x v="0"/>
    <x v="0"/>
    <n v="58000827"/>
    <s v="(R) Meine Käserei, Roviner 8x125g"/>
    <d v="2021-10-01T00:00:00"/>
    <x v="2"/>
    <n v="7000125869"/>
    <n v="170"/>
    <x v="2"/>
    <x v="2"/>
    <n v="170"/>
    <n v="6.5709999999999997"/>
    <n v="1117.07"/>
    <x v="4"/>
    <x v="3"/>
    <s v="Linie 23"/>
    <n v="5023"/>
    <x v="0"/>
    <x v="0"/>
    <x v="6"/>
    <x v="0"/>
  </r>
  <r>
    <x v="0"/>
    <x v="0"/>
    <n v="58000841"/>
    <s v="(J) Meine Käserei, Reblochon 9x120g"/>
    <d v="2021-10-01T00:00:00"/>
    <x v="2"/>
    <n v="7000125804"/>
    <n v="680"/>
    <x v="2"/>
    <x v="2"/>
    <n v="734.4"/>
    <n v="9.9016000000000002"/>
    <n v="7271.7350399999996"/>
    <x v="4"/>
    <x v="3"/>
    <s v="Linie 20"/>
    <n v="5020"/>
    <x v="0"/>
    <x v="0"/>
    <x v="6"/>
    <x v="0"/>
  </r>
  <r>
    <x v="0"/>
    <x v="0"/>
    <n v="58000843"/>
    <s v="(E) Meine Käserei, Ziegengouda 9x110g"/>
    <d v="2021-10-01T00:00:00"/>
    <x v="2"/>
    <n v="7000126178"/>
    <n v="935"/>
    <x v="2"/>
    <x v="2"/>
    <n v="925.65"/>
    <n v="8.8459000000000003"/>
    <n v="8188.2073350000001"/>
    <x v="4"/>
    <x v="3"/>
    <s v="Linie 23"/>
    <n v="5023"/>
    <x v="0"/>
    <x v="0"/>
    <x v="6"/>
    <x v="0"/>
  </r>
  <r>
    <x v="0"/>
    <x v="0"/>
    <n v="58000856"/>
    <s v="(H-PL) Milbona, Pecorino Prezioso 10x100g"/>
    <d v="2021-10-01T00:00:00"/>
    <x v="2"/>
    <n v="7000125615"/>
    <n v="612"/>
    <x v="2"/>
    <x v="2"/>
    <n v="612"/>
    <n v="8.7848000000000006"/>
    <n v="5376.2975999999999"/>
    <x v="4"/>
    <x v="3"/>
    <s v="Linie 23"/>
    <n v="5023"/>
    <x v="0"/>
    <x v="0"/>
    <x v="6"/>
    <x v="0"/>
  </r>
  <r>
    <x v="0"/>
    <x v="0"/>
    <n v="58000859"/>
    <s v="(I-NL) Milbona, BluFou 10x110g"/>
    <d v="2021-10-01T00:00:00"/>
    <x v="2"/>
    <n v="7000126099"/>
    <n v="238"/>
    <x v="2"/>
    <x v="2"/>
    <n v="261.8"/>
    <n v="6.5780000000000003"/>
    <n v="1722.1204"/>
    <x v="4"/>
    <x v="3"/>
    <s v="Linie 20"/>
    <n v="5020"/>
    <x v="0"/>
    <x v="0"/>
    <x v="6"/>
    <x v="0"/>
  </r>
  <r>
    <x v="0"/>
    <x v="0"/>
    <n v="58000863"/>
    <s v="(H-NL) Milbona, Pecorino Prezioso 10x100g"/>
    <d v="2021-10-01T00:00:00"/>
    <x v="2"/>
    <n v="7000125617"/>
    <n v="204"/>
    <x v="2"/>
    <x v="2"/>
    <n v="204"/>
    <n v="8.7910000000000004"/>
    <n v="1793.364"/>
    <x v="4"/>
    <x v="3"/>
    <s v="Linie 23"/>
    <n v="5023"/>
    <x v="0"/>
    <x v="0"/>
    <x v="6"/>
    <x v="0"/>
  </r>
  <r>
    <x v="0"/>
    <x v="0"/>
    <n v="58000873"/>
    <s v="Meine Käserei Käsevielfalt 200g"/>
    <d v="2021-10-01T00:00:00"/>
    <x v="2"/>
    <n v="7000122595"/>
    <n v="585"/>
    <x v="2"/>
    <x v="1"/>
    <n v="1170"/>
    <n v="13.468500000000001"/>
    <n v="7879.0725000000002"/>
    <x v="1"/>
    <x v="1"/>
    <s v="Linie 33"/>
    <n v="5033"/>
    <x v="0"/>
    <x v="0"/>
    <x v="6"/>
    <x v="0"/>
  </r>
  <r>
    <x v="0"/>
    <x v="0"/>
    <n v="58000883"/>
    <s v="(E-IT) Milbona Käsetheke, Gouda aus Ziegenmilch NL 9x110g"/>
    <d v="2021-10-01T00:00:00"/>
    <x v="2"/>
    <n v="7000126181"/>
    <n v="68"/>
    <x v="2"/>
    <x v="2"/>
    <n v="67.319999999999993"/>
    <n v="8.9116"/>
    <n v="599.92891199999997"/>
    <x v="4"/>
    <x v="3"/>
    <s v="Linie 23"/>
    <n v="5023"/>
    <x v="0"/>
    <x v="0"/>
    <x v="6"/>
    <x v="0"/>
  </r>
  <r>
    <x v="0"/>
    <x v="0"/>
    <n v="58000885"/>
    <s v="(I-IT) Milbona Käsetheke BluFou aus AT ca. 10x110g"/>
    <d v="2021-10-01T00:00:00"/>
    <x v="2"/>
    <n v="7000126100"/>
    <n v="204"/>
    <x v="2"/>
    <x v="2"/>
    <n v="224.4"/>
    <n v="6.5925000000000002"/>
    <n v="1479.357"/>
    <x v="4"/>
    <x v="3"/>
    <s v="Linie 20"/>
    <n v="5020"/>
    <x v="0"/>
    <x v="0"/>
    <x v="6"/>
    <x v="0"/>
  </r>
  <r>
    <x v="0"/>
    <x v="0"/>
    <n v="58000890"/>
    <s v="(E-ES) MILBONA, Ziegengouda 9x110g"/>
    <d v="2021-10-01T00:00:00"/>
    <x v="2"/>
    <n v="7000126182"/>
    <n v="340"/>
    <x v="2"/>
    <x v="2"/>
    <n v="336.6"/>
    <n v="8.9067000000000007"/>
    <n v="2997.9952199999998"/>
    <x v="4"/>
    <x v="3"/>
    <s v="Linie 23"/>
    <n v="5023"/>
    <x v="0"/>
    <x v="0"/>
    <x v="6"/>
    <x v="0"/>
  </r>
  <r>
    <x v="0"/>
    <x v="0"/>
    <n v="58000892"/>
    <s v="(H-ES) MILBONA, Pecorino Prezioso 10x100g"/>
    <d v="2021-10-01T00:00:00"/>
    <x v="2"/>
    <n v="7000125622"/>
    <n v="204"/>
    <x v="2"/>
    <x v="2"/>
    <n v="204"/>
    <n v="8.7815999999999992"/>
    <n v="1791.4464"/>
    <x v="4"/>
    <x v="3"/>
    <s v="Linie 23"/>
    <n v="5023"/>
    <x v="0"/>
    <x v="0"/>
    <x v="6"/>
    <x v="0"/>
  </r>
  <r>
    <x v="0"/>
    <x v="0"/>
    <n v="58000893"/>
    <s v="(I-ES) MILBONA, BluFou 10x110g"/>
    <d v="2021-10-01T00:00:00"/>
    <x v="2"/>
    <n v="7000126101"/>
    <n v="816"/>
    <x v="2"/>
    <x v="2"/>
    <n v="897.6"/>
    <n v="6.5758000000000001"/>
    <n v="5902.4380799999999"/>
    <x v="4"/>
    <x v="3"/>
    <s v="Linie 20"/>
    <n v="5020"/>
    <x v="0"/>
    <x v="0"/>
    <x v="6"/>
    <x v="0"/>
  </r>
  <r>
    <x v="0"/>
    <x v="0"/>
    <n v="58000894"/>
    <s v="(J-ES) Milbona, Reblochon 9x120g"/>
    <d v="2021-10-01T00:00:00"/>
    <x v="2"/>
    <n v="7000125806"/>
    <n v="680"/>
    <x v="2"/>
    <x v="2"/>
    <n v="734.4"/>
    <n v="9.9556000000000004"/>
    <n v="7311.39264"/>
    <x v="4"/>
    <x v="3"/>
    <s v="Linie 20"/>
    <n v="5020"/>
    <x v="0"/>
    <x v="0"/>
    <x v="6"/>
    <x v="0"/>
  </r>
  <r>
    <x v="0"/>
    <x v="0"/>
    <n v="58000896"/>
    <s v="(AH-ES) MILBONA, Whisky &amp; Nut 9x110g"/>
    <d v="2021-10-01T00:00:00"/>
    <x v="2"/>
    <n v="7000126133"/>
    <n v="544"/>
    <x v="2"/>
    <x v="2"/>
    <n v="538.55999999999995"/>
    <n v="7.5039999999999996"/>
    <n v="4041.3542400000001"/>
    <x v="4"/>
    <x v="3"/>
    <s v="Linie 21"/>
    <n v="5021"/>
    <x v="0"/>
    <x v="0"/>
    <x v="6"/>
    <x v="0"/>
  </r>
  <r>
    <x v="0"/>
    <x v="0"/>
    <n v="58000904"/>
    <s v="(AH-NL) MILBONA, Whisky &amp; Nut 9x110g"/>
    <d v="2021-10-01T00:00:00"/>
    <x v="2"/>
    <n v="7000126134"/>
    <n v="102"/>
    <x v="2"/>
    <x v="2"/>
    <n v="100.98"/>
    <n v="7.5054999999999996"/>
    <n v="757.90539000000001"/>
    <x v="4"/>
    <x v="3"/>
    <s v="Linie 21"/>
    <n v="5021"/>
    <x v="0"/>
    <x v="0"/>
    <x v="6"/>
    <x v="0"/>
  </r>
  <r>
    <x v="0"/>
    <x v="0"/>
    <n v="58000918"/>
    <s v="MILBONA Gouda Scheiben 400g VLOG"/>
    <d v="2021-10-01T00:00:00"/>
    <x v="2"/>
    <n v="7000125547"/>
    <n v="616"/>
    <x v="2"/>
    <x v="1"/>
    <n v="5913.6"/>
    <n v="33.941699999999997"/>
    <n v="20908.087200000002"/>
    <x v="3"/>
    <x v="2"/>
    <s v="Linie 31"/>
    <n v="5031"/>
    <x v="0"/>
    <x v="0"/>
    <x v="6"/>
    <x v="0"/>
  </r>
  <r>
    <x v="0"/>
    <x v="0"/>
    <n v="58000927"/>
    <s v="(Q) Meine Käserei, Rotweinkäse 9x110g"/>
    <d v="2021-10-01T00:00:00"/>
    <x v="2"/>
    <n v="7000125708"/>
    <n v="765"/>
    <x v="2"/>
    <x v="2"/>
    <n v="757.35"/>
    <n v="7.3616999999999999"/>
    <n v="5575.383495"/>
    <x v="4"/>
    <x v="3"/>
    <s v="Linie 21"/>
    <n v="5021"/>
    <x v="0"/>
    <x v="0"/>
    <x v="6"/>
    <x v="0"/>
  </r>
  <r>
    <x v="0"/>
    <x v="0"/>
    <n v="58000928"/>
    <s v="(Q-AT) Meine Käserei, Rotweinkäse 9x110g"/>
    <d v="2021-10-01T00:00:00"/>
    <x v="2"/>
    <n v="7000125709"/>
    <n v="170"/>
    <x v="2"/>
    <x v="2"/>
    <n v="168.3"/>
    <n v="7.3989000000000003"/>
    <n v="1245.23487"/>
    <x v="4"/>
    <x v="3"/>
    <s v="Linie 21"/>
    <n v="5021"/>
    <x v="0"/>
    <x v="0"/>
    <x v="6"/>
    <x v="0"/>
  </r>
  <r>
    <x v="0"/>
    <x v="0"/>
    <n v="58000931"/>
    <s v="(Q-FI) Milbona Käsetheke, Rotweinkäse aus AT ca. 110g"/>
    <d v="2021-10-01T00:00:00"/>
    <x v="2"/>
    <n v="7000125711"/>
    <n v="170"/>
    <x v="2"/>
    <x v="2"/>
    <n v="168.3"/>
    <n v="7.4097"/>
    <n v="1247.05251"/>
    <x v="4"/>
    <x v="3"/>
    <s v="Linie 21"/>
    <n v="5021"/>
    <x v="0"/>
    <x v="0"/>
    <x v="6"/>
    <x v="0"/>
  </r>
  <r>
    <x v="0"/>
    <x v="0"/>
    <n v="58000968"/>
    <s v="PrixGarantie Maasdamer light Scheiben 200g Coop"/>
    <d v="2021-10-01T00:00:00"/>
    <x v="2"/>
    <n v="7000126258"/>
    <n v="361"/>
    <x v="2"/>
    <x v="1"/>
    <n v="577.6"/>
    <n v="7.2061000000000002"/>
    <n v="2601.4020999999998"/>
    <x v="2"/>
    <x v="1"/>
    <s v="Linie 1"/>
    <n v="5001"/>
    <x v="0"/>
    <x v="0"/>
    <x v="6"/>
    <x v="0"/>
  </r>
  <r>
    <x v="0"/>
    <x v="0"/>
    <n v="58000971"/>
    <s v="(I-CH) Milbona Käsetheke, BluFou aus AT 10x110 g"/>
    <d v="2021-10-01T00:00:00"/>
    <x v="2"/>
    <n v="7000126104"/>
    <n v="136"/>
    <x v="2"/>
    <x v="2"/>
    <n v="149.6"/>
    <n v="6.6104000000000003"/>
    <n v="988.91584"/>
    <x v="4"/>
    <x v="3"/>
    <s v="Linie 20"/>
    <n v="5020"/>
    <x v="0"/>
    <x v="0"/>
    <x v="6"/>
    <x v="0"/>
  </r>
  <r>
    <x v="0"/>
    <x v="0"/>
    <n v="58000977"/>
    <s v="(AH-CH) Milbona, Käsetheke Whisky &amp; Nut 9x110g"/>
    <d v="2021-10-01T00:00:00"/>
    <x v="2"/>
    <n v="7000126141"/>
    <n v="136"/>
    <x v="2"/>
    <x v="2"/>
    <n v="134.63999999999999"/>
    <n v="7.5378999999999996"/>
    <n v="1014.902856"/>
    <x v="4"/>
    <x v="3"/>
    <s v="Linie 21"/>
    <n v="5021"/>
    <x v="0"/>
    <x v="0"/>
    <x v="6"/>
    <x v="0"/>
  </r>
  <r>
    <x v="0"/>
    <x v="0"/>
    <n v="58000992"/>
    <s v="(AH-BG) Milbona Käsetheke, Whisky &amp; Nut 9x110g"/>
    <d v="2021-10-01T00:00:00"/>
    <x v="2"/>
    <n v="7000126142"/>
    <n v="68"/>
    <x v="2"/>
    <x v="2"/>
    <n v="67.319999999999993"/>
    <n v="7.5073999999999996"/>
    <n v="505.398168"/>
    <x v="4"/>
    <x v="3"/>
    <s v="Linie 21"/>
    <n v="5021"/>
    <x v="0"/>
    <x v="0"/>
    <x v="6"/>
    <x v="0"/>
  </r>
  <r>
    <x v="0"/>
    <x v="0"/>
    <n v="58001001"/>
    <s v="(Q-SK) Milbona Käsetheke, Rotweinkäse 9x110 g"/>
    <d v="2021-10-01T00:00:00"/>
    <x v="2"/>
    <n v="7000125722"/>
    <n v="136"/>
    <x v="2"/>
    <x v="2"/>
    <n v="134.63999999999999"/>
    <n v="7.4090999999999996"/>
    <n v="997.56122400000004"/>
    <x v="4"/>
    <x v="3"/>
    <s v="Linie 21"/>
    <n v="5021"/>
    <x v="0"/>
    <x v="0"/>
    <x v="6"/>
    <x v="0"/>
  </r>
  <r>
    <x v="0"/>
    <x v="0"/>
    <n v="58001035"/>
    <s v="(AH-LT) Milbona Käsetheke, Whisky &amp; Nut ca. 9x110g"/>
    <d v="2021-10-01T00:00:00"/>
    <x v="2"/>
    <n v="7000126149"/>
    <n v="136"/>
    <x v="2"/>
    <x v="2"/>
    <n v="134.63999999999999"/>
    <n v="7.5137999999999998"/>
    <n v="1011.658032"/>
    <x v="4"/>
    <x v="3"/>
    <s v="Linie 21"/>
    <n v="5021"/>
    <x v="0"/>
    <x v="0"/>
    <x v="6"/>
    <x v="0"/>
  </r>
  <r>
    <x v="0"/>
    <x v="0"/>
    <n v="58001039"/>
    <s v="(AH-DK) Milbona, Whisky &amp; Nut 9x110g"/>
    <d v="2021-10-01T00:00:00"/>
    <x v="2"/>
    <n v="7000126150"/>
    <n v="68"/>
    <x v="2"/>
    <x v="2"/>
    <n v="68"/>
    <n v="7.4294000000000002"/>
    <n v="505.19920000000002"/>
    <x v="4"/>
    <x v="3"/>
    <s v="Linie 21"/>
    <n v="5021"/>
    <x v="0"/>
    <x v="0"/>
    <x v="6"/>
    <x v="0"/>
  </r>
  <r>
    <x v="0"/>
    <x v="0"/>
    <n v="58001049"/>
    <s v="(AH-RO) Milbona Käsetheke, Whisky &amp; Nut ca. 9x110g"/>
    <d v="2021-10-01T00:00:00"/>
    <x v="2"/>
    <n v="7000126151"/>
    <n v="68"/>
    <x v="2"/>
    <x v="2"/>
    <n v="67.319999999999993"/>
    <n v="7.5098000000000003"/>
    <n v="505.55973599999999"/>
    <x v="4"/>
    <x v="3"/>
    <s v="Linie 21"/>
    <n v="5021"/>
    <x v="0"/>
    <x v="0"/>
    <x v="6"/>
    <x v="0"/>
  </r>
  <r>
    <x v="0"/>
    <x v="0"/>
    <n v="58001051"/>
    <s v="(R-RO) Milbona Käsetheke, Roviner aus DE 8x125g"/>
    <d v="2021-10-01T00:00:00"/>
    <x v="2"/>
    <n v="7000125634"/>
    <n v="136"/>
    <x v="2"/>
    <x v="2"/>
    <n v="136"/>
    <n v="6.6139999999999999"/>
    <n v="899.50400000000002"/>
    <x v="4"/>
    <x v="3"/>
    <s v="Linie 23"/>
    <n v="5023"/>
    <x v="0"/>
    <x v="0"/>
    <x v="6"/>
    <x v="0"/>
  </r>
  <r>
    <x v="0"/>
    <x v="0"/>
    <n v="58001096"/>
    <s v="(E-SK) Milbona, Ziegengouda 9x110g"/>
    <d v="2021-10-01T00:00:00"/>
    <x v="2"/>
    <n v="7000126195"/>
    <n v="136"/>
    <x v="2"/>
    <x v="2"/>
    <n v="130.56"/>
    <n v="9.1835000000000004"/>
    <n v="1198.99776"/>
    <x v="4"/>
    <x v="3"/>
    <s v="Linie 23"/>
    <n v="5023"/>
    <x v="0"/>
    <x v="0"/>
    <x v="6"/>
    <x v="0"/>
  </r>
  <r>
    <x v="0"/>
    <x v="0"/>
    <n v="58001123"/>
    <s v="(Q-RS) Milbona, Rotweinkäse 9x110g"/>
    <d v="2021-10-01T00:00:00"/>
    <x v="2"/>
    <n v="7000125752"/>
    <n v="34"/>
    <x v="2"/>
    <x v="2"/>
    <n v="33.659999999999997"/>
    <n v="7.4086999999999996"/>
    <n v="249.37684200000001"/>
    <x v="4"/>
    <x v="3"/>
    <s v="Linie 21"/>
    <n v="5021"/>
    <x v="0"/>
    <x v="0"/>
    <x v="6"/>
    <x v="0"/>
  </r>
  <r>
    <x v="0"/>
    <x v="0"/>
    <n v="58001140"/>
    <s v="(Q-CH) Milbona, Rotweinkäse 9x110g"/>
    <d v="2021-10-01T00:00:00"/>
    <x v="2"/>
    <n v="7000125756"/>
    <n v="204"/>
    <x v="2"/>
    <x v="2"/>
    <n v="201.96"/>
    <n v="7.4420999999999999"/>
    <n v="1503.0065159999999"/>
    <x v="4"/>
    <x v="3"/>
    <s v="Linie 21"/>
    <n v="5021"/>
    <x v="0"/>
    <x v="0"/>
    <x v="6"/>
    <x v="0"/>
  </r>
  <r>
    <x v="0"/>
    <x v="0"/>
    <n v="59500002"/>
    <s v="18129 Liliput Räucher-Endstücke 4,- kg"/>
    <d v="2021-10-01T00:00:00"/>
    <x v="2"/>
    <n v="7000125238"/>
    <n v="81"/>
    <x v="2"/>
    <x v="2"/>
    <n v="324"/>
    <n v="1.9193"/>
    <n v="621.85320000000002"/>
    <x v="2"/>
    <x v="1"/>
    <s v="Espera"/>
    <n v="5901"/>
    <x v="0"/>
    <x v="0"/>
    <x v="6"/>
    <x v="0"/>
  </r>
  <r>
    <x v="0"/>
    <x v="0"/>
    <n v="59500008"/>
    <s v="18199 RÄU-END RSTK 3KG MON"/>
    <d v="2021-10-01T00:00:00"/>
    <x v="2"/>
    <n v="7000124498"/>
    <n v="72"/>
    <x v="2"/>
    <x v="2"/>
    <n v="216"/>
    <n v="2.6974"/>
    <n v="582.63840000000005"/>
    <x v="2"/>
    <x v="1"/>
    <s v="Espera"/>
    <n v="5901"/>
    <x v="0"/>
    <x v="0"/>
    <x v="6"/>
    <x v="0"/>
  </r>
  <r>
    <x v="0"/>
    <x v="0"/>
    <n v="59500008"/>
    <s v="18199 RÄU-END RSTK 3KG MON"/>
    <d v="2021-10-01T00:00:00"/>
    <x v="2"/>
    <n v="7000125239"/>
    <n v="90"/>
    <x v="2"/>
    <x v="2"/>
    <n v="270"/>
    <n v="2.6974"/>
    <n v="728.298"/>
    <x v="2"/>
    <x v="1"/>
    <s v="Espera"/>
    <n v="5901"/>
    <x v="0"/>
    <x v="0"/>
    <x v="6"/>
    <x v="0"/>
  </r>
  <r>
    <x v="0"/>
    <x v="0"/>
    <m/>
    <s v="auskratzen-3020"/>
    <d v="2021-10-01T00:00:00"/>
    <x v="2"/>
    <n v="7000126015"/>
    <n v="0"/>
    <x v="3"/>
    <x v="3"/>
    <n v="0"/>
    <n v="0"/>
    <n v="0"/>
    <x v="0"/>
    <x v="0"/>
    <s v="Füller unter M2"/>
    <n v="3020"/>
    <x v="0"/>
    <x v="0"/>
    <x v="6"/>
    <x v="0"/>
  </r>
  <r>
    <x v="0"/>
    <x v="0"/>
    <m/>
    <s v="Reinigung - 3010"/>
    <d v="2021-10-01T00:00:00"/>
    <x v="2"/>
    <n v="7000126076"/>
    <n v="0"/>
    <x v="3"/>
    <x v="3"/>
    <n v="0"/>
    <n v="0"/>
    <n v="0"/>
    <x v="0"/>
    <x v="0"/>
    <s v="Füller unter M1"/>
    <n v="3010"/>
    <x v="0"/>
    <x v="0"/>
    <x v="6"/>
    <x v="0"/>
  </r>
  <r>
    <x v="0"/>
    <x v="0"/>
    <m/>
    <s v="Reinigung - 3020"/>
    <d v="2021-10-01T00:00:00"/>
    <x v="2"/>
    <n v="7000126036"/>
    <n v="0"/>
    <x v="3"/>
    <x v="3"/>
    <n v="0"/>
    <n v="0"/>
    <n v="0"/>
    <x v="0"/>
    <x v="0"/>
    <s v="Füller unter M2"/>
    <n v="3020"/>
    <x v="0"/>
    <x v="0"/>
    <x v="6"/>
    <x v="0"/>
  </r>
  <r>
    <x v="0"/>
    <x v="0"/>
    <m/>
    <s v="Reinigung-3030"/>
    <d v="2021-10-01T00:00:00"/>
    <x v="2"/>
    <n v="7000126004"/>
    <n v="0"/>
    <x v="3"/>
    <x v="3"/>
    <n v="0"/>
    <n v="0"/>
    <n v="0"/>
    <x v="0"/>
    <x v="0"/>
    <s v="Füller unter Thrun 2"/>
    <n v="3030"/>
    <x v="0"/>
    <x v="0"/>
    <x v="6"/>
    <x v="0"/>
  </r>
  <r>
    <x v="0"/>
    <x v="0"/>
    <m/>
    <s v="Reinigung-3040"/>
    <d v="2021-10-01T00:00:00"/>
    <x v="2"/>
    <n v="7000126319"/>
    <n v="0"/>
    <x v="3"/>
    <x v="3"/>
    <n v="0"/>
    <n v="0"/>
    <n v="0"/>
    <x v="0"/>
    <x v="0"/>
    <s v="Füller unter UHT"/>
    <n v="3040"/>
    <x v="0"/>
    <x v="0"/>
    <x v="6"/>
    <x v="0"/>
  </r>
  <r>
    <x v="0"/>
    <x v="0"/>
    <m/>
    <s v="Reinigung-5020"/>
    <d v="2021-10-01T00:00:00"/>
    <x v="2"/>
    <n v="7000126109"/>
    <n v="0"/>
    <x v="3"/>
    <x v="3"/>
    <n v="0"/>
    <n v="0"/>
    <n v="0"/>
    <x v="4"/>
    <x v="3"/>
    <s v="Linie 20"/>
    <n v="5020"/>
    <x v="0"/>
    <x v="0"/>
    <x v="6"/>
    <x v="0"/>
  </r>
  <r>
    <x v="0"/>
    <x v="0"/>
    <m/>
    <s v="Reinigung-5021"/>
    <d v="2021-10-01T00:00:00"/>
    <x v="2"/>
    <n v="7000125760"/>
    <n v="0"/>
    <x v="3"/>
    <x v="3"/>
    <n v="0"/>
    <n v="0"/>
    <n v="0"/>
    <x v="4"/>
    <x v="3"/>
    <s v="Linie 21"/>
    <n v="5021"/>
    <x v="0"/>
    <x v="0"/>
    <x v="6"/>
    <x v="0"/>
  </r>
  <r>
    <x v="0"/>
    <x v="0"/>
    <m/>
    <s v="Reinigung-5021"/>
    <d v="2021-10-01T00:00:00"/>
    <x v="2"/>
    <n v="7000126159"/>
    <n v="0"/>
    <x v="3"/>
    <x v="3"/>
    <n v="0"/>
    <n v="0"/>
    <n v="0"/>
    <x v="4"/>
    <x v="3"/>
    <s v="Linie 21"/>
    <n v="5021"/>
    <x v="0"/>
    <x v="0"/>
    <x v="6"/>
    <x v="0"/>
  </r>
  <r>
    <x v="0"/>
    <x v="0"/>
    <m/>
    <s v="Reinigung-5022"/>
    <d v="2021-10-01T00:00:00"/>
    <x v="2"/>
    <n v="7000125232"/>
    <n v="0.01"/>
    <x v="1"/>
    <x v="0"/>
    <n v="0"/>
    <n v="0"/>
    <n v="0"/>
    <x v="4"/>
    <x v="3"/>
    <s v="Linie 22"/>
    <n v="5022"/>
    <x v="0"/>
    <x v="0"/>
    <x v="6"/>
    <x v="0"/>
  </r>
  <r>
    <x v="0"/>
    <x v="0"/>
    <m/>
    <s v="Reinigung-5022"/>
    <d v="2021-10-01T00:00:00"/>
    <x v="2"/>
    <n v="7000126230"/>
    <n v="0.01"/>
    <x v="1"/>
    <x v="0"/>
    <n v="0"/>
    <n v="0"/>
    <n v="0"/>
    <x v="4"/>
    <x v="3"/>
    <s v="Linie 22"/>
    <n v="5022"/>
    <x v="0"/>
    <x v="0"/>
    <x v="6"/>
    <x v="0"/>
  </r>
  <r>
    <x v="0"/>
    <x v="0"/>
    <m/>
    <s v="Reinigung-5022"/>
    <d v="2021-10-01T00:00:00"/>
    <x v="2"/>
    <n v="7000126235"/>
    <n v="0.01"/>
    <x v="1"/>
    <x v="0"/>
    <n v="0"/>
    <n v="0"/>
    <n v="0"/>
    <x v="4"/>
    <x v="3"/>
    <s v="Linie 22"/>
    <n v="5022"/>
    <x v="0"/>
    <x v="0"/>
    <x v="6"/>
    <x v="0"/>
  </r>
  <r>
    <x v="0"/>
    <x v="0"/>
    <m/>
    <s v="Reinigung-5023"/>
    <d v="2021-10-01T00:00:00"/>
    <x v="2"/>
    <n v="7000126396"/>
    <n v="0.01"/>
    <x v="1"/>
    <x v="0"/>
    <n v="0"/>
    <n v="0"/>
    <n v="0"/>
    <x v="4"/>
    <x v="3"/>
    <s v="Linie 23"/>
    <n v="5023"/>
    <x v="0"/>
    <x v="0"/>
    <x v="6"/>
    <x v="0"/>
  </r>
  <r>
    <x v="0"/>
    <x v="0"/>
    <m/>
    <s v="Reinigung-5023"/>
    <d v="2021-10-01T00:00:00"/>
    <x v="2"/>
    <n v="7000126414"/>
    <n v="0.01"/>
    <x v="1"/>
    <x v="0"/>
    <n v="0"/>
    <n v="0"/>
    <n v="0"/>
    <x v="4"/>
    <x v="3"/>
    <s v="Linie 23"/>
    <n v="5023"/>
    <x v="0"/>
    <x v="0"/>
    <x v="6"/>
    <x v="0"/>
  </r>
  <r>
    <x v="0"/>
    <x v="0"/>
    <m/>
    <s v="Reinigung-5031"/>
    <d v="2021-10-01T00:00:00"/>
    <x v="2"/>
    <n v="7000125358"/>
    <n v="0"/>
    <x v="3"/>
    <x v="3"/>
    <n v="0"/>
    <n v="0"/>
    <n v="0"/>
    <x v="3"/>
    <x v="2"/>
    <s v="Linie 31"/>
    <n v="5031"/>
    <x v="0"/>
    <x v="0"/>
    <x v="6"/>
    <x v="0"/>
  </r>
  <r>
    <x v="0"/>
    <x v="0"/>
    <m/>
    <s v="Reinigung-5330"/>
    <d v="2021-10-01T00:00:00"/>
    <x v="2"/>
    <n v="7000125819"/>
    <n v="0"/>
    <x v="3"/>
    <x v="3"/>
    <n v="0"/>
    <n v="0"/>
    <n v="0"/>
    <x v="2"/>
    <x v="1"/>
    <s v="Wurstverpackung"/>
    <n v="5330"/>
    <x v="0"/>
    <x v="0"/>
    <x v="6"/>
    <x v="0"/>
  </r>
  <r>
    <x v="0"/>
    <x v="0"/>
    <m/>
    <s v="Vorlage Dummy ArtikelTrockenreinigung-5023"/>
    <d v="2021-10-01T00:00:00"/>
    <x v="2"/>
    <n v="7000126397"/>
    <n v="0"/>
    <x v="3"/>
    <x v="3"/>
    <n v="0"/>
    <n v="0"/>
    <n v="0"/>
    <x v="4"/>
    <x v="3"/>
    <s v="Linie 23"/>
    <n v="5023"/>
    <x v="0"/>
    <x v="0"/>
    <x v="6"/>
    <x v="0"/>
  </r>
  <r>
    <x v="0"/>
    <x v="0"/>
    <m/>
    <s v="umstellen-3010"/>
    <d v="2021-10-01T00:00:00"/>
    <x v="2"/>
    <n v="7000126077"/>
    <n v="0"/>
    <x v="3"/>
    <x v="3"/>
    <n v="0"/>
    <n v="0"/>
    <n v="0"/>
    <x v="0"/>
    <x v="0"/>
    <s v="Füller unter M1"/>
    <n v="3010"/>
    <x v="0"/>
    <x v="0"/>
    <x v="6"/>
    <x v="0"/>
  </r>
  <r>
    <x v="0"/>
    <x v="0"/>
    <m/>
    <s v="umstellen-3030"/>
    <d v="2021-10-01T00:00:00"/>
    <x v="2"/>
    <n v="7000126001"/>
    <n v="0"/>
    <x v="3"/>
    <x v="3"/>
    <n v="0"/>
    <n v="0"/>
    <n v="0"/>
    <x v="0"/>
    <x v="0"/>
    <s v="Füller unter Thrun 2"/>
    <n v="3030"/>
    <x v="0"/>
    <x v="0"/>
    <x v="6"/>
    <x v="0"/>
  </r>
  <r>
    <x v="0"/>
    <x v="0"/>
    <n v="31000166"/>
    <s v="TORT LACHS 2,03K JER DE"/>
    <d v="2021-10-02T00:00:00"/>
    <x v="2"/>
    <n v="7000126296"/>
    <n v="337"/>
    <x v="1"/>
    <x v="0"/>
    <n v="684.11"/>
    <n v="7.1501000000000001"/>
    <n v="2409.5837000000001"/>
    <x v="0"/>
    <x v="0"/>
    <s v="Füller unter Thrun 2"/>
    <n v="3030"/>
    <x v="0"/>
    <x v="0"/>
    <x v="6"/>
    <x v="0"/>
  </r>
  <r>
    <x v="0"/>
    <x v="0"/>
    <n v="47000185"/>
    <s v="Torten 2000g Lachs"/>
    <d v="2021-10-02T00:00:00"/>
    <x v="2"/>
    <n v="7000126297"/>
    <n v="960"/>
    <x v="1"/>
    <x v="0"/>
    <n v="1920"/>
    <n v="7.1128"/>
    <n v="6828.2879999999996"/>
    <x v="0"/>
    <x v="0"/>
    <s v="Füller unter Thrun 2"/>
    <n v="3030"/>
    <x v="0"/>
    <x v="0"/>
    <x v="6"/>
    <x v="0"/>
  </r>
  <r>
    <x v="0"/>
    <x v="0"/>
    <n v="47000849"/>
    <s v="TORT WAL 2160G"/>
    <d v="2021-10-02T00:00:00"/>
    <x v="2"/>
    <n v="7000124918"/>
    <n v="912"/>
    <x v="1"/>
    <x v="0"/>
    <n v="1969.92"/>
    <n v="9.3513000000000002"/>
    <n v="8528.3855999999996"/>
    <x v="1"/>
    <x v="1"/>
    <s v="Linie 3"/>
    <n v="5003"/>
    <x v="0"/>
    <x v="0"/>
    <x v="6"/>
    <x v="0"/>
  </r>
  <r>
    <x v="0"/>
    <x v="0"/>
    <m/>
    <s v="Reinigung-3030"/>
    <d v="2021-10-02T00:00:00"/>
    <x v="2"/>
    <n v="7000126298"/>
    <n v="0"/>
    <x v="3"/>
    <x v="3"/>
    <n v="0"/>
    <n v="0"/>
    <n v="0"/>
    <x v="0"/>
    <x v="0"/>
    <s v="Füller unter Thrun 2"/>
    <n v="3030"/>
    <x v="0"/>
    <x v="0"/>
    <x v="6"/>
    <x v="0"/>
  </r>
  <r>
    <x v="0"/>
    <x v="0"/>
    <m/>
    <s v="Reinigung-5030"/>
    <d v="2021-10-02T00:00:00"/>
    <x v="2"/>
    <n v="7000124691"/>
    <n v="0"/>
    <x v="3"/>
    <x v="3"/>
    <n v="0"/>
    <n v="0"/>
    <n v="0"/>
    <x v="3"/>
    <x v="2"/>
    <s v="Linie 30"/>
    <n v="5030"/>
    <x v="0"/>
    <x v="0"/>
    <x v="6"/>
    <x v="0"/>
  </r>
  <r>
    <x v="0"/>
    <x v="0"/>
    <m/>
    <s v="Reinigung-5035"/>
    <d v="2021-10-02T00:00:00"/>
    <x v="2"/>
    <n v="7000125486"/>
    <n v="0"/>
    <x v="3"/>
    <x v="3"/>
    <n v="0"/>
    <n v="0"/>
    <n v="0"/>
    <x v="1"/>
    <x v="1"/>
    <s v="Linie 35"/>
    <n v="5035"/>
    <x v="0"/>
    <x v="0"/>
    <x v="6"/>
    <x v="0"/>
  </r>
  <r>
    <x v="0"/>
    <x v="0"/>
    <m/>
    <s v="umstellen-3030"/>
    <d v="2021-10-02T00:00:00"/>
    <x v="2"/>
    <n v="7000126335"/>
    <n v="0"/>
    <x v="3"/>
    <x v="3"/>
    <n v="0"/>
    <n v="0"/>
    <n v="0"/>
    <x v="0"/>
    <x v="0"/>
    <s v="Füller unter Thrun 2"/>
    <n v="3030"/>
    <x v="0"/>
    <x v="0"/>
    <x v="6"/>
    <x v="0"/>
  </r>
  <r>
    <x v="0"/>
    <x v="0"/>
    <n v="57000604"/>
    <s v="(N-SI) Milbona Käsetheke, Walnusstorte aus DE 8x150g"/>
    <d v="2021-10-03T00:00:00"/>
    <x v="2"/>
    <n v="7000126203"/>
    <n v="34"/>
    <x v="2"/>
    <x v="2"/>
    <n v="40.799999999999997"/>
    <n v="5.2899000000000003"/>
    <n v="215.82792000000001"/>
    <x v="4"/>
    <x v="3"/>
    <s v="Linie 22"/>
    <n v="5022"/>
    <x v="0"/>
    <x v="0"/>
    <x v="6"/>
    <x v="0"/>
  </r>
  <r>
    <x v="0"/>
    <x v="0"/>
    <n v="57000606"/>
    <s v="(N-DK) Milbona, Walnusstorte 8x150g"/>
    <d v="2021-10-03T00:00:00"/>
    <x v="2"/>
    <n v="7000126204"/>
    <n v="34"/>
    <x v="2"/>
    <x v="2"/>
    <n v="40.799999999999997"/>
    <n v="5.2906000000000004"/>
    <n v="215.85648"/>
    <x v="4"/>
    <x v="3"/>
    <s v="Linie 22"/>
    <n v="5022"/>
    <x v="0"/>
    <x v="0"/>
    <x v="6"/>
    <x v="0"/>
  </r>
  <r>
    <x v="0"/>
    <x v="0"/>
    <n v="57000607"/>
    <s v="(N-PT) Milbona, Walnusstorte 8x150g"/>
    <d v="2021-10-03T00:00:00"/>
    <x v="2"/>
    <n v="7000126205"/>
    <n v="136"/>
    <x v="2"/>
    <x v="2"/>
    <n v="163.19999999999999"/>
    <n v="5.2908999999999997"/>
    <n v="863.47487999999998"/>
    <x v="4"/>
    <x v="3"/>
    <s v="Linie 22"/>
    <n v="5022"/>
    <x v="0"/>
    <x v="0"/>
    <x v="6"/>
    <x v="0"/>
  </r>
  <r>
    <x v="0"/>
    <x v="0"/>
    <n v="57000608"/>
    <s v="(N-IE) Milbona Käsetheke, Walnusstorte aus DE 8x150g"/>
    <d v="2021-10-03T00:00:00"/>
    <x v="2"/>
    <n v="7000126206"/>
    <n v="68"/>
    <x v="2"/>
    <x v="2"/>
    <n v="81.599999999999994"/>
    <n v="5.2899000000000003"/>
    <n v="431.65584000000001"/>
    <x v="4"/>
    <x v="3"/>
    <s v="Linie 22"/>
    <n v="5022"/>
    <x v="0"/>
    <x v="0"/>
    <x v="6"/>
    <x v="0"/>
  </r>
  <r>
    <x v="0"/>
    <x v="0"/>
    <n v="57000652"/>
    <s v="(N-RO) Milbona Käsetheke, Walnusstorte aus DE 8x150g"/>
    <d v="2021-10-03T00:00:00"/>
    <x v="2"/>
    <n v="7000126211"/>
    <n v="136"/>
    <x v="2"/>
    <x v="2"/>
    <n v="163.19999999999999"/>
    <n v="5.3045999999999998"/>
    <n v="865.71072000000004"/>
    <x v="4"/>
    <x v="3"/>
    <s v="Linie 22"/>
    <n v="5022"/>
    <x v="0"/>
    <x v="0"/>
    <x v="6"/>
    <x v="0"/>
  </r>
  <r>
    <x v="0"/>
    <x v="0"/>
    <n v="57000655"/>
    <s v="(N-LT) Milbona Käsetheke, Walnusstorte aus DE 8x150g"/>
    <d v="2021-10-03T00:00:00"/>
    <x v="2"/>
    <n v="7000126212"/>
    <n v="204"/>
    <x v="2"/>
    <x v="2"/>
    <n v="244.8"/>
    <n v="5.2930999999999999"/>
    <n v="1295.7508800000001"/>
    <x v="4"/>
    <x v="3"/>
    <s v="Linie 22"/>
    <n v="5022"/>
    <x v="0"/>
    <x v="0"/>
    <x v="6"/>
    <x v="0"/>
  </r>
  <r>
    <x v="0"/>
    <x v="0"/>
    <n v="57000657"/>
    <s v="(N-CH) Milbona, Walnusskäse DE 8x150g"/>
    <d v="2021-10-03T00:00:00"/>
    <x v="2"/>
    <n v="7000126213"/>
    <n v="136"/>
    <x v="2"/>
    <x v="2"/>
    <n v="163.19999999999999"/>
    <n v="5.3136999999999999"/>
    <n v="867.19583999999998"/>
    <x v="4"/>
    <x v="3"/>
    <s v="Linie 22"/>
    <n v="5022"/>
    <x v="0"/>
    <x v="0"/>
    <x v="6"/>
    <x v="0"/>
  </r>
  <r>
    <x v="0"/>
    <x v="0"/>
    <n v="57000665"/>
    <s v="(N-BG) Milbona Käsetheke, Walnusstorte aus DE 8x150g"/>
    <d v="2021-10-03T00:00:00"/>
    <x v="2"/>
    <n v="7000126214"/>
    <n v="68"/>
    <x v="2"/>
    <x v="2"/>
    <n v="81.599999999999994"/>
    <n v="5.2906000000000004"/>
    <n v="431.71296000000001"/>
    <x v="4"/>
    <x v="3"/>
    <s v="Linie 22"/>
    <n v="5022"/>
    <x v="0"/>
    <x v="0"/>
    <x v="6"/>
    <x v="0"/>
  </r>
  <r>
    <x v="0"/>
    <x v="0"/>
    <n v="57000666"/>
    <s v="(N-SK) Milbona Käsetheke, Walnusstorte 8x150g"/>
    <d v="2021-10-03T00:00:00"/>
    <x v="2"/>
    <n v="7000126215"/>
    <n v="136"/>
    <x v="2"/>
    <x v="2"/>
    <n v="163.19999999999999"/>
    <n v="5.2884000000000002"/>
    <n v="863.06687999999997"/>
    <x v="4"/>
    <x v="3"/>
    <s v="Linie 22"/>
    <n v="5022"/>
    <x v="0"/>
    <x v="0"/>
    <x v="6"/>
    <x v="0"/>
  </r>
  <r>
    <x v="0"/>
    <x v="0"/>
    <n v="58000721"/>
    <s v="(B-DK) Milbona, Mediterrane Kräuter 9x110g"/>
    <d v="2021-10-03T00:00:00"/>
    <x v="2"/>
    <n v="7000126125"/>
    <n v="68"/>
    <x v="2"/>
    <x v="2"/>
    <n v="67.319999999999993"/>
    <n v="6.7342000000000004"/>
    <n v="453.34634399999999"/>
    <x v="4"/>
    <x v="3"/>
    <s v="Linie 21"/>
    <n v="5021"/>
    <x v="0"/>
    <x v="0"/>
    <x v="6"/>
    <x v="0"/>
  </r>
  <r>
    <x v="0"/>
    <x v="0"/>
    <n v="58000722"/>
    <s v="(V-DK) Milbona, Tiroler Adler 9x110g"/>
    <d v="2021-10-03T00:00:00"/>
    <x v="2"/>
    <n v="7000126164"/>
    <n v="34"/>
    <x v="2"/>
    <x v="2"/>
    <n v="33.659999999999997"/>
    <n v="7.7413999999999996"/>
    <n v="260.57552399999997"/>
    <x v="4"/>
    <x v="3"/>
    <s v="Linie 23"/>
    <n v="5023"/>
    <x v="0"/>
    <x v="0"/>
    <x v="6"/>
    <x v="0"/>
  </r>
  <r>
    <x v="0"/>
    <x v="0"/>
    <n v="58000733"/>
    <s v="(B-PT) Milbona, Mediterrane Kräuter 9x110 g"/>
    <d v="2021-10-03T00:00:00"/>
    <x v="2"/>
    <n v="7000126126"/>
    <n v="204"/>
    <x v="2"/>
    <x v="2"/>
    <n v="201.96"/>
    <n v="6.7229000000000001"/>
    <n v="1357.7568839999999"/>
    <x v="4"/>
    <x v="3"/>
    <s v="Linie 21"/>
    <n v="5021"/>
    <x v="0"/>
    <x v="0"/>
    <x v="6"/>
    <x v="0"/>
  </r>
  <r>
    <x v="0"/>
    <x v="0"/>
    <n v="58000765"/>
    <s v="(X-AT) Meine Käserei, Scharfer Paul 8x150g"/>
    <d v="2021-10-03T00:00:00"/>
    <x v="2"/>
    <n v="7000126417"/>
    <n v="102"/>
    <x v="2"/>
    <x v="2"/>
    <n v="122.4"/>
    <n v="7.6036000000000001"/>
    <n v="930.68064000000004"/>
    <x v="4"/>
    <x v="3"/>
    <s v="Linie 22"/>
    <n v="5022"/>
    <x v="0"/>
    <x v="0"/>
    <x v="6"/>
    <x v="0"/>
  </r>
  <r>
    <x v="0"/>
    <x v="0"/>
    <n v="58000776"/>
    <s v="(B-GR) Milbona, Mediterrane Kräuter 9x110 g"/>
    <d v="2021-10-03T00:00:00"/>
    <x v="2"/>
    <n v="7000126128"/>
    <n v="68"/>
    <x v="2"/>
    <x v="2"/>
    <n v="67.319999999999993"/>
    <n v="6.7229000000000001"/>
    <n v="452.58562799999999"/>
    <x v="4"/>
    <x v="3"/>
    <s v="Linie 21"/>
    <n v="5021"/>
    <x v="0"/>
    <x v="0"/>
    <x v="6"/>
    <x v="0"/>
  </r>
  <r>
    <x v="0"/>
    <x v="0"/>
    <n v="58000830"/>
    <s v="(I) Meine Käserei, Blue Fou aus AT 10x110g"/>
    <d v="2021-10-03T00:00:00"/>
    <x v="2"/>
    <n v="7000126095"/>
    <n v="935"/>
    <x v="2"/>
    <x v="2"/>
    <n v="1028.5"/>
    <n v="6.5404"/>
    <n v="6726.8014000000003"/>
    <x v="4"/>
    <x v="3"/>
    <s v="Linie 20"/>
    <n v="5020"/>
    <x v="0"/>
    <x v="0"/>
    <x v="6"/>
    <x v="0"/>
  </r>
  <r>
    <x v="0"/>
    <x v="0"/>
    <n v="58000831"/>
    <s v="(B) Meine Käserei, Med. Kräuterkäse 9x110g"/>
    <d v="2021-10-03T00:00:00"/>
    <x v="2"/>
    <n v="7000126130"/>
    <n v="510"/>
    <x v="2"/>
    <x v="2"/>
    <n v="504.9"/>
    <n v="6.665"/>
    <n v="3365.1585"/>
    <x v="4"/>
    <x v="3"/>
    <s v="Linie 21"/>
    <n v="5021"/>
    <x v="0"/>
    <x v="0"/>
    <x v="6"/>
    <x v="0"/>
  </r>
  <r>
    <x v="0"/>
    <x v="0"/>
    <n v="58000838"/>
    <s v="(X) Meine Käserei, Scharfer Paul 8x150g"/>
    <d v="2021-10-03T00:00:00"/>
    <x v="2"/>
    <n v="7000125856"/>
    <n v="595"/>
    <x v="2"/>
    <x v="2"/>
    <n v="714"/>
    <n v="7.5674999999999999"/>
    <n v="5403.1949999999997"/>
    <x v="4"/>
    <x v="3"/>
    <s v="Linie 22"/>
    <n v="5022"/>
    <x v="0"/>
    <x v="0"/>
    <x v="6"/>
    <x v="0"/>
  </r>
  <r>
    <x v="0"/>
    <x v="0"/>
    <n v="58000845"/>
    <s v="(D) Meine Käserei, Unserer Blütenkäse 10x100g"/>
    <d v="2021-10-03T00:00:00"/>
    <x v="2"/>
    <n v="7000126222"/>
    <n v="510"/>
    <x v="2"/>
    <x v="2"/>
    <n v="510"/>
    <n v="9.4031000000000002"/>
    <n v="4795.5810000000001"/>
    <x v="4"/>
    <x v="3"/>
    <s v="Linie 22"/>
    <n v="5022"/>
    <x v="0"/>
    <x v="0"/>
    <x v="6"/>
    <x v="0"/>
  </r>
  <r>
    <x v="0"/>
    <x v="0"/>
    <n v="58000861"/>
    <s v="(V-NL) Milbona, Tiroler Adler 9x110g"/>
    <d v="2021-10-03T00:00:00"/>
    <x v="2"/>
    <n v="7000126179"/>
    <n v="204"/>
    <x v="2"/>
    <x v="2"/>
    <n v="201.96"/>
    <n v="7.7413999999999996"/>
    <n v="1563.4531440000001"/>
    <x v="4"/>
    <x v="3"/>
    <s v="Linie 23"/>
    <n v="5023"/>
    <x v="0"/>
    <x v="0"/>
    <x v="6"/>
    <x v="0"/>
  </r>
  <r>
    <x v="0"/>
    <x v="0"/>
    <n v="58000888"/>
    <s v="(B-ES) MILBONA, Mediterrane Kräuter 9x110g"/>
    <d v="2021-10-03T00:00:00"/>
    <x v="2"/>
    <n v="7000126132"/>
    <n v="680"/>
    <x v="2"/>
    <x v="2"/>
    <n v="673.2"/>
    <n v="6.7248000000000001"/>
    <n v="4527.1353600000002"/>
    <x v="4"/>
    <x v="3"/>
    <s v="Linie 21"/>
    <n v="5021"/>
    <x v="0"/>
    <x v="0"/>
    <x v="6"/>
    <x v="0"/>
  </r>
  <r>
    <x v="0"/>
    <x v="0"/>
    <n v="58000899"/>
    <s v="(V-ES) MILBONA, Tiroler Adler 9x110g"/>
    <d v="2021-10-03T00:00:00"/>
    <x v="2"/>
    <n v="7000126185"/>
    <n v="544"/>
    <x v="2"/>
    <x v="2"/>
    <n v="538.55999999999995"/>
    <n v="7.7389000000000001"/>
    <n v="4167.8619840000001"/>
    <x v="4"/>
    <x v="3"/>
    <s v="Linie 23"/>
    <n v="5023"/>
    <x v="0"/>
    <x v="0"/>
    <x v="6"/>
    <x v="0"/>
  </r>
  <r>
    <x v="0"/>
    <x v="0"/>
    <n v="58000956"/>
    <s v="(V-RO) Milbona Käsetheke, Tiroler Adler AT ca. 9x110g"/>
    <d v="2021-10-03T00:00:00"/>
    <x v="2"/>
    <n v="7000126187"/>
    <n v="68"/>
    <x v="2"/>
    <x v="2"/>
    <n v="67.319999999999993"/>
    <n v="7.7389000000000001"/>
    <n v="520.98274800000002"/>
    <x v="4"/>
    <x v="3"/>
    <s v="Linie 23"/>
    <n v="5023"/>
    <x v="0"/>
    <x v="0"/>
    <x v="6"/>
    <x v="0"/>
  </r>
  <r>
    <x v="0"/>
    <x v="0"/>
    <n v="58000961"/>
    <s v="(B-LT) Milbona Käsetheke, mediterraner Kräuterkäse 9x110g"/>
    <d v="2021-10-03T00:00:00"/>
    <x v="2"/>
    <n v="7000126138"/>
    <n v="68"/>
    <x v="2"/>
    <x v="2"/>
    <n v="67.319999999999993"/>
    <n v="6.6875"/>
    <n v="450.20249999999999"/>
    <x v="4"/>
    <x v="3"/>
    <s v="Linie 21"/>
    <n v="5021"/>
    <x v="0"/>
    <x v="0"/>
    <x v="6"/>
    <x v="0"/>
  </r>
  <r>
    <x v="0"/>
    <x v="0"/>
    <n v="58000974"/>
    <s v="(V-CH) Milbona, Tiroler Adler 9x110g"/>
    <d v="2021-10-03T00:00:00"/>
    <x v="2"/>
    <n v="7000126190"/>
    <n v="102"/>
    <x v="2"/>
    <x v="2"/>
    <n v="100.98"/>
    <n v="7.7737999999999996"/>
    <n v="784.99832400000003"/>
    <x v="4"/>
    <x v="3"/>
    <s v="Linie 23"/>
    <n v="5023"/>
    <x v="0"/>
    <x v="0"/>
    <x v="6"/>
    <x v="0"/>
  </r>
  <r>
    <x v="0"/>
    <x v="0"/>
    <n v="58000999"/>
    <s v="(B-SK) Milbona Käsetheke, Med. Kräuterkäse 9x110 g"/>
    <d v="2021-10-03T00:00:00"/>
    <x v="2"/>
    <n v="7000126144"/>
    <n v="68"/>
    <x v="2"/>
    <x v="2"/>
    <n v="67.319999999999993"/>
    <n v="6.7214999999999998"/>
    <n v="452.49137999999999"/>
    <x v="4"/>
    <x v="3"/>
    <s v="Linie 21"/>
    <n v="5021"/>
    <x v="0"/>
    <x v="0"/>
    <x v="6"/>
    <x v="0"/>
  </r>
  <r>
    <x v="0"/>
    <x v="0"/>
    <n v="58001009"/>
    <s v="(AM) Meine Käserei, Kellergeist 10x100g"/>
    <d v="2021-10-03T00:00:00"/>
    <x v="2"/>
    <n v="7000126224"/>
    <n v="255"/>
    <x v="2"/>
    <x v="2"/>
    <n v="255"/>
    <n v="8.0266999999999999"/>
    <n v="2046.8085000000001"/>
    <x v="4"/>
    <x v="3"/>
    <s v="Linie 22"/>
    <n v="5022"/>
    <x v="0"/>
    <x v="0"/>
    <x v="6"/>
    <x v="0"/>
  </r>
  <r>
    <x v="0"/>
    <x v="0"/>
    <n v="58001010"/>
    <s v="(AN) Meine Käserei, Bruschetta 9x110g"/>
    <d v="2021-10-03T00:00:00"/>
    <x v="2"/>
    <n v="7000126146"/>
    <n v="425"/>
    <x v="2"/>
    <x v="2"/>
    <n v="420.75"/>
    <n v="7.2190000000000003"/>
    <n v="3037.3942499999998"/>
    <x v="4"/>
    <x v="3"/>
    <s v="Linie 21"/>
    <n v="5021"/>
    <x v="0"/>
    <x v="0"/>
    <x v="6"/>
    <x v="0"/>
  </r>
  <r>
    <x v="0"/>
    <x v="0"/>
    <n v="58001065"/>
    <s v="(B-CH) Milbona, Mediterraner Kräuterkäse 9x110g"/>
    <d v="2021-10-03T00:00:00"/>
    <x v="2"/>
    <n v="7000126152"/>
    <n v="136"/>
    <x v="2"/>
    <x v="2"/>
    <n v="134.63999999999999"/>
    <n v="6.7577999999999996"/>
    <n v="909.87019199999997"/>
    <x v="4"/>
    <x v="3"/>
    <s v="Linie 21"/>
    <n v="5021"/>
    <x v="0"/>
    <x v="0"/>
    <x v="6"/>
    <x v="0"/>
  </r>
  <r>
    <x v="0"/>
    <x v="0"/>
    <n v="58001077"/>
    <s v="(AN-LT) Milbona, Bruschetta 9x110g"/>
    <d v="2021-10-03T00:00:00"/>
    <x v="2"/>
    <n v="7000126153"/>
    <n v="136"/>
    <x v="2"/>
    <x v="2"/>
    <n v="134.63999999999999"/>
    <n v="7.2906000000000004"/>
    <n v="981.60638400000005"/>
    <x v="4"/>
    <x v="3"/>
    <s v="Linie 21"/>
    <n v="5021"/>
    <x v="0"/>
    <x v="0"/>
    <x v="6"/>
    <x v="0"/>
  </r>
  <r>
    <x v="0"/>
    <x v="0"/>
    <n v="58001083"/>
    <s v="(AU-ES) Milbona, Old Amsterdam 10x100g"/>
    <d v="2021-10-03T00:00:00"/>
    <x v="2"/>
    <n v="7000126227"/>
    <n v="340"/>
    <x v="2"/>
    <x v="2"/>
    <n v="340"/>
    <n v="10.891"/>
    <n v="3702.94"/>
    <x v="4"/>
    <x v="3"/>
    <s v="Linie 22"/>
    <n v="5022"/>
    <x v="0"/>
    <x v="0"/>
    <x v="6"/>
    <x v="0"/>
  </r>
  <r>
    <x v="0"/>
    <x v="0"/>
    <n v="58001084"/>
    <s v="(AM-FI) Milbona, Kellergeist 10x100g"/>
    <d v="2021-10-03T00:00:00"/>
    <x v="2"/>
    <n v="7000126420"/>
    <n v="68"/>
    <x v="2"/>
    <x v="2"/>
    <n v="68"/>
    <n v="8.0784000000000002"/>
    <n v="549.33119999999997"/>
    <x v="4"/>
    <x v="3"/>
    <s v="Linie 22"/>
    <n v="5022"/>
    <x v="0"/>
    <x v="0"/>
    <x v="6"/>
    <x v="0"/>
  </r>
  <r>
    <x v="0"/>
    <x v="0"/>
    <n v="58001095"/>
    <s v="(D-SK) Milbona, Unserer Blütenkäse 10x100g"/>
    <d v="2021-10-03T00:00:00"/>
    <x v="2"/>
    <n v="7000126229"/>
    <n v="68"/>
    <x v="2"/>
    <x v="2"/>
    <n v="68"/>
    <n v="9.4652999999999992"/>
    <n v="643.6404"/>
    <x v="4"/>
    <x v="3"/>
    <s v="Linie 22"/>
    <n v="5022"/>
    <x v="0"/>
    <x v="0"/>
    <x v="6"/>
    <x v="0"/>
  </r>
  <r>
    <x v="0"/>
    <x v="0"/>
    <n v="58001099"/>
    <s v="(V-SK) Milbona, Tiroler Adler 9x110g"/>
    <d v="2021-10-03T00:00:00"/>
    <x v="2"/>
    <n v="7000126196"/>
    <n v="68"/>
    <x v="2"/>
    <x v="2"/>
    <n v="67.319999999999993"/>
    <n v="7.7374999999999998"/>
    <n v="520.88850000000002"/>
    <x v="4"/>
    <x v="3"/>
    <s v="Linie 23"/>
    <n v="5023"/>
    <x v="0"/>
    <x v="0"/>
    <x v="6"/>
    <x v="0"/>
  </r>
  <r>
    <x v="0"/>
    <x v="0"/>
    <n v="58001143"/>
    <s v="(BB) Meine Käserei, Paprika-Chili-Brie 9x110g"/>
    <d v="2021-10-03T00:00:00"/>
    <x v="2"/>
    <n v="7000125965"/>
    <n v="510"/>
    <x v="2"/>
    <x v="2"/>
    <n v="504.9"/>
    <n v="8.6516999999999999"/>
    <n v="4368.2433300000002"/>
    <x v="4"/>
    <x v="3"/>
    <s v="Linie 29"/>
    <n v="5029"/>
    <x v="0"/>
    <x v="0"/>
    <x v="6"/>
    <x v="0"/>
  </r>
  <r>
    <x v="0"/>
    <x v="0"/>
    <m/>
    <s v="Reinigung-5022"/>
    <d v="2021-10-03T00:00:00"/>
    <x v="2"/>
    <n v="7000126231"/>
    <n v="0.01"/>
    <x v="1"/>
    <x v="0"/>
    <n v="0"/>
    <n v="0"/>
    <n v="0"/>
    <x v="4"/>
    <x v="3"/>
    <s v="Linie 22"/>
    <n v="5022"/>
    <x v="0"/>
    <x v="0"/>
    <x v="6"/>
    <x v="0"/>
  </r>
  <r>
    <x v="0"/>
    <x v="0"/>
    <m/>
    <s v="Reinigung-5022"/>
    <d v="2021-10-03T00:00:00"/>
    <x v="2"/>
    <n v="7000126232"/>
    <n v="0.01"/>
    <x v="1"/>
    <x v="0"/>
    <n v="0"/>
    <n v="0"/>
    <n v="0"/>
    <x v="4"/>
    <x v="3"/>
    <s v="Linie 22"/>
    <n v="5022"/>
    <x v="0"/>
    <x v="0"/>
    <x v="6"/>
    <x v="0"/>
  </r>
  <r>
    <x v="0"/>
    <x v="0"/>
    <m/>
    <s v="Vorlage Dummy ArtikelTrockenreinigung-5023"/>
    <d v="2021-10-03T00:00:00"/>
    <x v="2"/>
    <n v="7000126202"/>
    <n v="0"/>
    <x v="3"/>
    <x v="3"/>
    <n v="0"/>
    <n v="0"/>
    <n v="0"/>
    <x v="4"/>
    <x v="3"/>
    <s v="Linie 23"/>
    <n v="5023"/>
    <x v="0"/>
    <x v="0"/>
    <x v="6"/>
    <x v="0"/>
  </r>
  <r>
    <x v="0"/>
    <x v="0"/>
    <n v="31000170"/>
    <s v="TORT SCHW-PF 2KG JER DE"/>
    <d v="2021-10-04T00:00:00"/>
    <x v="2"/>
    <n v="7000126362"/>
    <n v="3418"/>
    <x v="1"/>
    <x v="0"/>
    <n v="6836"/>
    <n v="6.3164999999999996"/>
    <n v="21589.796999999999"/>
    <x v="0"/>
    <x v="0"/>
    <s v="Füller unter Thrun 2"/>
    <n v="3030"/>
    <x v="0"/>
    <x v="0"/>
    <x v="7"/>
    <x v="0"/>
  </r>
  <r>
    <x v="0"/>
    <x v="0"/>
    <n v="31900002"/>
    <s v="VEG-SCH WÜRZIG  7,2KG"/>
    <d v="2021-10-04T00:00:00"/>
    <x v="2"/>
    <n v="7000126379"/>
    <n v="588"/>
    <x v="1"/>
    <x v="0"/>
    <n v="4233.6000000000004"/>
    <n v="17.989799999999999"/>
    <n v="10578.002399999999"/>
    <x v="5"/>
    <x v="0"/>
    <s v="Füller unter UMSK 130"/>
    <n v="3100"/>
    <x v="0"/>
    <x v="0"/>
    <x v="7"/>
    <x v="0"/>
  </r>
  <r>
    <x v="0"/>
    <x v="0"/>
    <n v="32000012"/>
    <s v="Räucherwürste Extra Natriumarm 9300g"/>
    <d v="2021-10-04T00:00:00"/>
    <x v="2"/>
    <n v="7000126559"/>
    <n v="0"/>
    <x v="1"/>
    <x v="0"/>
    <n v="0"/>
    <n v="27.543199999999999"/>
    <n v="0"/>
    <x v="0"/>
    <x v="0"/>
    <s v="Füller unter M1"/>
    <n v="3010"/>
    <x v="0"/>
    <x v="0"/>
    <x v="7"/>
    <x v="0"/>
  </r>
  <r>
    <x v="0"/>
    <x v="0"/>
    <n v="32000034"/>
    <s v="Würste 9100g Schinken Räucher Vorschmelz"/>
    <d v="2021-10-04T00:00:00"/>
    <x v="2"/>
    <n v="7000126539"/>
    <n v="139"/>
    <x v="1"/>
    <x v="0"/>
    <n v="1264.9000000000001"/>
    <n v="18.366"/>
    <n v="2552.8739999999998"/>
    <x v="0"/>
    <x v="0"/>
    <s v="Füller unter M2"/>
    <n v="3020"/>
    <x v="0"/>
    <x v="0"/>
    <x v="7"/>
    <x v="0"/>
  </r>
  <r>
    <x v="0"/>
    <x v="0"/>
    <n v="32000036"/>
    <s v="Würste 8400g Schinkenräucher Bedien Konzept"/>
    <d v="2021-10-04T00:00:00"/>
    <x v="2"/>
    <n v="7000126540"/>
    <n v="262"/>
    <x v="1"/>
    <x v="0"/>
    <n v="2200.8000000000002"/>
    <n v="25.753399999999999"/>
    <n v="6747.3908000000001"/>
    <x v="0"/>
    <x v="0"/>
    <s v="Füller unter M2"/>
    <n v="3020"/>
    <x v="0"/>
    <x v="0"/>
    <x v="7"/>
    <x v="0"/>
  </r>
  <r>
    <x v="0"/>
    <x v="0"/>
    <n v="32000049"/>
    <s v="GRW NATUR 7,2KG"/>
    <d v="2021-10-04T00:00:00"/>
    <x v="2"/>
    <n v="7000126534"/>
    <n v="651"/>
    <x v="1"/>
    <x v="0"/>
    <n v="4687.2"/>
    <n v="19.3871"/>
    <n v="12621.0021"/>
    <x v="0"/>
    <x v="0"/>
    <s v="Füller unter M2"/>
    <n v="3020"/>
    <x v="0"/>
    <x v="0"/>
    <x v="7"/>
    <x v="0"/>
  </r>
  <r>
    <x v="0"/>
    <x v="0"/>
    <n v="32000090"/>
    <s v="RÄU-TÖRT-NATUR 125G"/>
    <d v="2021-10-04T00:00:00"/>
    <x v="2"/>
    <n v="7000123604"/>
    <n v="2455"/>
    <x v="1"/>
    <x v="0"/>
    <n v="306.875"/>
    <n v="0.73350000000000004"/>
    <n v="1800.7425000000001"/>
    <x v="1"/>
    <x v="1"/>
    <s v="Linie 7"/>
    <n v="5007"/>
    <x v="0"/>
    <x v="0"/>
    <x v="7"/>
    <x v="0"/>
  </r>
  <r>
    <x v="0"/>
    <x v="0"/>
    <n v="32000104"/>
    <s v="RW BUN-PF 9,3KG"/>
    <d v="2021-10-04T00:00:00"/>
    <x v="2"/>
    <n v="7000126561"/>
    <n v="0"/>
    <x v="1"/>
    <x v="0"/>
    <n v="0"/>
    <n v="22.047000000000001"/>
    <n v="0"/>
    <x v="0"/>
    <x v="0"/>
    <s v="Füller unter M1"/>
    <n v="3010"/>
    <x v="0"/>
    <x v="0"/>
    <x v="7"/>
    <x v="0"/>
  </r>
  <r>
    <x v="0"/>
    <x v="0"/>
    <n v="32000106"/>
    <s v="GRW SCHI-NAT 7,2GK NEUE REZ"/>
    <d v="2021-10-04T00:00:00"/>
    <x v="2"/>
    <n v="7000126535"/>
    <n v="1048"/>
    <x v="1"/>
    <x v="0"/>
    <n v="7545.6"/>
    <n v="21.9801"/>
    <n v="23035.144799999998"/>
    <x v="0"/>
    <x v="0"/>
    <s v="Füller unter M2"/>
    <n v="3020"/>
    <x v="0"/>
    <x v="0"/>
    <x v="7"/>
    <x v="0"/>
  </r>
  <r>
    <x v="0"/>
    <x v="0"/>
    <n v="47000081"/>
    <s v="GRS Räucher Natur 150g Fin / Swe"/>
    <d v="2021-10-04T00:00:00"/>
    <x v="2"/>
    <n v="7000125894"/>
    <n v="10874"/>
    <x v="1"/>
    <x v="0"/>
    <n v="1631.1"/>
    <n v="0.68410000000000004"/>
    <n v="7438.9034000000001"/>
    <x v="1"/>
    <x v="1"/>
    <s v="Linie 34"/>
    <n v="5034"/>
    <x v="0"/>
    <x v="0"/>
    <x v="7"/>
    <x v="0"/>
  </r>
  <r>
    <x v="0"/>
    <x v="0"/>
    <n v="47000082"/>
    <s v="GRS Räucher Natur 150g HU / ROM"/>
    <d v="2021-10-04T00:00:00"/>
    <x v="2"/>
    <n v="7000125895"/>
    <n v="4361"/>
    <x v="1"/>
    <x v="0"/>
    <n v="654.15"/>
    <n v="0.68379999999999996"/>
    <n v="2982.0518000000002"/>
    <x v="1"/>
    <x v="1"/>
    <s v="Linie 34"/>
    <n v="5034"/>
    <x v="0"/>
    <x v="0"/>
    <x v="7"/>
    <x v="0"/>
  </r>
  <r>
    <x v="0"/>
    <x v="0"/>
    <n v="47000104"/>
    <s v="GRS Natur 150g Lidl Giechenland"/>
    <d v="2021-10-04T00:00:00"/>
    <x v="2"/>
    <n v="7000125896"/>
    <n v="1475"/>
    <x v="1"/>
    <x v="0"/>
    <n v="221.25"/>
    <n v="0.68510000000000004"/>
    <n v="1010.5225"/>
    <x v="1"/>
    <x v="1"/>
    <s v="Linie 34"/>
    <n v="5034"/>
    <x v="0"/>
    <x v="0"/>
    <x v="7"/>
    <x v="0"/>
  </r>
  <r>
    <x v="0"/>
    <x v="0"/>
    <n v="47000264"/>
    <s v="Creme Noblesse 250g Schw. Schinken"/>
    <d v="2021-10-04T00:00:00"/>
    <x v="2"/>
    <n v="7000126361"/>
    <n v="7986"/>
    <x v="1"/>
    <x v="0"/>
    <n v="1996.5"/>
    <n v="0.76580000000000004"/>
    <n v="6115.6787999999997"/>
    <x v="0"/>
    <x v="0"/>
    <s v="Waldner"/>
    <n v="3110"/>
    <x v="0"/>
    <x v="0"/>
    <x v="7"/>
    <x v="0"/>
  </r>
  <r>
    <x v="0"/>
    <x v="0"/>
    <n v="47000302"/>
    <s v="CN Schinken 150g Valblanc"/>
    <d v="2021-10-04T00:00:00"/>
    <x v="2"/>
    <n v="7000124078"/>
    <n v="20100"/>
    <x v="1"/>
    <x v="0"/>
    <n v="3015"/>
    <n v="0.53779999999999994"/>
    <n v="10809.78"/>
    <x v="0"/>
    <x v="0"/>
    <s v="Waldner"/>
    <n v="3110"/>
    <x v="0"/>
    <x v="0"/>
    <x v="7"/>
    <x v="0"/>
  </r>
  <r>
    <x v="0"/>
    <x v="0"/>
    <n v="47000320"/>
    <s v="CN Bunter Pfeffer 150g Valblanc"/>
    <d v="2021-10-04T00:00:00"/>
    <x v="2"/>
    <n v="7000126344"/>
    <n v="11117"/>
    <x v="1"/>
    <x v="0"/>
    <n v="1667.55"/>
    <n v="0.50209999999999999"/>
    <n v="5581.8456999999999"/>
    <x v="0"/>
    <x v="0"/>
    <s v="Waldner"/>
    <n v="3110"/>
    <x v="0"/>
    <x v="0"/>
    <x v="7"/>
    <x v="0"/>
  </r>
  <r>
    <x v="0"/>
    <x v="0"/>
    <n v="47000594"/>
    <s v="GRS NATUR 150G NOR DE VLOG"/>
    <d v="2021-10-04T00:00:00"/>
    <x v="2"/>
    <n v="7000125888"/>
    <n v="7858"/>
    <x v="1"/>
    <x v="0"/>
    <n v="1178.7"/>
    <n v="0.69720000000000004"/>
    <n v="5478.5976000000001"/>
    <x v="1"/>
    <x v="1"/>
    <s v="Linie 34"/>
    <n v="5034"/>
    <x v="0"/>
    <x v="0"/>
    <x v="7"/>
    <x v="0"/>
  </r>
  <r>
    <x v="0"/>
    <x v="0"/>
    <n v="47000603"/>
    <s v="GRS NATUR 150G LID SI"/>
    <d v="2021-10-04T00:00:00"/>
    <x v="2"/>
    <n v="7000125897"/>
    <n v="882"/>
    <x v="1"/>
    <x v="0"/>
    <n v="132.30000000000001"/>
    <n v="0.70389999999999997"/>
    <n v="620.83979999999997"/>
    <x v="1"/>
    <x v="1"/>
    <s v="Linie 34"/>
    <n v="5034"/>
    <x v="0"/>
    <x v="0"/>
    <x v="7"/>
    <x v="0"/>
  </r>
  <r>
    <x v="0"/>
    <x v="0"/>
    <n v="47000618"/>
    <s v="RSTK NATUR-NAT 100G CF"/>
    <d v="2021-10-04T00:00:00"/>
    <x v="2"/>
    <n v="7000122834"/>
    <n v="16909"/>
    <x v="1"/>
    <x v="0"/>
    <n v="1690.9"/>
    <n v="0.44290000000000002"/>
    <n v="7488.9961000000003"/>
    <x v="1"/>
    <x v="1"/>
    <s v="Linie 18"/>
    <n v="5018"/>
    <x v="0"/>
    <x v="0"/>
    <x v="7"/>
    <x v="0"/>
  </r>
  <r>
    <x v="0"/>
    <x v="0"/>
    <n v="47000628"/>
    <s v="CN MEX 250G JER DE"/>
    <d v="2021-10-04T00:00:00"/>
    <x v="2"/>
    <n v="7000124079"/>
    <n v="8340"/>
    <x v="1"/>
    <x v="0"/>
    <n v="2085"/>
    <n v="0.78620000000000001"/>
    <n v="6556.9080000000004"/>
    <x v="0"/>
    <x v="0"/>
    <s v="Waldner"/>
    <n v="3110"/>
    <x v="0"/>
    <x v="0"/>
    <x v="7"/>
    <x v="0"/>
  </r>
  <r>
    <x v="0"/>
    <x v="0"/>
    <n v="47000652"/>
    <s v="GRS PUR 150G K-C VLOG"/>
    <d v="2021-10-04T00:00:00"/>
    <x v="2"/>
    <n v="7000122205"/>
    <n v="11798"/>
    <x v="1"/>
    <x v="0"/>
    <n v="1769.7"/>
    <n v="0.64229999999999998"/>
    <n v="7577.8554000000004"/>
    <x v="2"/>
    <x v="1"/>
    <s v="Linie 11"/>
    <n v="5011"/>
    <x v="0"/>
    <x v="0"/>
    <x v="7"/>
    <x v="0"/>
  </r>
  <r>
    <x v="0"/>
    <x v="0"/>
    <n v="47000849"/>
    <s v="TORT WAL 2160G"/>
    <d v="2021-10-04T00:00:00"/>
    <x v="2"/>
    <n v="7000125526"/>
    <n v="2495"/>
    <x v="1"/>
    <x v="0"/>
    <n v="5389.2"/>
    <n v="9.3513000000000002"/>
    <n v="23331.4935"/>
    <x v="1"/>
    <x v="1"/>
    <s v="Linie 3"/>
    <n v="5003"/>
    <x v="0"/>
    <x v="0"/>
    <x v="7"/>
    <x v="0"/>
  </r>
  <r>
    <x v="0"/>
    <x v="0"/>
    <n v="47000948"/>
    <s v="GRS NATUR 150G Lidl Niederlande"/>
    <d v="2021-10-04T00:00:00"/>
    <x v="2"/>
    <n v="7000125898"/>
    <n v="5394"/>
    <x v="1"/>
    <x v="0"/>
    <n v="809.1"/>
    <n v="0.69630000000000003"/>
    <n v="3755.8422"/>
    <x v="1"/>
    <x v="1"/>
    <s v="Linie 34"/>
    <n v="5034"/>
    <x v="0"/>
    <x v="0"/>
    <x v="7"/>
    <x v="0"/>
  </r>
  <r>
    <x v="0"/>
    <x v="0"/>
    <n v="47000993"/>
    <s v="GRS CHILI-NAT 150G NORMA"/>
    <d v="2021-10-04T00:00:00"/>
    <x v="2"/>
    <n v="7000125890"/>
    <n v="4381"/>
    <x v="1"/>
    <x v="0"/>
    <n v="657.15"/>
    <n v="0.70050000000000001"/>
    <n v="3068.8905"/>
    <x v="1"/>
    <x v="1"/>
    <s v="Linie 34"/>
    <n v="5034"/>
    <x v="0"/>
    <x v="0"/>
    <x v="7"/>
    <x v="0"/>
  </r>
  <r>
    <x v="0"/>
    <x v="0"/>
    <n v="47000997"/>
    <s v="GRS SCHI-NAT 150G K-C"/>
    <d v="2021-10-04T00:00:00"/>
    <x v="2"/>
    <n v="7000122201"/>
    <n v="15121"/>
    <x v="1"/>
    <x v="0"/>
    <n v="2268.15"/>
    <n v="0.67949999999999999"/>
    <n v="10274.719499999999"/>
    <x v="2"/>
    <x v="1"/>
    <s v="Linie 11"/>
    <n v="5011"/>
    <x v="0"/>
    <x v="0"/>
    <x v="7"/>
    <x v="0"/>
  </r>
  <r>
    <x v="0"/>
    <x v="0"/>
    <n v="47000998"/>
    <s v="GRS CHILI-NAT 150G K-C"/>
    <d v="2021-10-04T00:00:00"/>
    <x v="2"/>
    <n v="7000122203"/>
    <n v="2252"/>
    <x v="1"/>
    <x v="0"/>
    <n v="337.8"/>
    <n v="0.64959999999999996"/>
    <n v="1462.8992000000001"/>
    <x v="2"/>
    <x v="1"/>
    <s v="Linie 11"/>
    <n v="5011"/>
    <x v="0"/>
    <x v="0"/>
    <x v="7"/>
    <x v="0"/>
  </r>
  <r>
    <x v="0"/>
    <x v="0"/>
    <n v="47001000"/>
    <s v="GRS CHILI-NAT 150G HU"/>
    <d v="2021-10-04T00:00:00"/>
    <x v="2"/>
    <n v="7000125900"/>
    <n v="2901"/>
    <x v="1"/>
    <x v="0"/>
    <n v="435.15"/>
    <n v="0.68089999999999995"/>
    <n v="1975.2909"/>
    <x v="1"/>
    <x v="1"/>
    <s v="Linie 34"/>
    <n v="5034"/>
    <x v="0"/>
    <x v="0"/>
    <x v="7"/>
    <x v="0"/>
  </r>
  <r>
    <x v="0"/>
    <x v="0"/>
    <n v="47001002"/>
    <s v="GRS CHILI-NAT 150G GR"/>
    <d v="2021-10-04T00:00:00"/>
    <x v="2"/>
    <n v="7000125902"/>
    <n v="985"/>
    <x v="1"/>
    <x v="0"/>
    <n v="147.75"/>
    <n v="0.67869999999999997"/>
    <n v="668.51949999999999"/>
    <x v="1"/>
    <x v="1"/>
    <s v="Linie 34"/>
    <n v="5034"/>
    <x v="0"/>
    <x v="0"/>
    <x v="7"/>
    <x v="0"/>
  </r>
  <r>
    <x v="0"/>
    <x v="0"/>
    <n v="47001006"/>
    <s v="GRS CHILI-NAT 150G SI"/>
    <d v="2021-10-04T00:00:00"/>
    <x v="2"/>
    <n v="7000125904"/>
    <n v="594"/>
    <x v="1"/>
    <x v="0"/>
    <n v="89.1"/>
    <n v="0.70720000000000005"/>
    <n v="420.07679999999999"/>
    <x v="1"/>
    <x v="1"/>
    <s v="Linie 34"/>
    <n v="5034"/>
    <x v="0"/>
    <x v="0"/>
    <x v="7"/>
    <x v="0"/>
  </r>
  <r>
    <x v="0"/>
    <x v="0"/>
    <n v="47001009"/>
    <s v="GRS CHILI-NAT 150G NL"/>
    <d v="2021-10-04T00:00:00"/>
    <x v="2"/>
    <n v="7000125905"/>
    <n v="4148"/>
    <x v="1"/>
    <x v="0"/>
    <n v="622.20000000000005"/>
    <n v="0.69679999999999997"/>
    <n v="2890.3263999999999"/>
    <x v="1"/>
    <x v="1"/>
    <s v="Linie 34"/>
    <n v="5034"/>
    <x v="0"/>
    <x v="0"/>
    <x v="7"/>
    <x v="0"/>
  </r>
  <r>
    <x v="0"/>
    <x v="0"/>
    <n v="47001034"/>
    <s v="RS NATUR 250G HOF ALDI"/>
    <d v="2021-10-04T00:00:00"/>
    <x v="2"/>
    <n v="7000125943"/>
    <n v="17388"/>
    <x v="1"/>
    <x v="0"/>
    <n v="4347"/>
    <n v="1.0096000000000001"/>
    <n v="17554.924800000001"/>
    <x v="2"/>
    <x v="1"/>
    <s v="Linie 16"/>
    <n v="5016"/>
    <x v="0"/>
    <x v="0"/>
    <x v="7"/>
    <x v="0"/>
  </r>
  <r>
    <x v="0"/>
    <x v="0"/>
    <n v="47001036"/>
    <s v="RS CHILI 250G HOF ALDI"/>
    <d v="2021-10-04T00:00:00"/>
    <x v="2"/>
    <n v="7000125945"/>
    <n v="6553"/>
    <x v="1"/>
    <x v="0"/>
    <n v="1638.25"/>
    <n v="1.0031000000000001"/>
    <n v="6573.3143"/>
    <x v="2"/>
    <x v="1"/>
    <s v="Linie 16"/>
    <n v="5016"/>
    <x v="0"/>
    <x v="0"/>
    <x v="7"/>
    <x v="0"/>
  </r>
  <r>
    <x v="0"/>
    <x v="0"/>
    <n v="47001040"/>
    <s v="RS NATUR 250G ALDI PT"/>
    <d v="2021-10-04T00:00:00"/>
    <x v="2"/>
    <n v="7000125562"/>
    <n v="900"/>
    <x v="1"/>
    <x v="0"/>
    <n v="225"/>
    <n v="1.0054000000000001"/>
    <n v="904.86"/>
    <x v="2"/>
    <x v="1"/>
    <s v="Linie 16"/>
    <n v="5016"/>
    <x v="0"/>
    <x v="0"/>
    <x v="7"/>
    <x v="0"/>
  </r>
  <r>
    <x v="0"/>
    <x v="0"/>
    <n v="47001042"/>
    <s v="RS CHILI 250G ALDI PT"/>
    <d v="2021-10-04T00:00:00"/>
    <x v="2"/>
    <n v="7000125564"/>
    <n v="462"/>
    <x v="1"/>
    <x v="0"/>
    <n v="115.5"/>
    <n v="0.99609999999999999"/>
    <n v="460.19819999999999"/>
    <x v="2"/>
    <x v="1"/>
    <s v="Linie 16"/>
    <n v="5016"/>
    <x v="0"/>
    <x v="0"/>
    <x v="7"/>
    <x v="0"/>
  </r>
  <r>
    <x v="0"/>
    <x v="0"/>
    <n v="47900002"/>
    <s v="VEG-SCH MILD 150G VEM"/>
    <d v="2021-10-04T00:00:00"/>
    <x v="2"/>
    <n v="7000124919"/>
    <n v="18590"/>
    <x v="1"/>
    <x v="0"/>
    <n v="2788.5"/>
    <n v="0.53359999999999996"/>
    <n v="9919.6239999999998"/>
    <x v="2"/>
    <x v="1"/>
    <s v="Linie 1"/>
    <n v="5001"/>
    <x v="0"/>
    <x v="0"/>
    <x v="7"/>
    <x v="0"/>
  </r>
  <r>
    <x v="0"/>
    <x v="0"/>
    <n v="47900003"/>
    <s v="VEG-SCH WÜRZIG 150G VEM"/>
    <d v="2021-10-04T00:00:00"/>
    <x v="2"/>
    <n v="7000124920"/>
    <n v="24557"/>
    <x v="1"/>
    <x v="0"/>
    <n v="3683.55"/>
    <n v="0.57630000000000003"/>
    <n v="14152.1991"/>
    <x v="2"/>
    <x v="1"/>
    <s v="Linie 1"/>
    <n v="5001"/>
    <x v="0"/>
    <x v="0"/>
    <x v="7"/>
    <x v="0"/>
  </r>
  <r>
    <x v="0"/>
    <x v="0"/>
    <n v="48000116"/>
    <s v="BMI Bio Landkäse 200g Natur BIOLAND"/>
    <d v="2021-10-04T00:00:00"/>
    <x v="2"/>
    <n v="7000125082"/>
    <n v="23990"/>
    <x v="1"/>
    <x v="0"/>
    <n v="4798"/>
    <n v="0.98129999999999995"/>
    <n v="23541.386999999999"/>
    <x v="1"/>
    <x v="1"/>
    <s v="Linie 15"/>
    <n v="5015"/>
    <x v="0"/>
    <x v="0"/>
    <x v="7"/>
    <x v="0"/>
  </r>
  <r>
    <x v="0"/>
    <x v="0"/>
    <n v="48000117"/>
    <s v="BMI Bio Landkäse 200g geräuchert BIOLAND"/>
    <d v="2021-10-04T00:00:00"/>
    <x v="2"/>
    <n v="7000125083"/>
    <n v="7975"/>
    <x v="1"/>
    <x v="0"/>
    <n v="1595"/>
    <n v="1.0744"/>
    <n v="8568.34"/>
    <x v="1"/>
    <x v="1"/>
    <s v="Linie 15"/>
    <n v="5015"/>
    <x v="0"/>
    <x v="0"/>
    <x v="7"/>
    <x v="0"/>
  </r>
  <r>
    <x v="0"/>
    <x v="0"/>
    <n v="48000118"/>
    <s v="BMI Bio Landkäse 200g Gouda BIOLAND"/>
    <d v="2021-10-04T00:00:00"/>
    <x v="2"/>
    <n v="7000125084"/>
    <n v="11856"/>
    <x v="1"/>
    <x v="0"/>
    <n v="2371.1999999999998"/>
    <n v="0.98509999999999998"/>
    <n v="11679.345600000001"/>
    <x v="1"/>
    <x v="1"/>
    <s v="Linie 15"/>
    <n v="5015"/>
    <x v="0"/>
    <x v="0"/>
    <x v="7"/>
    <x v="0"/>
  </r>
  <r>
    <x v="0"/>
    <x v="0"/>
    <n v="48001146"/>
    <s v="NKS TIL 400G ALDI HOF"/>
    <d v="2021-10-04T00:00:00"/>
    <x v="2"/>
    <n v="7000126670"/>
    <n v="47215"/>
    <x v="1"/>
    <x v="0"/>
    <n v="18886"/>
    <n v="1.3531"/>
    <n v="63886.616499999996"/>
    <x v="3"/>
    <x v="2"/>
    <s v="Linie 31"/>
    <n v="5031"/>
    <x v="0"/>
    <x v="0"/>
    <x v="7"/>
    <x v="0"/>
  </r>
  <r>
    <x v="0"/>
    <x v="0"/>
    <n v="49500178"/>
    <s v="RÄU-END NATUR ZIPFEL REZ-JER-AN"/>
    <d v="2021-10-04T00:00:00"/>
    <x v="2"/>
    <n v="7000126510"/>
    <n v="414"/>
    <x v="1"/>
    <x v="0"/>
    <n v="82.8"/>
    <n v="0.36659999999999998"/>
    <n v="151.7724"/>
    <x v="2"/>
    <x v="1"/>
    <s v="Linie 9"/>
    <n v="5009"/>
    <x v="0"/>
    <x v="0"/>
    <x v="7"/>
    <x v="0"/>
  </r>
  <r>
    <x v="0"/>
    <x v="0"/>
    <n v="49500179"/>
    <s v="RÄU-END SCHI ZIPFEL REZ-JER-AN"/>
    <d v="2021-10-04T00:00:00"/>
    <x v="2"/>
    <n v="7000126511"/>
    <n v="0"/>
    <x v="1"/>
    <x v="0"/>
    <n v="0"/>
    <n v="0.36649999999999999"/>
    <n v="0"/>
    <x v="2"/>
    <x v="1"/>
    <s v="Linie 9"/>
    <n v="5009"/>
    <x v="0"/>
    <x v="0"/>
    <x v="7"/>
    <x v="0"/>
  </r>
  <r>
    <x v="0"/>
    <x v="0"/>
    <n v="49500181"/>
    <s v="RÄU-END GRW-NATUR ZIPFEL"/>
    <d v="2021-10-04T00:00:00"/>
    <x v="2"/>
    <n v="7000126512"/>
    <n v="1748"/>
    <x v="1"/>
    <x v="0"/>
    <n v="349.6"/>
    <n v="0.36659999999999998"/>
    <n v="640.81679999999994"/>
    <x v="2"/>
    <x v="1"/>
    <s v="Linie 9"/>
    <n v="5009"/>
    <x v="0"/>
    <x v="0"/>
    <x v="7"/>
    <x v="0"/>
  </r>
  <r>
    <x v="0"/>
    <x v="0"/>
    <n v="49500182"/>
    <s v="RÄU-END GRW-SCHI-NAT ZIPFEL"/>
    <d v="2021-10-04T00:00:00"/>
    <x v="2"/>
    <n v="7000126513"/>
    <n v="690"/>
    <x v="1"/>
    <x v="0"/>
    <n v="138"/>
    <n v="0.36649999999999999"/>
    <n v="252.88499999999999"/>
    <x v="2"/>
    <x v="1"/>
    <s v="Linie 9"/>
    <n v="5009"/>
    <x v="0"/>
    <x v="0"/>
    <x v="7"/>
    <x v="0"/>
  </r>
  <r>
    <x v="0"/>
    <x v="0"/>
    <n v="49500183"/>
    <s v="RÄU-END NATUR-NAT ZIPFEL"/>
    <d v="2021-10-04T00:00:00"/>
    <x v="2"/>
    <n v="7000126514"/>
    <n v="1794"/>
    <x v="1"/>
    <x v="0"/>
    <n v="358.8"/>
    <n v="0.36659999999999998"/>
    <n v="657.68039999999996"/>
    <x v="2"/>
    <x v="1"/>
    <s v="Linie 9"/>
    <n v="5009"/>
    <x v="0"/>
    <x v="0"/>
    <x v="7"/>
    <x v="0"/>
  </r>
  <r>
    <x v="0"/>
    <x v="0"/>
    <n v="49500184"/>
    <s v="RÄU-END NATUR ENDSTÜCK REZ-JER-AN"/>
    <d v="2021-10-04T00:00:00"/>
    <x v="2"/>
    <n v="7000126515"/>
    <n v="0"/>
    <x v="1"/>
    <x v="0"/>
    <n v="0"/>
    <n v="0.42659999999999998"/>
    <n v="0"/>
    <x v="2"/>
    <x v="1"/>
    <s v="Linie 9"/>
    <n v="5009"/>
    <x v="0"/>
    <x v="0"/>
    <x v="7"/>
    <x v="0"/>
  </r>
  <r>
    <x v="0"/>
    <x v="0"/>
    <n v="49500187"/>
    <s v="RÄU-END GRW-NATUR ENDSTÜCK"/>
    <d v="2021-10-04T00:00:00"/>
    <x v="2"/>
    <n v="7000126516"/>
    <n v="0"/>
    <x v="1"/>
    <x v="0"/>
    <n v="0"/>
    <n v="0.42659999999999998"/>
    <n v="0"/>
    <x v="2"/>
    <x v="1"/>
    <s v="Linie 9"/>
    <n v="5009"/>
    <x v="0"/>
    <x v="0"/>
    <x v="7"/>
    <x v="0"/>
  </r>
  <r>
    <x v="0"/>
    <x v="0"/>
    <n v="49500189"/>
    <s v="RÄU-END NATUR-NAT ENDSTÜCK"/>
    <d v="2021-10-04T00:00:00"/>
    <x v="2"/>
    <n v="7000126517"/>
    <n v="0"/>
    <x v="1"/>
    <x v="0"/>
    <n v="0"/>
    <n v="0.42659999999999998"/>
    <n v="0"/>
    <x v="2"/>
    <x v="1"/>
    <s v="Linie 9"/>
    <n v="5009"/>
    <x v="0"/>
    <x v="0"/>
    <x v="7"/>
    <x v="0"/>
  </r>
  <r>
    <x v="0"/>
    <x v="0"/>
    <n v="57000164"/>
    <s v="Roulette 1000g, Walnuss Jermi"/>
    <d v="2021-10-04T00:00:00"/>
    <x v="2"/>
    <n v="7000124227"/>
    <n v="1077"/>
    <x v="2"/>
    <x v="1"/>
    <n v="1077"/>
    <n v="6.4859999999999998"/>
    <n v="6985.4219999999996"/>
    <x v="1"/>
    <x v="1"/>
    <s v="Linie 4"/>
    <n v="5004"/>
    <x v="0"/>
    <x v="0"/>
    <x v="7"/>
    <x v="0"/>
  </r>
  <r>
    <x v="0"/>
    <x v="0"/>
    <n v="57000248"/>
    <s v="Räucherkäse Wurst ca. 8,1 kg"/>
    <d v="2021-10-04T00:00:00"/>
    <x v="2"/>
    <n v="7000125838"/>
    <n v="154"/>
    <x v="2"/>
    <x v="2"/>
    <n v="1247.4000000000001"/>
    <n v="3.2330000000000001"/>
    <n v="4032.8442"/>
    <x v="2"/>
    <x v="1"/>
    <s v="Wurstverpackung"/>
    <n v="5330"/>
    <x v="0"/>
    <x v="0"/>
    <x v="7"/>
    <x v="0"/>
  </r>
  <r>
    <x v="0"/>
    <x v="0"/>
    <n v="57000637"/>
    <s v="Morrisons Räucherscheiben 180g"/>
    <d v="2021-10-04T00:00:00"/>
    <x v="2"/>
    <n v="7000125016"/>
    <n v="2916"/>
    <x v="2"/>
    <x v="1"/>
    <n v="3149.28"/>
    <n v="4.649"/>
    <n v="13556.484"/>
    <x v="2"/>
    <x v="1"/>
    <s v="Linie 16"/>
    <n v="5016"/>
    <x v="0"/>
    <x v="0"/>
    <x v="7"/>
    <x v="0"/>
  </r>
  <r>
    <x v="0"/>
    <x v="0"/>
    <n v="57000743"/>
    <s v="Raeucherkaese Wurst ca. 8,1 kg, Natur"/>
    <d v="2021-10-04T00:00:00"/>
    <x v="2"/>
    <n v="7000125839"/>
    <n v="32"/>
    <x v="2"/>
    <x v="2"/>
    <n v="259.2"/>
    <n v="3.3050999999999999"/>
    <n v="856.68191999999999"/>
    <x v="2"/>
    <x v="1"/>
    <s v="Wurstverpackung"/>
    <n v="5330"/>
    <x v="0"/>
    <x v="0"/>
    <x v="7"/>
    <x v="0"/>
  </r>
  <r>
    <x v="0"/>
    <x v="0"/>
    <n v="57000747"/>
    <s v="Premium Würfel 100g, Emmentaler AF"/>
    <d v="2021-10-04T00:00:00"/>
    <x v="2"/>
    <n v="7000126323"/>
    <n v="33"/>
    <x v="2"/>
    <x v="1"/>
    <n v="237.6"/>
    <n v="59.925400000000003"/>
    <n v="1977.5382"/>
    <x v="1"/>
    <x v="1"/>
    <s v="Linie 35-1 MTC"/>
    <n v="5135"/>
    <x v="0"/>
    <x v="0"/>
    <x v="7"/>
    <x v="0"/>
  </r>
  <r>
    <x v="0"/>
    <x v="0"/>
    <n v="57000748"/>
    <s v="Premium Würfel 100g, Cheddar AF"/>
    <d v="2021-10-04T00:00:00"/>
    <x v="2"/>
    <n v="7000126507"/>
    <n v="150"/>
    <x v="2"/>
    <x v="1"/>
    <n v="1080"/>
    <n v="66.234700000000004"/>
    <n v="9935.2049999999999"/>
    <x v="1"/>
    <x v="1"/>
    <s v="Linie 35-1 MTC"/>
    <n v="5135"/>
    <x v="0"/>
    <x v="0"/>
    <x v="7"/>
    <x v="0"/>
  </r>
  <r>
    <x v="0"/>
    <x v="0"/>
    <n v="58000181"/>
    <s v="55651 MA Rauchk. Mitl. Gouda 45%, 4x1,5kg Brot"/>
    <d v="2021-10-04T00:00:00"/>
    <x v="2"/>
    <n v="7000125842"/>
    <n v="139"/>
    <x v="2"/>
    <x v="2"/>
    <n v="834"/>
    <n v="4.4545000000000003"/>
    <n v="3715.0529999999999"/>
    <x v="2"/>
    <x v="1"/>
    <s v="Wurstverpackung"/>
    <n v="5330"/>
    <x v="0"/>
    <x v="0"/>
    <x v="7"/>
    <x v="0"/>
  </r>
  <r>
    <x v="0"/>
    <x v="0"/>
    <n v="58000183"/>
    <s v="55650 MA Rauchk. Gouda 48%, 4x1,5kg Brot"/>
    <d v="2021-10-04T00:00:00"/>
    <x v="2"/>
    <n v="7000125843"/>
    <n v="347"/>
    <x v="2"/>
    <x v="2"/>
    <n v="2082"/>
    <n v="3.8100999999999998"/>
    <n v="7932.6282000000001"/>
    <x v="2"/>
    <x v="1"/>
    <s v="Wurstverpackung"/>
    <n v="5330"/>
    <x v="0"/>
    <x v="0"/>
    <x v="7"/>
    <x v="0"/>
  </r>
  <r>
    <x v="0"/>
    <x v="0"/>
    <n v="58000572"/>
    <s v="Käseplatte aus dem Allgäu 180g VLOG"/>
    <d v="2021-10-04T00:00:00"/>
    <x v="2"/>
    <n v="7000126299"/>
    <n v="520"/>
    <x v="2"/>
    <x v="1"/>
    <n v="936"/>
    <n v="11.056100000000001"/>
    <n v="5749.1719999999996"/>
    <x v="1"/>
    <x v="1"/>
    <s v="Linie 33"/>
    <n v="5033"/>
    <x v="0"/>
    <x v="0"/>
    <x v="7"/>
    <x v="0"/>
  </r>
  <r>
    <x v="0"/>
    <x v="0"/>
    <n v="58000609"/>
    <s v="Meine Käserei Allgäuer Käseselektion 180g VLOG"/>
    <d v="2021-10-04T00:00:00"/>
    <x v="2"/>
    <n v="7000126301"/>
    <n v="130"/>
    <x v="2"/>
    <x v="1"/>
    <n v="234"/>
    <n v="10.9306"/>
    <n v="1420.9780000000001"/>
    <x v="1"/>
    <x v="1"/>
    <s v="Linie 33"/>
    <n v="5033"/>
    <x v="0"/>
    <x v="0"/>
    <x v="7"/>
    <x v="0"/>
  </r>
  <r>
    <x v="0"/>
    <x v="0"/>
    <n v="58000697"/>
    <s v="(F-SE) MILBONA, Gruyère 9x150g"/>
    <d v="2021-10-04T00:00:00"/>
    <x v="2"/>
    <n v="7000126415"/>
    <n v="136"/>
    <x v="2"/>
    <x v="2"/>
    <n v="183.6"/>
    <n v="14.4877"/>
    <n v="2659.9417199999998"/>
    <x v="4"/>
    <x v="3"/>
    <s v="Linie 23"/>
    <n v="5023"/>
    <x v="0"/>
    <x v="0"/>
    <x v="7"/>
    <x v="0"/>
  </r>
  <r>
    <x v="0"/>
    <x v="0"/>
    <n v="58000709"/>
    <s v="(F-FI) Milbona, Gruyère 9x150 g"/>
    <d v="2021-10-04T00:00:00"/>
    <x v="2"/>
    <n v="7000126416"/>
    <n v="170"/>
    <x v="2"/>
    <x v="2"/>
    <n v="229.5"/>
    <n v="14.4895"/>
    <n v="3325.3402500000002"/>
    <x v="4"/>
    <x v="3"/>
    <s v="Linie 23"/>
    <n v="5023"/>
    <x v="0"/>
    <x v="0"/>
    <x v="7"/>
    <x v="0"/>
  </r>
  <r>
    <x v="0"/>
    <x v="0"/>
    <n v="58000719"/>
    <s v="(L-DK) Milbona, Brie de Nangis 10x100g"/>
    <d v="2021-10-04T00:00:00"/>
    <x v="2"/>
    <n v="7000126092"/>
    <n v="34"/>
    <x v="2"/>
    <x v="2"/>
    <n v="34"/>
    <n v="11.0724"/>
    <n v="376.46159999999998"/>
    <x v="4"/>
    <x v="3"/>
    <s v="Linie 20"/>
    <n v="5020"/>
    <x v="0"/>
    <x v="0"/>
    <x v="7"/>
    <x v="0"/>
  </r>
  <r>
    <x v="0"/>
    <x v="0"/>
    <n v="58000723"/>
    <s v="(F-DK) Milbona, Gruyère 9x150g"/>
    <d v="2021-10-04T00:00:00"/>
    <x v="2"/>
    <n v="7000126165"/>
    <n v="272"/>
    <x v="2"/>
    <x v="2"/>
    <n v="367.2"/>
    <n v="14.490500000000001"/>
    <n v="5320.9116000000004"/>
    <x v="4"/>
    <x v="3"/>
    <s v="Linie 23"/>
    <n v="5023"/>
    <x v="0"/>
    <x v="0"/>
    <x v="7"/>
    <x v="0"/>
  </r>
  <r>
    <x v="0"/>
    <x v="0"/>
    <n v="58000736"/>
    <s v="(F-PT) Milbona, Gruyère 9x150 g"/>
    <d v="2021-10-04T00:00:00"/>
    <x v="2"/>
    <n v="7000126167"/>
    <n v="68"/>
    <x v="2"/>
    <x v="2"/>
    <n v="91.8"/>
    <n v="14.4909"/>
    <n v="1330.2646199999999"/>
    <x v="4"/>
    <x v="3"/>
    <s v="Linie 23"/>
    <n v="5023"/>
    <x v="0"/>
    <x v="0"/>
    <x v="7"/>
    <x v="0"/>
  </r>
  <r>
    <x v="0"/>
    <x v="0"/>
    <n v="58000738"/>
    <s v="(J-PT) Milbona, Reblochon 9x120 g"/>
    <d v="2021-10-04T00:00:00"/>
    <x v="2"/>
    <n v="7000126116"/>
    <n v="68"/>
    <x v="2"/>
    <x v="2"/>
    <n v="73.44"/>
    <n v="9.9603999999999999"/>
    <n v="731.49177599999996"/>
    <x v="4"/>
    <x v="3"/>
    <s v="Linie 20"/>
    <n v="5020"/>
    <x v="0"/>
    <x v="0"/>
    <x v="7"/>
    <x v="0"/>
  </r>
  <r>
    <x v="0"/>
    <x v="0"/>
    <n v="58000739"/>
    <s v="(X-PT) Milbona, Scharfer Paul 8x150g"/>
    <d v="2021-10-04T00:00:00"/>
    <x v="2"/>
    <n v="7000126220"/>
    <n v="68"/>
    <x v="2"/>
    <x v="2"/>
    <n v="81.599999999999994"/>
    <n v="7.6052999999999997"/>
    <n v="620.59248000000002"/>
    <x v="4"/>
    <x v="3"/>
    <s v="Linie 22"/>
    <n v="5022"/>
    <x v="0"/>
    <x v="0"/>
    <x v="7"/>
    <x v="0"/>
  </r>
  <r>
    <x v="0"/>
    <x v="0"/>
    <n v="58000741"/>
    <s v="(R-PT) Milbona, Roviner 8x125 g"/>
    <d v="2021-10-04T00:00:00"/>
    <x v="2"/>
    <n v="7000126169"/>
    <n v="68"/>
    <x v="2"/>
    <x v="2"/>
    <n v="68"/>
    <n v="6.6139999999999999"/>
    <n v="449.75200000000001"/>
    <x v="4"/>
    <x v="3"/>
    <s v="Linie 23"/>
    <n v="5023"/>
    <x v="0"/>
    <x v="0"/>
    <x v="7"/>
    <x v="0"/>
  </r>
  <r>
    <x v="0"/>
    <x v="0"/>
    <n v="58000747"/>
    <s v="(F-IE)-Milbona Käsetheke, Gruyère AOP Réserve 9x150 g"/>
    <d v="2021-10-04T00:00:00"/>
    <x v="2"/>
    <n v="7000126171"/>
    <n v="68"/>
    <x v="2"/>
    <x v="2"/>
    <n v="91.8"/>
    <n v="14.490500000000001"/>
    <n v="1330.2279000000001"/>
    <x v="4"/>
    <x v="3"/>
    <s v="Linie 23"/>
    <n v="5023"/>
    <x v="0"/>
    <x v="0"/>
    <x v="7"/>
    <x v="0"/>
  </r>
  <r>
    <x v="0"/>
    <x v="0"/>
    <n v="58000749"/>
    <s v="(P-IE) Milbona Käsetheke, Appenzeller aus CH 10x100 g"/>
    <d v="2021-10-04T00:00:00"/>
    <x v="2"/>
    <n v="7000126173"/>
    <n v="34"/>
    <x v="2"/>
    <x v="2"/>
    <n v="34"/>
    <n v="12.2601"/>
    <n v="416.84339999999997"/>
    <x v="4"/>
    <x v="3"/>
    <s v="Linie 23"/>
    <n v="5023"/>
    <x v="0"/>
    <x v="0"/>
    <x v="7"/>
    <x v="0"/>
  </r>
  <r>
    <x v="0"/>
    <x v="0"/>
    <n v="58000826"/>
    <s v="(F) Meine Käserei, Gruyère 9x150g"/>
    <d v="2021-10-04T00:00:00"/>
    <x v="2"/>
    <n v="7000126175"/>
    <n v="1020"/>
    <x v="2"/>
    <x v="2"/>
    <n v="1377"/>
    <n v="14.4465"/>
    <n v="19892.8305"/>
    <x v="4"/>
    <x v="3"/>
    <s v="Linie 23"/>
    <n v="5023"/>
    <x v="0"/>
    <x v="0"/>
    <x v="7"/>
    <x v="0"/>
  </r>
  <r>
    <x v="0"/>
    <x v="0"/>
    <n v="58000827"/>
    <s v="(R) Meine Käserei, Roviner 8x125g"/>
    <d v="2021-10-04T00:00:00"/>
    <x v="2"/>
    <n v="7000126176"/>
    <n v="1105"/>
    <x v="2"/>
    <x v="2"/>
    <n v="1105"/>
    <n v="6.5709999999999997"/>
    <n v="7260.9549999999999"/>
    <x v="4"/>
    <x v="3"/>
    <s v="Linie 23"/>
    <n v="5023"/>
    <x v="0"/>
    <x v="0"/>
    <x v="7"/>
    <x v="0"/>
  </r>
  <r>
    <x v="0"/>
    <x v="0"/>
    <n v="58000835"/>
    <s v="(V) Meine Käserei, Tiroler Adler 9x110g"/>
    <d v="2021-10-04T00:00:00"/>
    <x v="2"/>
    <n v="7000126177"/>
    <n v="1105"/>
    <x v="2"/>
    <x v="2"/>
    <n v="1093.95"/>
    <n v="7.7157999999999998"/>
    <n v="8440.6994099999993"/>
    <x v="4"/>
    <x v="3"/>
    <s v="Linie 23"/>
    <n v="5023"/>
    <x v="0"/>
    <x v="0"/>
    <x v="7"/>
    <x v="0"/>
  </r>
  <r>
    <x v="0"/>
    <x v="0"/>
    <n v="58000838"/>
    <s v="(X) Meine Käserei, Scharfer Paul 8x150g"/>
    <d v="2021-10-04T00:00:00"/>
    <x v="2"/>
    <n v="7000126594"/>
    <n v="1105"/>
    <x v="2"/>
    <x v="2"/>
    <n v="1326"/>
    <n v="7.5674999999999999"/>
    <n v="10034.504999999999"/>
    <x v="4"/>
    <x v="3"/>
    <s v="Linie 22"/>
    <n v="5022"/>
    <x v="0"/>
    <x v="0"/>
    <x v="7"/>
    <x v="0"/>
  </r>
  <r>
    <x v="0"/>
    <x v="0"/>
    <n v="58000841"/>
    <s v="(J) Meine Käserei, Reblochon 9x120g"/>
    <d v="2021-10-04T00:00:00"/>
    <x v="2"/>
    <n v="7000125969"/>
    <n v="425"/>
    <x v="2"/>
    <x v="2"/>
    <n v="459"/>
    <n v="9.9016000000000002"/>
    <n v="4544.8343999999997"/>
    <x v="4"/>
    <x v="3"/>
    <s v="Linie 20"/>
    <n v="5020"/>
    <x v="0"/>
    <x v="0"/>
    <x v="7"/>
    <x v="0"/>
  </r>
  <r>
    <x v="0"/>
    <x v="0"/>
    <n v="58000841"/>
    <s v="(J) Meine Käserei, Reblochon 9x120g"/>
    <d v="2021-10-04T00:00:00"/>
    <x v="2"/>
    <n v="7000126593"/>
    <n v="1445"/>
    <x v="2"/>
    <x v="2"/>
    <n v="1560.6"/>
    <n v="9.9016000000000002"/>
    <n v="15452.436960000001"/>
    <x v="4"/>
    <x v="3"/>
    <s v="Linie 20"/>
    <n v="5020"/>
    <x v="0"/>
    <x v="0"/>
    <x v="7"/>
    <x v="0"/>
  </r>
  <r>
    <x v="0"/>
    <x v="0"/>
    <n v="58000846"/>
    <s v="(W) Meine Käserei, Grünes Pesto 9x110g"/>
    <d v="2021-10-04T00:00:00"/>
    <x v="2"/>
    <n v="7000126131"/>
    <n v="340"/>
    <x v="2"/>
    <x v="2"/>
    <n v="336.6"/>
    <n v="7.2548000000000004"/>
    <n v="2441.9656799999998"/>
    <x v="4"/>
    <x v="3"/>
    <s v="Linie 21"/>
    <n v="5021"/>
    <x v="0"/>
    <x v="0"/>
    <x v="7"/>
    <x v="0"/>
  </r>
  <r>
    <x v="0"/>
    <x v="0"/>
    <n v="58000847"/>
    <s v="(Y) Meine Käserei, Crémeux 9x110g"/>
    <d v="2021-10-04T00:00:00"/>
    <x v="2"/>
    <n v="7000126119"/>
    <n v="765"/>
    <x v="2"/>
    <x v="2"/>
    <n v="757.35"/>
    <n v="8.0831999999999997"/>
    <n v="6121.8115200000002"/>
    <x v="4"/>
    <x v="3"/>
    <s v="Linie 29"/>
    <n v="5029"/>
    <x v="0"/>
    <x v="0"/>
    <x v="7"/>
    <x v="0"/>
  </r>
  <r>
    <x v="0"/>
    <x v="0"/>
    <n v="58000849"/>
    <s v="(L) Meine Käserei, Brie de Nangis 10x100g"/>
    <d v="2021-10-04T00:00:00"/>
    <x v="2"/>
    <n v="7000126098"/>
    <n v="1700"/>
    <x v="2"/>
    <x v="2"/>
    <n v="1700"/>
    <n v="11.0169"/>
    <n v="18728.73"/>
    <x v="4"/>
    <x v="3"/>
    <s v="Linie 20"/>
    <n v="5020"/>
    <x v="0"/>
    <x v="0"/>
    <x v="7"/>
    <x v="0"/>
  </r>
  <r>
    <x v="0"/>
    <x v="0"/>
    <n v="58000891"/>
    <s v="(F-ES) MILBONA, Gruyère 9x150g"/>
    <d v="2021-10-04T00:00:00"/>
    <x v="2"/>
    <n v="7000126183"/>
    <n v="408"/>
    <x v="2"/>
    <x v="2"/>
    <n v="550.79999999999995"/>
    <n v="14.4916"/>
    <n v="7981.9732800000002"/>
    <x v="4"/>
    <x v="3"/>
    <s v="Linie 23"/>
    <n v="5023"/>
    <x v="0"/>
    <x v="0"/>
    <x v="7"/>
    <x v="0"/>
  </r>
  <r>
    <x v="0"/>
    <x v="0"/>
    <n v="58000894"/>
    <s v="(J-ES) Milbona, Reblochon 9x120g"/>
    <d v="2021-10-04T00:00:00"/>
    <x v="2"/>
    <n v="7000125968"/>
    <n v="204"/>
    <x v="2"/>
    <x v="2"/>
    <n v="220.32"/>
    <n v="9.9556000000000004"/>
    <n v="2193.4177920000002"/>
    <x v="4"/>
    <x v="3"/>
    <s v="Linie 20"/>
    <n v="5020"/>
    <x v="0"/>
    <x v="0"/>
    <x v="7"/>
    <x v="0"/>
  </r>
  <r>
    <x v="0"/>
    <x v="0"/>
    <n v="58000894"/>
    <s v="(J-ES) Milbona, Reblochon 9x120g"/>
    <d v="2021-10-04T00:00:00"/>
    <x v="2"/>
    <n v="7000126590"/>
    <n v="680"/>
    <x v="2"/>
    <x v="2"/>
    <n v="734.4"/>
    <n v="9.9556000000000004"/>
    <n v="7311.39264"/>
    <x v="4"/>
    <x v="3"/>
    <s v="Linie 20"/>
    <n v="5020"/>
    <x v="0"/>
    <x v="0"/>
    <x v="7"/>
    <x v="0"/>
  </r>
  <r>
    <x v="0"/>
    <x v="0"/>
    <n v="58000919"/>
    <s v="(W-DK) Milbona, Grünes Pesto 9x110g"/>
    <d v="2021-10-04T00:00:00"/>
    <x v="2"/>
    <n v="7000126135"/>
    <n v="102"/>
    <x v="2"/>
    <x v="2"/>
    <n v="100.98"/>
    <n v="7.32"/>
    <n v="739.17359999999996"/>
    <x v="4"/>
    <x v="3"/>
    <s v="Linie 21"/>
    <n v="5021"/>
    <x v="0"/>
    <x v="0"/>
    <x v="7"/>
    <x v="0"/>
  </r>
  <r>
    <x v="0"/>
    <x v="0"/>
    <n v="58000920"/>
    <s v="(W-NL) Milbona, Grünes Pesto 9x110g"/>
    <d v="2021-10-04T00:00:00"/>
    <x v="2"/>
    <n v="7000126136"/>
    <n v="102"/>
    <x v="2"/>
    <x v="2"/>
    <n v="100.98"/>
    <n v="7.3190999999999997"/>
    <n v="739.082718"/>
    <x v="4"/>
    <x v="3"/>
    <s v="Linie 21"/>
    <n v="5021"/>
    <x v="0"/>
    <x v="0"/>
    <x v="7"/>
    <x v="0"/>
  </r>
  <r>
    <x v="0"/>
    <x v="0"/>
    <n v="58000950"/>
    <s v="(F-RO) Milbona Käsetheke, Gruyère 9x150g"/>
    <d v="2021-10-04T00:00:00"/>
    <x v="2"/>
    <n v="7000126186"/>
    <n v="68"/>
    <x v="2"/>
    <x v="2"/>
    <n v="91.8"/>
    <n v="14.4887"/>
    <n v="1330.0626600000001"/>
    <x v="4"/>
    <x v="3"/>
    <s v="Linie 23"/>
    <n v="5023"/>
    <x v="0"/>
    <x v="0"/>
    <x v="7"/>
    <x v="0"/>
  </r>
  <r>
    <x v="0"/>
    <x v="0"/>
    <n v="58000955"/>
    <s v="(X-RO) Milbona Käsetheke, Scharfer Paul aus DE 8x150g"/>
    <d v="2021-10-04T00:00:00"/>
    <x v="2"/>
    <n v="7000126223"/>
    <n v="68"/>
    <x v="2"/>
    <x v="2"/>
    <n v="81.599999999999994"/>
    <n v="7.6059999999999999"/>
    <n v="620.64959999999996"/>
    <x v="4"/>
    <x v="3"/>
    <s v="Linie 22"/>
    <n v="5022"/>
    <x v="0"/>
    <x v="0"/>
    <x v="7"/>
    <x v="0"/>
  </r>
  <r>
    <x v="0"/>
    <x v="0"/>
    <n v="58000964"/>
    <s v="(R-LT) Milbona Käsetheke, Roviner aus DE 8x125 g"/>
    <d v="2021-10-04T00:00:00"/>
    <x v="2"/>
    <n v="7000126189"/>
    <n v="68"/>
    <x v="2"/>
    <x v="2"/>
    <n v="68"/>
    <n v="6.6166"/>
    <n v="449.92880000000002"/>
    <x v="4"/>
    <x v="3"/>
    <s v="Linie 23"/>
    <n v="5023"/>
    <x v="0"/>
    <x v="0"/>
    <x v="7"/>
    <x v="0"/>
  </r>
  <r>
    <x v="0"/>
    <x v="0"/>
    <n v="58000972"/>
    <s v="(W-CH) Milbona, Grünes Pesto 9x110g"/>
    <d v="2021-10-04T00:00:00"/>
    <x v="2"/>
    <n v="7000126140"/>
    <n v="136"/>
    <x v="2"/>
    <x v="2"/>
    <n v="134.63999999999999"/>
    <n v="7.3494999999999999"/>
    <n v="989.53668000000005"/>
    <x v="4"/>
    <x v="3"/>
    <s v="Linie 21"/>
    <n v="5021"/>
    <x v="0"/>
    <x v="0"/>
    <x v="7"/>
    <x v="0"/>
  </r>
  <r>
    <x v="0"/>
    <x v="0"/>
    <n v="58000988"/>
    <s v="(R-BG) Milbona Käsetheke, Roviner aus DE 8x125 g"/>
    <d v="2021-10-04T00:00:00"/>
    <x v="2"/>
    <n v="7000126191"/>
    <n v="68"/>
    <x v="2"/>
    <x v="2"/>
    <n v="68"/>
    <n v="6.6181000000000001"/>
    <n v="450.0308"/>
    <x v="4"/>
    <x v="3"/>
    <s v="Linie 23"/>
    <n v="5023"/>
    <x v="0"/>
    <x v="0"/>
    <x v="7"/>
    <x v="0"/>
  </r>
  <r>
    <x v="0"/>
    <x v="0"/>
    <n v="58000998"/>
    <s v="(W-SK) Milbona Käsetheke, Grünes Pesto 9x110 g"/>
    <d v="2021-10-04T00:00:00"/>
    <x v="2"/>
    <n v="7000126143"/>
    <n v="136"/>
    <x v="2"/>
    <x v="2"/>
    <n v="134.63999999999999"/>
    <n v="7.3155999999999999"/>
    <n v="984.97238400000003"/>
    <x v="4"/>
    <x v="3"/>
    <s v="Linie 21"/>
    <n v="5021"/>
    <x v="0"/>
    <x v="0"/>
    <x v="7"/>
    <x v="0"/>
  </r>
  <r>
    <x v="0"/>
    <x v="0"/>
    <n v="58001004"/>
    <s v="(AK) Meine Käserei, Cambozola 8x120g"/>
    <d v="2021-10-04T00:00:00"/>
    <x v="2"/>
    <n v="7000126105"/>
    <n v="1275"/>
    <x v="2"/>
    <x v="2"/>
    <n v="1224"/>
    <n v="8.9006000000000007"/>
    <n v="10894.3344"/>
    <x v="4"/>
    <x v="3"/>
    <s v="Linie 20"/>
    <n v="5020"/>
    <x v="0"/>
    <x v="0"/>
    <x v="7"/>
    <x v="0"/>
  </r>
  <r>
    <x v="0"/>
    <x v="0"/>
    <n v="58001022"/>
    <s v="(A) Meine Käserei, Heublumenkäse 9x110g"/>
    <d v="2021-10-04T00:00:00"/>
    <x v="2"/>
    <n v="7000126147"/>
    <n v="2040"/>
    <x v="2"/>
    <x v="2"/>
    <n v="2019.6"/>
    <n v="7.7476000000000003"/>
    <n v="15647.052960000001"/>
    <x v="4"/>
    <x v="3"/>
    <s v="Linie 21"/>
    <n v="5021"/>
    <x v="0"/>
    <x v="0"/>
    <x v="7"/>
    <x v="0"/>
  </r>
  <r>
    <x v="0"/>
    <x v="0"/>
    <n v="58001034"/>
    <s v="(AP-DK) Milbona, Orangenes Pesto 9x110g"/>
    <d v="2021-10-04T00:00:00"/>
    <x v="2"/>
    <n v="7000126148"/>
    <n v="102"/>
    <x v="2"/>
    <x v="2"/>
    <n v="100.98"/>
    <n v="7.2614999999999998"/>
    <n v="733.26626999999996"/>
    <x v="4"/>
    <x v="3"/>
    <s v="Linie 21"/>
    <n v="5021"/>
    <x v="0"/>
    <x v="0"/>
    <x v="7"/>
    <x v="0"/>
  </r>
  <r>
    <x v="0"/>
    <x v="0"/>
    <n v="58001059"/>
    <s v="(AU) Meine Käserei, Old Amsterdam 10x100g"/>
    <d v="2021-10-04T00:00:00"/>
    <x v="2"/>
    <n v="7000126225"/>
    <n v="2125"/>
    <x v="2"/>
    <x v="2"/>
    <n v="2125"/>
    <n v="10.8475"/>
    <n v="23050.9375"/>
    <x v="4"/>
    <x v="3"/>
    <s v="Linie 22"/>
    <n v="5022"/>
    <x v="0"/>
    <x v="0"/>
    <x v="7"/>
    <x v="0"/>
  </r>
  <r>
    <x v="0"/>
    <x v="0"/>
    <n v="58001060"/>
    <s v="(AT) Meine Käserei, Munster 8x125g"/>
    <d v="2021-10-04T00:00:00"/>
    <x v="2"/>
    <n v="7000126107"/>
    <n v="680"/>
    <x v="2"/>
    <x v="2"/>
    <n v="680"/>
    <n v="8.5521999999999991"/>
    <n v="5815.4960000000001"/>
    <x v="4"/>
    <x v="3"/>
    <s v="Linie 20"/>
    <n v="5020"/>
    <x v="0"/>
    <x v="0"/>
    <x v="7"/>
    <x v="0"/>
  </r>
  <r>
    <x v="0"/>
    <x v="0"/>
    <n v="58001062"/>
    <s v="(AV) Meine Käserei, Saint André 8x125g"/>
    <d v="2021-10-04T00:00:00"/>
    <x v="2"/>
    <n v="7000126108"/>
    <n v="680"/>
    <x v="2"/>
    <x v="2"/>
    <n v="680"/>
    <n v="9.41"/>
    <n v="6398.8"/>
    <x v="4"/>
    <x v="3"/>
    <s v="Linie 20"/>
    <n v="5020"/>
    <x v="0"/>
    <x v="0"/>
    <x v="7"/>
    <x v="0"/>
  </r>
  <r>
    <x v="0"/>
    <x v="0"/>
    <n v="58001068"/>
    <s v="(P-PT) Milbona, Appenzeller 10x100g"/>
    <d v="2021-10-04T00:00:00"/>
    <x v="2"/>
    <n v="7000126193"/>
    <n v="68"/>
    <x v="2"/>
    <x v="2"/>
    <n v="68"/>
    <n v="12.256500000000001"/>
    <n v="833.44200000000001"/>
    <x v="4"/>
    <x v="3"/>
    <s v="Linie 23"/>
    <n v="5023"/>
    <x v="0"/>
    <x v="0"/>
    <x v="7"/>
    <x v="0"/>
  </r>
  <r>
    <x v="0"/>
    <x v="0"/>
    <n v="58001069"/>
    <s v="(F-NL) Milbona, Gruyère 9x150g"/>
    <d v="2021-10-04T00:00:00"/>
    <x v="2"/>
    <n v="7000126194"/>
    <n v="170"/>
    <x v="2"/>
    <x v="2"/>
    <n v="229.5"/>
    <n v="14.4895"/>
    <n v="3325.3402500000002"/>
    <x v="4"/>
    <x v="3"/>
    <s v="Linie 23"/>
    <n v="5023"/>
    <x v="0"/>
    <x v="0"/>
    <x v="7"/>
    <x v="0"/>
  </r>
  <r>
    <x v="0"/>
    <x v="0"/>
    <n v="58001079"/>
    <s v="(J-BG) Milbona, Reblochon 9x120g"/>
    <d v="2021-10-04T00:00:00"/>
    <x v="2"/>
    <n v="7000126121"/>
    <n v="68"/>
    <x v="2"/>
    <x v="2"/>
    <n v="73.44"/>
    <n v="9.9458000000000002"/>
    <n v="730.41955199999995"/>
    <x v="4"/>
    <x v="3"/>
    <s v="Linie 20"/>
    <n v="5020"/>
    <x v="0"/>
    <x v="0"/>
    <x v="7"/>
    <x v="0"/>
  </r>
  <r>
    <x v="0"/>
    <x v="0"/>
    <n v="58001094"/>
    <s v="(AP-SK) Milbona, Orangenes Pesto 9x110g"/>
    <d v="2021-10-04T00:00:00"/>
    <x v="2"/>
    <n v="7000126154"/>
    <n v="68"/>
    <x v="2"/>
    <x v="2"/>
    <n v="67.319999999999993"/>
    <n v="7.2595999999999998"/>
    <n v="488.716272"/>
    <x v="4"/>
    <x v="3"/>
    <s v="Linie 21"/>
    <n v="5021"/>
    <x v="0"/>
    <x v="0"/>
    <x v="7"/>
    <x v="0"/>
  </r>
  <r>
    <x v="0"/>
    <x v="0"/>
    <n v="58001108"/>
    <s v="(W-IE) Milbona, Grünes Pesto 9x110g"/>
    <d v="2021-10-04T00:00:00"/>
    <x v="2"/>
    <n v="7000126155"/>
    <n v="68"/>
    <x v="2"/>
    <x v="2"/>
    <n v="67.319999999999993"/>
    <n v="7.3167"/>
    <n v="492.56024400000001"/>
    <x v="4"/>
    <x v="3"/>
    <s v="Linie 21"/>
    <n v="5021"/>
    <x v="0"/>
    <x v="0"/>
    <x v="7"/>
    <x v="0"/>
  </r>
  <r>
    <x v="0"/>
    <x v="0"/>
    <n v="58001131"/>
    <s v="(BA) Meine Käserei, Simmental 8x120g"/>
    <d v="2021-10-04T00:00:00"/>
    <x v="2"/>
    <n v="7000126197"/>
    <n v="680"/>
    <x v="2"/>
    <x v="2"/>
    <n v="652.79999999999995"/>
    <n v="6.6844000000000001"/>
    <n v="4363.5763200000001"/>
    <x v="4"/>
    <x v="3"/>
    <s v="Linie 23"/>
    <n v="5023"/>
    <x v="0"/>
    <x v="0"/>
    <x v="7"/>
    <x v="0"/>
  </r>
  <r>
    <x v="0"/>
    <x v="0"/>
    <n v="58001134"/>
    <s v="(X-RS) Milbona, Scharfer Paul 8x150g"/>
    <d v="2021-10-04T00:00:00"/>
    <x v="2"/>
    <n v="7000125687"/>
    <n v="34"/>
    <x v="2"/>
    <x v="2"/>
    <n v="40.799999999999997"/>
    <n v="7.6071999999999997"/>
    <n v="310.37376"/>
    <x v="4"/>
    <x v="3"/>
    <s v="Linie 22"/>
    <n v="5022"/>
    <x v="0"/>
    <x v="0"/>
    <x v="7"/>
    <x v="0"/>
  </r>
  <r>
    <x v="0"/>
    <x v="0"/>
    <n v="58001138"/>
    <s v="(AP-CH) Milbona, Orangenes Pesto 9x110g"/>
    <d v="2021-10-04T00:00:00"/>
    <x v="2"/>
    <n v="7000126157"/>
    <n v="136"/>
    <x v="2"/>
    <x v="2"/>
    <n v="134.63999999999999"/>
    <n v="7.2958999999999996"/>
    <n v="982.319976"/>
    <x v="4"/>
    <x v="3"/>
    <s v="Linie 21"/>
    <n v="5021"/>
    <x v="0"/>
    <x v="0"/>
    <x v="7"/>
    <x v="0"/>
  </r>
  <r>
    <x v="0"/>
    <x v="0"/>
    <n v="58001141"/>
    <s v="(BA-RO) Milbona, Simmental 8x125g"/>
    <d v="2021-10-04T00:00:00"/>
    <x v="2"/>
    <n v="7000126198"/>
    <n v="136"/>
    <x v="2"/>
    <x v="2"/>
    <n v="130.56"/>
    <n v="6.7008999999999999"/>
    <n v="874.86950400000001"/>
    <x v="4"/>
    <x v="3"/>
    <s v="Linie 23"/>
    <n v="5023"/>
    <x v="0"/>
    <x v="0"/>
    <x v="7"/>
    <x v="0"/>
  </r>
  <r>
    <x v="0"/>
    <x v="0"/>
    <n v="58001143"/>
    <s v="(BB) Meine Käserei, Paprika-Chili-Brie 9x110g"/>
    <d v="2021-10-04T00:00:00"/>
    <x v="2"/>
    <n v="7000126589"/>
    <n v="1020"/>
    <x v="2"/>
    <x v="2"/>
    <n v="1009.8"/>
    <n v="8.6516999999999999"/>
    <n v="8736.4866600000005"/>
    <x v="4"/>
    <x v="3"/>
    <s v="Linie 29"/>
    <n v="5029"/>
    <x v="0"/>
    <x v="0"/>
    <x v="7"/>
    <x v="0"/>
  </r>
  <r>
    <x v="0"/>
    <x v="0"/>
    <n v="59500001"/>
    <s v="18128 Raeucher-Endstuecke 3,- kg"/>
    <d v="2021-10-04T00:00:00"/>
    <x v="2"/>
    <n v="7000126382"/>
    <n v="224"/>
    <x v="2"/>
    <x v="2"/>
    <n v="672"/>
    <n v="2.5142000000000002"/>
    <n v="1689.5424"/>
    <x v="2"/>
    <x v="1"/>
    <s v="Espera"/>
    <n v="5901"/>
    <x v="0"/>
    <x v="0"/>
    <x v="7"/>
    <x v="0"/>
  </r>
  <r>
    <x v="0"/>
    <x v="0"/>
    <m/>
    <s v="Reinigung - 3010"/>
    <d v="2021-10-04T00:00:00"/>
    <x v="2"/>
    <n v="7000126558"/>
    <n v="0"/>
    <x v="3"/>
    <x v="3"/>
    <n v="0"/>
    <n v="0"/>
    <n v="0"/>
    <x v="0"/>
    <x v="0"/>
    <s v="Füller unter M1"/>
    <n v="3010"/>
    <x v="0"/>
    <x v="0"/>
    <x v="7"/>
    <x v="0"/>
  </r>
  <r>
    <x v="0"/>
    <x v="0"/>
    <m/>
    <s v="Reinigung - 3020"/>
    <d v="2021-10-04T00:00:00"/>
    <x v="2"/>
    <n v="7000126536"/>
    <n v="0"/>
    <x v="3"/>
    <x v="3"/>
    <n v="0"/>
    <n v="0"/>
    <n v="0"/>
    <x v="0"/>
    <x v="0"/>
    <s v="Füller unter M2"/>
    <n v="3020"/>
    <x v="0"/>
    <x v="0"/>
    <x v="7"/>
    <x v="0"/>
  </r>
  <r>
    <x v="0"/>
    <x v="0"/>
    <m/>
    <s v="Reinigung-3030"/>
    <d v="2021-10-04T00:00:00"/>
    <x v="2"/>
    <n v="7000126360"/>
    <n v="0"/>
    <x v="3"/>
    <x v="3"/>
    <n v="0"/>
    <n v="0"/>
    <n v="0"/>
    <x v="0"/>
    <x v="0"/>
    <s v="Füller unter Thrun 2"/>
    <n v="3030"/>
    <x v="0"/>
    <x v="0"/>
    <x v="7"/>
    <x v="0"/>
  </r>
  <r>
    <x v="0"/>
    <x v="0"/>
    <m/>
    <s v="Reinigung-3110"/>
    <d v="2021-10-04T00:00:00"/>
    <x v="2"/>
    <n v="7000126345"/>
    <n v="0"/>
    <x v="3"/>
    <x v="3"/>
    <n v="0"/>
    <n v="0"/>
    <n v="0"/>
    <x v="0"/>
    <x v="0"/>
    <s v="Waldner"/>
    <n v="3110"/>
    <x v="0"/>
    <x v="0"/>
    <x v="7"/>
    <x v="0"/>
  </r>
  <r>
    <x v="0"/>
    <x v="0"/>
    <m/>
    <s v="Reinigung-5020"/>
    <d v="2021-10-04T00:00:00"/>
    <x v="2"/>
    <n v="7000126111"/>
    <n v="0"/>
    <x v="3"/>
    <x v="3"/>
    <n v="0"/>
    <n v="0"/>
    <n v="0"/>
    <x v="4"/>
    <x v="3"/>
    <s v="Linie 20"/>
    <n v="5020"/>
    <x v="0"/>
    <x v="0"/>
    <x v="7"/>
    <x v="0"/>
  </r>
  <r>
    <x v="0"/>
    <x v="0"/>
    <m/>
    <s v="Reinigung-5020"/>
    <d v="2021-10-04T00:00:00"/>
    <x v="2"/>
    <n v="7000126112"/>
    <n v="0"/>
    <x v="3"/>
    <x v="3"/>
    <n v="0"/>
    <n v="0"/>
    <n v="0"/>
    <x v="4"/>
    <x v="3"/>
    <s v="Linie 20"/>
    <n v="5020"/>
    <x v="0"/>
    <x v="0"/>
    <x v="7"/>
    <x v="0"/>
  </r>
  <r>
    <x v="0"/>
    <x v="0"/>
    <m/>
    <s v="Reinigung-5020"/>
    <d v="2021-10-04T00:00:00"/>
    <x v="2"/>
    <n v="7000126113"/>
    <n v="0"/>
    <x v="3"/>
    <x v="3"/>
    <n v="0"/>
    <n v="0"/>
    <n v="0"/>
    <x v="4"/>
    <x v="3"/>
    <s v="Linie 20"/>
    <n v="5020"/>
    <x v="0"/>
    <x v="0"/>
    <x v="7"/>
    <x v="0"/>
  </r>
  <r>
    <x v="0"/>
    <x v="0"/>
    <m/>
    <s v="Reinigung-5020"/>
    <d v="2021-10-04T00:00:00"/>
    <x v="2"/>
    <n v="7000126114"/>
    <n v="0"/>
    <x v="3"/>
    <x v="3"/>
    <n v="0"/>
    <n v="0"/>
    <n v="0"/>
    <x v="4"/>
    <x v="3"/>
    <s v="Linie 20"/>
    <n v="5020"/>
    <x v="0"/>
    <x v="0"/>
    <x v="7"/>
    <x v="0"/>
  </r>
  <r>
    <x v="0"/>
    <x v="0"/>
    <m/>
    <s v="Reinigung-5020"/>
    <d v="2021-10-04T00:00:00"/>
    <x v="2"/>
    <n v="7000126115"/>
    <n v="0"/>
    <x v="3"/>
    <x v="3"/>
    <n v="0"/>
    <n v="0"/>
    <n v="0"/>
    <x v="4"/>
    <x v="3"/>
    <s v="Linie 20"/>
    <n v="5020"/>
    <x v="0"/>
    <x v="0"/>
    <x v="7"/>
    <x v="0"/>
  </r>
  <r>
    <x v="0"/>
    <x v="0"/>
    <m/>
    <s v="Reinigung-5020"/>
    <d v="2021-10-04T00:00:00"/>
    <x v="2"/>
    <n v="7000126601"/>
    <n v="0"/>
    <x v="3"/>
    <x v="3"/>
    <n v="0"/>
    <n v="0"/>
    <n v="0"/>
    <x v="4"/>
    <x v="3"/>
    <s v="Linie 20"/>
    <n v="5020"/>
    <x v="0"/>
    <x v="0"/>
    <x v="7"/>
    <x v="0"/>
  </r>
  <r>
    <x v="0"/>
    <x v="0"/>
    <m/>
    <s v="Reinigung-5021"/>
    <d v="2021-10-04T00:00:00"/>
    <x v="2"/>
    <n v="7000126162"/>
    <n v="0"/>
    <x v="3"/>
    <x v="3"/>
    <n v="0"/>
    <n v="0"/>
    <n v="0"/>
    <x v="4"/>
    <x v="3"/>
    <s v="Linie 21"/>
    <n v="5021"/>
    <x v="0"/>
    <x v="0"/>
    <x v="7"/>
    <x v="0"/>
  </r>
  <r>
    <x v="0"/>
    <x v="0"/>
    <m/>
    <s v="Reinigung-5022"/>
    <d v="2021-10-04T00:00:00"/>
    <x v="2"/>
    <n v="7000126233"/>
    <n v="0.01"/>
    <x v="1"/>
    <x v="0"/>
    <n v="0"/>
    <n v="0"/>
    <n v="0"/>
    <x v="4"/>
    <x v="3"/>
    <s v="Linie 22"/>
    <n v="5022"/>
    <x v="0"/>
    <x v="0"/>
    <x v="7"/>
    <x v="0"/>
  </r>
  <r>
    <x v="0"/>
    <x v="0"/>
    <m/>
    <s v="Reinigung-5023"/>
    <d v="2021-10-04T00:00:00"/>
    <x v="2"/>
    <n v="7000126199"/>
    <n v="0.01"/>
    <x v="1"/>
    <x v="0"/>
    <n v="0"/>
    <n v="0"/>
    <n v="0"/>
    <x v="4"/>
    <x v="3"/>
    <s v="Linie 23"/>
    <n v="5023"/>
    <x v="0"/>
    <x v="0"/>
    <x v="7"/>
    <x v="0"/>
  </r>
  <r>
    <x v="0"/>
    <x v="0"/>
    <m/>
    <s v="Reinigung-5029"/>
    <d v="2021-10-04T00:00:00"/>
    <x v="2"/>
    <n v="7000125967"/>
    <n v="0"/>
    <x v="3"/>
    <x v="3"/>
    <n v="0"/>
    <n v="0"/>
    <n v="0"/>
    <x v="4"/>
    <x v="3"/>
    <s v="Linie 29"/>
    <n v="5029"/>
    <x v="0"/>
    <x v="0"/>
    <x v="7"/>
    <x v="0"/>
  </r>
  <r>
    <x v="0"/>
    <x v="0"/>
    <m/>
    <s v="spülen-3110"/>
    <d v="2021-10-04T00:00:00"/>
    <x v="2"/>
    <n v="7000124083"/>
    <n v="0"/>
    <x v="3"/>
    <x v="3"/>
    <n v="0"/>
    <n v="0"/>
    <n v="0"/>
    <x v="0"/>
    <x v="0"/>
    <s v="Waldner"/>
    <n v="3110"/>
    <x v="0"/>
    <x v="0"/>
    <x v="7"/>
    <x v="0"/>
  </r>
  <r>
    <x v="0"/>
    <x v="0"/>
    <m/>
    <s v="spülen-3110"/>
    <d v="2021-10-04T00:00:00"/>
    <x v="2"/>
    <n v="7000124084"/>
    <n v="0"/>
    <x v="3"/>
    <x v="3"/>
    <n v="0"/>
    <n v="0"/>
    <n v="0"/>
    <x v="0"/>
    <x v="0"/>
    <s v="Waldner"/>
    <n v="3110"/>
    <x v="0"/>
    <x v="0"/>
    <x v="7"/>
    <x v="0"/>
  </r>
  <r>
    <x v="0"/>
    <x v="0"/>
    <m/>
    <s v="Trockenreinigung-5021"/>
    <d v="2021-10-04T00:00:00"/>
    <x v="2"/>
    <n v="7000126160"/>
    <n v="0"/>
    <x v="3"/>
    <x v="3"/>
    <n v="0"/>
    <n v="0"/>
    <n v="0"/>
    <x v="4"/>
    <x v="3"/>
    <s v="Linie 21"/>
    <n v="5021"/>
    <x v="0"/>
    <x v="0"/>
    <x v="7"/>
    <x v="0"/>
  </r>
  <r>
    <x v="0"/>
    <x v="0"/>
    <m/>
    <s v="Trockenreinigung-5021"/>
    <d v="2021-10-04T00:00:00"/>
    <x v="2"/>
    <n v="7000126161"/>
    <n v="0"/>
    <x v="3"/>
    <x v="3"/>
    <n v="0"/>
    <n v="0"/>
    <n v="0"/>
    <x v="4"/>
    <x v="3"/>
    <s v="Linie 21"/>
    <n v="5021"/>
    <x v="0"/>
    <x v="0"/>
    <x v="7"/>
    <x v="0"/>
  </r>
  <r>
    <x v="0"/>
    <x v="0"/>
    <m/>
    <s v="Vorlage Dummy ArtikelTrockenreinigung-5023"/>
    <d v="2021-10-04T00:00:00"/>
    <x v="2"/>
    <n v="7000126201"/>
    <n v="0"/>
    <x v="3"/>
    <x v="3"/>
    <n v="0"/>
    <n v="0"/>
    <n v="0"/>
    <x v="4"/>
    <x v="3"/>
    <s v="Linie 23"/>
    <n v="5023"/>
    <x v="0"/>
    <x v="0"/>
    <x v="7"/>
    <x v="0"/>
  </r>
  <r>
    <x v="0"/>
    <x v="0"/>
    <n v="31000169"/>
    <s v="TORT WAL 1,93KG JER DE"/>
    <d v="2021-10-05T00:00:00"/>
    <x v="2"/>
    <n v="7000126495"/>
    <n v="2332"/>
    <x v="1"/>
    <x v="0"/>
    <n v="4500.76"/>
    <n v="5.9943999999999997"/>
    <n v="13978.9408"/>
    <x v="0"/>
    <x v="0"/>
    <s v="Füller unter Thrun 2"/>
    <n v="3030"/>
    <x v="0"/>
    <x v="0"/>
    <x v="7"/>
    <x v="0"/>
  </r>
  <r>
    <x v="0"/>
    <x v="0"/>
    <n v="31000217"/>
    <s v="BLO FRUCHT 5KG mit ganzen Früchten"/>
    <d v="2021-10-05T00:00:00"/>
    <x v="2"/>
    <n v="7000119232"/>
    <n v="147"/>
    <x v="1"/>
    <x v="0"/>
    <n v="735"/>
    <n v="41.8855"/>
    <n v="6157.1684999999998"/>
    <x v="1"/>
    <x v="1"/>
    <s v="Linie 4"/>
    <n v="5004"/>
    <x v="0"/>
    <x v="0"/>
    <x v="7"/>
    <x v="0"/>
  </r>
  <r>
    <x v="0"/>
    <x v="0"/>
    <n v="31000223"/>
    <s v="SKZ 18,5KG AMM f.  2,5LB"/>
    <d v="2021-10-05T00:00:00"/>
    <x v="2"/>
    <n v="7000126659"/>
    <n v="48"/>
    <x v="1"/>
    <x v="0"/>
    <n v="888"/>
    <n v="48.186900000000001"/>
    <n v="2312.9712"/>
    <x v="0"/>
    <x v="0"/>
    <s v="Füller unter M1"/>
    <n v="3010"/>
    <x v="0"/>
    <x v="0"/>
    <x v="7"/>
    <x v="0"/>
  </r>
  <r>
    <x v="0"/>
    <x v="0"/>
    <n v="31900001"/>
    <s v="VEG-SCH MILD 7,2KG"/>
    <d v="2021-10-05T00:00:00"/>
    <x v="2"/>
    <n v="7000126377"/>
    <n v="465"/>
    <x v="1"/>
    <x v="0"/>
    <n v="3348"/>
    <n v="16.223700000000001"/>
    <n v="7544.0204999999996"/>
    <x v="5"/>
    <x v="0"/>
    <s v="Füller unter UMSK 130"/>
    <n v="3100"/>
    <x v="0"/>
    <x v="0"/>
    <x v="7"/>
    <x v="0"/>
  </r>
  <r>
    <x v="0"/>
    <x v="0"/>
    <n v="32000012"/>
    <s v="Räucherwürste Extra Natriumarm 9300g"/>
    <d v="2021-10-05T00:00:00"/>
    <x v="2"/>
    <n v="7000126661"/>
    <n v="580"/>
    <x v="1"/>
    <x v="0"/>
    <n v="5394"/>
    <n v="27.543199999999999"/>
    <n v="15975.056"/>
    <x v="0"/>
    <x v="0"/>
    <s v="Füller unter M1"/>
    <n v="3010"/>
    <x v="0"/>
    <x v="0"/>
    <x v="7"/>
    <x v="0"/>
  </r>
  <r>
    <x v="0"/>
    <x v="0"/>
    <n v="32000033"/>
    <s v="Würste 9100g Chili Räucher Vorschmelz"/>
    <d v="2021-10-05T00:00:00"/>
    <x v="2"/>
    <n v="7000126709"/>
    <n v="0"/>
    <x v="1"/>
    <x v="0"/>
    <n v="0"/>
    <n v="24.977699999999999"/>
    <n v="0"/>
    <x v="0"/>
    <x v="0"/>
    <s v="Füller unter M2"/>
    <n v="3020"/>
    <x v="0"/>
    <x v="0"/>
    <x v="7"/>
    <x v="0"/>
  </r>
  <r>
    <x v="0"/>
    <x v="0"/>
    <n v="32000049"/>
    <s v="GRW NATUR 7,2KG"/>
    <d v="2021-10-05T00:00:00"/>
    <x v="2"/>
    <n v="7000126704"/>
    <n v="575"/>
    <x v="1"/>
    <x v="0"/>
    <n v="4140"/>
    <n v="19.3871"/>
    <n v="11147.5825"/>
    <x v="0"/>
    <x v="0"/>
    <s v="Füller unter M2"/>
    <n v="3020"/>
    <x v="0"/>
    <x v="0"/>
    <x v="7"/>
    <x v="0"/>
  </r>
  <r>
    <x v="0"/>
    <x v="0"/>
    <n v="32000061"/>
    <s v="GRW GARTK 7,2KG"/>
    <d v="2021-10-05T00:00:00"/>
    <x v="2"/>
    <n v="7000126705"/>
    <n v="262"/>
    <x v="1"/>
    <x v="0"/>
    <n v="1886.4"/>
    <n v="20.820399999999999"/>
    <n v="5454.9448000000002"/>
    <x v="0"/>
    <x v="0"/>
    <s v="Füller unter M2"/>
    <n v="3020"/>
    <x v="0"/>
    <x v="0"/>
    <x v="7"/>
    <x v="0"/>
  </r>
  <r>
    <x v="0"/>
    <x v="0"/>
    <n v="32000066"/>
    <s v="RW JALA-NAT 9,3KG JER DE"/>
    <d v="2021-10-05T00:00:00"/>
    <x v="2"/>
    <n v="7000126710"/>
    <n v="0"/>
    <x v="1"/>
    <x v="0"/>
    <n v="0"/>
    <n v="25.763100000000001"/>
    <n v="0"/>
    <x v="0"/>
    <x v="0"/>
    <s v="Füller unter M2"/>
    <n v="3020"/>
    <x v="0"/>
    <x v="0"/>
    <x v="7"/>
    <x v="0"/>
  </r>
  <r>
    <x v="0"/>
    <x v="0"/>
    <n v="32000104"/>
    <s v="RW BUN-PF 9,3KG"/>
    <d v="2021-10-05T00:00:00"/>
    <x v="2"/>
    <n v="7000126662"/>
    <n v="389"/>
    <x v="1"/>
    <x v="0"/>
    <n v="3617.7"/>
    <n v="22.047000000000001"/>
    <n v="8576.2829999999994"/>
    <x v="0"/>
    <x v="0"/>
    <s v="Füller unter M1"/>
    <n v="3010"/>
    <x v="0"/>
    <x v="0"/>
    <x v="7"/>
    <x v="0"/>
  </r>
  <r>
    <x v="0"/>
    <x v="0"/>
    <n v="32000107"/>
    <s v="GRW CHILI-NAT 7,2GK NEUE REZ"/>
    <d v="2021-10-05T00:00:00"/>
    <x v="2"/>
    <n v="7000126706"/>
    <n v="797"/>
    <x v="1"/>
    <x v="0"/>
    <n v="5738.4"/>
    <n v="20.6584"/>
    <n v="16464.7448"/>
    <x v="0"/>
    <x v="0"/>
    <s v="Füller unter M2"/>
    <n v="3020"/>
    <x v="0"/>
    <x v="0"/>
    <x v="7"/>
    <x v="0"/>
  </r>
  <r>
    <x v="0"/>
    <x v="0"/>
    <n v="40000059"/>
    <s v="FK-Röllchen 100g Ananas  gestrudelt Morrison"/>
    <d v="2021-10-05T00:00:00"/>
    <x v="2"/>
    <n v="7000126248"/>
    <n v="3347"/>
    <x v="1"/>
    <x v="0"/>
    <n v="334.7"/>
    <n v="0.63070000000000004"/>
    <n v="2110.9529000000002"/>
    <x v="0"/>
    <x v="0"/>
    <s v="Strudellinie"/>
    <n v="5160"/>
    <x v="0"/>
    <x v="0"/>
    <x v="7"/>
    <x v="0"/>
  </r>
  <r>
    <x v="0"/>
    <x v="0"/>
    <n v="40000089"/>
    <s v="FK-röllchen Kräuter 100g ASDA Eurilait"/>
    <d v="2021-10-05T00:00:00"/>
    <x v="2"/>
    <n v="7000126249"/>
    <n v="6695"/>
    <x v="1"/>
    <x v="0"/>
    <n v="669.5"/>
    <n v="0.57769999999999999"/>
    <n v="3867.7015000000001"/>
    <x v="0"/>
    <x v="0"/>
    <s v="Strudellinie"/>
    <n v="5160"/>
    <x v="0"/>
    <x v="0"/>
    <x v="7"/>
    <x v="0"/>
  </r>
  <r>
    <x v="0"/>
    <x v="0"/>
    <n v="47000622"/>
    <s v="VS STK CHILI 150G INC"/>
    <d v="2021-10-05T00:00:00"/>
    <x v="2"/>
    <n v="7000124596"/>
    <n v="4832"/>
    <x v="1"/>
    <x v="0"/>
    <n v="724.8"/>
    <n v="0.5837"/>
    <n v="2820.4384"/>
    <x v="1"/>
    <x v="1"/>
    <s v="Linie 18"/>
    <n v="5018"/>
    <x v="0"/>
    <x v="0"/>
    <x v="7"/>
    <x v="0"/>
  </r>
  <r>
    <x v="0"/>
    <x v="0"/>
    <n v="47000849"/>
    <s v="TORT WAL 2160G"/>
    <d v="2021-10-05T00:00:00"/>
    <x v="2"/>
    <n v="7000125527"/>
    <n v="2406"/>
    <x v="1"/>
    <x v="0"/>
    <n v="5196.96"/>
    <n v="9.3513000000000002"/>
    <n v="22499.227800000001"/>
    <x v="1"/>
    <x v="1"/>
    <s v="Linie 3"/>
    <n v="5003"/>
    <x v="0"/>
    <x v="0"/>
    <x v="7"/>
    <x v="0"/>
  </r>
  <r>
    <x v="0"/>
    <x v="0"/>
    <n v="47000999"/>
    <s v="GRS SCHI-NAT 150G HU"/>
    <d v="2021-10-05T00:00:00"/>
    <x v="2"/>
    <n v="7000125899"/>
    <n v="2962"/>
    <x v="1"/>
    <x v="0"/>
    <n v="444.3"/>
    <n v="0.71"/>
    <n v="2103.02"/>
    <x v="1"/>
    <x v="1"/>
    <s v="Linie 34"/>
    <n v="5034"/>
    <x v="0"/>
    <x v="0"/>
    <x v="7"/>
    <x v="0"/>
  </r>
  <r>
    <x v="0"/>
    <x v="0"/>
    <n v="47001001"/>
    <s v="GRS SCHI-NAT 150G GR"/>
    <d v="2021-10-05T00:00:00"/>
    <x v="2"/>
    <n v="7000125901"/>
    <n v="960"/>
    <x v="1"/>
    <x v="0"/>
    <n v="144"/>
    <n v="0.70779999999999998"/>
    <n v="679.48800000000006"/>
    <x v="1"/>
    <x v="1"/>
    <s v="Linie 34"/>
    <n v="5034"/>
    <x v="0"/>
    <x v="0"/>
    <x v="7"/>
    <x v="0"/>
  </r>
  <r>
    <x v="0"/>
    <x v="0"/>
    <n v="47001005"/>
    <s v="GRS SCHI-NAT 150G SI"/>
    <d v="2021-10-05T00:00:00"/>
    <x v="2"/>
    <n v="7000125903"/>
    <n v="576"/>
    <x v="1"/>
    <x v="0"/>
    <n v="86.4"/>
    <n v="0.73799999999999999"/>
    <n v="425.08800000000002"/>
    <x v="1"/>
    <x v="1"/>
    <s v="Linie 34"/>
    <n v="5034"/>
    <x v="0"/>
    <x v="0"/>
    <x v="7"/>
    <x v="0"/>
  </r>
  <r>
    <x v="0"/>
    <x v="0"/>
    <n v="47001016"/>
    <s v="RS NATUR 150G ALDI"/>
    <d v="2021-10-05T00:00:00"/>
    <x v="2"/>
    <n v="7000122236"/>
    <n v="20314"/>
    <x v="1"/>
    <x v="0"/>
    <n v="3047.1"/>
    <n v="0.63939999999999997"/>
    <n v="12988.7716"/>
    <x v="2"/>
    <x v="1"/>
    <s v="Linie 11"/>
    <n v="5011"/>
    <x v="0"/>
    <x v="0"/>
    <x v="7"/>
    <x v="0"/>
  </r>
  <r>
    <x v="0"/>
    <x v="0"/>
    <n v="47001035"/>
    <s v="RS SCHI 250G HOF ALDI"/>
    <d v="2021-10-05T00:00:00"/>
    <x v="2"/>
    <n v="7000125944"/>
    <n v="20243"/>
    <x v="1"/>
    <x v="0"/>
    <n v="5060.75"/>
    <n v="1.0820000000000001"/>
    <n v="21902.925999999999"/>
    <x v="2"/>
    <x v="1"/>
    <s v="Linie 16"/>
    <n v="5016"/>
    <x v="0"/>
    <x v="0"/>
    <x v="7"/>
    <x v="0"/>
  </r>
  <r>
    <x v="0"/>
    <x v="0"/>
    <n v="47001041"/>
    <s v="RS SCHI 250G ALDI PT"/>
    <d v="2021-10-05T00:00:00"/>
    <x v="2"/>
    <n v="7000125563"/>
    <n v="903"/>
    <x v="1"/>
    <x v="0"/>
    <n v="225.75"/>
    <n v="1.0777000000000001"/>
    <n v="973.16309999999999"/>
    <x v="2"/>
    <x v="1"/>
    <s v="Linie 16"/>
    <n v="5016"/>
    <x v="0"/>
    <x v="0"/>
    <x v="7"/>
    <x v="0"/>
  </r>
  <r>
    <x v="0"/>
    <x v="0"/>
    <n v="48000058"/>
    <s v="Käse Snack 220g Butterkäse/Edamer Leckerrom VLOG"/>
    <d v="2021-10-05T00:00:00"/>
    <x v="2"/>
    <n v="7000125475"/>
    <n v="3677"/>
    <x v="1"/>
    <x v="0"/>
    <n v="808.94"/>
    <n v="0.89649999999999996"/>
    <n v="3296.4304999999999"/>
    <x v="1"/>
    <x v="1"/>
    <s v="Linie 2"/>
    <n v="5002"/>
    <x v="0"/>
    <x v="0"/>
    <x v="7"/>
    <x v="0"/>
  </r>
  <r>
    <x v="0"/>
    <x v="0"/>
    <n v="48000058"/>
    <s v="Käse Snack 220g Butterkäse/Edamer Leckerrom VLOG"/>
    <d v="2021-10-05T00:00:00"/>
    <x v="2"/>
    <n v="7000126570"/>
    <n v="4392"/>
    <x v="1"/>
    <x v="0"/>
    <n v="966.24"/>
    <n v="0.89649999999999996"/>
    <n v="3937.4279999999999"/>
    <x v="1"/>
    <x v="1"/>
    <s v="Linie 2"/>
    <n v="5002"/>
    <x v="0"/>
    <x v="0"/>
    <x v="7"/>
    <x v="0"/>
  </r>
  <r>
    <x v="0"/>
    <x v="0"/>
    <n v="48000058"/>
    <s v="Käse Snack 220g Butterkäse/Edamer Leckerrom VLOG"/>
    <d v="2021-10-05T00:00:00"/>
    <x v="2"/>
    <n v="7000126775"/>
    <n v="9728"/>
    <x v="1"/>
    <x v="0"/>
    <n v="2140.16"/>
    <n v="0.89649999999999996"/>
    <n v="8721.152"/>
    <x v="1"/>
    <x v="1"/>
    <s v="Linie 2"/>
    <n v="5002"/>
    <x v="0"/>
    <x v="0"/>
    <x v="7"/>
    <x v="0"/>
  </r>
  <r>
    <x v="0"/>
    <x v="0"/>
    <n v="48000082"/>
    <s v="Käsewürfel 220g Butterkäse / Edamer Lidl DE VLOG"/>
    <d v="2021-10-05T00:00:00"/>
    <x v="2"/>
    <n v="7000126576"/>
    <n v="9408"/>
    <x v="1"/>
    <x v="0"/>
    <n v="2069.7600000000002"/>
    <n v="0.87780000000000002"/>
    <n v="8258.3423999999995"/>
    <x v="1"/>
    <x v="1"/>
    <s v="Linie 2"/>
    <n v="5002"/>
    <x v="0"/>
    <x v="0"/>
    <x v="7"/>
    <x v="0"/>
  </r>
  <r>
    <x v="0"/>
    <x v="0"/>
    <n v="48000093"/>
    <s v="Geräuchert 200g Provola"/>
    <d v="2021-10-05T00:00:00"/>
    <x v="2"/>
    <n v="7000126346"/>
    <n v="16416"/>
    <x v="1"/>
    <x v="0"/>
    <n v="3283.2"/>
    <n v="0.94069999999999998"/>
    <n v="15442.531199999999"/>
    <x v="2"/>
    <x v="1"/>
    <s v="Linie 1"/>
    <n v="5001"/>
    <x v="0"/>
    <x v="0"/>
    <x v="7"/>
    <x v="0"/>
  </r>
  <r>
    <x v="0"/>
    <x v="0"/>
    <n v="48000210"/>
    <s v="NKS 200g Mozzarella PT/ES"/>
    <d v="2021-10-05T00:00:00"/>
    <x v="2"/>
    <n v="7000126352"/>
    <n v="8640"/>
    <x v="1"/>
    <x v="0"/>
    <n v="1728"/>
    <n v="0.87060000000000004"/>
    <n v="7521.9840000000004"/>
    <x v="2"/>
    <x v="1"/>
    <s v="Linie 1"/>
    <n v="5001"/>
    <x v="0"/>
    <x v="0"/>
    <x v="7"/>
    <x v="0"/>
  </r>
  <r>
    <x v="0"/>
    <x v="0"/>
    <n v="48000952"/>
    <s v="NKS BUTTERK 200G AN BIO"/>
    <d v="2021-10-05T00:00:00"/>
    <x v="2"/>
    <n v="7000125073"/>
    <n v="9281"/>
    <x v="1"/>
    <x v="0"/>
    <n v="1856.2"/>
    <n v="1.1088"/>
    <n v="10290.772800000001"/>
    <x v="1"/>
    <x v="1"/>
    <s v="Linie 15"/>
    <n v="5015"/>
    <x v="0"/>
    <x v="0"/>
    <x v="7"/>
    <x v="0"/>
  </r>
  <r>
    <x v="0"/>
    <x v="0"/>
    <n v="48000954"/>
    <s v="NKS GOU 200G AN BIO"/>
    <d v="2021-10-05T00:00:00"/>
    <x v="2"/>
    <n v="7000125078"/>
    <n v="9408"/>
    <x v="1"/>
    <x v="0"/>
    <n v="1881.6"/>
    <n v="1.1083000000000001"/>
    <n v="10426.886399999999"/>
    <x v="1"/>
    <x v="1"/>
    <s v="Linie 15"/>
    <n v="5015"/>
    <x v="0"/>
    <x v="0"/>
    <x v="7"/>
    <x v="0"/>
  </r>
  <r>
    <x v="0"/>
    <x v="0"/>
    <n v="48000956"/>
    <s v="NKS Bio Butterkäse 200g Aldi Polen BIO"/>
    <d v="2021-10-05T00:00:00"/>
    <x v="2"/>
    <n v="7000125079"/>
    <n v="1927"/>
    <x v="1"/>
    <x v="0"/>
    <n v="385.4"/>
    <n v="1.1841999999999999"/>
    <n v="2281.9533999999999"/>
    <x v="1"/>
    <x v="1"/>
    <s v="Linie 15"/>
    <n v="5015"/>
    <x v="0"/>
    <x v="0"/>
    <x v="7"/>
    <x v="0"/>
  </r>
  <r>
    <x v="0"/>
    <x v="0"/>
    <n v="48000957"/>
    <s v="NKS Bio Maasdamer 200g Aldi Polen BIO"/>
    <d v="2021-10-05T00:00:00"/>
    <x v="2"/>
    <n v="7000125080"/>
    <n v="1962"/>
    <x v="1"/>
    <x v="0"/>
    <n v="392.4"/>
    <n v="1.1565000000000001"/>
    <n v="2269.0529999999999"/>
    <x v="1"/>
    <x v="1"/>
    <s v="Linie 15"/>
    <n v="5015"/>
    <x v="0"/>
    <x v="0"/>
    <x v="7"/>
    <x v="0"/>
  </r>
  <r>
    <x v="0"/>
    <x v="0"/>
    <n v="48000958"/>
    <s v="NKS Bio Gouda 200g Aldi Polen BIO"/>
    <d v="2021-10-05T00:00:00"/>
    <x v="2"/>
    <n v="7000125081"/>
    <n v="1820"/>
    <x v="1"/>
    <x v="0"/>
    <n v="455"/>
    <n v="1.1829000000000001"/>
    <n v="2152.8780000000002"/>
    <x v="1"/>
    <x v="1"/>
    <s v="Linie 15"/>
    <n v="5015"/>
    <x v="0"/>
    <x v="0"/>
    <x v="7"/>
    <x v="0"/>
  </r>
  <r>
    <x v="0"/>
    <x v="0"/>
    <n v="48001016"/>
    <s v="KS BUTTERK-EDAM 220G NET FRIJA"/>
    <d v="2021-10-05T00:00:00"/>
    <x v="2"/>
    <n v="7000126577"/>
    <n v="4062"/>
    <x v="1"/>
    <x v="0"/>
    <n v="893.64"/>
    <n v="0.90580000000000005"/>
    <n v="3679.3595999999998"/>
    <x v="1"/>
    <x v="1"/>
    <s v="Linie 2"/>
    <n v="5002"/>
    <x v="0"/>
    <x v="0"/>
    <x v="7"/>
    <x v="0"/>
  </r>
  <r>
    <x v="0"/>
    <x v="0"/>
    <n v="48001054"/>
    <s v="NKS Gouda 200g SIM FR BIO"/>
    <d v="2021-10-05T00:00:00"/>
    <x v="2"/>
    <n v="7000125240"/>
    <n v="3976"/>
    <x v="1"/>
    <x v="0"/>
    <n v="795.2"/>
    <n v="1.1145"/>
    <n v="4431.2520000000004"/>
    <x v="1"/>
    <x v="1"/>
    <s v="Linie 15"/>
    <n v="5015"/>
    <x v="0"/>
    <x v="0"/>
    <x v="7"/>
    <x v="0"/>
  </r>
  <r>
    <x v="0"/>
    <x v="0"/>
    <n v="48001055"/>
    <s v="NKS Maasdamer 200g SIM FR BIO"/>
    <d v="2021-10-05T00:00:00"/>
    <x v="2"/>
    <n v="7000125241"/>
    <n v="4016"/>
    <x v="1"/>
    <x v="0"/>
    <n v="803.2"/>
    <n v="1.093"/>
    <n v="4389.4880000000003"/>
    <x v="1"/>
    <x v="1"/>
    <s v="Linie 15"/>
    <n v="5015"/>
    <x v="0"/>
    <x v="0"/>
    <x v="7"/>
    <x v="0"/>
  </r>
  <r>
    <x v="0"/>
    <x v="0"/>
    <n v="48001056"/>
    <s v="NKS Butterkäse 200g SIM Aldi FR BIO"/>
    <d v="2021-10-05T00:00:00"/>
    <x v="2"/>
    <n v="7000125242"/>
    <n v="4006"/>
    <x v="1"/>
    <x v="0"/>
    <n v="801.2"/>
    <n v="1.1186"/>
    <n v="4481.1116000000002"/>
    <x v="1"/>
    <x v="1"/>
    <s v="Linie 15"/>
    <n v="5015"/>
    <x v="0"/>
    <x v="0"/>
    <x v="7"/>
    <x v="0"/>
  </r>
  <r>
    <x v="0"/>
    <x v="0"/>
    <n v="48001143"/>
    <s v="NKS GOU 400G ALDI HOF"/>
    <d v="2021-10-05T00:00:00"/>
    <x v="2"/>
    <n v="7000126669"/>
    <n v="47208"/>
    <x v="1"/>
    <x v="0"/>
    <n v="18883.2"/>
    <n v="1.3744000000000001"/>
    <n v="64882.675199999998"/>
    <x v="3"/>
    <x v="2"/>
    <s v="Linie 31"/>
    <n v="5031"/>
    <x v="0"/>
    <x v="0"/>
    <x v="7"/>
    <x v="0"/>
  </r>
  <r>
    <x v="0"/>
    <x v="0"/>
    <n v="49500178"/>
    <s v="RÄU-END NATUR ZIPFEL REZ-JER-AN"/>
    <d v="2021-10-05T00:00:00"/>
    <x v="2"/>
    <n v="7000127064"/>
    <n v="368"/>
    <x v="1"/>
    <x v="0"/>
    <n v="73.599999999999994"/>
    <n v="0.36659999999999998"/>
    <n v="134.90880000000001"/>
    <x v="2"/>
    <x v="1"/>
    <s v="Linie 9"/>
    <n v="5009"/>
    <x v="0"/>
    <x v="0"/>
    <x v="7"/>
    <x v="0"/>
  </r>
  <r>
    <x v="0"/>
    <x v="0"/>
    <n v="49500181"/>
    <s v="RÄU-END GRW-NATUR ZIPFEL"/>
    <d v="2021-10-05T00:00:00"/>
    <x v="2"/>
    <n v="7000127065"/>
    <n v="1078"/>
    <x v="1"/>
    <x v="0"/>
    <n v="215.6"/>
    <n v="0.36659999999999998"/>
    <n v="395.19479999999999"/>
    <x v="2"/>
    <x v="1"/>
    <s v="Linie 9"/>
    <n v="5009"/>
    <x v="0"/>
    <x v="0"/>
    <x v="7"/>
    <x v="0"/>
  </r>
  <r>
    <x v="0"/>
    <x v="0"/>
    <n v="57000074"/>
    <s v="Räuchertörtchen 125g Chesco"/>
    <d v="2021-10-05T00:00:00"/>
    <x v="2"/>
    <n v="7000123605"/>
    <n v="240"/>
    <x v="2"/>
    <x v="1"/>
    <n v="300"/>
    <n v="9.7975999999999992"/>
    <n v="2351.424"/>
    <x v="1"/>
    <x v="1"/>
    <s v="Linie 7"/>
    <n v="5007"/>
    <x v="0"/>
    <x v="0"/>
    <x v="7"/>
    <x v="0"/>
  </r>
  <r>
    <x v="0"/>
    <x v="0"/>
    <n v="57000097"/>
    <s v="Torte 1000g, Lachs Jermi"/>
    <d v="2021-10-05T00:00:00"/>
    <x v="2"/>
    <n v="7000119876"/>
    <n v="485"/>
    <x v="2"/>
    <x v="1"/>
    <n v="485"/>
    <n v="4.9330999999999996"/>
    <n v="2392.5535"/>
    <x v="1"/>
    <x v="1"/>
    <s v="Linie 4"/>
    <n v="5004"/>
    <x v="0"/>
    <x v="0"/>
    <x v="7"/>
    <x v="0"/>
  </r>
  <r>
    <x v="0"/>
    <x v="0"/>
    <n v="57000098"/>
    <s v="Torte 1000g, Lachs SL/NL"/>
    <d v="2021-10-05T00:00:00"/>
    <x v="2"/>
    <n v="7000125553"/>
    <n v="96"/>
    <x v="2"/>
    <x v="1"/>
    <n v="96"/>
    <n v="4.9330999999999996"/>
    <n v="473.57760000000002"/>
    <x v="1"/>
    <x v="1"/>
    <s v="Linie 4"/>
    <n v="5004"/>
    <x v="0"/>
    <x v="0"/>
    <x v="7"/>
    <x v="0"/>
  </r>
  <r>
    <x v="0"/>
    <x v="0"/>
    <n v="57000230"/>
    <s v="Raeucherkaese-Scheiben 200g, Schinken"/>
    <d v="2021-10-05T00:00:00"/>
    <x v="2"/>
    <n v="7000125938"/>
    <n v="798"/>
    <x v="2"/>
    <x v="1"/>
    <n v="957.6"/>
    <n v="5.4657"/>
    <n v="4361.6286"/>
    <x v="2"/>
    <x v="1"/>
    <s v="Linie 16"/>
    <n v="5016"/>
    <x v="0"/>
    <x v="0"/>
    <x v="7"/>
    <x v="0"/>
  </r>
  <r>
    <x v="0"/>
    <x v="0"/>
    <n v="57000268"/>
    <s v="Black Forest Chiliraeucherkaese-Wurst 2,72kg"/>
    <d v="2021-10-05T00:00:00"/>
    <x v="2"/>
    <n v="7000126722"/>
    <n v="24"/>
    <x v="2"/>
    <x v="1"/>
    <n v="261.12"/>
    <n v="36.018700000000003"/>
    <n v="864.44880000000001"/>
    <x v="2"/>
    <x v="1"/>
    <s v="Wurstverpackung"/>
    <n v="5330"/>
    <x v="0"/>
    <x v="0"/>
    <x v="7"/>
    <x v="0"/>
  </r>
  <r>
    <x v="0"/>
    <x v="0"/>
    <n v="57000269"/>
    <s v="Chili Raeucherkaese-Wurst 2,72kg"/>
    <d v="2021-10-05T00:00:00"/>
    <x v="2"/>
    <n v="7000126723"/>
    <n v="72"/>
    <x v="2"/>
    <x v="1"/>
    <n v="783.36"/>
    <n v="35.902799999999999"/>
    <n v="2585.0016000000001"/>
    <x v="2"/>
    <x v="1"/>
    <s v="Wurstverpackung"/>
    <n v="5330"/>
    <x v="0"/>
    <x v="0"/>
    <x v="7"/>
    <x v="0"/>
  </r>
  <r>
    <x v="0"/>
    <x v="0"/>
    <n v="57000443"/>
    <s v="Premium Würfel 100g, Emmentaler"/>
    <d v="2021-10-05T00:00:00"/>
    <x v="2"/>
    <n v="7000126324"/>
    <n v="116"/>
    <x v="2"/>
    <x v="1"/>
    <n v="835.2"/>
    <n v="60.390999999999998"/>
    <n v="7005.3559999999998"/>
    <x v="1"/>
    <x v="1"/>
    <s v="Linie 35-1 MTC"/>
    <n v="5135"/>
    <x v="0"/>
    <x v="0"/>
    <x v="7"/>
    <x v="0"/>
  </r>
  <r>
    <x v="0"/>
    <x v="0"/>
    <n v="57000447"/>
    <s v="JERMI Räucherkäse-Stücke 100g CFO"/>
    <d v="2021-10-05T00:00:00"/>
    <x v="2"/>
    <n v="7000120899"/>
    <n v="551"/>
    <x v="2"/>
    <x v="1"/>
    <n v="881.6"/>
    <n v="10.6578"/>
    <n v="5872.4477999999999"/>
    <x v="2"/>
    <x v="1"/>
    <s v="Linie 9"/>
    <n v="5009"/>
    <x v="0"/>
    <x v="0"/>
    <x v="7"/>
    <x v="0"/>
  </r>
  <r>
    <x v="0"/>
    <x v="0"/>
    <n v="57000584"/>
    <s v="ASDA Räucherscheiben 180g ohne Interleaver"/>
    <d v="2021-10-05T00:00:00"/>
    <x v="2"/>
    <n v="7000124103"/>
    <n v="4763"/>
    <x v="2"/>
    <x v="1"/>
    <n v="5144.04"/>
    <n v="4.5556999999999999"/>
    <n v="21698.7991"/>
    <x v="2"/>
    <x v="1"/>
    <s v="Linie 16"/>
    <n v="5016"/>
    <x v="0"/>
    <x v="0"/>
    <x v="7"/>
    <x v="0"/>
  </r>
  <r>
    <x v="0"/>
    <x v="0"/>
    <n v="57000599"/>
    <s v="Boar's Head Hickory Smoked 2,5lb Schmelzkäsezubereitung"/>
    <d v="2021-10-05T00:00:00"/>
    <x v="2"/>
    <n v="7000126603"/>
    <n v="297"/>
    <x v="2"/>
    <x v="4"/>
    <n v="4041.576"/>
    <n v="1.7022999999999999"/>
    <n v="505.5831"/>
    <x v="2"/>
    <x v="1"/>
    <s v="Wurstverpackung"/>
    <n v="5330"/>
    <x v="0"/>
    <x v="0"/>
    <x v="7"/>
    <x v="0"/>
  </r>
  <r>
    <x v="0"/>
    <x v="0"/>
    <n v="57000600"/>
    <s v="(N-CZ) Milbona, Walnusstorte 8x150g"/>
    <d v="2021-10-05T00:00:00"/>
    <x v="2"/>
    <n v="7000127080"/>
    <n v="544"/>
    <x v="2"/>
    <x v="2"/>
    <n v="652.79999999999995"/>
    <n v="5.2927999999999997"/>
    <n v="3455.1398399999998"/>
    <x v="4"/>
    <x v="3"/>
    <s v="Linie 22"/>
    <n v="5022"/>
    <x v="0"/>
    <x v="0"/>
    <x v="7"/>
    <x v="0"/>
  </r>
  <r>
    <x v="0"/>
    <x v="0"/>
    <n v="57000602"/>
    <s v="(N-HU) MILBONA, Walnusstorte 8x150g"/>
    <d v="2021-10-05T00:00:00"/>
    <x v="2"/>
    <n v="7000127084"/>
    <n v="136"/>
    <x v="2"/>
    <x v="2"/>
    <n v="163.19999999999999"/>
    <n v="5.2880000000000003"/>
    <n v="863.00160000000005"/>
    <x v="4"/>
    <x v="3"/>
    <s v="Linie 22"/>
    <n v="5022"/>
    <x v="0"/>
    <x v="0"/>
    <x v="7"/>
    <x v="0"/>
  </r>
  <r>
    <x v="0"/>
    <x v="0"/>
    <n v="57000604"/>
    <s v="(N-SI) Milbona Käsetheke, Walnusstorte aus DE 8x150g"/>
    <d v="2021-10-05T00:00:00"/>
    <x v="2"/>
    <n v="7000127087"/>
    <n v="68"/>
    <x v="2"/>
    <x v="2"/>
    <n v="81.599999999999994"/>
    <n v="5.2899000000000003"/>
    <n v="431.65584000000001"/>
    <x v="4"/>
    <x v="3"/>
    <s v="Linie 22"/>
    <n v="5022"/>
    <x v="0"/>
    <x v="0"/>
    <x v="7"/>
    <x v="0"/>
  </r>
  <r>
    <x v="0"/>
    <x v="0"/>
    <n v="57000606"/>
    <s v="(N-DK) Milbona, Walnusstorte 8x150g"/>
    <d v="2021-10-05T00:00:00"/>
    <x v="2"/>
    <n v="7000127091"/>
    <n v="136"/>
    <x v="2"/>
    <x v="2"/>
    <n v="163.19999999999999"/>
    <n v="5.2906000000000004"/>
    <n v="863.42592000000002"/>
    <x v="4"/>
    <x v="3"/>
    <s v="Linie 22"/>
    <n v="5022"/>
    <x v="0"/>
    <x v="0"/>
    <x v="7"/>
    <x v="0"/>
  </r>
  <r>
    <x v="0"/>
    <x v="0"/>
    <n v="57000607"/>
    <s v="(N-PT) Milbona, Walnusstorte 8x150g"/>
    <d v="2021-10-05T00:00:00"/>
    <x v="2"/>
    <n v="7000127093"/>
    <n v="340"/>
    <x v="2"/>
    <x v="2"/>
    <n v="408"/>
    <n v="5.2908999999999997"/>
    <n v="2158.6871999999998"/>
    <x v="4"/>
    <x v="3"/>
    <s v="Linie 22"/>
    <n v="5022"/>
    <x v="0"/>
    <x v="0"/>
    <x v="7"/>
    <x v="0"/>
  </r>
  <r>
    <x v="0"/>
    <x v="0"/>
    <n v="57000610"/>
    <s v="(N-GR) Milbona, Walnusstorte 8x150g"/>
    <d v="2021-10-05T00:00:00"/>
    <x v="2"/>
    <n v="7000126207"/>
    <n v="68"/>
    <x v="2"/>
    <x v="2"/>
    <n v="81.599999999999994"/>
    <n v="5.2880000000000003"/>
    <n v="431.50080000000003"/>
    <x v="4"/>
    <x v="3"/>
    <s v="Linie 22"/>
    <n v="5022"/>
    <x v="0"/>
    <x v="0"/>
    <x v="7"/>
    <x v="0"/>
  </r>
  <r>
    <x v="0"/>
    <x v="0"/>
    <n v="57000623"/>
    <s v="(N) Meine Käserei, Walnusskäse 8x150g"/>
    <d v="2021-10-05T00:00:00"/>
    <x v="2"/>
    <n v="7000126208"/>
    <n v="1768"/>
    <x v="2"/>
    <x v="2"/>
    <n v="2121.6"/>
    <n v="5.2507000000000001"/>
    <n v="11139.885120000001"/>
    <x v="4"/>
    <x v="3"/>
    <s v="Linie 22"/>
    <n v="5022"/>
    <x v="0"/>
    <x v="0"/>
    <x v="7"/>
    <x v="0"/>
  </r>
  <r>
    <x v="0"/>
    <x v="0"/>
    <n v="58000112"/>
    <s v="TRENTIN Mozzarella Scheiben 150g"/>
    <d v="2021-10-05T00:00:00"/>
    <x v="2"/>
    <n v="7000126329"/>
    <n v="808"/>
    <x v="2"/>
    <x v="1"/>
    <n v="1090.8"/>
    <n v="6.6712999999999996"/>
    <n v="5390.4103999999998"/>
    <x v="2"/>
    <x v="1"/>
    <s v="Linie 1"/>
    <n v="5001"/>
    <x v="0"/>
    <x v="0"/>
    <x v="7"/>
    <x v="0"/>
  </r>
  <r>
    <x v="0"/>
    <x v="0"/>
    <n v="58000337"/>
    <s v="Cour di Malga Mozzarella Scheiben 150g"/>
    <d v="2021-10-05T00:00:00"/>
    <x v="2"/>
    <n v="7000126331"/>
    <n v="524"/>
    <x v="2"/>
    <x v="1"/>
    <n v="707.4"/>
    <n v="6.4288999999999996"/>
    <n v="3368.7435999999998"/>
    <x v="2"/>
    <x v="1"/>
    <s v="Linie 1"/>
    <n v="5001"/>
    <x v="0"/>
    <x v="0"/>
    <x v="7"/>
    <x v="0"/>
  </r>
  <r>
    <x v="0"/>
    <x v="0"/>
    <n v="58000338"/>
    <s v="Cour di Malga Provola Scheiben 150g"/>
    <d v="2021-10-05T00:00:00"/>
    <x v="2"/>
    <n v="7000126332"/>
    <n v="768"/>
    <x v="2"/>
    <x v="1"/>
    <n v="1036.8"/>
    <n v="6.9443999999999999"/>
    <n v="5333.2992000000004"/>
    <x v="2"/>
    <x v="1"/>
    <s v="Linie 1"/>
    <n v="5001"/>
    <x v="0"/>
    <x v="0"/>
    <x v="7"/>
    <x v="0"/>
  </r>
  <r>
    <x v="0"/>
    <x v="0"/>
    <n v="58000554"/>
    <s v="MILBONA Gouda Scheiben 400g"/>
    <d v="2021-10-05T00:00:00"/>
    <x v="2"/>
    <n v="7000124686"/>
    <n v="5508"/>
    <x v="2"/>
    <x v="1"/>
    <n v="52876.800000000003"/>
    <n v="34.187100000000001"/>
    <n v="188302.54680000001"/>
    <x v="3"/>
    <x v="2"/>
    <s v="Linie 30"/>
    <n v="5030"/>
    <x v="0"/>
    <x v="0"/>
    <x v="7"/>
    <x v="0"/>
  </r>
  <r>
    <x v="0"/>
    <x v="0"/>
    <n v="58000609"/>
    <s v="Meine Käserei Allgäuer Käseselektion 180g VLOG"/>
    <d v="2021-10-05T00:00:00"/>
    <x v="2"/>
    <n v="7000122593"/>
    <n v="735"/>
    <x v="2"/>
    <x v="1"/>
    <n v="1323"/>
    <n v="10.9306"/>
    <n v="8033.991"/>
    <x v="1"/>
    <x v="1"/>
    <s v="Linie 33"/>
    <n v="5033"/>
    <x v="0"/>
    <x v="0"/>
    <x v="7"/>
    <x v="0"/>
  </r>
  <r>
    <x v="0"/>
    <x v="0"/>
    <n v="58000631"/>
    <s v="(I-CZ) Milbona, BluFou 10x110g"/>
    <d v="2021-10-05T00:00:00"/>
    <x v="2"/>
    <n v="7000126798"/>
    <n v="408"/>
    <x v="2"/>
    <x v="2"/>
    <n v="448.8"/>
    <n v="6.5789999999999997"/>
    <n v="2952.6552000000001"/>
    <x v="4"/>
    <x v="3"/>
    <s v="Linie 20"/>
    <n v="5020"/>
    <x v="0"/>
    <x v="0"/>
    <x v="7"/>
    <x v="0"/>
  </r>
  <r>
    <x v="0"/>
    <x v="0"/>
    <n v="58000638"/>
    <s v="(V-CZ) Milbona, Tiroler Adler 9x110g"/>
    <d v="2021-10-05T00:00:00"/>
    <x v="2"/>
    <n v="7000126850"/>
    <n v="136"/>
    <x v="2"/>
    <x v="2"/>
    <n v="134.63999999999999"/>
    <n v="7.7550999999999997"/>
    <n v="1044.1466640000001"/>
    <x v="4"/>
    <x v="3"/>
    <s v="Linie 23"/>
    <n v="5023"/>
    <x v="0"/>
    <x v="0"/>
    <x v="7"/>
    <x v="0"/>
  </r>
  <r>
    <x v="0"/>
    <x v="0"/>
    <n v="58000640"/>
    <s v="(E-CZ) Milbona, Ziegengouda 9x110g"/>
    <d v="2021-10-05T00:00:00"/>
    <x v="2"/>
    <n v="7000126852"/>
    <n v="408"/>
    <x v="2"/>
    <x v="2"/>
    <n v="403.92"/>
    <n v="8.9131"/>
    <n v="3600.1793520000001"/>
    <x v="4"/>
    <x v="3"/>
    <s v="Linie 23"/>
    <n v="5023"/>
    <x v="0"/>
    <x v="0"/>
    <x v="7"/>
    <x v="0"/>
  </r>
  <r>
    <x v="0"/>
    <x v="0"/>
    <n v="58000665"/>
    <s v="(I-HR) MILBONA Käsetheke, BluFou aus DE 10x110g"/>
    <d v="2021-10-05T00:00:00"/>
    <x v="2"/>
    <n v="7000126800"/>
    <n v="68"/>
    <x v="2"/>
    <x v="2"/>
    <n v="74.8"/>
    <n v="6.5829000000000004"/>
    <n v="492.40091999999999"/>
    <x v="4"/>
    <x v="3"/>
    <s v="Linie 20"/>
    <n v="5020"/>
    <x v="0"/>
    <x v="0"/>
    <x v="7"/>
    <x v="0"/>
  </r>
  <r>
    <x v="0"/>
    <x v="0"/>
    <n v="58000678"/>
    <s v="(I-SI) Milbona Käsetheke, BluFou aus AT 10x110g"/>
    <d v="2021-10-05T00:00:00"/>
    <x v="2"/>
    <n v="7000126801"/>
    <n v="68"/>
    <x v="2"/>
    <x v="2"/>
    <n v="74.8"/>
    <n v="6.5829000000000004"/>
    <n v="492.40091999999999"/>
    <x v="4"/>
    <x v="3"/>
    <s v="Linie 20"/>
    <n v="5020"/>
    <x v="0"/>
    <x v="0"/>
    <x v="7"/>
    <x v="0"/>
  </r>
  <r>
    <x v="0"/>
    <x v="0"/>
    <n v="58000684"/>
    <s v="(E-SI) Milbona Käsetheke, Gouda aus Ziegenmilch NL 9x110 g"/>
    <d v="2021-10-05T00:00:00"/>
    <x v="2"/>
    <n v="7000126857"/>
    <n v="68"/>
    <x v="2"/>
    <x v="2"/>
    <n v="67.319999999999993"/>
    <n v="8.9092000000000002"/>
    <n v="599.76734399999998"/>
    <x v="4"/>
    <x v="3"/>
    <s v="Linie 23"/>
    <n v="5023"/>
    <x v="0"/>
    <x v="0"/>
    <x v="7"/>
    <x v="0"/>
  </r>
  <r>
    <x v="0"/>
    <x v="0"/>
    <n v="58000685"/>
    <s v="(AH-SI) MILBONA Käsetheke, Whisky &amp; Nut 9x110 g"/>
    <d v="2021-10-05T00:00:00"/>
    <x v="2"/>
    <n v="7000126944"/>
    <n v="68"/>
    <x v="2"/>
    <x v="2"/>
    <n v="67.319999999999993"/>
    <n v="7.5054999999999996"/>
    <n v="505.27026000000001"/>
    <x v="4"/>
    <x v="3"/>
    <s v="Linie 21"/>
    <n v="5021"/>
    <x v="0"/>
    <x v="0"/>
    <x v="7"/>
    <x v="0"/>
  </r>
  <r>
    <x v="0"/>
    <x v="0"/>
    <n v="58000689"/>
    <s v="(I-SE) MILBONA, BluFou 10x110g"/>
    <d v="2021-10-05T00:00:00"/>
    <x v="2"/>
    <n v="7000126802"/>
    <n v="68"/>
    <x v="2"/>
    <x v="2"/>
    <n v="74.8"/>
    <n v="6.5807000000000002"/>
    <n v="492.23635999999999"/>
    <x v="4"/>
    <x v="3"/>
    <s v="Linie 20"/>
    <n v="5020"/>
    <x v="0"/>
    <x v="0"/>
    <x v="7"/>
    <x v="0"/>
  </r>
  <r>
    <x v="0"/>
    <x v="0"/>
    <n v="58000698"/>
    <s v="(E-SE) MILBONA, Gouda aus Ziegenmilch 9x110g"/>
    <d v="2021-10-05T00:00:00"/>
    <x v="2"/>
    <n v="7000126860"/>
    <n v="68"/>
    <x v="2"/>
    <x v="2"/>
    <n v="67.319999999999993"/>
    <n v="8.9067000000000007"/>
    <n v="599.59904400000005"/>
    <x v="4"/>
    <x v="3"/>
    <s v="Linie 23"/>
    <n v="5023"/>
    <x v="0"/>
    <x v="0"/>
    <x v="7"/>
    <x v="0"/>
  </r>
  <r>
    <x v="0"/>
    <x v="0"/>
    <n v="58000703"/>
    <s v="(I-FI) Milbona, BluFou 10x110g"/>
    <d v="2021-10-05T00:00:00"/>
    <x v="2"/>
    <n v="7000126804"/>
    <n v="204"/>
    <x v="2"/>
    <x v="2"/>
    <n v="224.4"/>
    <n v="6.5829000000000004"/>
    <n v="1477.2027599999999"/>
    <x v="4"/>
    <x v="3"/>
    <s v="Linie 20"/>
    <n v="5020"/>
    <x v="0"/>
    <x v="0"/>
    <x v="7"/>
    <x v="0"/>
  </r>
  <r>
    <x v="0"/>
    <x v="0"/>
    <n v="58000716"/>
    <s v="(I-DK) Milbona, BluFou 10x110g"/>
    <d v="2021-10-05T00:00:00"/>
    <x v="2"/>
    <n v="7000126806"/>
    <n v="34"/>
    <x v="2"/>
    <x v="2"/>
    <n v="37.4"/>
    <n v="6.5819999999999999"/>
    <n v="246.16679999999999"/>
    <x v="4"/>
    <x v="3"/>
    <s v="Linie 20"/>
    <n v="5020"/>
    <x v="0"/>
    <x v="0"/>
    <x v="7"/>
    <x v="0"/>
  </r>
  <r>
    <x v="0"/>
    <x v="0"/>
    <n v="58000722"/>
    <s v="(V-DK) Milbona, Tiroler Adler 9x110g"/>
    <d v="2021-10-05T00:00:00"/>
    <x v="2"/>
    <n v="7000126862"/>
    <n v="68"/>
    <x v="2"/>
    <x v="2"/>
    <n v="67.319999999999993"/>
    <n v="7.7413999999999996"/>
    <n v="521.15104799999995"/>
    <x v="4"/>
    <x v="3"/>
    <s v="Linie 23"/>
    <n v="5023"/>
    <x v="0"/>
    <x v="0"/>
    <x v="7"/>
    <x v="0"/>
  </r>
  <r>
    <x v="0"/>
    <x v="0"/>
    <n v="58000724"/>
    <s v="(E-DK) Milbona, Ziegengouda 9x110g"/>
    <d v="2021-10-05T00:00:00"/>
    <x v="2"/>
    <n v="7000126864"/>
    <n v="68"/>
    <x v="2"/>
    <x v="2"/>
    <n v="67.319999999999993"/>
    <n v="8.9121000000000006"/>
    <n v="599.96257200000002"/>
    <x v="4"/>
    <x v="3"/>
    <s v="Linie 23"/>
    <n v="5023"/>
    <x v="0"/>
    <x v="0"/>
    <x v="7"/>
    <x v="0"/>
  </r>
  <r>
    <x v="0"/>
    <x v="0"/>
    <n v="58000730"/>
    <s v="(I-PT) Milbona, BluFou 10x110g"/>
    <d v="2021-10-05T00:00:00"/>
    <x v="2"/>
    <n v="7000126808"/>
    <n v="272"/>
    <x v="2"/>
    <x v="2"/>
    <n v="299.2"/>
    <n v="6.5758000000000001"/>
    <n v="1967.47936"/>
    <x v="4"/>
    <x v="3"/>
    <s v="Linie 20"/>
    <n v="5020"/>
    <x v="0"/>
    <x v="0"/>
    <x v="7"/>
    <x v="0"/>
  </r>
  <r>
    <x v="0"/>
    <x v="0"/>
    <n v="58000734"/>
    <s v="(Q-PT) Milbona, Rotweinkäse 9x110 g"/>
    <d v="2021-10-05T00:00:00"/>
    <x v="2"/>
    <n v="7000126950"/>
    <n v="68"/>
    <x v="2"/>
    <x v="2"/>
    <n v="67.319999999999993"/>
    <n v="7.4071999999999996"/>
    <n v="498.65270400000003"/>
    <x v="4"/>
    <x v="3"/>
    <s v="Linie 21"/>
    <n v="5021"/>
    <x v="0"/>
    <x v="0"/>
    <x v="7"/>
    <x v="0"/>
  </r>
  <r>
    <x v="0"/>
    <x v="0"/>
    <n v="58000734"/>
    <s v="(Q-PT) Milbona, Rotweinkäse 9x110 g"/>
    <d v="2021-10-05T00:00:00"/>
    <x v="2"/>
    <n v="7000126951"/>
    <n v="68"/>
    <x v="2"/>
    <x v="2"/>
    <n v="67.319999999999993"/>
    <n v="7.4071999999999996"/>
    <n v="498.65270400000003"/>
    <x v="4"/>
    <x v="3"/>
    <s v="Linie 21"/>
    <n v="5021"/>
    <x v="0"/>
    <x v="0"/>
    <x v="7"/>
    <x v="0"/>
  </r>
  <r>
    <x v="0"/>
    <x v="0"/>
    <n v="58000735"/>
    <s v="(V-PT) Milbona, Tiroler Adler 9x110 g"/>
    <d v="2021-10-05T00:00:00"/>
    <x v="2"/>
    <n v="7000126866"/>
    <n v="136"/>
    <x v="2"/>
    <x v="2"/>
    <n v="134.63999999999999"/>
    <n v="7.7487000000000004"/>
    <n v="1043.2849679999999"/>
    <x v="4"/>
    <x v="3"/>
    <s v="Linie 23"/>
    <n v="5023"/>
    <x v="0"/>
    <x v="0"/>
    <x v="7"/>
    <x v="0"/>
  </r>
  <r>
    <x v="0"/>
    <x v="0"/>
    <n v="58000737"/>
    <s v="(E-PT) Milbona, Ziegengouda 9x110 g"/>
    <d v="2021-10-05T00:00:00"/>
    <x v="2"/>
    <n v="7000126870"/>
    <n v="136"/>
    <x v="2"/>
    <x v="2"/>
    <n v="134.63999999999999"/>
    <n v="8.9164999999999992"/>
    <n v="1200.51756"/>
    <x v="4"/>
    <x v="3"/>
    <s v="Linie 23"/>
    <n v="5023"/>
    <x v="0"/>
    <x v="0"/>
    <x v="7"/>
    <x v="0"/>
  </r>
  <r>
    <x v="0"/>
    <x v="0"/>
    <n v="58000740"/>
    <s v="(AH-PT) MILBONA, Whisky &amp; Nut 9x110g"/>
    <d v="2021-10-05T00:00:00"/>
    <x v="2"/>
    <n v="7000126952"/>
    <n v="204"/>
    <x v="2"/>
    <x v="2"/>
    <n v="201.96"/>
    <n v="7.5030000000000001"/>
    <n v="1515.3058799999999"/>
    <x v="4"/>
    <x v="3"/>
    <s v="Linie 21"/>
    <n v="5021"/>
    <x v="0"/>
    <x v="0"/>
    <x v="7"/>
    <x v="0"/>
  </r>
  <r>
    <x v="0"/>
    <x v="0"/>
    <n v="58000748"/>
    <s v="(E-IE) Milbona Käsetheke, Gouda aus Ziegenmilch NL 9x110 g"/>
    <d v="2021-10-05T00:00:00"/>
    <x v="2"/>
    <n v="7000126876"/>
    <n v="68"/>
    <x v="2"/>
    <x v="2"/>
    <n v="67.319999999999993"/>
    <n v="8.9092000000000002"/>
    <n v="599.76734399999998"/>
    <x v="4"/>
    <x v="3"/>
    <s v="Linie 23"/>
    <n v="5023"/>
    <x v="0"/>
    <x v="0"/>
    <x v="7"/>
    <x v="0"/>
  </r>
  <r>
    <x v="0"/>
    <x v="0"/>
    <n v="58000760"/>
    <s v="(V-AT) Meine Käserei, Tiroler Adler 9x110g"/>
    <d v="2021-10-05T00:00:00"/>
    <x v="2"/>
    <n v="7000125607"/>
    <n v="68"/>
    <x v="2"/>
    <x v="2"/>
    <n v="67.319999999999993"/>
    <n v="7.7198000000000002"/>
    <n v="519.69693600000005"/>
    <x v="4"/>
    <x v="3"/>
    <s v="Linie 23"/>
    <n v="5023"/>
    <x v="0"/>
    <x v="0"/>
    <x v="7"/>
    <x v="0"/>
  </r>
  <r>
    <x v="0"/>
    <x v="0"/>
    <n v="58000762"/>
    <s v="(E-AT) Meine Käserei, Ziegengouda 9x110g"/>
    <d v="2021-10-05T00:00:00"/>
    <x v="2"/>
    <n v="7000126880"/>
    <n v="34"/>
    <x v="2"/>
    <x v="2"/>
    <n v="33.659999999999997"/>
    <n v="8.8826999999999998"/>
    <n v="298.99168200000003"/>
    <x v="4"/>
    <x v="3"/>
    <s v="Linie 23"/>
    <n v="5023"/>
    <x v="0"/>
    <x v="0"/>
    <x v="7"/>
    <x v="0"/>
  </r>
  <r>
    <x v="0"/>
    <x v="0"/>
    <n v="58000774"/>
    <s v="(I-GR) Milbona, BluFou 10x110 g"/>
    <d v="2021-10-05T00:00:00"/>
    <x v="2"/>
    <n v="7000126811"/>
    <n v="68"/>
    <x v="2"/>
    <x v="2"/>
    <n v="74.8"/>
    <n v="6.5792000000000002"/>
    <n v="492.12416000000002"/>
    <x v="4"/>
    <x v="3"/>
    <s v="Linie 20"/>
    <n v="5020"/>
    <x v="0"/>
    <x v="0"/>
    <x v="7"/>
    <x v="0"/>
  </r>
  <r>
    <x v="0"/>
    <x v="0"/>
    <n v="58000833"/>
    <s v="(C) Meine Käserei, Ziegenrolle 9x110g"/>
    <d v="2021-10-05T00:00:00"/>
    <x v="2"/>
    <n v="7000126812"/>
    <n v="850"/>
    <x v="2"/>
    <x v="2"/>
    <n v="841.5"/>
    <n v="7.9766000000000004"/>
    <n v="6712.3089"/>
    <x v="4"/>
    <x v="3"/>
    <s v="Linie 20"/>
    <n v="5020"/>
    <x v="0"/>
    <x v="0"/>
    <x v="7"/>
    <x v="0"/>
  </r>
  <r>
    <x v="0"/>
    <x v="0"/>
    <n v="58000843"/>
    <s v="(E) Meine Käserei, Ziegengouda 9x110g"/>
    <d v="2021-10-05T00:00:00"/>
    <x v="2"/>
    <n v="7000126888"/>
    <n v="2686"/>
    <x v="2"/>
    <x v="2"/>
    <n v="2659.14"/>
    <n v="8.8459000000000003"/>
    <n v="23522.486526000001"/>
    <x v="4"/>
    <x v="3"/>
    <s v="Linie 23"/>
    <n v="5023"/>
    <x v="0"/>
    <x v="0"/>
    <x v="7"/>
    <x v="0"/>
  </r>
  <r>
    <x v="0"/>
    <x v="0"/>
    <n v="58000845"/>
    <s v="(D) Meine Käserei, Unserer Blütenkäse 10x100g"/>
    <d v="2021-10-05T00:00:00"/>
    <x v="2"/>
    <n v="7000126596"/>
    <n v="2276"/>
    <x v="2"/>
    <x v="2"/>
    <n v="2276"/>
    <n v="9.4031000000000002"/>
    <n v="21401.455600000001"/>
    <x v="4"/>
    <x v="3"/>
    <s v="Linie 22"/>
    <n v="5022"/>
    <x v="0"/>
    <x v="0"/>
    <x v="7"/>
    <x v="0"/>
  </r>
  <r>
    <x v="0"/>
    <x v="0"/>
    <n v="58000847"/>
    <s v="(Y) Meine Käserei, Crémeux 9x110g"/>
    <d v="2021-10-05T00:00:00"/>
    <x v="2"/>
    <n v="7000126677"/>
    <n v="1530"/>
    <x v="2"/>
    <x v="2"/>
    <n v="1514.7"/>
    <n v="8.0831999999999997"/>
    <n v="12243.62304"/>
    <x v="4"/>
    <x v="3"/>
    <s v="Linie 29"/>
    <n v="5029"/>
    <x v="0"/>
    <x v="0"/>
    <x v="7"/>
    <x v="0"/>
  </r>
  <r>
    <x v="0"/>
    <x v="0"/>
    <n v="58000851"/>
    <s v="(I-PL) Käsetheke, Blu Fou 10x110g"/>
    <d v="2021-10-05T00:00:00"/>
    <x v="2"/>
    <n v="7000126816"/>
    <n v="204"/>
    <x v="2"/>
    <x v="2"/>
    <n v="224.4"/>
    <n v="6.5758000000000001"/>
    <n v="1475.60952"/>
    <x v="4"/>
    <x v="3"/>
    <s v="Linie 20"/>
    <n v="5020"/>
    <x v="0"/>
    <x v="0"/>
    <x v="7"/>
    <x v="0"/>
  </r>
  <r>
    <x v="0"/>
    <x v="0"/>
    <n v="58000859"/>
    <s v="(I-NL) Milbona, BluFou 10x110g"/>
    <d v="2021-10-05T00:00:00"/>
    <x v="2"/>
    <n v="7000126817"/>
    <n v="476"/>
    <x v="2"/>
    <x v="2"/>
    <n v="523.6"/>
    <n v="6.5780000000000003"/>
    <n v="3444.2408"/>
    <x v="4"/>
    <x v="3"/>
    <s v="Linie 20"/>
    <n v="5020"/>
    <x v="0"/>
    <x v="0"/>
    <x v="7"/>
    <x v="0"/>
  </r>
  <r>
    <x v="0"/>
    <x v="0"/>
    <n v="58000861"/>
    <s v="(V-NL) Milbona, Tiroler Adler 9x110g"/>
    <d v="2021-10-05T00:00:00"/>
    <x v="2"/>
    <n v="7000126890"/>
    <n v="204"/>
    <x v="2"/>
    <x v="2"/>
    <n v="201.96"/>
    <n v="7.7413999999999996"/>
    <n v="1563.4531440000001"/>
    <x v="4"/>
    <x v="3"/>
    <s v="Linie 23"/>
    <n v="5023"/>
    <x v="0"/>
    <x v="0"/>
    <x v="7"/>
    <x v="0"/>
  </r>
  <r>
    <x v="0"/>
    <x v="0"/>
    <n v="58000883"/>
    <s v="(E-IT) Milbona Käsetheke, Gouda aus Ziegenmilch NL 9x110g"/>
    <d v="2021-10-05T00:00:00"/>
    <x v="2"/>
    <n v="7000126894"/>
    <n v="340"/>
    <x v="2"/>
    <x v="2"/>
    <n v="336.6"/>
    <n v="8.9116"/>
    <n v="2999.6445600000002"/>
    <x v="4"/>
    <x v="3"/>
    <s v="Linie 23"/>
    <n v="5023"/>
    <x v="0"/>
    <x v="0"/>
    <x v="7"/>
    <x v="0"/>
  </r>
  <r>
    <x v="0"/>
    <x v="0"/>
    <n v="58000885"/>
    <s v="(I-IT) Milbona Käsetheke BluFou aus AT ca. 10x110g"/>
    <d v="2021-10-05T00:00:00"/>
    <x v="2"/>
    <n v="7000126821"/>
    <n v="578"/>
    <x v="2"/>
    <x v="2"/>
    <n v="635.79999999999995"/>
    <n v="6.5925000000000002"/>
    <n v="4191.5114999999996"/>
    <x v="4"/>
    <x v="3"/>
    <s v="Linie 20"/>
    <n v="5020"/>
    <x v="0"/>
    <x v="0"/>
    <x v="7"/>
    <x v="0"/>
  </r>
  <r>
    <x v="0"/>
    <x v="0"/>
    <n v="58000890"/>
    <s v="(E-ES) MILBONA, Ziegengouda 9x110g"/>
    <d v="2021-10-05T00:00:00"/>
    <x v="2"/>
    <n v="7000126897"/>
    <n v="544"/>
    <x v="2"/>
    <x v="2"/>
    <n v="538.55999999999995"/>
    <n v="8.9067000000000007"/>
    <n v="4796.7923520000004"/>
    <x v="4"/>
    <x v="3"/>
    <s v="Linie 23"/>
    <n v="5023"/>
    <x v="0"/>
    <x v="0"/>
    <x v="7"/>
    <x v="0"/>
  </r>
  <r>
    <x v="0"/>
    <x v="0"/>
    <n v="58000893"/>
    <s v="(I-ES) MILBONA, BluFou 10x110g"/>
    <d v="2021-10-05T00:00:00"/>
    <x v="2"/>
    <n v="7000126825"/>
    <n v="1496"/>
    <x v="2"/>
    <x v="2"/>
    <n v="1645.6"/>
    <n v="6.5758000000000001"/>
    <n v="10821.136479999999"/>
    <x v="4"/>
    <x v="3"/>
    <s v="Linie 20"/>
    <n v="5020"/>
    <x v="0"/>
    <x v="0"/>
    <x v="7"/>
    <x v="0"/>
  </r>
  <r>
    <x v="0"/>
    <x v="0"/>
    <n v="58000896"/>
    <s v="(AH-ES) MILBONA, Whisky &amp; Nut 9x110g"/>
    <d v="2021-10-05T00:00:00"/>
    <x v="2"/>
    <n v="7000126965"/>
    <n v="748"/>
    <x v="2"/>
    <x v="2"/>
    <n v="740.52"/>
    <n v="7.5039999999999996"/>
    <n v="5556.8620799999999"/>
    <x v="4"/>
    <x v="3"/>
    <s v="Linie 21"/>
    <n v="5021"/>
    <x v="0"/>
    <x v="0"/>
    <x v="7"/>
    <x v="0"/>
  </r>
  <r>
    <x v="0"/>
    <x v="0"/>
    <n v="58000904"/>
    <s v="(AH-NL) MILBONA, Whisky &amp; Nut 9x110g"/>
    <d v="2021-10-05T00:00:00"/>
    <x v="2"/>
    <n v="7000126967"/>
    <n v="238"/>
    <x v="2"/>
    <x v="2"/>
    <n v="235.62"/>
    <n v="7.5054999999999996"/>
    <n v="1768.4459099999999"/>
    <x v="4"/>
    <x v="3"/>
    <s v="Linie 21"/>
    <n v="5021"/>
    <x v="0"/>
    <x v="0"/>
    <x v="7"/>
    <x v="0"/>
  </r>
  <r>
    <x v="0"/>
    <x v="0"/>
    <n v="58000906"/>
    <s v="(AH-HU) MILBONA, Whisky &amp; Nut 9x110g"/>
    <d v="2021-10-05T00:00:00"/>
    <x v="2"/>
    <n v="7000126969"/>
    <n v="204"/>
    <x v="2"/>
    <x v="2"/>
    <n v="201.96"/>
    <n v="7.5088999999999997"/>
    <n v="1516.4974440000001"/>
    <x v="4"/>
    <x v="3"/>
    <s v="Linie 21"/>
    <n v="5021"/>
    <x v="0"/>
    <x v="0"/>
    <x v="7"/>
    <x v="0"/>
  </r>
  <r>
    <x v="0"/>
    <x v="0"/>
    <n v="58000927"/>
    <s v="(Q) Meine Käserei, Rotweinkäse 9x110g"/>
    <d v="2021-10-05T00:00:00"/>
    <x v="2"/>
    <n v="7000126137"/>
    <n v="1105"/>
    <x v="2"/>
    <x v="2"/>
    <n v="1093.95"/>
    <n v="7.3616999999999999"/>
    <n v="8053.3317150000003"/>
    <x v="4"/>
    <x v="3"/>
    <s v="Linie 21"/>
    <n v="5021"/>
    <x v="0"/>
    <x v="0"/>
    <x v="7"/>
    <x v="0"/>
  </r>
  <r>
    <x v="0"/>
    <x v="0"/>
    <n v="58000927"/>
    <s v="(Q) Meine Käserei, Rotweinkäse 9x110g"/>
    <d v="2021-10-05T00:00:00"/>
    <x v="2"/>
    <n v="7000126974"/>
    <n v="425"/>
    <x v="2"/>
    <x v="2"/>
    <n v="420.75"/>
    <n v="7.3616999999999999"/>
    <n v="3097.4352749999998"/>
    <x v="4"/>
    <x v="3"/>
    <s v="Linie 21"/>
    <n v="5021"/>
    <x v="0"/>
    <x v="0"/>
    <x v="7"/>
    <x v="0"/>
  </r>
  <r>
    <x v="0"/>
    <x v="0"/>
    <n v="58000928"/>
    <s v="(Q-AT) Meine Käserei, Rotweinkäse 9x110g"/>
    <d v="2021-10-05T00:00:00"/>
    <x v="2"/>
    <n v="7000126976"/>
    <n v="136"/>
    <x v="2"/>
    <x v="2"/>
    <n v="134.63999999999999"/>
    <n v="7.3989000000000003"/>
    <n v="996.18789600000002"/>
    <x v="4"/>
    <x v="3"/>
    <s v="Linie 21"/>
    <n v="5021"/>
    <x v="0"/>
    <x v="0"/>
    <x v="7"/>
    <x v="0"/>
  </r>
  <r>
    <x v="0"/>
    <x v="0"/>
    <n v="58000929"/>
    <s v="(Q-CZ) Milbona, Rotweinkäse 9x110g"/>
    <d v="2021-10-05T00:00:00"/>
    <x v="2"/>
    <n v="7000126977"/>
    <n v="238"/>
    <x v="2"/>
    <x v="2"/>
    <n v="235.62"/>
    <n v="7.4116"/>
    <n v="1746.3211920000001"/>
    <x v="4"/>
    <x v="3"/>
    <s v="Linie 21"/>
    <n v="5021"/>
    <x v="0"/>
    <x v="0"/>
    <x v="7"/>
    <x v="0"/>
  </r>
  <r>
    <x v="0"/>
    <x v="0"/>
    <n v="58000931"/>
    <s v="(Q-FI) Milbona Käsetheke, Rotweinkäse aus AT ca. 110g"/>
    <d v="2021-10-05T00:00:00"/>
    <x v="2"/>
    <n v="7000126978"/>
    <n v="68"/>
    <x v="2"/>
    <x v="2"/>
    <n v="67.319999999999993"/>
    <n v="7.4097"/>
    <n v="498.82100400000002"/>
    <x v="4"/>
    <x v="3"/>
    <s v="Linie 21"/>
    <n v="5021"/>
    <x v="0"/>
    <x v="0"/>
    <x v="7"/>
    <x v="0"/>
  </r>
  <r>
    <x v="0"/>
    <x v="0"/>
    <n v="58000940"/>
    <s v="(I-CY) Milbona Käsetheke, BluFou aus AT 10x110g"/>
    <d v="2021-10-05T00:00:00"/>
    <x v="2"/>
    <n v="7000126829"/>
    <n v="34"/>
    <x v="2"/>
    <x v="2"/>
    <n v="37.4"/>
    <n v="6.5814000000000004"/>
    <n v="246.14436000000001"/>
    <x v="4"/>
    <x v="3"/>
    <s v="Linie 20"/>
    <n v="5020"/>
    <x v="0"/>
    <x v="0"/>
    <x v="7"/>
    <x v="0"/>
  </r>
  <r>
    <x v="0"/>
    <x v="0"/>
    <n v="58000947"/>
    <s v="(I-RO) MILBONA Käsetheke, BluFou aus AT ca. 10x110g"/>
    <d v="2021-10-05T00:00:00"/>
    <x v="2"/>
    <n v="7000126830"/>
    <n v="68"/>
    <x v="2"/>
    <x v="2"/>
    <n v="74.8"/>
    <n v="6.5768000000000004"/>
    <n v="491.94463999999999"/>
    <x v="4"/>
    <x v="3"/>
    <s v="Linie 20"/>
    <n v="5020"/>
    <x v="0"/>
    <x v="0"/>
    <x v="7"/>
    <x v="0"/>
  </r>
  <r>
    <x v="0"/>
    <x v="0"/>
    <n v="58000954"/>
    <s v="(Q-RO) Milbona Käsetheke, Rotweinkäse aus AT ca. 9x110g"/>
    <d v="2021-10-05T00:00:00"/>
    <x v="2"/>
    <n v="7000126982"/>
    <n v="68"/>
    <x v="2"/>
    <x v="2"/>
    <n v="67.319999999999993"/>
    <n v="7.4071999999999996"/>
    <n v="498.65270400000003"/>
    <x v="4"/>
    <x v="3"/>
    <s v="Linie 21"/>
    <n v="5021"/>
    <x v="0"/>
    <x v="0"/>
    <x v="7"/>
    <x v="0"/>
  </r>
  <r>
    <x v="0"/>
    <x v="0"/>
    <n v="58000958"/>
    <s v="(E-RO) Milbona Käsetheke, Gouda aus Ziegenmilch NL 9x110 g"/>
    <d v="2021-10-05T00:00:00"/>
    <x v="2"/>
    <n v="7000126909"/>
    <n v="68"/>
    <x v="2"/>
    <x v="2"/>
    <n v="67.319999999999993"/>
    <n v="8.9067000000000007"/>
    <n v="599.59904400000005"/>
    <x v="4"/>
    <x v="3"/>
    <s v="Linie 23"/>
    <n v="5023"/>
    <x v="0"/>
    <x v="0"/>
    <x v="7"/>
    <x v="0"/>
  </r>
  <r>
    <x v="0"/>
    <x v="0"/>
    <n v="58000960"/>
    <s v="(I-LT) MILBONA Käsetheke, BluFou aus DE ca. 10x110g"/>
    <d v="2021-10-05T00:00:00"/>
    <x v="2"/>
    <n v="7000126831"/>
    <n v="136"/>
    <x v="2"/>
    <x v="2"/>
    <n v="149.6"/>
    <n v="6.5747999999999998"/>
    <n v="983.59007999999994"/>
    <x v="4"/>
    <x v="3"/>
    <s v="Linie 20"/>
    <n v="5020"/>
    <x v="0"/>
    <x v="0"/>
    <x v="7"/>
    <x v="0"/>
  </r>
  <r>
    <x v="0"/>
    <x v="0"/>
    <n v="58000963"/>
    <s v="(Q-LT) Milbona Käsetheke, Rotweinkäse aus AT ca. 9x110g"/>
    <d v="2021-10-05T00:00:00"/>
    <x v="2"/>
    <n v="7000126984"/>
    <n v="136"/>
    <x v="2"/>
    <x v="2"/>
    <n v="134.63999999999999"/>
    <n v="7.4051999999999998"/>
    <n v="997.03612799999996"/>
    <x v="4"/>
    <x v="3"/>
    <s v="Linie 21"/>
    <n v="5021"/>
    <x v="0"/>
    <x v="0"/>
    <x v="7"/>
    <x v="0"/>
  </r>
  <r>
    <x v="0"/>
    <x v="0"/>
    <n v="58000971"/>
    <s v="(I-CH) Milbona Käsetheke, BluFou aus AT 10x110 g"/>
    <d v="2021-10-05T00:00:00"/>
    <x v="2"/>
    <n v="7000126832"/>
    <n v="170"/>
    <x v="2"/>
    <x v="2"/>
    <n v="187"/>
    <n v="6.6104000000000003"/>
    <n v="1236.1448"/>
    <x v="4"/>
    <x v="3"/>
    <s v="Linie 20"/>
    <n v="5020"/>
    <x v="0"/>
    <x v="0"/>
    <x v="7"/>
    <x v="0"/>
  </r>
  <r>
    <x v="0"/>
    <x v="0"/>
    <n v="58000984"/>
    <s v="(I-BG) Milbona Käsetheke, BluFou aus AT 10x110 g"/>
    <d v="2021-10-05T00:00:00"/>
    <x v="2"/>
    <n v="7000126833"/>
    <n v="68"/>
    <x v="2"/>
    <x v="2"/>
    <n v="74.8"/>
    <n v="6.5829000000000004"/>
    <n v="492.40091999999999"/>
    <x v="4"/>
    <x v="3"/>
    <s v="Linie 20"/>
    <n v="5020"/>
    <x v="0"/>
    <x v="0"/>
    <x v="7"/>
    <x v="0"/>
  </r>
  <r>
    <x v="0"/>
    <x v="0"/>
    <n v="58000987"/>
    <s v="(Q-BG) Milbona Käsetheke, Rotweinkäse aus AT 9x110g"/>
    <d v="2021-10-05T00:00:00"/>
    <x v="2"/>
    <n v="7000126988"/>
    <n v="68"/>
    <x v="2"/>
    <x v="2"/>
    <n v="67.319999999999993"/>
    <n v="7.4116"/>
    <n v="498.94891200000001"/>
    <x v="4"/>
    <x v="3"/>
    <s v="Linie 21"/>
    <n v="5021"/>
    <x v="0"/>
    <x v="0"/>
    <x v="7"/>
    <x v="0"/>
  </r>
  <r>
    <x v="0"/>
    <x v="0"/>
    <n v="58000993"/>
    <s v="(E-BG) Milbona Käsetheke, Ziegengouda 9x110g"/>
    <d v="2021-10-05T00:00:00"/>
    <x v="2"/>
    <n v="7000126916"/>
    <n v="68"/>
    <x v="2"/>
    <x v="2"/>
    <n v="67.319999999999993"/>
    <n v="8.9110999999999994"/>
    <n v="599.89525200000003"/>
    <x v="4"/>
    <x v="3"/>
    <s v="Linie 23"/>
    <n v="5023"/>
    <x v="0"/>
    <x v="0"/>
    <x v="7"/>
    <x v="0"/>
  </r>
  <r>
    <x v="0"/>
    <x v="0"/>
    <n v="58000996"/>
    <s v="(I-SK) Milbona Käsetheke, Blu Fou 10x110 g"/>
    <d v="2021-10-05T00:00:00"/>
    <x v="2"/>
    <n v="7000126835"/>
    <n v="272"/>
    <x v="2"/>
    <x v="2"/>
    <n v="299.2"/>
    <n v="6.5730000000000004"/>
    <n v="1966.6415999999999"/>
    <x v="4"/>
    <x v="3"/>
    <s v="Linie 20"/>
    <n v="5020"/>
    <x v="0"/>
    <x v="0"/>
    <x v="7"/>
    <x v="0"/>
  </r>
  <r>
    <x v="0"/>
    <x v="0"/>
    <n v="58001001"/>
    <s v="(Q-SK) Milbona Käsetheke, Rotweinkäse 9x110 g"/>
    <d v="2021-10-05T00:00:00"/>
    <x v="2"/>
    <n v="7000126145"/>
    <n v="68"/>
    <x v="2"/>
    <x v="2"/>
    <n v="67.319999999999993"/>
    <n v="7.4090999999999996"/>
    <n v="498.78061200000002"/>
    <x v="4"/>
    <x v="3"/>
    <s v="Linie 21"/>
    <n v="5021"/>
    <x v="0"/>
    <x v="0"/>
    <x v="7"/>
    <x v="0"/>
  </r>
  <r>
    <x v="0"/>
    <x v="0"/>
    <n v="58001001"/>
    <s v="(Q-SK) Milbona Käsetheke, Rotweinkäse 9x110 g"/>
    <d v="2021-10-05T00:00:00"/>
    <x v="2"/>
    <n v="7000126994"/>
    <n v="68"/>
    <x v="2"/>
    <x v="2"/>
    <n v="67.319999999999993"/>
    <n v="7.4090999999999996"/>
    <n v="498.78061200000002"/>
    <x v="4"/>
    <x v="3"/>
    <s v="Linie 21"/>
    <n v="5021"/>
    <x v="0"/>
    <x v="0"/>
    <x v="7"/>
    <x v="0"/>
  </r>
  <r>
    <x v="0"/>
    <x v="0"/>
    <n v="58001001"/>
    <s v="(Q-SK) Milbona Käsetheke, Rotweinkäse 9x110 g"/>
    <d v="2021-10-05T00:00:00"/>
    <x v="2"/>
    <n v="7000126995"/>
    <n v="136"/>
    <x v="2"/>
    <x v="2"/>
    <n v="134.63999999999999"/>
    <n v="7.4090999999999996"/>
    <n v="997.56122400000004"/>
    <x v="4"/>
    <x v="3"/>
    <s v="Linie 21"/>
    <n v="5021"/>
    <x v="0"/>
    <x v="0"/>
    <x v="7"/>
    <x v="0"/>
  </r>
  <r>
    <x v="0"/>
    <x v="0"/>
    <n v="58001009"/>
    <s v="(AM) Meine Käserei, Kellergeist 10x100g"/>
    <d v="2021-10-05T00:00:00"/>
    <x v="2"/>
    <n v="7000126595"/>
    <n v="765"/>
    <x v="2"/>
    <x v="2"/>
    <n v="765"/>
    <n v="8.0266999999999999"/>
    <n v="6140.4255000000003"/>
    <x v="4"/>
    <x v="3"/>
    <s v="Linie 22"/>
    <n v="5022"/>
    <x v="0"/>
    <x v="0"/>
    <x v="7"/>
    <x v="0"/>
  </r>
  <r>
    <x v="0"/>
    <x v="0"/>
    <n v="58001015"/>
    <s v="(I-HU) Milbona, Blu Fou 10x110g"/>
    <d v="2021-10-05T00:00:00"/>
    <x v="2"/>
    <n v="7000126839"/>
    <n v="408"/>
    <x v="2"/>
    <x v="2"/>
    <n v="448.8"/>
    <n v="6.5904999999999996"/>
    <n v="2957.8164000000002"/>
    <x v="4"/>
    <x v="3"/>
    <s v="Linie 20"/>
    <n v="5020"/>
    <x v="0"/>
    <x v="0"/>
    <x v="7"/>
    <x v="0"/>
  </r>
  <r>
    <x v="0"/>
    <x v="0"/>
    <n v="58001018"/>
    <s v="(E-HU) Milbona Käsetheke, ZIEGE-GOUDA 9x110G"/>
    <d v="2021-10-05T00:00:00"/>
    <x v="2"/>
    <n v="7000126918"/>
    <n v="272"/>
    <x v="2"/>
    <x v="2"/>
    <n v="269.27999999999997"/>
    <n v="8.9067000000000007"/>
    <n v="2398.3961760000002"/>
    <x v="4"/>
    <x v="3"/>
    <s v="Linie 23"/>
    <n v="5023"/>
    <x v="0"/>
    <x v="0"/>
    <x v="7"/>
    <x v="0"/>
  </r>
  <r>
    <x v="0"/>
    <x v="0"/>
    <n v="58001029"/>
    <s v="(I-IE) Milbona Käsetheke, Blu-Fou 10x110g"/>
    <d v="2021-10-05T00:00:00"/>
    <x v="2"/>
    <n v="7000126840"/>
    <n v="68"/>
    <x v="2"/>
    <x v="2"/>
    <n v="74.8"/>
    <n v="6.5814000000000004"/>
    <n v="492.28872000000001"/>
    <x v="4"/>
    <x v="3"/>
    <s v="Linie 20"/>
    <n v="5020"/>
    <x v="0"/>
    <x v="0"/>
    <x v="7"/>
    <x v="0"/>
  </r>
  <r>
    <x v="0"/>
    <x v="0"/>
    <n v="58001071"/>
    <s v="(AX) Lidl Theke Naturkäsescheiben Cremiger Tilsiter 10x130g"/>
    <d v="2021-10-05T00:00:00"/>
    <x v="2"/>
    <n v="7000123664"/>
    <n v="510"/>
    <x v="2"/>
    <x v="2"/>
    <n v="663"/>
    <n v="7.1657999999999999"/>
    <n v="4750.9254000000001"/>
    <x v="1"/>
    <x v="1"/>
    <s v="Linie 36"/>
    <n v="5036"/>
    <x v="0"/>
    <x v="0"/>
    <x v="7"/>
    <x v="0"/>
  </r>
  <r>
    <x v="0"/>
    <x v="0"/>
    <n v="58001096"/>
    <s v="(E-SK) Milbona, Ziegengouda 9x110g"/>
    <d v="2021-10-05T00:00:00"/>
    <x v="2"/>
    <n v="7000126924"/>
    <n v="68"/>
    <x v="2"/>
    <x v="2"/>
    <n v="65.28"/>
    <n v="9.1835000000000004"/>
    <n v="599.49887999999999"/>
    <x v="4"/>
    <x v="3"/>
    <s v="Linie 23"/>
    <n v="5023"/>
    <x v="0"/>
    <x v="0"/>
    <x v="7"/>
    <x v="0"/>
  </r>
  <r>
    <x v="0"/>
    <x v="0"/>
    <n v="58001109"/>
    <s v="(Q-IE) Milbona, Rotweinkäse 9x110g"/>
    <d v="2021-10-05T00:00:00"/>
    <x v="2"/>
    <n v="7000127026"/>
    <n v="68"/>
    <x v="2"/>
    <x v="2"/>
    <n v="67.319999999999993"/>
    <n v="7.4082999999999997"/>
    <n v="498.72675600000002"/>
    <x v="4"/>
    <x v="3"/>
    <s v="Linie 21"/>
    <n v="5021"/>
    <x v="0"/>
    <x v="0"/>
    <x v="7"/>
    <x v="0"/>
  </r>
  <r>
    <x v="0"/>
    <x v="0"/>
    <n v="58001117"/>
    <s v="(D-RS) Milbona, Unserer Blütenkäse 10x100g"/>
    <d v="2021-10-05T00:00:00"/>
    <x v="2"/>
    <n v="7000125686"/>
    <n v="34"/>
    <x v="2"/>
    <x v="2"/>
    <n v="34"/>
    <n v="9.4724000000000004"/>
    <n v="322.0616"/>
    <x v="4"/>
    <x v="3"/>
    <s v="Linie 22"/>
    <n v="5022"/>
    <x v="0"/>
    <x v="0"/>
    <x v="7"/>
    <x v="0"/>
  </r>
  <r>
    <x v="0"/>
    <x v="0"/>
    <n v="58001118"/>
    <s v="(E-RS) Milbona, Ziegengouda 9x110g"/>
    <d v="2021-10-05T00:00:00"/>
    <x v="2"/>
    <n v="7000126928"/>
    <n v="34"/>
    <x v="2"/>
    <x v="2"/>
    <n v="33.659999999999997"/>
    <n v="8.9077999999999999"/>
    <n v="299.83654799999999"/>
    <x v="4"/>
    <x v="3"/>
    <s v="Linie 23"/>
    <n v="5023"/>
    <x v="0"/>
    <x v="0"/>
    <x v="7"/>
    <x v="0"/>
  </r>
  <r>
    <x v="0"/>
    <x v="0"/>
    <n v="58001121"/>
    <s v="(I-RS) Milbona, Blue Fou aus AT 10x110g"/>
    <d v="2021-10-05T00:00:00"/>
    <x v="2"/>
    <n v="7000126845"/>
    <n v="34"/>
    <x v="2"/>
    <x v="2"/>
    <n v="37.4"/>
    <n v="6.5814000000000004"/>
    <n v="246.14436000000001"/>
    <x v="4"/>
    <x v="3"/>
    <s v="Linie 20"/>
    <n v="5020"/>
    <x v="0"/>
    <x v="0"/>
    <x v="7"/>
    <x v="0"/>
  </r>
  <r>
    <x v="0"/>
    <x v="0"/>
    <n v="58001136"/>
    <s v="(Q-CY) Milbona, Rotweinkäse 9x110g"/>
    <d v="2021-10-05T00:00:00"/>
    <x v="2"/>
    <n v="7000127035"/>
    <n v="34"/>
    <x v="2"/>
    <x v="2"/>
    <n v="33.659999999999997"/>
    <n v="7.4097"/>
    <n v="249.41050200000001"/>
    <x v="4"/>
    <x v="3"/>
    <s v="Linie 21"/>
    <n v="5021"/>
    <x v="0"/>
    <x v="0"/>
    <x v="7"/>
    <x v="0"/>
  </r>
  <r>
    <x v="0"/>
    <x v="0"/>
    <n v="58001140"/>
    <s v="(Q-CH) Milbona, Rotweinkäse 9x110g"/>
    <d v="2021-10-05T00:00:00"/>
    <x v="2"/>
    <n v="7000127039"/>
    <n v="68"/>
    <x v="2"/>
    <x v="2"/>
    <n v="67.319999999999993"/>
    <n v="7.4420999999999999"/>
    <n v="501.00217199999997"/>
    <x v="4"/>
    <x v="3"/>
    <s v="Linie 21"/>
    <n v="5021"/>
    <x v="0"/>
    <x v="0"/>
    <x v="7"/>
    <x v="0"/>
  </r>
  <r>
    <x v="0"/>
    <x v="0"/>
    <n v="58001144"/>
    <s v="(BE) Naturkäsescheiben Lidl-Theke Bergfeuer 10x130g"/>
    <d v="2021-10-05T00:00:00"/>
    <x v="2"/>
    <n v="7000123669"/>
    <n v="510"/>
    <x v="2"/>
    <x v="2"/>
    <n v="663"/>
    <n v="9.2195"/>
    <n v="6112.5285000000003"/>
    <x v="1"/>
    <x v="1"/>
    <s v="Linie 36"/>
    <n v="5036"/>
    <x v="0"/>
    <x v="0"/>
    <x v="7"/>
    <x v="0"/>
  </r>
  <r>
    <x v="0"/>
    <x v="0"/>
    <n v="58001155"/>
    <s v="(BF) Naturkäsescheiben Lidl-Theke Uriger Bergkäse 10x130g"/>
    <d v="2021-10-05T00:00:00"/>
    <x v="2"/>
    <n v="7000123672"/>
    <n v="680"/>
    <x v="2"/>
    <x v="2"/>
    <n v="884"/>
    <n v="6.9748000000000001"/>
    <n v="6165.7232000000004"/>
    <x v="1"/>
    <x v="1"/>
    <s v="Linie 36"/>
    <n v="5036"/>
    <x v="0"/>
    <x v="0"/>
    <x v="7"/>
    <x v="0"/>
  </r>
  <r>
    <x v="0"/>
    <x v="0"/>
    <m/>
    <s v="auskratzen-3010"/>
    <d v="2021-10-05T00:00:00"/>
    <x v="2"/>
    <n v="7000126557"/>
    <n v="0"/>
    <x v="3"/>
    <x v="3"/>
    <n v="0"/>
    <n v="0"/>
    <n v="0"/>
    <x v="0"/>
    <x v="0"/>
    <s v="Füller unter M1"/>
    <n v="3010"/>
    <x v="0"/>
    <x v="0"/>
    <x v="7"/>
    <x v="0"/>
  </r>
  <r>
    <x v="0"/>
    <x v="0"/>
    <m/>
    <s v="Reinigung - 3010"/>
    <d v="2021-10-05T00:00:00"/>
    <x v="2"/>
    <n v="7000126660"/>
    <n v="0"/>
    <x v="3"/>
    <x v="3"/>
    <n v="0"/>
    <n v="0"/>
    <n v="0"/>
    <x v="0"/>
    <x v="0"/>
    <s v="Füller unter M1"/>
    <n v="3010"/>
    <x v="0"/>
    <x v="0"/>
    <x v="7"/>
    <x v="0"/>
  </r>
  <r>
    <x v="0"/>
    <x v="0"/>
    <m/>
    <s v="Reinigung - 3020"/>
    <d v="2021-10-05T00:00:00"/>
    <x v="2"/>
    <n v="7000126707"/>
    <n v="0"/>
    <x v="3"/>
    <x v="3"/>
    <n v="0"/>
    <n v="0"/>
    <n v="0"/>
    <x v="0"/>
    <x v="0"/>
    <s v="Füller unter M2"/>
    <n v="3020"/>
    <x v="0"/>
    <x v="0"/>
    <x v="7"/>
    <x v="0"/>
  </r>
  <r>
    <x v="0"/>
    <x v="0"/>
    <m/>
    <s v="Reinigung-3030"/>
    <d v="2021-10-05T00:00:00"/>
    <x v="2"/>
    <n v="7000126496"/>
    <n v="0"/>
    <x v="3"/>
    <x v="3"/>
    <n v="0"/>
    <n v="0"/>
    <n v="0"/>
    <x v="0"/>
    <x v="0"/>
    <s v="Füller unter Thrun 2"/>
    <n v="3030"/>
    <x v="0"/>
    <x v="0"/>
    <x v="7"/>
    <x v="0"/>
  </r>
  <r>
    <x v="0"/>
    <x v="0"/>
    <m/>
    <s v="Reinigung-5001"/>
    <d v="2021-10-05T00:00:00"/>
    <x v="2"/>
    <n v="7000126333"/>
    <n v="0"/>
    <x v="3"/>
    <x v="3"/>
    <n v="0"/>
    <n v="0"/>
    <n v="0"/>
    <x v="2"/>
    <x v="1"/>
    <s v="Linie 1"/>
    <n v="5001"/>
    <x v="0"/>
    <x v="0"/>
    <x v="7"/>
    <x v="0"/>
  </r>
  <r>
    <x v="0"/>
    <x v="0"/>
    <m/>
    <s v="Reinigung-5020"/>
    <d v="2021-10-05T00:00:00"/>
    <x v="2"/>
    <n v="7000126847"/>
    <n v="0"/>
    <x v="3"/>
    <x v="3"/>
    <n v="0"/>
    <n v="0"/>
    <n v="0"/>
    <x v="4"/>
    <x v="3"/>
    <s v="Linie 20"/>
    <n v="5020"/>
    <x v="0"/>
    <x v="0"/>
    <x v="7"/>
    <x v="0"/>
  </r>
  <r>
    <x v="0"/>
    <x v="0"/>
    <m/>
    <s v="Reinigung-5021"/>
    <d v="2021-10-05T00:00:00"/>
    <x v="2"/>
    <n v="7000126163"/>
    <n v="0"/>
    <x v="3"/>
    <x v="3"/>
    <n v="0"/>
    <n v="0"/>
    <n v="0"/>
    <x v="4"/>
    <x v="3"/>
    <s v="Linie 21"/>
    <n v="5021"/>
    <x v="0"/>
    <x v="0"/>
    <x v="7"/>
    <x v="0"/>
  </r>
  <r>
    <x v="0"/>
    <x v="0"/>
    <m/>
    <s v="Reinigung-5022"/>
    <d v="2021-10-05T00:00:00"/>
    <x v="2"/>
    <n v="7000126597"/>
    <n v="0.01"/>
    <x v="1"/>
    <x v="0"/>
    <n v="0"/>
    <n v="0"/>
    <n v="0"/>
    <x v="4"/>
    <x v="3"/>
    <s v="Linie 22"/>
    <n v="5022"/>
    <x v="0"/>
    <x v="0"/>
    <x v="7"/>
    <x v="0"/>
  </r>
  <r>
    <x v="0"/>
    <x v="0"/>
    <m/>
    <s v="Reinigung-5160"/>
    <d v="2021-10-05T00:00:00"/>
    <x v="2"/>
    <n v="7000126250"/>
    <n v="0"/>
    <x v="3"/>
    <x v="3"/>
    <n v="0"/>
    <n v="0"/>
    <n v="0"/>
    <x v="0"/>
    <x v="0"/>
    <s v="Strudellinie"/>
    <n v="5160"/>
    <x v="0"/>
    <x v="0"/>
    <x v="7"/>
    <x v="0"/>
  </r>
  <r>
    <x v="0"/>
    <x v="0"/>
    <m/>
    <s v="ausspritzen - 3100"/>
    <d v="2021-10-05T00:00:00"/>
    <x v="2"/>
    <n v="7000126376"/>
    <n v="0"/>
    <x v="3"/>
    <x v="3"/>
    <n v="0"/>
    <n v="0"/>
    <n v="0"/>
    <x v="5"/>
    <x v="0"/>
    <s v="Füller unter UMSK 130"/>
    <n v="3100"/>
    <x v="0"/>
    <x v="0"/>
    <x v="7"/>
    <x v="0"/>
  </r>
  <r>
    <x v="0"/>
    <x v="0"/>
    <m/>
    <s v="Vorlage Dummy ArtikelTrockenreinigung-5023"/>
    <d v="2021-10-05T00:00:00"/>
    <x v="2"/>
    <n v="7000126938"/>
    <n v="0"/>
    <x v="3"/>
    <x v="3"/>
    <n v="0"/>
    <n v="0"/>
    <n v="0"/>
    <x v="4"/>
    <x v="3"/>
    <s v="Linie 23"/>
    <n v="5023"/>
    <x v="0"/>
    <x v="0"/>
    <x v="7"/>
    <x v="0"/>
  </r>
  <r>
    <x v="0"/>
    <x v="0"/>
    <m/>
    <s v="Trockenreinigung-5336"/>
    <d v="2021-10-05T00:00:00"/>
    <x v="2"/>
    <n v="7000123685"/>
    <n v="0"/>
    <x v="3"/>
    <x v="3"/>
    <n v="0"/>
    <n v="0"/>
    <n v="0"/>
    <x v="1"/>
    <x v="1"/>
    <s v="Linie 36"/>
    <n v="5036"/>
    <x v="0"/>
    <x v="0"/>
    <x v="7"/>
    <x v="0"/>
  </r>
  <r>
    <x v="0"/>
    <x v="0"/>
    <m/>
    <s v="ZWREIN-5036 150min"/>
    <d v="2021-10-05T00:00:00"/>
    <x v="2"/>
    <n v="7000123692"/>
    <n v="0"/>
    <x v="3"/>
    <x v="3"/>
    <n v="0"/>
    <n v="0"/>
    <n v="0"/>
    <x v="1"/>
    <x v="1"/>
    <s v="Linie 36"/>
    <n v="5036"/>
    <x v="0"/>
    <x v="0"/>
    <x v="7"/>
    <x v="0"/>
  </r>
  <r>
    <x v="0"/>
    <x v="0"/>
    <m/>
    <s v="ZWREIN-5036 150min"/>
    <d v="2021-10-05T00:00:00"/>
    <x v="2"/>
    <n v="7000123693"/>
    <n v="0"/>
    <x v="3"/>
    <x v="3"/>
    <n v="0"/>
    <n v="0"/>
    <n v="0"/>
    <x v="1"/>
    <x v="1"/>
    <s v="Linie 36"/>
    <n v="5036"/>
    <x v="0"/>
    <x v="0"/>
    <x v="7"/>
    <x v="0"/>
  </r>
  <r>
    <x v="0"/>
    <x v="0"/>
    <m/>
    <s v="Zwischenreinigung-5160"/>
    <d v="2021-10-05T00:00:00"/>
    <x v="2"/>
    <n v="7000126251"/>
    <n v="0"/>
    <x v="3"/>
    <x v="3"/>
    <n v="0"/>
    <n v="0"/>
    <n v="0"/>
    <x v="0"/>
    <x v="0"/>
    <s v="Strudellinie"/>
    <n v="5160"/>
    <x v="0"/>
    <x v="0"/>
    <x v="7"/>
    <x v="0"/>
  </r>
  <r>
    <x v="0"/>
    <x v="0"/>
    <n v="24000493"/>
    <s v="Konzentrat in Würsten 10 kg Walnuss"/>
    <d v="2021-10-06T00:00:00"/>
    <x v="2"/>
    <n v="7000126658"/>
    <n v="0"/>
    <x v="0"/>
    <x v="0"/>
    <n v="0"/>
    <n v="0"/>
    <n v="0"/>
    <x v="0"/>
    <x v="0"/>
    <s v="Füller unter M1"/>
    <n v="3010"/>
    <x v="0"/>
    <x v="0"/>
    <x v="7"/>
    <x v="0"/>
  </r>
  <r>
    <x v="0"/>
    <x v="0"/>
    <n v="31000169"/>
    <s v="TORT WAL 1,93KG JER DE"/>
    <d v="2021-10-06T00:00:00"/>
    <x v="2"/>
    <n v="7000126637"/>
    <n v="3267"/>
    <x v="1"/>
    <x v="0"/>
    <n v="6305.31"/>
    <n v="5.9943999999999997"/>
    <n v="19583.7048"/>
    <x v="0"/>
    <x v="0"/>
    <s v="Füller unter Thrun 2"/>
    <n v="3030"/>
    <x v="0"/>
    <x v="0"/>
    <x v="7"/>
    <x v="0"/>
  </r>
  <r>
    <x v="0"/>
    <x v="0"/>
    <n v="32000012"/>
    <s v="Räucherwürste Extra Natriumarm 9300g"/>
    <d v="2021-10-06T00:00:00"/>
    <x v="2"/>
    <n v="7000127244"/>
    <n v="709"/>
    <x v="1"/>
    <x v="0"/>
    <n v="6593.7"/>
    <n v="27.543199999999999"/>
    <n v="19528.128799999999"/>
    <x v="0"/>
    <x v="0"/>
    <s v="Füller unter M1"/>
    <n v="3010"/>
    <x v="0"/>
    <x v="0"/>
    <x v="7"/>
    <x v="0"/>
  </r>
  <r>
    <x v="0"/>
    <x v="0"/>
    <n v="32000049"/>
    <s v="GRW NATUR 7,2KG"/>
    <d v="2021-10-06T00:00:00"/>
    <x v="2"/>
    <n v="7000127214"/>
    <n v="1503"/>
    <x v="1"/>
    <x v="0"/>
    <n v="10821.6"/>
    <n v="19.3871"/>
    <n v="29138.811300000001"/>
    <x v="0"/>
    <x v="0"/>
    <s v="Füller unter M2"/>
    <n v="3020"/>
    <x v="0"/>
    <x v="0"/>
    <x v="7"/>
    <x v="0"/>
  </r>
  <r>
    <x v="0"/>
    <x v="0"/>
    <n v="32000053"/>
    <s v="RW EX-NAT-FUTURA 5,7KG"/>
    <d v="2021-10-06T00:00:00"/>
    <x v="2"/>
    <n v="7000126560"/>
    <n v="690"/>
    <x v="1"/>
    <x v="0"/>
    <n v="3933"/>
    <n v="17.167400000000001"/>
    <n v="11845.505999999999"/>
    <x v="0"/>
    <x v="0"/>
    <s v="Füller unter M1"/>
    <n v="3010"/>
    <x v="0"/>
    <x v="0"/>
    <x v="7"/>
    <x v="0"/>
  </r>
  <r>
    <x v="0"/>
    <x v="0"/>
    <n v="32000070"/>
    <s v="RW NUSS 10,0KG AN"/>
    <d v="2021-10-06T00:00:00"/>
    <x v="2"/>
    <n v="7000127358"/>
    <n v="202"/>
    <x v="1"/>
    <x v="0"/>
    <n v="2020"/>
    <n v="31.2315"/>
    <n v="6308.7629999999999"/>
    <x v="0"/>
    <x v="0"/>
    <s v="Füller unter M2"/>
    <n v="3020"/>
    <x v="0"/>
    <x v="0"/>
    <x v="7"/>
    <x v="0"/>
  </r>
  <r>
    <x v="0"/>
    <x v="0"/>
    <n v="32000090"/>
    <s v="RÄU-TÖRT-NATUR 125G"/>
    <d v="2021-10-06T00:00:00"/>
    <x v="2"/>
    <n v="7000124491"/>
    <n v="1274"/>
    <x v="1"/>
    <x v="0"/>
    <n v="159.25"/>
    <n v="0.73350000000000004"/>
    <n v="934.47900000000004"/>
    <x v="1"/>
    <x v="1"/>
    <s v="Linie 7"/>
    <n v="5007"/>
    <x v="0"/>
    <x v="0"/>
    <x v="7"/>
    <x v="0"/>
  </r>
  <r>
    <x v="0"/>
    <x v="0"/>
    <n v="32000106"/>
    <s v="GRW SCHI-NAT 7,2GK NEUE REZ"/>
    <d v="2021-10-06T00:00:00"/>
    <x v="2"/>
    <n v="7000127221"/>
    <n v="1002"/>
    <x v="1"/>
    <x v="0"/>
    <n v="7214.4"/>
    <n v="21.9801"/>
    <n v="22024.0602"/>
    <x v="0"/>
    <x v="0"/>
    <s v="Füller unter M2"/>
    <n v="3020"/>
    <x v="0"/>
    <x v="0"/>
    <x v="7"/>
    <x v="0"/>
  </r>
  <r>
    <x v="0"/>
    <x v="0"/>
    <n v="47000119"/>
    <s v="RS Schinken-NAT 200g Lidl Irland"/>
    <d v="2021-10-06T00:00:00"/>
    <x v="2"/>
    <n v="7000125935"/>
    <n v="11454"/>
    <x v="1"/>
    <x v="0"/>
    <n v="2290.8000000000002"/>
    <n v="0.77449999999999997"/>
    <n v="8871.1229999999996"/>
    <x v="2"/>
    <x v="1"/>
    <s v="Linie 16"/>
    <n v="5016"/>
    <x v="0"/>
    <x v="0"/>
    <x v="7"/>
    <x v="0"/>
  </r>
  <r>
    <x v="0"/>
    <x v="0"/>
    <n v="47000120"/>
    <s v="RS Jalapeno-NAT 200g Lidl Irland"/>
    <d v="2021-10-06T00:00:00"/>
    <x v="2"/>
    <n v="7000125936"/>
    <n v="11564"/>
    <x v="1"/>
    <x v="0"/>
    <n v="2312.8000000000002"/>
    <n v="0.74370000000000003"/>
    <n v="8600.1468000000004"/>
    <x v="2"/>
    <x v="1"/>
    <s v="Linie 16"/>
    <n v="5016"/>
    <x v="0"/>
    <x v="0"/>
    <x v="7"/>
    <x v="0"/>
  </r>
  <r>
    <x v="0"/>
    <x v="0"/>
    <n v="47000260"/>
    <s v="Creme Noblesse 250g Champignon"/>
    <d v="2021-10-06T00:00:00"/>
    <x v="2"/>
    <n v="7000126739"/>
    <n v="13269"/>
    <x v="1"/>
    <x v="0"/>
    <n v="3317.25"/>
    <n v="0.72319999999999995"/>
    <n v="9596.1407999999992"/>
    <x v="0"/>
    <x v="0"/>
    <s v="Waldner"/>
    <n v="3110"/>
    <x v="0"/>
    <x v="0"/>
    <x v="7"/>
    <x v="0"/>
  </r>
  <r>
    <x v="0"/>
    <x v="0"/>
    <n v="47000264"/>
    <s v="Creme Noblesse 250g Schw. Schinken"/>
    <d v="2021-10-06T00:00:00"/>
    <x v="2"/>
    <n v="7000127186"/>
    <n v="6488"/>
    <x v="1"/>
    <x v="0"/>
    <n v="1622"/>
    <n v="0.76580000000000004"/>
    <n v="4968.5104000000001"/>
    <x v="0"/>
    <x v="0"/>
    <s v="Waldner"/>
    <n v="3110"/>
    <x v="0"/>
    <x v="0"/>
    <x v="7"/>
    <x v="0"/>
  </r>
  <r>
    <x v="0"/>
    <x v="0"/>
    <n v="47000597"/>
    <s v="GRS NATUR 150G MIL DE VLOG"/>
    <d v="2021-10-06T00:00:00"/>
    <x v="2"/>
    <n v="7000123383"/>
    <n v="28324"/>
    <x v="1"/>
    <x v="0"/>
    <n v="4248.6000000000004"/>
    <n v="0.67290000000000005"/>
    <n v="19059.2196"/>
    <x v="1"/>
    <x v="1"/>
    <s v="Linie 34"/>
    <n v="5034"/>
    <x v="0"/>
    <x v="0"/>
    <x v="7"/>
    <x v="0"/>
  </r>
  <r>
    <x v="0"/>
    <x v="0"/>
    <n v="47000625"/>
    <s v="CN CHAMP 250G JER DE"/>
    <d v="2021-10-06T00:00:00"/>
    <x v="2"/>
    <n v="7000127177"/>
    <n v="4070"/>
    <x v="1"/>
    <x v="0"/>
    <n v="1017.5"/>
    <n v="0.74729999999999996"/>
    <n v="3041.511"/>
    <x v="0"/>
    <x v="0"/>
    <s v="Waldner"/>
    <n v="3110"/>
    <x v="0"/>
    <x v="0"/>
    <x v="7"/>
    <x v="0"/>
  </r>
  <r>
    <x v="0"/>
    <x v="0"/>
    <n v="47000629"/>
    <s v="CN SCHW-SCHI 250G JER DE"/>
    <d v="2021-10-06T00:00:00"/>
    <x v="2"/>
    <n v="7000126760"/>
    <n v="4355"/>
    <x v="1"/>
    <x v="0"/>
    <n v="1088.75"/>
    <n v="0.78549999999999998"/>
    <n v="3420.8525"/>
    <x v="0"/>
    <x v="0"/>
    <s v="Waldner"/>
    <n v="3110"/>
    <x v="0"/>
    <x v="0"/>
    <x v="7"/>
    <x v="0"/>
  </r>
  <r>
    <x v="0"/>
    <x v="0"/>
    <n v="47000849"/>
    <s v="TORT WAL 2160G"/>
    <d v="2021-10-06T00:00:00"/>
    <x v="2"/>
    <n v="7000125528"/>
    <n v="271"/>
    <x v="1"/>
    <x v="0"/>
    <n v="585.36"/>
    <n v="9.3513000000000002"/>
    <n v="2534.2022999999999"/>
    <x v="1"/>
    <x v="1"/>
    <s v="Linie 3"/>
    <n v="5003"/>
    <x v="0"/>
    <x v="0"/>
    <x v="7"/>
    <x v="0"/>
  </r>
  <r>
    <x v="0"/>
    <x v="0"/>
    <n v="47000895"/>
    <s v="Pfeffertorte 2000g für Theke"/>
    <d v="2021-10-06T00:00:00"/>
    <x v="2"/>
    <n v="7000125841"/>
    <n v="1220"/>
    <x v="1"/>
    <x v="0"/>
    <n v="2440"/>
    <n v="7.7100999999999997"/>
    <n v="9406.3220000000001"/>
    <x v="1"/>
    <x v="1"/>
    <s v="Linie 3"/>
    <n v="5003"/>
    <x v="0"/>
    <x v="0"/>
    <x v="7"/>
    <x v="0"/>
  </r>
  <r>
    <x v="0"/>
    <x v="0"/>
    <n v="47000895"/>
    <s v="Pfeffertorte 2000g für Theke"/>
    <d v="2021-10-06T00:00:00"/>
    <x v="2"/>
    <n v="7000126537"/>
    <n v="2196"/>
    <x v="1"/>
    <x v="0"/>
    <n v="4392"/>
    <n v="7.7100999999999997"/>
    <n v="16931.3796"/>
    <x v="1"/>
    <x v="1"/>
    <s v="Linie 6"/>
    <n v="5006"/>
    <x v="0"/>
    <x v="0"/>
    <x v="7"/>
    <x v="0"/>
  </r>
  <r>
    <x v="0"/>
    <x v="0"/>
    <n v="47000901"/>
    <s v="RS NATUR 250G GUL VLOG"/>
    <d v="2021-10-06T00:00:00"/>
    <x v="2"/>
    <n v="7000125953"/>
    <n v="6294"/>
    <x v="1"/>
    <x v="0"/>
    <n v="1573.5"/>
    <n v="1.0027999999999999"/>
    <n v="6311.6232"/>
    <x v="2"/>
    <x v="1"/>
    <s v="Linie 16"/>
    <n v="5016"/>
    <x v="0"/>
    <x v="0"/>
    <x v="7"/>
    <x v="0"/>
  </r>
  <r>
    <x v="0"/>
    <x v="0"/>
    <n v="47000902"/>
    <s v="RS SCHI 250G GUL VLOG"/>
    <d v="2021-10-06T00:00:00"/>
    <x v="2"/>
    <n v="7000125954"/>
    <n v="8638"/>
    <x v="1"/>
    <x v="0"/>
    <n v="2159.5"/>
    <n v="1.0782"/>
    <n v="9313.4915999999994"/>
    <x v="2"/>
    <x v="1"/>
    <s v="Linie 16"/>
    <n v="5016"/>
    <x v="0"/>
    <x v="0"/>
    <x v="7"/>
    <x v="0"/>
  </r>
  <r>
    <x v="0"/>
    <x v="0"/>
    <n v="47000984"/>
    <s v="CN SHRIMPS 250G A DK"/>
    <d v="2021-10-06T00:00:00"/>
    <x v="2"/>
    <n v="7000124081"/>
    <n v="2329"/>
    <x v="1"/>
    <x v="0"/>
    <n v="582.25"/>
    <n v="0.66080000000000005"/>
    <n v="1539.0032000000001"/>
    <x v="0"/>
    <x v="0"/>
    <s v="Waldner"/>
    <n v="3110"/>
    <x v="0"/>
    <x v="0"/>
    <x v="7"/>
    <x v="0"/>
  </r>
  <r>
    <x v="0"/>
    <x v="0"/>
    <n v="47000985"/>
    <s v="CN Schinken 250g A DK"/>
    <d v="2021-10-06T00:00:00"/>
    <x v="2"/>
    <n v="7000126742"/>
    <n v="3944"/>
    <x v="1"/>
    <x v="0"/>
    <n v="986"/>
    <n v="0.57269999999999999"/>
    <n v="2258.7287999999999"/>
    <x v="0"/>
    <x v="0"/>
    <s v="Waldner"/>
    <n v="3110"/>
    <x v="0"/>
    <x v="0"/>
    <x v="7"/>
    <x v="0"/>
  </r>
  <r>
    <x v="0"/>
    <x v="0"/>
    <n v="47000994"/>
    <s v="GRS SCHI-NAT 150G JTAG"/>
    <d v="2021-10-06T00:00:00"/>
    <x v="2"/>
    <n v="7000125917"/>
    <n v="1776"/>
    <x v="1"/>
    <x v="0"/>
    <n v="266.39999999999998"/>
    <n v="0.71389999999999998"/>
    <n v="1267.8864000000001"/>
    <x v="1"/>
    <x v="1"/>
    <s v="Linie 34"/>
    <n v="5034"/>
    <x v="0"/>
    <x v="0"/>
    <x v="7"/>
    <x v="0"/>
  </r>
  <r>
    <x v="0"/>
    <x v="0"/>
    <n v="47001016"/>
    <s v="RS NATUR 150G ALDI"/>
    <d v="2021-10-06T00:00:00"/>
    <x v="2"/>
    <n v="7000126237"/>
    <n v="17800"/>
    <x v="1"/>
    <x v="0"/>
    <n v="2670"/>
    <n v="0.63939999999999997"/>
    <n v="11381.32"/>
    <x v="2"/>
    <x v="1"/>
    <s v="Linie 11"/>
    <n v="5011"/>
    <x v="0"/>
    <x v="0"/>
    <x v="7"/>
    <x v="0"/>
  </r>
  <r>
    <x v="0"/>
    <x v="0"/>
    <n v="47001017"/>
    <s v="RS SCHI-NAT 150G ALDI"/>
    <d v="2021-10-06T00:00:00"/>
    <x v="2"/>
    <n v="7000126238"/>
    <n v="13962"/>
    <x v="1"/>
    <x v="0"/>
    <n v="2094.3000000000002"/>
    <n v="0.68730000000000002"/>
    <n v="9596.0825999999997"/>
    <x v="2"/>
    <x v="1"/>
    <s v="Linie 11"/>
    <n v="5011"/>
    <x v="0"/>
    <x v="0"/>
    <x v="7"/>
    <x v="0"/>
  </r>
  <r>
    <x v="0"/>
    <x v="0"/>
    <n v="48000045"/>
    <s v="NKS Butterkäse 400g Leckerrom VLOG"/>
    <d v="2021-10-06T00:00:00"/>
    <x v="2"/>
    <n v="7000125536"/>
    <n v="11424"/>
    <x v="1"/>
    <x v="0"/>
    <n v="4569.6000000000004"/>
    <n v="1.4185000000000001"/>
    <n v="16204.944"/>
    <x v="3"/>
    <x v="2"/>
    <s v="Linie 31"/>
    <n v="5031"/>
    <x v="0"/>
    <x v="0"/>
    <x v="7"/>
    <x v="0"/>
  </r>
  <r>
    <x v="0"/>
    <x v="0"/>
    <n v="48000046"/>
    <s v="Tilsiter 400g Leckerrom VLOG"/>
    <d v="2021-10-06T00:00:00"/>
    <x v="2"/>
    <n v="7000125537"/>
    <n v="12605"/>
    <x v="1"/>
    <x v="0"/>
    <n v="5042"/>
    <n v="1.3908"/>
    <n v="17531.034"/>
    <x v="3"/>
    <x v="2"/>
    <s v="Linie 31"/>
    <n v="5031"/>
    <x v="0"/>
    <x v="0"/>
    <x v="7"/>
    <x v="0"/>
  </r>
  <r>
    <x v="0"/>
    <x v="0"/>
    <n v="48000061"/>
    <s v="Käsesnack 220g Butterkäse Edamer Lidl DK"/>
    <d v="2021-10-06T00:00:00"/>
    <x v="2"/>
    <n v="7000126572"/>
    <n v="1536"/>
    <x v="1"/>
    <x v="0"/>
    <n v="337.92"/>
    <n v="0.90749999999999997"/>
    <n v="1393.92"/>
    <x v="1"/>
    <x v="1"/>
    <s v="Linie 2"/>
    <n v="5002"/>
    <x v="0"/>
    <x v="0"/>
    <x v="7"/>
    <x v="0"/>
  </r>
  <r>
    <x v="0"/>
    <x v="0"/>
    <n v="48000082"/>
    <s v="Käsewürfel 220g Butterkäse / Edamer Lidl DE VLOG"/>
    <d v="2021-10-06T00:00:00"/>
    <x v="2"/>
    <n v="7000126773"/>
    <n v="22208"/>
    <x v="1"/>
    <x v="0"/>
    <n v="4885.76"/>
    <n v="0.87780000000000002"/>
    <n v="19494.182400000002"/>
    <x v="1"/>
    <x v="1"/>
    <s v="Linie 2"/>
    <n v="5002"/>
    <x v="0"/>
    <x v="0"/>
    <x v="7"/>
    <x v="0"/>
  </r>
  <r>
    <x v="0"/>
    <x v="0"/>
    <n v="48000082"/>
    <s v="Käsewürfel 220g Butterkäse / Edamer Lidl DE VLOG"/>
    <d v="2021-10-06T00:00:00"/>
    <x v="2"/>
    <n v="7000126776"/>
    <n v="10142"/>
    <x v="1"/>
    <x v="0"/>
    <n v="2231.2399999999998"/>
    <n v="0.87780000000000002"/>
    <n v="8902.6476000000002"/>
    <x v="1"/>
    <x v="1"/>
    <s v="Linie 35"/>
    <n v="5035"/>
    <x v="0"/>
    <x v="0"/>
    <x v="7"/>
    <x v="0"/>
  </r>
  <r>
    <x v="0"/>
    <x v="0"/>
    <n v="48000116"/>
    <s v="BMI Bio Landkäse 200g Natur BIOLAND"/>
    <d v="2021-10-06T00:00:00"/>
    <x v="2"/>
    <n v="7000125243"/>
    <n v="23278"/>
    <x v="1"/>
    <x v="0"/>
    <n v="4655.6000000000004"/>
    <n v="0.98129999999999995"/>
    <n v="22842.701400000002"/>
    <x v="1"/>
    <x v="1"/>
    <s v="Linie 15"/>
    <n v="5015"/>
    <x v="0"/>
    <x v="0"/>
    <x v="7"/>
    <x v="0"/>
  </r>
  <r>
    <x v="0"/>
    <x v="0"/>
    <n v="48000170"/>
    <s v="NKS 200g Edamer PT/ES"/>
    <d v="2021-10-06T00:00:00"/>
    <x v="2"/>
    <n v="7000126347"/>
    <n v="9524"/>
    <x v="1"/>
    <x v="0"/>
    <n v="1904.8"/>
    <n v="0.79610000000000003"/>
    <n v="7582.0564000000004"/>
    <x v="2"/>
    <x v="1"/>
    <s v="Linie 1"/>
    <n v="5001"/>
    <x v="0"/>
    <x v="0"/>
    <x v="7"/>
    <x v="0"/>
  </r>
  <r>
    <x v="0"/>
    <x v="0"/>
    <n v="48000172"/>
    <s v="NKS 200g Edamer 4-SPRACHIG"/>
    <d v="2021-10-06T00:00:00"/>
    <x v="2"/>
    <n v="7000126348"/>
    <n v="16456"/>
    <x v="1"/>
    <x v="0"/>
    <n v="3291.2"/>
    <n v="0.78129999999999999"/>
    <n v="12857.0728"/>
    <x v="2"/>
    <x v="1"/>
    <s v="Linie 1"/>
    <n v="5001"/>
    <x v="0"/>
    <x v="0"/>
    <x v="7"/>
    <x v="0"/>
  </r>
  <r>
    <x v="0"/>
    <x v="0"/>
    <n v="48000182"/>
    <s v="NKS 200g Gouda 4-SPRACHIG"/>
    <d v="2021-10-06T00:00:00"/>
    <x v="2"/>
    <n v="7000126350"/>
    <n v="16687"/>
    <x v="1"/>
    <x v="0"/>
    <n v="3337.4"/>
    <n v="0.7883"/>
    <n v="13154.3621"/>
    <x v="2"/>
    <x v="1"/>
    <s v="Linie 1"/>
    <n v="5001"/>
    <x v="0"/>
    <x v="0"/>
    <x v="7"/>
    <x v="0"/>
  </r>
  <r>
    <x v="0"/>
    <x v="0"/>
    <n v="48000479"/>
    <s v="NKS BUTTERK 400G AS VLOG"/>
    <d v="2021-10-06T00:00:00"/>
    <x v="2"/>
    <n v="7000125543"/>
    <n v="24066"/>
    <x v="1"/>
    <x v="0"/>
    <n v="9626.4"/>
    <n v="1.4001999999999999"/>
    <n v="33697.213199999998"/>
    <x v="3"/>
    <x v="2"/>
    <s v="Linie 31"/>
    <n v="5031"/>
    <x v="0"/>
    <x v="0"/>
    <x v="7"/>
    <x v="0"/>
  </r>
  <r>
    <x v="0"/>
    <x v="0"/>
    <n v="48000953"/>
    <s v="NKS MAAS 200G AN BIO"/>
    <d v="2021-10-06T00:00:00"/>
    <x v="2"/>
    <n v="7000125075"/>
    <n v="8352"/>
    <x v="1"/>
    <x v="0"/>
    <n v="1670.4"/>
    <n v="1.087"/>
    <n v="9078.6239999999998"/>
    <x v="1"/>
    <x v="1"/>
    <s v="Linie 15"/>
    <n v="5015"/>
    <x v="0"/>
    <x v="0"/>
    <x v="7"/>
    <x v="0"/>
  </r>
  <r>
    <x v="0"/>
    <x v="0"/>
    <n v="57000164"/>
    <s v="Roulette 1000g, Walnuss Jermi"/>
    <d v="2021-10-06T00:00:00"/>
    <x v="2"/>
    <n v="7000123792"/>
    <n v="1079"/>
    <x v="2"/>
    <x v="1"/>
    <n v="1079"/>
    <n v="6.4859999999999998"/>
    <n v="6998.3940000000002"/>
    <x v="1"/>
    <x v="1"/>
    <s v="Linie 4"/>
    <n v="5004"/>
    <x v="0"/>
    <x v="0"/>
    <x v="7"/>
    <x v="0"/>
  </r>
  <r>
    <x v="0"/>
    <x v="0"/>
    <n v="57000167"/>
    <s v="Roulette Walnuss 1000g Attard"/>
    <d v="2021-10-06T00:00:00"/>
    <x v="2"/>
    <n v="7000124449"/>
    <n v="12"/>
    <x v="2"/>
    <x v="1"/>
    <n v="12"/>
    <n v="6.4859999999999998"/>
    <n v="77.831999999999994"/>
    <x v="1"/>
    <x v="1"/>
    <s v="Linie 4"/>
    <n v="5004"/>
    <x v="0"/>
    <x v="0"/>
    <x v="7"/>
    <x v="0"/>
  </r>
  <r>
    <x v="0"/>
    <x v="0"/>
    <n v="57000170"/>
    <s v="Continente Roulette 1000g, Walnuss"/>
    <d v="2021-10-06T00:00:00"/>
    <x v="2"/>
    <n v="7000124568"/>
    <n v="0"/>
    <x v="2"/>
    <x v="1"/>
    <n v="0"/>
    <n v="6.3853999999999997"/>
    <n v="0"/>
    <x v="1"/>
    <x v="1"/>
    <s v="Linie 4"/>
    <n v="5004"/>
    <x v="0"/>
    <x v="0"/>
    <x v="7"/>
    <x v="0"/>
  </r>
  <r>
    <x v="0"/>
    <x v="0"/>
    <n v="57000170"/>
    <s v="Continente Roulette 1000g, Walnuss"/>
    <d v="2021-10-06T00:00:00"/>
    <x v="2"/>
    <n v="7000124569"/>
    <n v="150"/>
    <x v="2"/>
    <x v="1"/>
    <n v="150"/>
    <n v="6.3853999999999997"/>
    <n v="957.81"/>
    <x v="1"/>
    <x v="1"/>
    <s v="Linie 4"/>
    <n v="5004"/>
    <x v="0"/>
    <x v="0"/>
    <x v="7"/>
    <x v="0"/>
  </r>
  <r>
    <x v="0"/>
    <x v="0"/>
    <n v="57000170"/>
    <s v="Continente Roulette 1000g, Walnuss"/>
    <d v="2021-10-06T00:00:00"/>
    <x v="2"/>
    <n v="7000125019"/>
    <n v="0"/>
    <x v="2"/>
    <x v="1"/>
    <n v="0"/>
    <n v="6.3853999999999997"/>
    <n v="0"/>
    <x v="1"/>
    <x v="1"/>
    <s v="Linie 4"/>
    <n v="5004"/>
    <x v="0"/>
    <x v="0"/>
    <x v="7"/>
    <x v="0"/>
  </r>
  <r>
    <x v="0"/>
    <x v="0"/>
    <n v="57000178"/>
    <s v="Schinken-Raeucherkaese Wurst 2000g FR-NL"/>
    <d v="2021-10-06T00:00:00"/>
    <x v="2"/>
    <n v="7000125833"/>
    <n v="320"/>
    <x v="2"/>
    <x v="1"/>
    <n v="640"/>
    <n v="7.5796999999999999"/>
    <n v="2425.5039999999999"/>
    <x v="2"/>
    <x v="1"/>
    <s v="Wurstverpackung"/>
    <n v="5330"/>
    <x v="0"/>
    <x v="0"/>
    <x v="7"/>
    <x v="0"/>
  </r>
  <r>
    <x v="0"/>
    <x v="0"/>
    <n v="57000178"/>
    <s v="Schinken-Raeucherkaese Wurst 2000g FR-NL"/>
    <d v="2021-10-06T00:00:00"/>
    <x v="2"/>
    <n v="7000125834"/>
    <n v="320"/>
    <x v="2"/>
    <x v="1"/>
    <n v="640"/>
    <n v="7.5796999999999999"/>
    <n v="2425.5039999999999"/>
    <x v="2"/>
    <x v="1"/>
    <s v="Wurstverpackung"/>
    <n v="5330"/>
    <x v="0"/>
    <x v="0"/>
    <x v="7"/>
    <x v="0"/>
  </r>
  <r>
    <x v="0"/>
    <x v="0"/>
    <n v="57000178"/>
    <s v="Schinken-Raeucherkaese Wurst 2000g FR-NL"/>
    <d v="2021-10-06T00:00:00"/>
    <x v="2"/>
    <n v="7000125835"/>
    <n v="480"/>
    <x v="2"/>
    <x v="1"/>
    <n v="960"/>
    <n v="7.5796999999999999"/>
    <n v="3638.2559999999999"/>
    <x v="2"/>
    <x v="1"/>
    <s v="Wurstverpackung"/>
    <n v="5330"/>
    <x v="0"/>
    <x v="0"/>
    <x v="7"/>
    <x v="0"/>
  </r>
  <r>
    <x v="0"/>
    <x v="0"/>
    <n v="57000300"/>
    <s v="Chili-Räucherkäse-Stücke 150g Intercamp"/>
    <d v="2021-10-06T00:00:00"/>
    <x v="2"/>
    <n v="7000124598"/>
    <n v="390"/>
    <x v="2"/>
    <x v="1"/>
    <n v="702"/>
    <n v="9.9893000000000001"/>
    <n v="3895.8270000000002"/>
    <x v="2"/>
    <x v="1"/>
    <s v="Linie 9"/>
    <n v="5009"/>
    <x v="0"/>
    <x v="0"/>
    <x v="7"/>
    <x v="0"/>
  </r>
  <r>
    <x v="0"/>
    <x v="0"/>
    <n v="57000447"/>
    <s v="JERMI Räucherkäse-Stücke 100g CFO"/>
    <d v="2021-10-06T00:00:00"/>
    <x v="2"/>
    <n v="7000122866"/>
    <n v="497"/>
    <x v="2"/>
    <x v="1"/>
    <n v="795.2"/>
    <n v="10.6578"/>
    <n v="5296.9265999999998"/>
    <x v="2"/>
    <x v="1"/>
    <s v="Linie 9"/>
    <n v="5009"/>
    <x v="0"/>
    <x v="0"/>
    <x v="7"/>
    <x v="0"/>
  </r>
  <r>
    <x v="0"/>
    <x v="0"/>
    <n v="57000515"/>
    <s v="Schmelzkäse Typ Gouda in Scheiben 2.500g"/>
    <d v="2021-10-06T00:00:00"/>
    <x v="2"/>
    <n v="7000124397"/>
    <n v="101"/>
    <x v="2"/>
    <x v="1"/>
    <n v="1010"/>
    <n v="48.608199999999997"/>
    <n v="4909.4282000000003"/>
    <x v="1"/>
    <x v="1"/>
    <s v="Linie 3"/>
    <n v="5003"/>
    <x v="0"/>
    <x v="0"/>
    <x v="7"/>
    <x v="0"/>
  </r>
  <r>
    <x v="0"/>
    <x v="0"/>
    <n v="57000605"/>
    <s v="(N-SE) MILBONA, Walnusstorte 8x150g"/>
    <d v="2021-10-06T00:00:00"/>
    <x v="2"/>
    <n v="7000127089"/>
    <n v="68"/>
    <x v="2"/>
    <x v="2"/>
    <n v="81.599999999999994"/>
    <n v="5.2884000000000002"/>
    <n v="431.53343999999998"/>
    <x v="4"/>
    <x v="3"/>
    <s v="Linie 22"/>
    <n v="5022"/>
    <x v="0"/>
    <x v="0"/>
    <x v="7"/>
    <x v="0"/>
  </r>
  <r>
    <x v="0"/>
    <x v="0"/>
    <n v="57000608"/>
    <s v="(N-IE) Milbona Käsetheke, Walnusstorte aus DE 8x150g"/>
    <d v="2021-10-06T00:00:00"/>
    <x v="2"/>
    <n v="7000127096"/>
    <n v="68"/>
    <x v="2"/>
    <x v="2"/>
    <n v="81.599999999999994"/>
    <n v="5.2899000000000003"/>
    <n v="431.65584000000001"/>
    <x v="4"/>
    <x v="3"/>
    <s v="Linie 22"/>
    <n v="5022"/>
    <x v="0"/>
    <x v="0"/>
    <x v="7"/>
    <x v="0"/>
  </r>
  <r>
    <x v="0"/>
    <x v="0"/>
    <n v="57000609"/>
    <s v="(N-AT) Meine Käserei, Walnusstorte 8x150g"/>
    <d v="2021-10-06T00:00:00"/>
    <x v="2"/>
    <n v="7000127098"/>
    <n v="306"/>
    <x v="2"/>
    <x v="2"/>
    <n v="367.2"/>
    <n v="5.2755000000000001"/>
    <n v="1937.1636000000001"/>
    <x v="4"/>
    <x v="3"/>
    <s v="Linie 22"/>
    <n v="5022"/>
    <x v="0"/>
    <x v="0"/>
    <x v="7"/>
    <x v="0"/>
  </r>
  <r>
    <x v="0"/>
    <x v="0"/>
    <n v="57000610"/>
    <s v="(N-GR) Milbona, Walnusstorte 8x150g"/>
    <d v="2021-10-06T00:00:00"/>
    <x v="2"/>
    <n v="7000127102"/>
    <n v="136"/>
    <x v="2"/>
    <x v="2"/>
    <n v="163.19999999999999"/>
    <n v="5.2880000000000003"/>
    <n v="863.00160000000005"/>
    <x v="4"/>
    <x v="3"/>
    <s v="Linie 22"/>
    <n v="5022"/>
    <x v="0"/>
    <x v="0"/>
    <x v="7"/>
    <x v="0"/>
  </r>
  <r>
    <x v="0"/>
    <x v="0"/>
    <n v="57000623"/>
    <s v="(N) Meine Käserei, Walnusskäse 8x150g"/>
    <d v="2021-10-06T00:00:00"/>
    <x v="2"/>
    <n v="7000127105"/>
    <n v="3655"/>
    <x v="2"/>
    <x v="2"/>
    <n v="4386"/>
    <n v="5.2507000000000001"/>
    <n v="23029.570199999998"/>
    <x v="4"/>
    <x v="3"/>
    <s v="Linie 22"/>
    <n v="5022"/>
    <x v="0"/>
    <x v="0"/>
    <x v="7"/>
    <x v="0"/>
  </r>
  <r>
    <x v="0"/>
    <x v="0"/>
    <n v="57000641"/>
    <s v="(N-PL) MILBONA, Walnusstorte 8x150g"/>
    <d v="2021-10-06T00:00:00"/>
    <x v="2"/>
    <n v="7000127111"/>
    <n v="2244"/>
    <x v="2"/>
    <x v="2"/>
    <n v="2692.8"/>
    <n v="5.2706999999999997"/>
    <n v="14192.94096"/>
    <x v="4"/>
    <x v="3"/>
    <s v="Linie 22"/>
    <n v="5022"/>
    <x v="0"/>
    <x v="0"/>
    <x v="7"/>
    <x v="0"/>
  </r>
  <r>
    <x v="0"/>
    <x v="0"/>
    <n v="57000652"/>
    <s v="(N-RO) Milbona Käsetheke, Walnusstorte aus DE 8x150g"/>
    <d v="2021-10-06T00:00:00"/>
    <x v="2"/>
    <n v="7000127113"/>
    <n v="136"/>
    <x v="2"/>
    <x v="2"/>
    <n v="163.19999999999999"/>
    <n v="5.3045999999999998"/>
    <n v="865.71072000000004"/>
    <x v="4"/>
    <x v="3"/>
    <s v="Linie 22"/>
    <n v="5022"/>
    <x v="0"/>
    <x v="0"/>
    <x v="7"/>
    <x v="0"/>
  </r>
  <r>
    <x v="0"/>
    <x v="0"/>
    <n v="57000653"/>
    <s v="(N-CY) Milbona Käsetheke, Walnusstorte aus DE 8x150g"/>
    <d v="2021-10-06T00:00:00"/>
    <x v="2"/>
    <n v="7000127115"/>
    <n v="68"/>
    <x v="2"/>
    <x v="2"/>
    <n v="81.599999999999994"/>
    <n v="5.2899000000000003"/>
    <n v="431.65584000000001"/>
    <x v="4"/>
    <x v="3"/>
    <s v="Linie 22"/>
    <n v="5022"/>
    <x v="0"/>
    <x v="0"/>
    <x v="7"/>
    <x v="0"/>
  </r>
  <r>
    <x v="0"/>
    <x v="0"/>
    <n v="57000655"/>
    <s v="(N-LT) Milbona Käsetheke, Walnusstorte aus DE 8x150g"/>
    <d v="2021-10-06T00:00:00"/>
    <x v="2"/>
    <n v="7000127119"/>
    <n v="340"/>
    <x v="2"/>
    <x v="2"/>
    <n v="408"/>
    <n v="5.2930999999999999"/>
    <n v="2159.5848000000001"/>
    <x v="4"/>
    <x v="3"/>
    <s v="Linie 22"/>
    <n v="5022"/>
    <x v="0"/>
    <x v="0"/>
    <x v="7"/>
    <x v="0"/>
  </r>
  <r>
    <x v="0"/>
    <x v="0"/>
    <n v="57000657"/>
    <s v="(N-CH) Milbona, Walnusskäse DE 8x150g"/>
    <d v="2021-10-06T00:00:00"/>
    <x v="2"/>
    <n v="7000127121"/>
    <n v="170"/>
    <x v="2"/>
    <x v="2"/>
    <n v="204"/>
    <n v="5.3136999999999999"/>
    <n v="1083.9947999999999"/>
    <x v="4"/>
    <x v="3"/>
    <s v="Linie 22"/>
    <n v="5022"/>
    <x v="0"/>
    <x v="0"/>
    <x v="7"/>
    <x v="0"/>
  </r>
  <r>
    <x v="0"/>
    <x v="0"/>
    <n v="57000665"/>
    <s v="(N-BG) Milbona Käsetheke, Walnusstorte aus DE 8x150g"/>
    <d v="2021-10-06T00:00:00"/>
    <x v="2"/>
    <n v="7000127124"/>
    <n v="136"/>
    <x v="2"/>
    <x v="2"/>
    <n v="163.19999999999999"/>
    <n v="5.2906000000000004"/>
    <n v="863.42592000000002"/>
    <x v="4"/>
    <x v="3"/>
    <s v="Linie 22"/>
    <n v="5022"/>
    <x v="0"/>
    <x v="0"/>
    <x v="7"/>
    <x v="0"/>
  </r>
  <r>
    <x v="0"/>
    <x v="0"/>
    <n v="57000666"/>
    <s v="(N-SK) Milbona Käsetheke, Walnusstorte 8x150g"/>
    <d v="2021-10-06T00:00:00"/>
    <x v="2"/>
    <n v="7000127126"/>
    <n v="272"/>
    <x v="2"/>
    <x v="2"/>
    <n v="326.39999999999998"/>
    <n v="5.2884000000000002"/>
    <n v="1726.1337599999999"/>
    <x v="4"/>
    <x v="3"/>
    <s v="Linie 22"/>
    <n v="5022"/>
    <x v="0"/>
    <x v="0"/>
    <x v="7"/>
    <x v="0"/>
  </r>
  <r>
    <x v="0"/>
    <x v="0"/>
    <n v="57000739"/>
    <s v="(N-RS) Milbona, Walnusskäse 8x150g"/>
    <d v="2021-10-06T00:00:00"/>
    <x v="2"/>
    <n v="7000127141"/>
    <n v="68"/>
    <x v="2"/>
    <x v="2"/>
    <n v="81.599999999999994"/>
    <n v="5.2892000000000001"/>
    <n v="431.59872000000001"/>
    <x v="4"/>
    <x v="3"/>
    <s v="Linie 22"/>
    <n v="5022"/>
    <x v="0"/>
    <x v="0"/>
    <x v="7"/>
    <x v="0"/>
  </r>
  <r>
    <x v="0"/>
    <x v="0"/>
    <n v="58000078"/>
    <s v="TRENTIN Gouda Scheiben 150g"/>
    <d v="2021-10-06T00:00:00"/>
    <x v="2"/>
    <n v="7000126586"/>
    <n v="944"/>
    <x v="2"/>
    <x v="1"/>
    <n v="1557.6"/>
    <n v="6.9139999999999997"/>
    <n v="6526.8159999999998"/>
    <x v="3"/>
    <x v="2"/>
    <s v="Linie 31"/>
    <n v="5031"/>
    <x v="0"/>
    <x v="0"/>
    <x v="7"/>
    <x v="0"/>
  </r>
  <r>
    <x v="0"/>
    <x v="0"/>
    <n v="58000098"/>
    <s v="TRENTIN Tilsiter Scheiben 150g"/>
    <d v="2021-10-06T00:00:00"/>
    <x v="2"/>
    <n v="7000126587"/>
    <n v="928"/>
    <x v="2"/>
    <x v="1"/>
    <n v="1531.2"/>
    <n v="6.6920999999999999"/>
    <n v="6210.2687999999998"/>
    <x v="3"/>
    <x v="2"/>
    <s v="Linie 31"/>
    <n v="5031"/>
    <x v="0"/>
    <x v="0"/>
    <x v="7"/>
    <x v="0"/>
  </r>
  <r>
    <x v="0"/>
    <x v="0"/>
    <n v="58000235"/>
    <s v="NKS 400g, Gouda VLOG MAO Lidl DE"/>
    <d v="2021-10-06T00:00:00"/>
    <x v="2"/>
    <n v="7000124674"/>
    <n v="7928"/>
    <x v="2"/>
    <x v="1"/>
    <n v="76108.800000000003"/>
    <n v="33.631399999999999"/>
    <n v="266629.73920000001"/>
    <x v="3"/>
    <x v="2"/>
    <s v="Linie 30"/>
    <n v="5030"/>
    <x v="0"/>
    <x v="0"/>
    <x v="7"/>
    <x v="0"/>
  </r>
  <r>
    <x v="0"/>
    <x v="0"/>
    <n v="58000237"/>
    <s v="NKS 400g, Butterkäse VLOG MAO Lidl De"/>
    <d v="2021-10-06T00:00:00"/>
    <x v="2"/>
    <n v="7000124676"/>
    <n v="2408"/>
    <x v="2"/>
    <x v="1"/>
    <n v="23116.799999999999"/>
    <n v="33.716999999999999"/>
    <n v="81190.535999999993"/>
    <x v="3"/>
    <x v="2"/>
    <s v="Linie 30"/>
    <n v="5030"/>
    <x v="0"/>
    <x v="0"/>
    <x v="7"/>
    <x v="0"/>
  </r>
  <r>
    <x v="0"/>
    <x v="0"/>
    <n v="58000541"/>
    <s v="K-Classic Käse Snack Bergkäse-Gouda 220g VLOG"/>
    <d v="2021-10-06T00:00:00"/>
    <x v="2"/>
    <n v="7000126581"/>
    <n v="1499"/>
    <x v="2"/>
    <x v="1"/>
    <n v="3297.8"/>
    <n v="10.577"/>
    <n v="15854.923000000001"/>
    <x v="1"/>
    <x v="1"/>
    <s v="Linie 35"/>
    <n v="5035"/>
    <x v="0"/>
    <x v="0"/>
    <x v="7"/>
    <x v="0"/>
  </r>
  <r>
    <x v="0"/>
    <x v="0"/>
    <n v="58000609"/>
    <s v="Meine Käserei Allgäuer Käseselektion 180g VLOG"/>
    <d v="2021-10-06T00:00:00"/>
    <x v="2"/>
    <n v="7000127305"/>
    <n v="382"/>
    <x v="2"/>
    <x v="1"/>
    <n v="687.6"/>
    <n v="10.9306"/>
    <n v="4175.4892"/>
    <x v="1"/>
    <x v="1"/>
    <s v="Linie 33"/>
    <n v="5033"/>
    <x v="0"/>
    <x v="0"/>
    <x v="7"/>
    <x v="0"/>
  </r>
  <r>
    <x v="0"/>
    <x v="0"/>
    <n v="58000636"/>
    <s v="(B-CZ) Milbona, Mediterrane Kräuter 9x110g"/>
    <d v="2021-10-06T00:00:00"/>
    <x v="2"/>
    <n v="7000126940"/>
    <n v="306"/>
    <x v="2"/>
    <x v="2"/>
    <n v="302.94"/>
    <n v="6.7282999999999999"/>
    <n v="2038.2712019999999"/>
    <x v="4"/>
    <x v="3"/>
    <s v="Linie 21"/>
    <n v="5021"/>
    <x v="0"/>
    <x v="0"/>
    <x v="7"/>
    <x v="0"/>
  </r>
  <r>
    <x v="0"/>
    <x v="0"/>
    <n v="58000653"/>
    <s v="(L-HU) MILBONA, Brie de Nangis 10x100g"/>
    <d v="2021-10-06T00:00:00"/>
    <x v="2"/>
    <n v="7000126799"/>
    <n v="272"/>
    <x v="2"/>
    <x v="2"/>
    <n v="272"/>
    <n v="11.0871"/>
    <n v="3015.6912000000002"/>
    <x v="4"/>
    <x v="3"/>
    <s v="Linie 20"/>
    <n v="5020"/>
    <x v="0"/>
    <x v="0"/>
    <x v="7"/>
    <x v="0"/>
  </r>
  <r>
    <x v="0"/>
    <x v="0"/>
    <n v="58000655"/>
    <s v="(B-HU) MILBONA, Mediterrane Kräuter 9x110g"/>
    <d v="2021-10-06T00:00:00"/>
    <x v="2"/>
    <n v="7000126942"/>
    <n v="204"/>
    <x v="2"/>
    <x v="2"/>
    <n v="201.96"/>
    <n v="6.7287999999999997"/>
    <n v="1358.9484480000001"/>
    <x v="4"/>
    <x v="3"/>
    <s v="Linie 21"/>
    <n v="5021"/>
    <x v="0"/>
    <x v="0"/>
    <x v="7"/>
    <x v="0"/>
  </r>
  <r>
    <x v="0"/>
    <x v="0"/>
    <n v="58000681"/>
    <s v="(B-SI) Milbona Käsetheke, Mediterrane Kräuter NL 9x110g"/>
    <d v="2021-10-06T00:00:00"/>
    <x v="2"/>
    <n v="7000126943"/>
    <n v="68"/>
    <x v="2"/>
    <x v="2"/>
    <n v="67.319999999999993"/>
    <n v="6.7253999999999996"/>
    <n v="452.75392799999997"/>
    <x v="4"/>
    <x v="3"/>
    <s v="Linie 21"/>
    <n v="5021"/>
    <x v="0"/>
    <x v="0"/>
    <x v="7"/>
    <x v="0"/>
  </r>
  <r>
    <x v="0"/>
    <x v="0"/>
    <n v="58000694"/>
    <s v="(B-SE) MILBONA, Mediterrane Kräuter 9x110g"/>
    <d v="2021-10-06T00:00:00"/>
    <x v="2"/>
    <n v="7000126945"/>
    <n v="68"/>
    <x v="2"/>
    <x v="2"/>
    <n v="67.319999999999993"/>
    <n v="6.7229000000000001"/>
    <n v="452.58562799999999"/>
    <x v="4"/>
    <x v="3"/>
    <s v="Linie 21"/>
    <n v="5021"/>
    <x v="0"/>
    <x v="0"/>
    <x v="7"/>
    <x v="0"/>
  </r>
  <r>
    <x v="0"/>
    <x v="0"/>
    <n v="58000696"/>
    <s v="(V-SE) MILBONA, Tiroler Adler 9x110g"/>
    <d v="2021-10-06T00:00:00"/>
    <x v="2"/>
    <n v="7000126859"/>
    <n v="68"/>
    <x v="2"/>
    <x v="2"/>
    <n v="67.319999999999993"/>
    <n v="7.7389000000000001"/>
    <n v="520.98274800000002"/>
    <x v="4"/>
    <x v="3"/>
    <s v="Linie 23"/>
    <n v="5023"/>
    <x v="0"/>
    <x v="0"/>
    <x v="7"/>
    <x v="0"/>
  </r>
  <r>
    <x v="0"/>
    <x v="0"/>
    <n v="58000706"/>
    <s v="(B-FI) Milbona, Mediterrane Kräuter 9x110 g"/>
    <d v="2021-10-06T00:00:00"/>
    <x v="2"/>
    <n v="7000126946"/>
    <n v="102"/>
    <x v="2"/>
    <x v="2"/>
    <n v="100.98"/>
    <n v="6.7253999999999996"/>
    <n v="679.13089200000002"/>
    <x v="4"/>
    <x v="3"/>
    <s v="Linie 21"/>
    <n v="5021"/>
    <x v="0"/>
    <x v="0"/>
    <x v="7"/>
    <x v="0"/>
  </r>
  <r>
    <x v="0"/>
    <x v="0"/>
    <n v="58000711"/>
    <s v="(J-FI) Milbona, Reblochon 9x120g"/>
    <d v="2021-10-06T00:00:00"/>
    <x v="2"/>
    <n v="7000127044"/>
    <n v="136"/>
    <x v="2"/>
    <x v="2"/>
    <n v="146.88"/>
    <n v="9.9582999999999995"/>
    <n v="1462.6751039999999"/>
    <x v="4"/>
    <x v="3"/>
    <s v="Linie 29"/>
    <n v="5029"/>
    <x v="0"/>
    <x v="0"/>
    <x v="7"/>
    <x v="0"/>
  </r>
  <r>
    <x v="0"/>
    <x v="0"/>
    <n v="58000719"/>
    <s v="(L-DK) Milbona, Brie de Nangis 10x100g"/>
    <d v="2021-10-06T00:00:00"/>
    <x v="2"/>
    <n v="7000126807"/>
    <n v="68"/>
    <x v="2"/>
    <x v="2"/>
    <n v="68"/>
    <n v="11.0724"/>
    <n v="752.92319999999995"/>
    <x v="4"/>
    <x v="3"/>
    <s v="Linie 20"/>
    <n v="5020"/>
    <x v="0"/>
    <x v="0"/>
    <x v="7"/>
    <x v="0"/>
  </r>
  <r>
    <x v="0"/>
    <x v="0"/>
    <n v="58000721"/>
    <s v="(B-DK) Milbona, Mediterrane Kräuter 9x110g"/>
    <d v="2021-10-06T00:00:00"/>
    <x v="2"/>
    <n v="7000126947"/>
    <n v="102"/>
    <x v="2"/>
    <x v="2"/>
    <n v="100.98"/>
    <n v="6.7342000000000004"/>
    <n v="680.01951599999995"/>
    <x v="4"/>
    <x v="3"/>
    <s v="Linie 21"/>
    <n v="5021"/>
    <x v="0"/>
    <x v="0"/>
    <x v="7"/>
    <x v="0"/>
  </r>
  <r>
    <x v="0"/>
    <x v="0"/>
    <n v="58000733"/>
    <s v="(B-PT) Milbona, Mediterrane Kräuter 9x110 g"/>
    <d v="2021-10-06T00:00:00"/>
    <x v="2"/>
    <n v="7000126948"/>
    <n v="272"/>
    <x v="2"/>
    <x v="2"/>
    <n v="269.27999999999997"/>
    <n v="6.7229000000000001"/>
    <n v="1810.3425119999999"/>
    <x v="4"/>
    <x v="3"/>
    <s v="Linie 21"/>
    <n v="5021"/>
    <x v="0"/>
    <x v="0"/>
    <x v="7"/>
    <x v="0"/>
  </r>
  <r>
    <x v="0"/>
    <x v="0"/>
    <n v="58000738"/>
    <s v="(J-PT) Milbona, Reblochon 9x120 g"/>
    <d v="2021-10-06T00:00:00"/>
    <x v="2"/>
    <n v="7000127045"/>
    <n v="272"/>
    <x v="2"/>
    <x v="2"/>
    <n v="293.76"/>
    <n v="9.9603999999999999"/>
    <n v="2925.9671039999998"/>
    <x v="4"/>
    <x v="3"/>
    <s v="Linie 29"/>
    <n v="5029"/>
    <x v="0"/>
    <x v="0"/>
    <x v="7"/>
    <x v="0"/>
  </r>
  <r>
    <x v="0"/>
    <x v="0"/>
    <n v="58000746"/>
    <s v="(B-IE) Milbona Käsetheke, Mediterrane Kräuter NL 9x110 g"/>
    <d v="2021-10-06T00:00:00"/>
    <x v="2"/>
    <n v="7000126954"/>
    <n v="68"/>
    <x v="2"/>
    <x v="2"/>
    <n v="67.319999999999993"/>
    <n v="6.7253999999999996"/>
    <n v="452.75392799999997"/>
    <x v="4"/>
    <x v="3"/>
    <s v="Linie 21"/>
    <n v="5021"/>
    <x v="0"/>
    <x v="0"/>
    <x v="7"/>
    <x v="0"/>
  </r>
  <r>
    <x v="0"/>
    <x v="0"/>
    <n v="58000753"/>
    <s v="(I-AT) Meine Käserei, BluFou 10x110g"/>
    <d v="2021-10-06T00:00:00"/>
    <x v="2"/>
    <n v="7000126809"/>
    <n v="136"/>
    <x v="2"/>
    <x v="2"/>
    <n v="149.6"/>
    <n v="6.5780000000000003"/>
    <n v="984.06880000000001"/>
    <x v="4"/>
    <x v="3"/>
    <s v="Linie 20"/>
    <n v="5020"/>
    <x v="0"/>
    <x v="0"/>
    <x v="7"/>
    <x v="0"/>
  </r>
  <r>
    <x v="0"/>
    <x v="0"/>
    <n v="58000758"/>
    <s v="(B-AT) Meine Käserei, Mediterrane Kräuter 9x110g"/>
    <d v="2021-10-06T00:00:00"/>
    <x v="2"/>
    <n v="7000126955"/>
    <n v="136"/>
    <x v="2"/>
    <x v="2"/>
    <n v="134.63999999999999"/>
    <n v="6.7018000000000004"/>
    <n v="902.33035199999995"/>
    <x v="4"/>
    <x v="3"/>
    <s v="Linie 21"/>
    <n v="5021"/>
    <x v="0"/>
    <x v="0"/>
    <x v="7"/>
    <x v="0"/>
  </r>
  <r>
    <x v="0"/>
    <x v="0"/>
    <n v="58000760"/>
    <s v="(V-AT) Meine Käserei, Tiroler Adler 9x110g"/>
    <d v="2021-10-06T00:00:00"/>
    <x v="2"/>
    <n v="7000126878"/>
    <n v="34"/>
    <x v="2"/>
    <x v="2"/>
    <n v="33.659999999999997"/>
    <n v="7.7198000000000002"/>
    <n v="259.84846800000003"/>
    <x v="4"/>
    <x v="3"/>
    <s v="Linie 23"/>
    <n v="5023"/>
    <x v="0"/>
    <x v="0"/>
    <x v="7"/>
    <x v="0"/>
  </r>
  <r>
    <x v="0"/>
    <x v="0"/>
    <n v="58000776"/>
    <s v="(B-GR) Milbona, Mediterrane Kräuter 9x110 g"/>
    <d v="2021-10-06T00:00:00"/>
    <x v="2"/>
    <n v="7000126957"/>
    <n v="136"/>
    <x v="2"/>
    <x v="2"/>
    <n v="134.63999999999999"/>
    <n v="6.7229000000000001"/>
    <n v="905.17125599999997"/>
    <x v="4"/>
    <x v="3"/>
    <s v="Linie 21"/>
    <n v="5021"/>
    <x v="0"/>
    <x v="0"/>
    <x v="7"/>
    <x v="0"/>
  </r>
  <r>
    <x v="0"/>
    <x v="0"/>
    <n v="58000780"/>
    <s v="(AH-GR) Milbona, Whisky &amp; Nut 9x110g"/>
    <d v="2021-10-06T00:00:00"/>
    <x v="2"/>
    <n v="7000126958"/>
    <n v="68"/>
    <x v="2"/>
    <x v="2"/>
    <n v="67.319999999999993"/>
    <n v="7.5030000000000001"/>
    <n v="505.10196000000002"/>
    <x v="4"/>
    <x v="3"/>
    <s v="Linie 21"/>
    <n v="5021"/>
    <x v="0"/>
    <x v="0"/>
    <x v="7"/>
    <x v="0"/>
  </r>
  <r>
    <x v="0"/>
    <x v="0"/>
    <n v="58000830"/>
    <s v="(I) Meine Käserei, Blue Fou aus AT 10x110g"/>
    <d v="2021-10-06T00:00:00"/>
    <x v="2"/>
    <n v="7000126599"/>
    <n v="3398"/>
    <x v="2"/>
    <x v="2"/>
    <n v="3737.8"/>
    <n v="6.5404"/>
    <n v="24446.707119999999"/>
    <x v="4"/>
    <x v="3"/>
    <s v="Linie 20"/>
    <n v="5020"/>
    <x v="0"/>
    <x v="0"/>
    <x v="7"/>
    <x v="0"/>
  </r>
  <r>
    <x v="0"/>
    <x v="0"/>
    <n v="58000831"/>
    <s v="(B) Meine Käserei, Med. Kräuterkäse 9x110g"/>
    <d v="2021-10-06T00:00:00"/>
    <x v="2"/>
    <n v="7000126959"/>
    <n v="1530"/>
    <x v="2"/>
    <x v="2"/>
    <n v="1514.7"/>
    <n v="6.665"/>
    <n v="10095.4755"/>
    <x v="4"/>
    <x v="3"/>
    <s v="Linie 21"/>
    <n v="5021"/>
    <x v="0"/>
    <x v="0"/>
    <x v="7"/>
    <x v="0"/>
  </r>
  <r>
    <x v="0"/>
    <x v="0"/>
    <n v="58000835"/>
    <s v="(V) Meine Käserei, Tiroler Adler 9x110g"/>
    <d v="2021-10-06T00:00:00"/>
    <x v="2"/>
    <n v="7000126886"/>
    <n v="2465"/>
    <x v="2"/>
    <x v="2"/>
    <n v="2440.35"/>
    <n v="7.7157999999999998"/>
    <n v="18829.252530000002"/>
    <x v="4"/>
    <x v="3"/>
    <s v="Linie 23"/>
    <n v="5023"/>
    <x v="0"/>
    <x v="0"/>
    <x v="7"/>
    <x v="0"/>
  </r>
  <r>
    <x v="0"/>
    <x v="0"/>
    <n v="58000847"/>
    <s v="(Y) Meine Käserei, Crémeux 9x110g"/>
    <d v="2021-10-06T00:00:00"/>
    <x v="2"/>
    <n v="7000127053"/>
    <n v="340"/>
    <x v="2"/>
    <x v="2"/>
    <n v="336.6"/>
    <n v="8.0831999999999997"/>
    <n v="2720.80512"/>
    <x v="4"/>
    <x v="3"/>
    <s v="Linie 29"/>
    <n v="5029"/>
    <x v="0"/>
    <x v="0"/>
    <x v="7"/>
    <x v="0"/>
  </r>
  <r>
    <x v="0"/>
    <x v="0"/>
    <n v="58000866"/>
    <s v="(L-NL) Milbona, Brie de Nangis 10x100g"/>
    <d v="2021-10-06T00:00:00"/>
    <x v="2"/>
    <n v="7000126819"/>
    <n v="408"/>
    <x v="2"/>
    <x v="2"/>
    <n v="408"/>
    <n v="11.060499999999999"/>
    <n v="4512.6840000000002"/>
    <x v="4"/>
    <x v="3"/>
    <s v="Linie 20"/>
    <n v="5020"/>
    <x v="0"/>
    <x v="0"/>
    <x v="7"/>
    <x v="0"/>
  </r>
  <r>
    <x v="0"/>
    <x v="0"/>
    <n v="58000888"/>
    <s v="(B-ES) MILBONA, Mediterrane Kräuter 9x110g"/>
    <d v="2021-10-06T00:00:00"/>
    <x v="2"/>
    <n v="7000126963"/>
    <n v="1462"/>
    <x v="2"/>
    <x v="2"/>
    <n v="1447.38"/>
    <n v="6.7248000000000001"/>
    <n v="9733.3410239999994"/>
    <x v="4"/>
    <x v="3"/>
    <s v="Linie 21"/>
    <n v="5021"/>
    <x v="0"/>
    <x v="0"/>
    <x v="7"/>
    <x v="0"/>
  </r>
  <r>
    <x v="0"/>
    <x v="0"/>
    <n v="58000894"/>
    <s v="(J-ES) Milbona, Reblochon 9x120g"/>
    <d v="2021-10-06T00:00:00"/>
    <x v="2"/>
    <n v="7000127048"/>
    <n v="1156"/>
    <x v="2"/>
    <x v="2"/>
    <n v="1248.48"/>
    <n v="9.9556000000000004"/>
    <n v="12429.367488"/>
    <x v="4"/>
    <x v="3"/>
    <s v="Linie 29"/>
    <n v="5029"/>
    <x v="0"/>
    <x v="0"/>
    <x v="7"/>
    <x v="0"/>
  </r>
  <r>
    <x v="0"/>
    <x v="0"/>
    <n v="58000899"/>
    <s v="(V-ES) MILBONA, Tiroler Adler 9x110g"/>
    <d v="2021-10-06T00:00:00"/>
    <x v="2"/>
    <n v="7000126903"/>
    <n v="815"/>
    <x v="2"/>
    <x v="2"/>
    <n v="806.85"/>
    <n v="7.7389000000000001"/>
    <n v="6244.1314650000004"/>
    <x v="4"/>
    <x v="3"/>
    <s v="Linie 23"/>
    <n v="5023"/>
    <x v="0"/>
    <x v="0"/>
    <x v="7"/>
    <x v="0"/>
  </r>
  <r>
    <x v="0"/>
    <x v="0"/>
    <n v="58000907"/>
    <s v="(AH-AT) Meine Käserei, Whisky &amp; Nut 9x110g"/>
    <d v="2021-10-06T00:00:00"/>
    <x v="2"/>
    <n v="7000126970"/>
    <n v="102"/>
    <x v="2"/>
    <x v="2"/>
    <n v="100.98"/>
    <n v="7.5054999999999996"/>
    <n v="757.90539000000001"/>
    <x v="4"/>
    <x v="3"/>
    <s v="Linie 21"/>
    <n v="5021"/>
    <x v="0"/>
    <x v="0"/>
    <x v="7"/>
    <x v="0"/>
  </r>
  <r>
    <x v="0"/>
    <x v="0"/>
    <n v="58000908"/>
    <s v="(AH-CZ) MILBONA, Whisky &amp; Nut 9x110g"/>
    <d v="2021-10-06T00:00:00"/>
    <x v="2"/>
    <n v="7000126971"/>
    <n v="204"/>
    <x v="2"/>
    <x v="2"/>
    <n v="201.96"/>
    <n v="7.5054999999999996"/>
    <n v="1515.81078"/>
    <x v="4"/>
    <x v="3"/>
    <s v="Linie 21"/>
    <n v="5021"/>
    <x v="0"/>
    <x v="0"/>
    <x v="7"/>
    <x v="0"/>
  </r>
  <r>
    <x v="0"/>
    <x v="0"/>
    <n v="58000918"/>
    <s v="MILBONA Gouda Scheiben 400g VLOG"/>
    <d v="2021-10-06T00:00:00"/>
    <x v="2"/>
    <n v="7000126418"/>
    <n v="2448"/>
    <x v="2"/>
    <x v="1"/>
    <n v="23500.799999999999"/>
    <n v="33.941699999999997"/>
    <n v="83089.281600000002"/>
    <x v="3"/>
    <x v="2"/>
    <s v="Linie 31"/>
    <n v="5031"/>
    <x v="0"/>
    <x v="0"/>
    <x v="7"/>
    <x v="0"/>
  </r>
  <r>
    <x v="0"/>
    <x v="0"/>
    <n v="58000939"/>
    <s v="(AH-IE) MILBONA Käsetheke, Whisky &amp; Nut 9x110 g"/>
    <d v="2021-10-06T00:00:00"/>
    <x v="2"/>
    <n v="7000126979"/>
    <n v="68"/>
    <x v="2"/>
    <x v="2"/>
    <n v="67.319999999999993"/>
    <n v="7.5054999999999996"/>
    <n v="505.27026000000001"/>
    <x v="4"/>
    <x v="3"/>
    <s v="Linie 21"/>
    <n v="5021"/>
    <x v="0"/>
    <x v="0"/>
    <x v="7"/>
    <x v="0"/>
  </r>
  <r>
    <x v="0"/>
    <x v="0"/>
    <n v="58000942"/>
    <s v="(B-CY) Milbona Käsetheke, mediterraner Kräuterkäse 9x110g"/>
    <d v="2021-10-06T00:00:00"/>
    <x v="2"/>
    <n v="7000126980"/>
    <n v="34"/>
    <x v="2"/>
    <x v="2"/>
    <n v="33.659999999999997"/>
    <n v="6.7253999999999996"/>
    <n v="226.37696399999999"/>
    <x v="4"/>
    <x v="3"/>
    <s v="Linie 21"/>
    <n v="5021"/>
    <x v="0"/>
    <x v="0"/>
    <x v="7"/>
    <x v="0"/>
  </r>
  <r>
    <x v="0"/>
    <x v="0"/>
    <n v="58000944"/>
    <s v="(V-CY) Milbona Käsetheke, Tiroler Adler 9x110g"/>
    <d v="2021-10-06T00:00:00"/>
    <x v="2"/>
    <n v="7000126907"/>
    <n v="34"/>
    <x v="2"/>
    <x v="2"/>
    <n v="33.659999999999997"/>
    <n v="7.7423999999999999"/>
    <n v="260.60918400000003"/>
    <x v="4"/>
    <x v="3"/>
    <s v="Linie 23"/>
    <n v="5023"/>
    <x v="0"/>
    <x v="0"/>
    <x v="7"/>
    <x v="0"/>
  </r>
  <r>
    <x v="0"/>
    <x v="0"/>
    <n v="58000951"/>
    <s v="(B-RO) Milbona Käsetheke, mediterraner Kräuterkäse 9x110g"/>
    <d v="2021-10-06T00:00:00"/>
    <x v="2"/>
    <n v="7000126981"/>
    <n v="136"/>
    <x v="2"/>
    <x v="2"/>
    <n v="134.63999999999999"/>
    <n v="6.7297000000000002"/>
    <n v="906.08680800000002"/>
    <x v="4"/>
    <x v="3"/>
    <s v="Linie 21"/>
    <n v="5021"/>
    <x v="0"/>
    <x v="0"/>
    <x v="7"/>
    <x v="0"/>
  </r>
  <r>
    <x v="0"/>
    <x v="0"/>
    <n v="58000961"/>
    <s v="(B-LT) Milbona Käsetheke, mediterraner Kräuterkäse 9x110g"/>
    <d v="2021-10-06T00:00:00"/>
    <x v="2"/>
    <n v="7000126983"/>
    <n v="272"/>
    <x v="2"/>
    <x v="2"/>
    <n v="269.27999999999997"/>
    <n v="6.6875"/>
    <n v="1800.81"/>
    <x v="4"/>
    <x v="3"/>
    <s v="Linie 21"/>
    <n v="5021"/>
    <x v="0"/>
    <x v="0"/>
    <x v="7"/>
    <x v="0"/>
  </r>
  <r>
    <x v="0"/>
    <x v="0"/>
    <n v="58000974"/>
    <s v="(V-CH) Milbona, Tiroler Adler 9x110g"/>
    <d v="2021-10-06T00:00:00"/>
    <x v="2"/>
    <n v="7000126913"/>
    <n v="136"/>
    <x v="2"/>
    <x v="2"/>
    <n v="134.63999999999999"/>
    <n v="7.7737999999999996"/>
    <n v="1046.664432"/>
    <x v="4"/>
    <x v="3"/>
    <s v="Linie 23"/>
    <n v="5023"/>
    <x v="0"/>
    <x v="0"/>
    <x v="7"/>
    <x v="0"/>
  </r>
  <r>
    <x v="0"/>
    <x v="0"/>
    <n v="58000977"/>
    <s v="(AH-CH) Milbona, Käsetheke Whisky &amp; Nut 9x110g"/>
    <d v="2021-10-06T00:00:00"/>
    <x v="2"/>
    <n v="7000126986"/>
    <n v="34"/>
    <x v="2"/>
    <x v="2"/>
    <n v="33.659999999999997"/>
    <n v="7.5378999999999996"/>
    <n v="253.72571400000001"/>
    <x v="4"/>
    <x v="3"/>
    <s v="Linie 21"/>
    <n v="5021"/>
    <x v="0"/>
    <x v="0"/>
    <x v="7"/>
    <x v="0"/>
  </r>
  <r>
    <x v="0"/>
    <x v="0"/>
    <n v="58000992"/>
    <s v="(AH-BG) Milbona Käsetheke, Whisky &amp; Nut 9x110g"/>
    <d v="2021-10-06T00:00:00"/>
    <x v="2"/>
    <n v="7000126989"/>
    <n v="68"/>
    <x v="2"/>
    <x v="2"/>
    <n v="67.319999999999993"/>
    <n v="7.5073999999999996"/>
    <n v="505.398168"/>
    <x v="4"/>
    <x v="3"/>
    <s v="Linie 21"/>
    <n v="5021"/>
    <x v="0"/>
    <x v="0"/>
    <x v="7"/>
    <x v="0"/>
  </r>
  <r>
    <x v="0"/>
    <x v="0"/>
    <n v="58000999"/>
    <s v="(B-SK) Milbona Käsetheke, Med. Kräuterkäse 9x110 g"/>
    <d v="2021-10-06T00:00:00"/>
    <x v="2"/>
    <n v="7000126992"/>
    <n v="408"/>
    <x v="2"/>
    <x v="2"/>
    <n v="403.92"/>
    <n v="6.7214999999999998"/>
    <n v="2714.9482800000001"/>
    <x v="4"/>
    <x v="3"/>
    <s v="Linie 21"/>
    <n v="5021"/>
    <x v="0"/>
    <x v="0"/>
    <x v="7"/>
    <x v="0"/>
  </r>
  <r>
    <x v="0"/>
    <x v="0"/>
    <n v="58001014"/>
    <s v="(Y-FI) Milbona, Crémeux 9x110g"/>
    <d v="2021-10-06T00:00:00"/>
    <x v="2"/>
    <n v="7000126678"/>
    <n v="136"/>
    <x v="2"/>
    <x v="2"/>
    <n v="134.63999999999999"/>
    <n v="8.1450999999999993"/>
    <n v="1096.656264"/>
    <x v="4"/>
    <x v="3"/>
    <s v="Linie 29"/>
    <n v="5029"/>
    <x v="0"/>
    <x v="0"/>
    <x v="7"/>
    <x v="0"/>
  </r>
  <r>
    <x v="0"/>
    <x v="0"/>
    <n v="58001028"/>
    <s v="(AN-HU) Milbona, Bruschetta 9x110g"/>
    <d v="2021-10-06T00:00:00"/>
    <x v="2"/>
    <n v="7000127003"/>
    <n v="136"/>
    <x v="2"/>
    <x v="2"/>
    <n v="134.63999999999999"/>
    <n v="7.2778"/>
    <n v="979.88299199999994"/>
    <x v="4"/>
    <x v="3"/>
    <s v="Linie 21"/>
    <n v="5021"/>
    <x v="0"/>
    <x v="0"/>
    <x v="7"/>
    <x v="0"/>
  </r>
  <r>
    <x v="0"/>
    <x v="0"/>
    <n v="58001031"/>
    <s v="(AN-CZ) Milbona, Bruschetta 9x110g"/>
    <d v="2021-10-06T00:00:00"/>
    <x v="2"/>
    <n v="7000127004"/>
    <n v="136"/>
    <x v="2"/>
    <x v="2"/>
    <n v="134.63999999999999"/>
    <n v="7.2862"/>
    <n v="981.01396799999998"/>
    <x v="4"/>
    <x v="3"/>
    <s v="Linie 21"/>
    <n v="5021"/>
    <x v="0"/>
    <x v="0"/>
    <x v="7"/>
    <x v="0"/>
  </r>
  <r>
    <x v="0"/>
    <x v="0"/>
    <n v="58001035"/>
    <s v="(AH-LT) Milbona Käsetheke, Whisky &amp; Nut ca. 9x110g"/>
    <d v="2021-10-06T00:00:00"/>
    <x v="2"/>
    <n v="7000127007"/>
    <n v="204"/>
    <x v="2"/>
    <x v="2"/>
    <n v="201.96"/>
    <n v="7.5137999999999998"/>
    <n v="1517.487048"/>
    <x v="4"/>
    <x v="3"/>
    <s v="Linie 21"/>
    <n v="5021"/>
    <x v="0"/>
    <x v="0"/>
    <x v="7"/>
    <x v="0"/>
  </r>
  <r>
    <x v="0"/>
    <x v="0"/>
    <n v="58001039"/>
    <s v="(AH-DK) Milbona, Whisky &amp; Nut 9x110g"/>
    <d v="2021-10-06T00:00:00"/>
    <x v="2"/>
    <n v="7000127008"/>
    <n v="68"/>
    <x v="2"/>
    <x v="2"/>
    <n v="68"/>
    <n v="7.4294000000000002"/>
    <n v="505.19920000000002"/>
    <x v="4"/>
    <x v="3"/>
    <s v="Linie 21"/>
    <n v="5021"/>
    <x v="0"/>
    <x v="0"/>
    <x v="7"/>
    <x v="0"/>
  </r>
  <r>
    <x v="0"/>
    <x v="0"/>
    <n v="58001049"/>
    <s v="(AH-RO) Milbona Käsetheke, Whisky &amp; Nut ca. 9x110g"/>
    <d v="2021-10-06T00:00:00"/>
    <x v="2"/>
    <n v="7000127011"/>
    <n v="68"/>
    <x v="2"/>
    <x v="2"/>
    <n v="67.319999999999993"/>
    <n v="7.5098000000000003"/>
    <n v="505.55973599999999"/>
    <x v="4"/>
    <x v="3"/>
    <s v="Linie 21"/>
    <n v="5021"/>
    <x v="0"/>
    <x v="0"/>
    <x v="7"/>
    <x v="0"/>
  </r>
  <r>
    <x v="0"/>
    <x v="0"/>
    <n v="58001065"/>
    <s v="(B-CH) Milbona, Mediterraner Kräuterkäse 9x110g"/>
    <d v="2021-10-06T00:00:00"/>
    <x v="2"/>
    <n v="7000127014"/>
    <n v="68"/>
    <x v="2"/>
    <x v="2"/>
    <n v="67.319999999999993"/>
    <n v="6.7577999999999996"/>
    <n v="454.93509599999999"/>
    <x v="4"/>
    <x v="3"/>
    <s v="Linie 21"/>
    <n v="5021"/>
    <x v="0"/>
    <x v="0"/>
    <x v="7"/>
    <x v="0"/>
  </r>
  <r>
    <x v="0"/>
    <x v="0"/>
    <n v="58001079"/>
    <s v="(J-BG) Milbona, Reblochon 9x120g"/>
    <d v="2021-10-06T00:00:00"/>
    <x v="2"/>
    <n v="7000127050"/>
    <n v="68"/>
    <x v="2"/>
    <x v="2"/>
    <n v="73.44"/>
    <n v="9.9458000000000002"/>
    <n v="730.41955199999995"/>
    <x v="4"/>
    <x v="3"/>
    <s v="Linie 29"/>
    <n v="5029"/>
    <x v="0"/>
    <x v="0"/>
    <x v="7"/>
    <x v="0"/>
  </r>
  <r>
    <x v="0"/>
    <x v="0"/>
    <n v="58001080"/>
    <s v="(B-BG) Milbona, Med. Kräuterkäse 9x110g"/>
    <d v="2021-10-06T00:00:00"/>
    <x v="2"/>
    <n v="7000127017"/>
    <n v="136"/>
    <x v="2"/>
    <x v="2"/>
    <n v="134.63999999999999"/>
    <n v="6.7332000000000001"/>
    <n v="906.55804799999999"/>
    <x v="4"/>
    <x v="3"/>
    <s v="Linie 21"/>
    <n v="5021"/>
    <x v="0"/>
    <x v="0"/>
    <x v="7"/>
    <x v="0"/>
  </r>
  <r>
    <x v="0"/>
    <x v="0"/>
    <n v="58001092"/>
    <s v="(AH-SK) Milbona, Whisky &amp; Nut 9x110g"/>
    <d v="2021-10-06T00:00:00"/>
    <x v="2"/>
    <n v="7000127019"/>
    <n v="136"/>
    <x v="2"/>
    <x v="2"/>
    <n v="134.63999999999999"/>
    <n v="7.5015999999999998"/>
    <n v="1010.0154240000001"/>
    <x v="4"/>
    <x v="3"/>
    <s v="Linie 21"/>
    <n v="5021"/>
    <x v="0"/>
    <x v="0"/>
    <x v="7"/>
    <x v="0"/>
  </r>
  <r>
    <x v="0"/>
    <x v="0"/>
    <n v="58001097"/>
    <s v="NKS 400g, Tilsiter VLOG MOA Lidl DE"/>
    <d v="2021-10-06T00:00:00"/>
    <x v="2"/>
    <n v="7000125549"/>
    <n v="0"/>
    <x v="2"/>
    <x v="1"/>
    <n v="0"/>
    <n v="34.000999999999998"/>
    <n v="0"/>
    <x v="3"/>
    <x v="2"/>
    <s v="Linie 31"/>
    <n v="5031"/>
    <x v="0"/>
    <x v="0"/>
    <x v="7"/>
    <x v="0"/>
  </r>
  <r>
    <x v="0"/>
    <x v="0"/>
    <n v="58001099"/>
    <s v="(V-SK) Milbona, Tiroler Adler 9x110g"/>
    <d v="2021-10-06T00:00:00"/>
    <x v="2"/>
    <n v="7000126925"/>
    <n v="136"/>
    <x v="2"/>
    <x v="2"/>
    <n v="134.63999999999999"/>
    <n v="7.7374999999999998"/>
    <n v="1041.777"/>
    <x v="4"/>
    <x v="3"/>
    <s v="Linie 23"/>
    <n v="5023"/>
    <x v="0"/>
    <x v="0"/>
    <x v="7"/>
    <x v="0"/>
  </r>
  <r>
    <x v="0"/>
    <x v="0"/>
    <n v="58001116"/>
    <s v="(B-RS) Milbona, Med. Kräuterkäse 9x110g"/>
    <d v="2021-10-06T00:00:00"/>
    <x v="2"/>
    <n v="7000127032"/>
    <n v="68"/>
    <x v="2"/>
    <x v="2"/>
    <n v="67.319999999999993"/>
    <n v="6.7282999999999999"/>
    <n v="452.94915600000002"/>
    <x v="4"/>
    <x v="3"/>
    <s v="Linie 21"/>
    <n v="5021"/>
    <x v="0"/>
    <x v="0"/>
    <x v="7"/>
    <x v="0"/>
  </r>
  <r>
    <x v="0"/>
    <x v="0"/>
    <n v="58001132"/>
    <s v="(V-RS) Milbona, Tiroler Adler 9x110g"/>
    <d v="2021-10-06T00:00:00"/>
    <x v="2"/>
    <n v="7000126933"/>
    <n v="34"/>
    <x v="2"/>
    <x v="2"/>
    <n v="33.659999999999997"/>
    <n v="7.7404000000000002"/>
    <n v="260.54186399999998"/>
    <x v="4"/>
    <x v="3"/>
    <s v="Linie 23"/>
    <n v="5023"/>
    <x v="0"/>
    <x v="0"/>
    <x v="7"/>
    <x v="0"/>
  </r>
  <r>
    <x v="0"/>
    <x v="0"/>
    <n v="58001141"/>
    <s v="(BA-RO) Milbona, Simmental 8x125g"/>
    <d v="2021-10-06T00:00:00"/>
    <x v="2"/>
    <n v="7000126934"/>
    <n v="68"/>
    <x v="2"/>
    <x v="2"/>
    <n v="65.28"/>
    <n v="6.7008999999999999"/>
    <n v="437.434752"/>
    <x v="4"/>
    <x v="3"/>
    <s v="Linie 23"/>
    <n v="5023"/>
    <x v="0"/>
    <x v="0"/>
    <x v="7"/>
    <x v="0"/>
  </r>
  <r>
    <x v="0"/>
    <x v="0"/>
    <n v="58001143"/>
    <s v="(BB) Meine Käserei, Paprika-Chili-Brie 9x110g"/>
    <d v="2021-10-06T00:00:00"/>
    <x v="2"/>
    <n v="7000127051"/>
    <n v="1700"/>
    <x v="2"/>
    <x v="2"/>
    <n v="1683"/>
    <n v="8.6516999999999999"/>
    <n v="14560.811100000001"/>
    <x v="4"/>
    <x v="3"/>
    <s v="Linie 29"/>
    <n v="5029"/>
    <x v="0"/>
    <x v="0"/>
    <x v="7"/>
    <x v="0"/>
  </r>
  <r>
    <x v="0"/>
    <x v="0"/>
    <n v="59500001"/>
    <s v="18128 Raeucher-Endstuecke 3,- kg"/>
    <d v="2021-10-06T00:00:00"/>
    <x v="2"/>
    <n v="7000126725"/>
    <n v="160"/>
    <x v="2"/>
    <x v="2"/>
    <n v="480"/>
    <n v="2.5142000000000002"/>
    <n v="1206.816"/>
    <x v="2"/>
    <x v="1"/>
    <s v="Espera"/>
    <n v="5901"/>
    <x v="0"/>
    <x v="0"/>
    <x v="7"/>
    <x v="0"/>
  </r>
  <r>
    <x v="0"/>
    <x v="0"/>
    <m/>
    <s v="auskratzen-3010"/>
    <d v="2021-10-06T00:00:00"/>
    <x v="2"/>
    <n v="7000127245"/>
    <n v="0"/>
    <x v="3"/>
    <x v="3"/>
    <n v="0"/>
    <n v="0"/>
    <n v="0"/>
    <x v="0"/>
    <x v="0"/>
    <s v="Füller unter M1"/>
    <n v="3010"/>
    <x v="0"/>
    <x v="0"/>
    <x v="7"/>
    <x v="0"/>
  </r>
  <r>
    <x v="0"/>
    <x v="0"/>
    <m/>
    <s v="Reinigung - 3010"/>
    <d v="2021-10-06T00:00:00"/>
    <x v="2"/>
    <n v="7000126663"/>
    <n v="0"/>
    <x v="3"/>
    <x v="3"/>
    <n v="0"/>
    <n v="0"/>
    <n v="0"/>
    <x v="0"/>
    <x v="0"/>
    <s v="Füller unter M1"/>
    <n v="3010"/>
    <x v="0"/>
    <x v="0"/>
    <x v="7"/>
    <x v="0"/>
  </r>
  <r>
    <x v="0"/>
    <x v="0"/>
    <m/>
    <s v="Reinigung - 3020"/>
    <d v="2021-10-06T00:00:00"/>
    <x v="2"/>
    <n v="7000127216"/>
    <n v="0"/>
    <x v="3"/>
    <x v="3"/>
    <n v="0"/>
    <n v="0"/>
    <n v="0"/>
    <x v="0"/>
    <x v="0"/>
    <s v="Füller unter M2"/>
    <n v="3020"/>
    <x v="0"/>
    <x v="0"/>
    <x v="7"/>
    <x v="0"/>
  </r>
  <r>
    <x v="0"/>
    <x v="0"/>
    <m/>
    <s v="Reinigung-3030"/>
    <d v="2021-10-06T00:00:00"/>
    <x v="2"/>
    <n v="7000126638"/>
    <n v="0"/>
    <x v="3"/>
    <x v="3"/>
    <n v="0"/>
    <n v="0"/>
    <n v="0"/>
    <x v="0"/>
    <x v="0"/>
    <s v="Füller unter Thrun 2"/>
    <n v="3030"/>
    <x v="0"/>
    <x v="0"/>
    <x v="7"/>
    <x v="0"/>
  </r>
  <r>
    <x v="0"/>
    <x v="0"/>
    <m/>
    <s v="REIN-3100"/>
    <d v="2021-10-06T00:00:00"/>
    <x v="2"/>
    <n v="7000126381"/>
    <n v="0"/>
    <x v="3"/>
    <x v="3"/>
    <n v="0"/>
    <n v="0"/>
    <n v="0"/>
    <x v="5"/>
    <x v="0"/>
    <s v="Füller unter UMSK 130"/>
    <n v="3100"/>
    <x v="0"/>
    <x v="0"/>
    <x v="7"/>
    <x v="0"/>
  </r>
  <r>
    <x v="0"/>
    <x v="0"/>
    <m/>
    <s v="Reinigung-3110"/>
    <d v="2021-10-06T00:00:00"/>
    <x v="2"/>
    <n v="7000124082"/>
    <n v="0"/>
    <x v="3"/>
    <x v="3"/>
    <n v="0"/>
    <n v="0"/>
    <n v="0"/>
    <x v="0"/>
    <x v="0"/>
    <s v="Waldner"/>
    <n v="3110"/>
    <x v="0"/>
    <x v="0"/>
    <x v="7"/>
    <x v="0"/>
  </r>
  <r>
    <x v="0"/>
    <x v="0"/>
    <m/>
    <s v="Reinigung-5020"/>
    <d v="2021-10-06T00:00:00"/>
    <x v="2"/>
    <n v="7000126110"/>
    <n v="0"/>
    <x v="3"/>
    <x v="3"/>
    <n v="0"/>
    <n v="0"/>
    <n v="0"/>
    <x v="4"/>
    <x v="3"/>
    <s v="Linie 20"/>
    <n v="5020"/>
    <x v="0"/>
    <x v="0"/>
    <x v="7"/>
    <x v="0"/>
  </r>
  <r>
    <x v="0"/>
    <x v="0"/>
    <m/>
    <s v="Reinigung-5021"/>
    <d v="2021-10-06T00:00:00"/>
    <x v="2"/>
    <n v="7000125759"/>
    <n v="0"/>
    <x v="3"/>
    <x v="3"/>
    <n v="0"/>
    <n v="0"/>
    <n v="0"/>
    <x v="4"/>
    <x v="3"/>
    <s v="Linie 21"/>
    <n v="5021"/>
    <x v="0"/>
    <x v="0"/>
    <x v="7"/>
    <x v="0"/>
  </r>
  <r>
    <x v="0"/>
    <x v="0"/>
    <m/>
    <s v="Reinigung-5029"/>
    <d v="2021-10-06T00:00:00"/>
    <x v="2"/>
    <n v="7000125966"/>
    <n v="0"/>
    <x v="3"/>
    <x v="3"/>
    <n v="0"/>
    <n v="0"/>
    <n v="0"/>
    <x v="4"/>
    <x v="3"/>
    <s v="Linie 29"/>
    <n v="5029"/>
    <x v="0"/>
    <x v="0"/>
    <x v="7"/>
    <x v="0"/>
  </r>
  <r>
    <x v="0"/>
    <x v="0"/>
    <m/>
    <s v="Reinigung-5029"/>
    <d v="2021-10-06T00:00:00"/>
    <x v="2"/>
    <n v="7000127054"/>
    <n v="0"/>
    <x v="3"/>
    <x v="3"/>
    <n v="0"/>
    <n v="0"/>
    <n v="0"/>
    <x v="4"/>
    <x v="3"/>
    <s v="Linie 29"/>
    <n v="5029"/>
    <x v="0"/>
    <x v="0"/>
    <x v="7"/>
    <x v="0"/>
  </r>
  <r>
    <x v="0"/>
    <x v="0"/>
    <m/>
    <s v="spülen-3110"/>
    <d v="2021-10-06T00:00:00"/>
    <x v="2"/>
    <n v="7000124085"/>
    <n v="0"/>
    <x v="3"/>
    <x v="3"/>
    <n v="0"/>
    <n v="0"/>
    <n v="0"/>
    <x v="0"/>
    <x v="0"/>
    <s v="Waldner"/>
    <n v="3110"/>
    <x v="0"/>
    <x v="0"/>
    <x v="7"/>
    <x v="0"/>
  </r>
  <r>
    <x v="0"/>
    <x v="0"/>
    <m/>
    <s v="spülen-3110"/>
    <d v="2021-10-06T00:00:00"/>
    <x v="2"/>
    <n v="7000126744"/>
    <n v="0"/>
    <x v="3"/>
    <x v="3"/>
    <n v="0"/>
    <n v="0"/>
    <n v="0"/>
    <x v="0"/>
    <x v="0"/>
    <s v="Waldner"/>
    <n v="3110"/>
    <x v="0"/>
    <x v="0"/>
    <x v="7"/>
    <x v="0"/>
  </r>
  <r>
    <x v="0"/>
    <x v="0"/>
    <m/>
    <s v="spülen-3110"/>
    <d v="2021-10-06T00:00:00"/>
    <x v="2"/>
    <n v="7000126745"/>
    <n v="0"/>
    <x v="3"/>
    <x v="3"/>
    <n v="0"/>
    <n v="0"/>
    <n v="0"/>
    <x v="0"/>
    <x v="0"/>
    <s v="Waldner"/>
    <n v="3110"/>
    <x v="0"/>
    <x v="0"/>
    <x v="7"/>
    <x v="0"/>
  </r>
  <r>
    <x v="0"/>
    <x v="0"/>
    <m/>
    <s v="Vorbereitung-5031"/>
    <d v="2021-10-06T00:00:00"/>
    <x v="2"/>
    <n v="7000125552"/>
    <n v="0"/>
    <x v="3"/>
    <x v="3"/>
    <n v="0"/>
    <n v="0"/>
    <n v="0"/>
    <x v="3"/>
    <x v="2"/>
    <s v="Linie 31"/>
    <n v="5031"/>
    <x v="0"/>
    <x v="0"/>
    <x v="7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2">
  <r>
    <x v="0"/>
    <x v="0"/>
    <x v="0"/>
    <x v="0"/>
    <n v="37.200000000000003"/>
    <x v="0"/>
    <s v="VOS URGW CHILI-NATRIUMA"/>
    <x v="0"/>
    <x v="0"/>
    <s v="Aufgrund Konsistenz nicht genommen. Zu wenig VOS verarbeitet. Vom Warmen ins Kalte -&gt; Schimmel"/>
    <d v="2021-08-19T00:00:00"/>
    <x v="0"/>
    <s v="Schmelze"/>
    <n v="29501057"/>
    <x v="0"/>
  </r>
  <r>
    <x v="0"/>
    <x v="0"/>
    <x v="0"/>
    <x v="0"/>
    <n v="21.2"/>
    <x v="0"/>
    <s v="VOS URW-SPASTUP-3500034"/>
    <x v="0"/>
    <x v="0"/>
    <s v="Aufgrund Konsistenz nicht genommen. Zu wenig VOS verarbeitet. Vom Warmen ins Kalte -&gt; Schimmel"/>
    <d v="2021-08-19T00:00:00"/>
    <x v="0"/>
    <s v="Schmelze"/>
    <n v="29501052"/>
    <x v="0"/>
  </r>
  <r>
    <x v="0"/>
    <x v="0"/>
    <x v="0"/>
    <x v="0"/>
    <n v="19.399999999999999"/>
    <x v="0"/>
    <s v="VOS URW NATUR AMM CO RE"/>
    <x v="0"/>
    <x v="0"/>
    <s v="Aufgrund Konsistenz nicht genommen. Zu wenig VOS verarbeitet. Vom Warmen ins Kalte -&gt; Schimmel"/>
    <d v="2021-08-19T00:00:00"/>
    <x v="0"/>
    <s v="Schmelze"/>
    <n v="29501021"/>
    <x v="0"/>
  </r>
  <r>
    <x v="0"/>
    <x v="0"/>
    <x v="0"/>
    <x v="1"/>
    <n v="18"/>
    <x v="1"/>
    <s v="ABS KELLERGEIST"/>
    <x v="1"/>
    <x v="1"/>
    <s v="Trennung vom Klebeband aus Produkt zu aufwendig"/>
    <d v="2021-08-19T00:00:00"/>
    <x v="0"/>
    <s v="Linie 22"/>
    <n v="29501028"/>
    <x v="0"/>
  </r>
  <r>
    <x v="0"/>
    <x v="0"/>
    <x v="0"/>
    <x v="2"/>
    <n v="28"/>
    <x v="0"/>
    <s v="VOS Walnuss Roulette"/>
    <x v="0"/>
    <x v="2"/>
    <s v="höhere Produktion an Abschnitten als Einsatz im Rework"/>
    <d v="2021-08-19T00:00:00"/>
    <x v="0"/>
    <s v="Linie 4"/>
    <n v="29500481"/>
    <x v="0"/>
  </r>
  <r>
    <x v="0"/>
    <x v="0"/>
    <x v="0"/>
    <x v="2"/>
    <n v="45"/>
    <x v="0"/>
    <s v="VOS VEG-SCH-MILD-VAKU"/>
    <x v="0"/>
    <x v="2"/>
    <s v="höhere Produktion an Abschnitten als Einsatz im Rework"/>
    <d v="2021-08-19T00:00:00"/>
    <x v="0"/>
    <s v="Linie 1"/>
    <n v="49900001"/>
    <x v="0"/>
  </r>
  <r>
    <x v="0"/>
    <x v="0"/>
    <x v="0"/>
    <x v="2"/>
    <n v="150"/>
    <x v="0"/>
    <s v="VOS VEG-SCH-WÜRZIG-VAKU"/>
    <x v="0"/>
    <x v="2"/>
    <s v="höhere Produktion an Abschnitten als Einsatz im Rework"/>
    <d v="2021-08-19T00:00:00"/>
    <x v="0"/>
    <s v="Linie 1"/>
    <n v="49900002"/>
    <x v="0"/>
  </r>
  <r>
    <x v="0"/>
    <x v="0"/>
    <x v="0"/>
    <x v="2"/>
    <n v="15.2"/>
    <x v="0"/>
    <s v="Zipfel, Endstücke"/>
    <x v="0"/>
    <x v="3"/>
    <s v="keinen Abnehmer/ Schälen"/>
    <d v="2021-08-19T00:00:00"/>
    <x v="0"/>
    <s v="WVP"/>
    <s v="Zipfel, Endstücke"/>
    <x v="0"/>
  </r>
  <r>
    <x v="0"/>
    <x v="0"/>
    <x v="0"/>
    <x v="3"/>
    <n v="51"/>
    <x v="2"/>
    <s v="Laborproben"/>
    <x v="2"/>
    <x v="4"/>
    <s v="Laborprobe"/>
    <d v="2021-08-19T00:00:00"/>
    <x v="0"/>
    <s v="Labor"/>
    <s v="Laborproben"/>
    <x v="0"/>
  </r>
  <r>
    <x v="0"/>
    <x v="0"/>
    <x v="0"/>
    <x v="0"/>
    <n v="8"/>
    <x v="3"/>
    <s v="Diverses aus Abfüllung"/>
    <x v="1"/>
    <x v="5"/>
    <s v="Metall"/>
    <d v="2021-08-19T00:00:00"/>
    <x v="0"/>
    <s v="Abfüllung"/>
    <s v="Diverses aus Abfüllung"/>
    <x v="0"/>
  </r>
  <r>
    <x v="0"/>
    <x v="0"/>
    <x v="0"/>
    <x v="2"/>
    <n v="305"/>
    <x v="1"/>
    <s v="ABS HAV-DILL-VAKU"/>
    <x v="0"/>
    <x v="2"/>
    <s v="seltene Verwendung / Abschnitte nur für Creme noblesse"/>
    <d v="2021-08-19T00:00:00"/>
    <x v="0"/>
    <s v="Linie 1"/>
    <n v="49500052"/>
    <x v="0"/>
  </r>
  <r>
    <x v="0"/>
    <x v="0"/>
    <x v="0"/>
    <x v="0"/>
    <n v="15"/>
    <x v="0"/>
    <s v="VOS Schmelzkäsezub. Pon"/>
    <x v="0"/>
    <x v="6"/>
    <s v="stehen geblieben / übersehen"/>
    <d v="2021-08-19T00:00:00"/>
    <x v="0"/>
    <s v="Abfüllung"/>
    <n v="29500514"/>
    <x v="0"/>
  </r>
  <r>
    <x v="0"/>
    <x v="0"/>
    <x v="0"/>
    <x v="0"/>
    <n v="54"/>
    <x v="4"/>
    <s v="Räucher Ammerland"/>
    <x v="1"/>
    <x v="7"/>
    <s v="keine Verwendung möglich"/>
    <d v="2021-08-19T00:00:00"/>
    <x v="0"/>
    <s v="RWV"/>
    <s v="Räucher Ammerland"/>
    <x v="0"/>
  </r>
  <r>
    <x v="0"/>
    <x v="0"/>
    <x v="0"/>
    <x v="1"/>
    <n v="81.5"/>
    <x v="1"/>
    <s v="ABS CAMBOZOLA-VAKU"/>
    <x v="0"/>
    <x v="3"/>
    <s v="&lt;300kg/Monat"/>
    <d v="2021-08-19T00:00:00"/>
    <x v="0"/>
    <s v="Linie 20"/>
    <n v="49500194"/>
    <x v="0"/>
  </r>
  <r>
    <x v="0"/>
    <x v="0"/>
    <x v="0"/>
    <x v="0"/>
    <n v="55.6"/>
    <x v="3"/>
    <s v="Diverses aus Abfüllung"/>
    <x v="3"/>
    <x v="8"/>
    <s v="nicht eindeutig"/>
    <d v="2021-08-19T00:00:00"/>
    <x v="0"/>
    <s v="Abfüllung"/>
    <s v="Diverses aus Abfüllung"/>
    <x v="0"/>
  </r>
  <r>
    <x v="0"/>
    <x v="0"/>
    <x v="0"/>
    <x v="4"/>
    <n v="90.6"/>
    <x v="3"/>
    <s v="Diverses"/>
    <x v="3"/>
    <x v="8"/>
    <s v="nicht eindeutig"/>
    <d v="2021-08-19T00:00:00"/>
    <x v="0"/>
    <s v="BU2"/>
    <s v="Diverses"/>
    <x v="0"/>
  </r>
  <r>
    <x v="0"/>
    <x v="0"/>
    <x v="0"/>
    <x v="0"/>
    <n v="91.2"/>
    <x v="3"/>
    <s v="Diverses aus Abfüllung"/>
    <x v="3"/>
    <x v="8"/>
    <s v="nicht eindeutig"/>
    <d v="2021-08-19T00:00:00"/>
    <x v="0"/>
    <s v="Abfüllung"/>
    <s v="Diverses aus Abfüllung"/>
    <x v="0"/>
  </r>
  <r>
    <x v="0"/>
    <x v="0"/>
    <x v="0"/>
    <x v="3"/>
    <n v="15"/>
    <x v="2"/>
    <s v="Diverses QM"/>
    <x v="2"/>
    <x v="9"/>
    <s v="Sensorik"/>
    <d v="2021-08-19T00:00:00"/>
    <x v="0"/>
    <s v="QM"/>
    <s v="Diverses QM"/>
    <x v="0"/>
  </r>
  <r>
    <x v="0"/>
    <x v="0"/>
    <x v="0"/>
    <x v="2"/>
    <n v="153.4"/>
    <x v="0"/>
    <s v="VOS URW-GRS-KRÄU OGT"/>
    <x v="0"/>
    <x v="2"/>
    <s v="Produktion unregelmäßig"/>
    <d v="2021-08-19T00:00:00"/>
    <x v="0"/>
    <s v="Linie 34"/>
    <n v="29500939"/>
    <x v="0"/>
  </r>
  <r>
    <x v="0"/>
    <x v="0"/>
    <x v="0"/>
    <x v="0"/>
    <n v="35.4"/>
    <x v="0"/>
    <s v="VS Chili geschält"/>
    <x v="0"/>
    <x v="0"/>
    <s v="Aufgrund Konsistenz nicht genommen. Zu wenig VOS verarbeitet. Vom Warmen ins Kalte -&gt; Schimmel"/>
    <d v="2021-08-19T00:00:00"/>
    <x v="0"/>
    <s v="Schmelze"/>
    <n v="29600027"/>
    <x v="0"/>
  </r>
  <r>
    <x v="0"/>
    <x v="0"/>
    <x v="0"/>
    <x v="4"/>
    <n v="93.5"/>
    <x v="5"/>
    <s v="Blöcke"/>
    <x v="0"/>
    <x v="10"/>
    <s v="Luftzieher/Folienriss durch Transport"/>
    <d v="2021-08-20T00:00:00"/>
    <x v="0"/>
    <s v="BU2"/>
    <s v="Blöcke"/>
    <x v="0"/>
  </r>
  <r>
    <x v="0"/>
    <x v="0"/>
    <x v="0"/>
    <x v="0"/>
    <n v="183"/>
    <x v="3"/>
    <s v="Diverses aus Schmelze"/>
    <x v="0"/>
    <x v="0"/>
    <s v="Aufgrund Konsistenz nicht genommen. Zu wenig VOS verarbeitet. Vom Warmen ins Kalte -&gt; Schimmel"/>
    <d v="2021-08-20T00:00:00"/>
    <x v="0"/>
    <s v="Schmelze"/>
    <s v="Diverses aus Schmelze"/>
    <x v="0"/>
  </r>
  <r>
    <x v="0"/>
    <x v="0"/>
    <x v="0"/>
    <x v="0"/>
    <n v="184"/>
    <x v="0"/>
    <s v="VS GRS Chili mit Rinde"/>
    <x v="0"/>
    <x v="0"/>
    <s v="Aufgrund Konsistenz nicht genommen. Zu wenig VOS verarbeitet. Vom Warmen ins Kalte -&gt; Schimmel"/>
    <d v="2021-08-20T00:00:00"/>
    <x v="0"/>
    <s v="Schmelze"/>
    <n v="29600013"/>
    <x v="0"/>
  </r>
  <r>
    <x v="0"/>
    <x v="0"/>
    <x v="0"/>
    <x v="3"/>
    <n v="1780"/>
    <x v="6"/>
    <s v="AM FK-Röllchen England"/>
    <x v="1"/>
    <x v="11"/>
    <s v="Freigabe QM über Produktion Weisenhorn(Ethylinoxid)"/>
    <d v="2021-08-20T00:00:00"/>
    <x v="0"/>
    <s v="Weisenhorn"/>
    <n v="50000011"/>
    <x v="0"/>
  </r>
  <r>
    <x v="0"/>
    <x v="0"/>
    <x v="0"/>
    <x v="2"/>
    <n v="101"/>
    <x v="0"/>
    <s v="Zipfel, Endstücke"/>
    <x v="0"/>
    <x v="3"/>
    <s v="keinen Abnehmer/Schälen"/>
    <d v="2021-08-20T00:00:00"/>
    <x v="0"/>
    <s v="WVP"/>
    <s v="Zipfel, Endstücke"/>
    <x v="0"/>
  </r>
  <r>
    <x v="0"/>
    <x v="0"/>
    <x v="0"/>
    <x v="2"/>
    <n v="11.5"/>
    <x v="0"/>
    <s v="Zipfel, Endstücke"/>
    <x v="0"/>
    <x v="3"/>
    <s v="keinen Abnehmer/Schälen"/>
    <d v="2021-08-20T00:00:00"/>
    <x v="0"/>
    <s v="Bu3"/>
    <s v="Zipfel, Endstücke"/>
    <x v="0"/>
  </r>
  <r>
    <x v="0"/>
    <x v="0"/>
    <x v="0"/>
    <x v="2"/>
    <n v="97"/>
    <x v="0"/>
    <s v="Zipfel, Endstücke"/>
    <x v="0"/>
    <x v="3"/>
    <s v="keinen Abnehmer/Schälen"/>
    <d v="2021-08-20T00:00:00"/>
    <x v="0"/>
    <s v="Linie 9"/>
    <s v="Zipfel, Endstücke"/>
    <x v="0"/>
  </r>
  <r>
    <x v="0"/>
    <x v="0"/>
    <x v="0"/>
    <x v="3"/>
    <n v="129.4"/>
    <x v="2"/>
    <s v="Diverses Labor"/>
    <x v="2"/>
    <x v="12"/>
    <s v="Rückstellproben"/>
    <d v="2021-08-20T00:00:00"/>
    <x v="0"/>
    <s v="Labor"/>
    <s v="Diverses Labor"/>
    <x v="0"/>
  </r>
  <r>
    <x v="0"/>
    <x v="0"/>
    <x v="0"/>
    <x v="3"/>
    <n v="150"/>
    <x v="2"/>
    <s v="Diverses Labor"/>
    <x v="2"/>
    <x v="12"/>
    <s v="Rückstellproben"/>
    <d v="2021-08-20T00:00:00"/>
    <x v="0"/>
    <s v="Labor"/>
    <s v="Diverses Labor"/>
    <x v="0"/>
  </r>
  <r>
    <x v="0"/>
    <x v="0"/>
    <x v="0"/>
    <x v="3"/>
    <n v="86.6"/>
    <x v="2"/>
    <s v="Diverses Labor"/>
    <x v="2"/>
    <x v="12"/>
    <s v="Rückstellproben"/>
    <d v="2021-08-20T00:00:00"/>
    <x v="0"/>
    <s v="Labor"/>
    <s v="Diverses Labor"/>
    <x v="0"/>
  </r>
  <r>
    <x v="0"/>
    <x v="0"/>
    <x v="0"/>
    <x v="2"/>
    <n v="25"/>
    <x v="0"/>
    <s v="Zipfel, Endstücke"/>
    <x v="1"/>
    <x v="5"/>
    <s v="Schmutz"/>
    <d v="2021-08-20T00:00:00"/>
    <x v="0"/>
    <s v="WVP"/>
    <s v="Zipfel, Endstücke"/>
    <x v="0"/>
  </r>
  <r>
    <x v="0"/>
    <x v="0"/>
    <x v="0"/>
    <x v="2"/>
    <n v="28"/>
    <x v="1"/>
    <s v="ABS CHED-ROT MIT ß-CARO"/>
    <x v="1"/>
    <x v="5"/>
    <s v="Schmutz"/>
    <d v="2021-08-20T00:00:00"/>
    <x v="0"/>
    <s v="Linie 33"/>
    <n v="29501032"/>
    <x v="0"/>
  </r>
  <r>
    <x v="0"/>
    <x v="0"/>
    <x v="0"/>
    <x v="0"/>
    <n v="5"/>
    <x v="0"/>
    <s v="Zipfel, Endstücke"/>
    <x v="1"/>
    <x v="7"/>
    <s v="keine Verwendung möglich"/>
    <d v="2021-08-20T00:00:00"/>
    <x v="0"/>
    <s v="RWV"/>
    <s v="Zipfel, Endstücke"/>
    <x v="0"/>
  </r>
  <r>
    <x v="0"/>
    <x v="0"/>
    <x v="0"/>
    <x v="0"/>
    <n v="20"/>
    <x v="0"/>
    <s v="Zipfel, Endstücke"/>
    <x v="1"/>
    <x v="7"/>
    <s v="keine Verwendung möglich"/>
    <d v="2021-08-20T00:00:00"/>
    <x v="0"/>
    <s v="RWV"/>
    <s v="Zipfel, Endstücke"/>
    <x v="0"/>
  </r>
  <r>
    <x v="0"/>
    <x v="0"/>
    <x v="0"/>
    <x v="2"/>
    <n v="75"/>
    <x v="3"/>
    <s v="Diverses"/>
    <x v="3"/>
    <x v="8"/>
    <s v="nicht eindeutig"/>
    <d v="2021-08-20T00:00:00"/>
    <x v="0"/>
    <s v="Bu3"/>
    <s v="Diverses"/>
    <x v="0"/>
  </r>
  <r>
    <x v="0"/>
    <x v="0"/>
    <x v="0"/>
    <x v="0"/>
    <n v="143.5"/>
    <x v="3"/>
    <s v="Diverses aus Abfüllung"/>
    <x v="3"/>
    <x v="8"/>
    <s v="nicht eindeutig"/>
    <d v="2021-08-20T00:00:00"/>
    <x v="0"/>
    <s v="Abfüllung"/>
    <s v="Diverses aus Abfüllung"/>
    <x v="0"/>
  </r>
  <r>
    <x v="0"/>
    <x v="0"/>
    <x v="0"/>
    <x v="0"/>
    <n v="242.5"/>
    <x v="3"/>
    <s v="Diverses aus Abfüllung"/>
    <x v="3"/>
    <x v="8"/>
    <s v="nicht eindeutig"/>
    <d v="2021-08-20T00:00:00"/>
    <x v="0"/>
    <s v="Abfüllung"/>
    <s v="Diverses aus Abfüllung"/>
    <x v="0"/>
  </r>
  <r>
    <x v="0"/>
    <x v="0"/>
    <x v="0"/>
    <x v="3"/>
    <n v="10"/>
    <x v="2"/>
    <s v="Diverses QM"/>
    <x v="2"/>
    <x v="9"/>
    <s v="Sensorik"/>
    <d v="2021-08-20T00:00:00"/>
    <x v="0"/>
    <s v="QM"/>
    <s v="Diverses QM"/>
    <x v="0"/>
  </r>
  <r>
    <x v="0"/>
    <x v="0"/>
    <x v="0"/>
    <x v="3"/>
    <n v="4.5999999999999996"/>
    <x v="2"/>
    <s v="Diverses Labor"/>
    <x v="2"/>
    <x v="12"/>
    <s v="Rückstellproben"/>
    <d v="2021-08-21T00:00:00"/>
    <x v="0"/>
    <s v="Labor"/>
    <s v="Diverses Labor"/>
    <x v="0"/>
  </r>
  <r>
    <x v="0"/>
    <x v="0"/>
    <x v="0"/>
    <x v="0"/>
    <n v="306"/>
    <x v="4"/>
    <s v="Gouda RW mit Staubkäse"/>
    <x v="0"/>
    <x v="13"/>
    <s v="MHD abgelaufen"/>
    <d v="2021-08-23T00:00:00"/>
    <x v="1"/>
    <s v="Schmelze"/>
    <n v="31000108"/>
    <x v="0"/>
  </r>
  <r>
    <x v="0"/>
    <x v="0"/>
    <x v="0"/>
    <x v="2"/>
    <n v="207.5"/>
    <x v="0"/>
    <s v="VOS Räucher Chili Vorsc"/>
    <x v="0"/>
    <x v="3"/>
    <s v="keinen Abnehmer/Schälen"/>
    <d v="2021-08-23T00:00:00"/>
    <x v="1"/>
    <s v="WVP"/>
    <n v="29500527"/>
    <x v="0"/>
  </r>
  <r>
    <x v="0"/>
    <x v="0"/>
    <x v="0"/>
    <x v="2"/>
    <n v="177"/>
    <x v="0"/>
    <s v="VOS Räucher Schinken Vo"/>
    <x v="0"/>
    <x v="3"/>
    <s v="keinen Abnehmer/Schälen"/>
    <d v="2021-08-23T00:00:00"/>
    <x v="1"/>
    <s v="WVP"/>
    <n v="29500528"/>
    <x v="0"/>
  </r>
  <r>
    <x v="0"/>
    <x v="0"/>
    <x v="0"/>
    <x v="2"/>
    <n v="90"/>
    <x v="0"/>
    <s v="VOS RW NATUR AMM CO REZ"/>
    <x v="0"/>
    <x v="3"/>
    <s v="keinen Abnehmer/Schälen"/>
    <d v="2021-08-23T00:00:00"/>
    <x v="1"/>
    <s v="WVP"/>
    <n v="29501022"/>
    <x v="0"/>
  </r>
  <r>
    <x v="0"/>
    <x v="0"/>
    <x v="0"/>
    <x v="2"/>
    <n v="870"/>
    <x v="0"/>
    <s v="VOS RW NATUR AMM CO REZ"/>
    <x v="0"/>
    <x v="3"/>
    <s v="keinen Abnehmer/Schälen"/>
    <d v="2021-08-23T00:00:00"/>
    <x v="1"/>
    <s v="WVP"/>
    <n v="29501022"/>
    <x v="0"/>
  </r>
  <r>
    <x v="0"/>
    <x v="0"/>
    <x v="0"/>
    <x v="2"/>
    <n v="63"/>
    <x v="0"/>
    <s v="VOS RW-ROT-CHEDD 8,1KG"/>
    <x v="0"/>
    <x v="3"/>
    <s v="keinen Abnehmer/Schälen"/>
    <d v="2021-08-23T00:00:00"/>
    <x v="1"/>
    <s v="WVP"/>
    <n v="29501053"/>
    <x v="0"/>
  </r>
  <r>
    <x v="0"/>
    <x v="0"/>
    <x v="0"/>
    <x v="2"/>
    <n v="63"/>
    <x v="0"/>
    <s v="VOS RW BUN-PF"/>
    <x v="0"/>
    <x v="14"/>
    <s v="keinen Abnehmer und kein Schälen"/>
    <d v="2021-08-23T00:00:00"/>
    <x v="1"/>
    <s v="Linie 16"/>
    <n v="29501055"/>
    <x v="0"/>
  </r>
  <r>
    <x v="0"/>
    <x v="0"/>
    <x v="0"/>
    <x v="2"/>
    <n v="546"/>
    <x v="0"/>
    <s v="VOS GRW-NATUR ZIPFEL 35"/>
    <x v="0"/>
    <x v="3"/>
    <s v="keinen Abnehmer/Schälen"/>
    <d v="2021-08-23T00:00:00"/>
    <x v="1"/>
    <s v="Linie 11"/>
    <n v="29501063"/>
    <x v="0"/>
  </r>
  <r>
    <x v="0"/>
    <x v="0"/>
    <x v="0"/>
    <x v="2"/>
    <n v="252"/>
    <x v="0"/>
    <s v="VOS GRW-SCHI ZIPFEL 350"/>
    <x v="0"/>
    <x v="3"/>
    <s v="keinen Abnehmer/Schälen"/>
    <d v="2021-08-23T00:00:00"/>
    <x v="1"/>
    <s v="Linie 33"/>
    <n v="29501064"/>
    <x v="0"/>
  </r>
  <r>
    <x v="0"/>
    <x v="0"/>
    <x v="0"/>
    <x v="2"/>
    <n v="252"/>
    <x v="0"/>
    <s v="VOS GRW-SCHI-NAT ENDSTÜ"/>
    <x v="0"/>
    <x v="3"/>
    <s v="keinen Abnehmer/Schälen"/>
    <d v="2021-08-23T00:00:00"/>
    <x v="1"/>
    <s v="Linie 11"/>
    <n v="29501070"/>
    <x v="0"/>
  </r>
  <r>
    <x v="0"/>
    <x v="0"/>
    <x v="0"/>
    <x v="2"/>
    <n v="177"/>
    <x v="0"/>
    <s v="VOS VS-SCHI ZIPFEL"/>
    <x v="0"/>
    <x v="3"/>
    <s v="keinen Abnehmer/Schälen"/>
    <d v="2021-08-23T00:00:00"/>
    <x v="1"/>
    <s v="WVP"/>
    <n v="29501086"/>
    <x v="0"/>
  </r>
  <r>
    <x v="0"/>
    <x v="0"/>
    <x v="0"/>
    <x v="2"/>
    <n v="207.5"/>
    <x v="0"/>
    <s v="VOS VS-CHILI ZIPFEL"/>
    <x v="0"/>
    <x v="3"/>
    <s v="keinen Abnehmer/Schälen"/>
    <d v="2021-08-23T00:00:00"/>
    <x v="1"/>
    <s v="WVP"/>
    <n v="29501087"/>
    <x v="0"/>
  </r>
  <r>
    <x v="0"/>
    <x v="0"/>
    <x v="0"/>
    <x v="2"/>
    <n v="45"/>
    <x v="0"/>
    <s v="Zipfel, Endstücke"/>
    <x v="0"/>
    <x v="3"/>
    <s v="keinen Abnehmer/Schälen"/>
    <d v="2021-08-23T00:00:00"/>
    <x v="1"/>
    <s v="Bu3"/>
    <s v="Zipfel, Endstücke"/>
    <x v="0"/>
  </r>
  <r>
    <x v="0"/>
    <x v="0"/>
    <x v="0"/>
    <x v="3"/>
    <n v="175"/>
    <x v="2"/>
    <s v="Laborproben"/>
    <x v="2"/>
    <x v="4"/>
    <s v="Laborprobe"/>
    <d v="2021-08-23T00:00:00"/>
    <x v="1"/>
    <s v="Labor"/>
    <s v="Laborproben"/>
    <x v="0"/>
  </r>
  <r>
    <x v="0"/>
    <x v="0"/>
    <x v="0"/>
    <x v="2"/>
    <n v="306"/>
    <x v="0"/>
    <s v="VOR RW staubk"/>
    <x v="0"/>
    <x v="2"/>
    <s v="nur bestimmter Einsatz möglich"/>
    <d v="2021-08-23T00:00:00"/>
    <x v="1"/>
    <s v="WVP"/>
    <s v="VOR RW staubk"/>
    <x v="0"/>
  </r>
  <r>
    <x v="0"/>
    <x v="0"/>
    <x v="0"/>
    <x v="2"/>
    <n v="17"/>
    <x v="1"/>
    <s v="ABS CHED-PF-KRÄUK gemis"/>
    <x v="1"/>
    <x v="15"/>
    <s v="keine weitere Verwendung"/>
    <d v="2021-08-23T00:00:00"/>
    <x v="1"/>
    <s v="Linie 33"/>
    <n v="29501003"/>
    <x v="0"/>
  </r>
  <r>
    <x v="0"/>
    <x v="0"/>
    <x v="0"/>
    <x v="3"/>
    <n v="10"/>
    <x v="2"/>
    <s v="Diverses Labor"/>
    <x v="2"/>
    <x v="12"/>
    <s v="Rückstellproben"/>
    <d v="2021-08-23T00:00:00"/>
    <x v="1"/>
    <s v="Labor"/>
    <s v="Diverses Labor"/>
    <x v="0"/>
  </r>
  <r>
    <x v="0"/>
    <x v="0"/>
    <x v="0"/>
    <x v="0"/>
    <n v="44.7"/>
    <x v="7"/>
    <s v="Rinde"/>
    <x v="1"/>
    <x v="7"/>
    <s v="keine Verwendung möglich"/>
    <d v="2021-08-23T00:00:00"/>
    <x v="1"/>
    <s v="RWV"/>
    <s v="Rinde"/>
    <x v="0"/>
  </r>
  <r>
    <x v="0"/>
    <x v="0"/>
    <x v="0"/>
    <x v="2"/>
    <n v="50"/>
    <x v="1"/>
    <s v="ABS Cheddar rot"/>
    <x v="1"/>
    <x v="16"/>
    <s v="Reklamation erhalten"/>
    <d v="2021-08-23T00:00:00"/>
    <x v="1"/>
    <s v="Linie 1"/>
    <n v="29500776"/>
    <x v="0"/>
  </r>
  <r>
    <x v="1"/>
    <x v="1"/>
    <x v="1"/>
    <x v="1"/>
    <n v="0"/>
    <x v="3"/>
    <s v="Diverses"/>
    <x v="3"/>
    <x v="17"/>
    <s v="nicht eindeutig"/>
    <d v="2021-08-20T00:00:00"/>
    <x v="0"/>
    <s v="BU4"/>
    <s v="Diverses"/>
    <x v="0"/>
  </r>
  <r>
    <x v="1"/>
    <x v="1"/>
    <x v="1"/>
    <x v="1"/>
    <n v="0"/>
    <x v="3"/>
    <s v="Diverses"/>
    <x v="3"/>
    <x v="17"/>
    <s v="nicht eindeutig"/>
    <d v="2021-08-23T00:00:00"/>
    <x v="1"/>
    <s v="BU4"/>
    <s v="Diverses"/>
    <x v="0"/>
  </r>
  <r>
    <x v="0"/>
    <x v="0"/>
    <x v="0"/>
    <x v="2"/>
    <n v="60"/>
    <x v="1"/>
    <s v="ABS CHED-ROT MIT ß-CARO"/>
    <x v="3"/>
    <x v="8"/>
    <s v="nicht eindeutig"/>
    <d v="2021-08-23T00:00:00"/>
    <x v="1"/>
    <s v="Linie 33"/>
    <n v="29501032"/>
    <x v="0"/>
  </r>
  <r>
    <x v="0"/>
    <x v="0"/>
    <x v="0"/>
    <x v="2"/>
    <n v="241"/>
    <x v="1"/>
    <s v="ABS CHED-PF-KRÄUK gemis"/>
    <x v="3"/>
    <x v="8"/>
    <s v="nicht eindeutig"/>
    <d v="2021-08-23T00:00:00"/>
    <x v="1"/>
    <s v="Linie 33"/>
    <n v="29501003"/>
    <x v="0"/>
  </r>
  <r>
    <x v="0"/>
    <x v="0"/>
    <x v="0"/>
    <x v="0"/>
    <n v="229"/>
    <x v="3"/>
    <s v="Diverses aus Schmelze"/>
    <x v="3"/>
    <x v="18"/>
    <s v="erforderlich"/>
    <d v="2021-08-23T00:00:00"/>
    <x v="1"/>
    <s v="Schmelze"/>
    <s v="Diverses aus Schmelze"/>
    <x v="0"/>
  </r>
  <r>
    <x v="0"/>
    <x v="0"/>
    <x v="0"/>
    <x v="0"/>
    <n v="280"/>
    <x v="3"/>
    <s v="Diverses aus Abfüllung"/>
    <x v="3"/>
    <x v="8"/>
    <s v="nicht eindeutig"/>
    <d v="2021-08-23T00:00:00"/>
    <x v="1"/>
    <s v="Abfüllung"/>
    <s v="Diverses aus Abfüllung"/>
    <x v="0"/>
  </r>
  <r>
    <x v="0"/>
    <x v="0"/>
    <x v="0"/>
    <x v="3"/>
    <n v="18"/>
    <x v="2"/>
    <s v="Diverses QM"/>
    <x v="2"/>
    <x v="9"/>
    <s v="Sensorik"/>
    <d v="2021-08-23T00:00:00"/>
    <x v="1"/>
    <s v="QM"/>
    <s v="Diverses QM"/>
    <x v="0"/>
  </r>
  <r>
    <x v="0"/>
    <x v="0"/>
    <x v="0"/>
    <x v="0"/>
    <n v="56"/>
    <x v="0"/>
    <s v="VOS URW-VS-CHILI"/>
    <x v="0"/>
    <x v="0"/>
    <s v="Aufgrund Konsistenz nicht genommen. Zu wenig VOS verarbeitet. Vom Warmen ins Kalte -&gt; Schimmel"/>
    <d v="2021-08-23T00:00:00"/>
    <x v="1"/>
    <s v="Schmelze"/>
    <n v="29500950"/>
    <x v="0"/>
  </r>
  <r>
    <x v="0"/>
    <x v="0"/>
    <x v="0"/>
    <x v="2"/>
    <n v="72.5"/>
    <x v="0"/>
    <s v="VOS VEG-SCH MILD"/>
    <x v="0"/>
    <x v="2"/>
    <s v="mehr VOS als Rework"/>
    <d v="2021-08-23T00:00:00"/>
    <x v="1"/>
    <s v="Linie 1"/>
    <n v="29900002"/>
    <x v="0"/>
  </r>
  <r>
    <x v="0"/>
    <x v="0"/>
    <x v="0"/>
    <x v="0"/>
    <n v="279.5"/>
    <x v="3"/>
    <s v="Diverses aus Abfüllung"/>
    <x v="3"/>
    <x v="8"/>
    <s v="nicht eindeutig"/>
    <d v="2021-08-23T00:00:00"/>
    <x v="1"/>
    <s v="Abfüllung"/>
    <s v="Diverses aus Abfüllung"/>
    <x v="0"/>
  </r>
  <r>
    <x v="0"/>
    <x v="0"/>
    <x v="0"/>
    <x v="4"/>
    <n v="188"/>
    <x v="5"/>
    <s v="Blöcke"/>
    <x v="0"/>
    <x v="10"/>
    <s v="Luftzieher/Folienriss durch Transport"/>
    <d v="2021-08-24T00:00:00"/>
    <x v="1"/>
    <s v="BU2"/>
    <s v="Blöcke"/>
    <x v="0"/>
  </r>
  <r>
    <x v="0"/>
    <x v="0"/>
    <x v="0"/>
    <x v="0"/>
    <n v="143"/>
    <x v="0"/>
    <s v="VOS URW-SPASTUP-3500034"/>
    <x v="0"/>
    <x v="0"/>
    <s v="Aufgrund Konsistenz nicht genommen. Zu wenig VOS verarbeitet. Vom Warmen ins Kalte -&gt; Schimmel"/>
    <d v="2021-08-24T00:00:00"/>
    <x v="1"/>
    <s v="Schmelze"/>
    <n v="29501052"/>
    <x v="0"/>
  </r>
  <r>
    <x v="0"/>
    <x v="0"/>
    <x v="0"/>
    <x v="3"/>
    <n v="75"/>
    <x v="2"/>
    <s v="Diverses Labor"/>
    <x v="2"/>
    <x v="19"/>
    <s v="Einwaage Labor"/>
    <d v="2021-08-24T00:00:00"/>
    <x v="1"/>
    <s v="Labor"/>
    <s v="Diverses Labor"/>
    <x v="0"/>
  </r>
  <r>
    <x v="0"/>
    <x v="0"/>
    <x v="0"/>
    <x v="2"/>
    <n v="290"/>
    <x v="0"/>
    <s v="VOS VEG-SCH-WÜRZIG-VAKU"/>
    <x v="0"/>
    <x v="2"/>
    <s v="mehr VOS als Rework"/>
    <d v="2021-08-24T00:00:00"/>
    <x v="1"/>
    <s v="Linie 1"/>
    <n v="49900002"/>
    <x v="0"/>
  </r>
  <r>
    <x v="0"/>
    <x v="0"/>
    <x v="0"/>
    <x v="3"/>
    <n v="54"/>
    <x v="2"/>
    <s v="Diverses Labor"/>
    <x v="2"/>
    <x v="12"/>
    <s v="Rückstellproben"/>
    <d v="2021-08-24T00:00:00"/>
    <x v="1"/>
    <s v="Labor"/>
    <s v="Diverses Labor"/>
    <x v="0"/>
  </r>
  <r>
    <x v="0"/>
    <x v="0"/>
    <x v="0"/>
    <x v="2"/>
    <n v="547"/>
    <x v="0"/>
    <s v="VOS RW NATUR AMM CO REZ"/>
    <x v="1"/>
    <x v="11"/>
    <s v="Rückrufaktion"/>
    <d v="2021-08-24T00:00:00"/>
    <x v="1"/>
    <s v="WVP"/>
    <n v="29501022"/>
    <x v="0"/>
  </r>
  <r>
    <x v="0"/>
    <x v="0"/>
    <x v="0"/>
    <x v="0"/>
    <n v="203"/>
    <x v="3"/>
    <s v="Diverses aus Abfüllung"/>
    <x v="3"/>
    <x v="18"/>
    <s v="erforderlich"/>
    <d v="2021-08-24T00:00:00"/>
    <x v="1"/>
    <s v="Abfüllung"/>
    <s v="Diverses aus Abfüllung"/>
    <x v="0"/>
  </r>
  <r>
    <x v="0"/>
    <x v="0"/>
    <x v="0"/>
    <x v="2"/>
    <n v="270"/>
    <x v="4"/>
    <s v="RW Natur"/>
    <x v="0"/>
    <x v="2"/>
    <s v="mehr VOS als Rework"/>
    <d v="2021-08-25T00:00:00"/>
    <x v="1"/>
    <s v="Linie 9"/>
    <s v="RW Natur"/>
    <x v="0"/>
  </r>
  <r>
    <x v="0"/>
    <x v="0"/>
    <x v="0"/>
    <x v="2"/>
    <n v="12"/>
    <x v="4"/>
    <s v="RW Schinken Endstücke"/>
    <x v="0"/>
    <x v="3"/>
    <s v="keinen Abnehmer/Schälen"/>
    <d v="2021-08-25T00:00:00"/>
    <x v="1"/>
    <s v="WVP"/>
    <s v="RW Schinken Endstücke"/>
    <x v="0"/>
  </r>
  <r>
    <x v="0"/>
    <x v="0"/>
    <x v="0"/>
    <x v="0"/>
    <n v="44"/>
    <x v="0"/>
    <s v="VOS-ABS ENTSORGUNG"/>
    <x v="1"/>
    <x v="7"/>
    <s v="keine Verwendung möglich"/>
    <d v="2021-08-25T00:00:00"/>
    <x v="1"/>
    <s v="RWV"/>
    <n v="29500917"/>
    <x v="0"/>
  </r>
  <r>
    <x v="0"/>
    <x v="0"/>
    <x v="0"/>
    <x v="2"/>
    <n v="220"/>
    <x v="0"/>
    <s v="Zipfel, Endstücke"/>
    <x v="0"/>
    <x v="3"/>
    <s v="keinen Abnehmer/Schälen"/>
    <d v="2021-08-25T00:00:00"/>
    <x v="1"/>
    <s v="Linie 33"/>
    <s v="Zipfel, Endstücke"/>
    <x v="0"/>
  </r>
  <r>
    <x v="0"/>
    <x v="0"/>
    <x v="0"/>
    <x v="2"/>
    <n v="30"/>
    <x v="0"/>
    <s v="Zipfel, Endstücke"/>
    <x v="0"/>
    <x v="3"/>
    <s v="keinen Abnehmer/Schälen"/>
    <d v="2021-08-25T00:00:00"/>
    <x v="1"/>
    <s v="Bu3"/>
    <s v="Zipfel, Endstücke"/>
    <x v="0"/>
  </r>
  <r>
    <x v="0"/>
    <x v="0"/>
    <x v="0"/>
    <x v="2"/>
    <n v="85.2"/>
    <x v="0"/>
    <s v="Zipfel, Endstücke"/>
    <x v="0"/>
    <x v="3"/>
    <s v="keinen Abnehmer/Schälen"/>
    <d v="2021-08-25T00:00:00"/>
    <x v="1"/>
    <s v="Bu3"/>
    <s v="Zipfel, Endstücke"/>
    <x v="0"/>
  </r>
  <r>
    <x v="0"/>
    <x v="0"/>
    <x v="0"/>
    <x v="2"/>
    <n v="140"/>
    <x v="0"/>
    <s v="Zipfel, Endstücke"/>
    <x v="0"/>
    <x v="3"/>
    <s v="keinen Abnehmer/Schälen"/>
    <d v="2021-08-25T00:00:00"/>
    <x v="1"/>
    <s v="Bu3"/>
    <s v="Zipfel, Endstücke"/>
    <x v="0"/>
  </r>
  <r>
    <x v="0"/>
    <x v="0"/>
    <x v="0"/>
    <x v="2"/>
    <n v="250"/>
    <x v="0"/>
    <s v="Zipfel, Endstücke"/>
    <x v="0"/>
    <x v="3"/>
    <s v="keinen Abnehmer/Schälen"/>
    <d v="2021-08-25T00:00:00"/>
    <x v="1"/>
    <s v="Linie 16"/>
    <s v="Zipfel, Endstücke"/>
    <x v="0"/>
  </r>
  <r>
    <x v="0"/>
    <x v="0"/>
    <x v="0"/>
    <x v="3"/>
    <n v="75"/>
    <x v="2"/>
    <s v="Laborproben"/>
    <x v="2"/>
    <x v="4"/>
    <s v="Laborprobe"/>
    <d v="2021-08-25T00:00:00"/>
    <x v="1"/>
    <s v="Labor"/>
    <s v="Laborproben"/>
    <x v="0"/>
  </r>
  <r>
    <x v="0"/>
    <x v="0"/>
    <x v="0"/>
    <x v="3"/>
    <n v="40.4"/>
    <x v="2"/>
    <s v="Diverses Labor"/>
    <x v="2"/>
    <x v="12"/>
    <s v="Rückstellproben"/>
    <d v="2021-08-25T00:00:00"/>
    <x v="1"/>
    <s v="Labor"/>
    <s v="Diverses Labor"/>
    <x v="0"/>
  </r>
  <r>
    <x v="0"/>
    <x v="0"/>
    <x v="0"/>
    <x v="2"/>
    <n v="11"/>
    <x v="0"/>
    <s v="VOS VEG-SCH-WÜRZIG-VAKU"/>
    <x v="1"/>
    <x v="5"/>
    <s v="Schmutz"/>
    <d v="2021-08-25T00:00:00"/>
    <x v="1"/>
    <s v="Linie 1"/>
    <n v="49900002"/>
    <x v="0"/>
  </r>
  <r>
    <x v="0"/>
    <x v="0"/>
    <x v="0"/>
    <x v="2"/>
    <n v="450"/>
    <x v="0"/>
    <s v="VOS VEG-SCH-WÜRZIG-VAKU"/>
    <x v="1"/>
    <x v="5"/>
    <s v="Schmutz"/>
    <d v="2021-08-25T00:00:00"/>
    <x v="1"/>
    <s v="Linie 1"/>
    <n v="49900002"/>
    <x v="0"/>
  </r>
  <r>
    <x v="0"/>
    <x v="0"/>
    <x v="0"/>
    <x v="2"/>
    <n v="30"/>
    <x v="0"/>
    <s v="VOS RW-NUSS OGT"/>
    <x v="0"/>
    <x v="2"/>
    <s v="sporalische Produktion, kein Vakuunieren , da Allergene --&gt; Zeitliche Probleme. A zu wenig Leute. B zu sporalische Produktion C. Allergen sorgt für zu lange Zeiten. D Schmelze nimmt VOS eventuell nicht (Wärme produkt)"/>
    <d v="2021-08-25T00:00:00"/>
    <x v="1"/>
    <s v="Linie 16"/>
    <n v="29500861"/>
    <x v="0"/>
  </r>
  <r>
    <x v="0"/>
    <x v="0"/>
    <x v="0"/>
    <x v="0"/>
    <n v="30"/>
    <x v="3"/>
    <s v="Diverses"/>
    <x v="3"/>
    <x v="8"/>
    <s v="-"/>
    <d v="2021-08-25T00:00:00"/>
    <x v="1"/>
    <s v="Strudelline"/>
    <s v="Diverses"/>
    <x v="0"/>
  </r>
  <r>
    <x v="0"/>
    <x v="0"/>
    <x v="0"/>
    <x v="0"/>
    <n v="46"/>
    <x v="0"/>
    <s v="VOS Räucher Natur Natri"/>
    <x v="1"/>
    <x v="7"/>
    <s v="keine Verwendung möglich"/>
    <d v="2021-08-25T00:00:00"/>
    <x v="1"/>
    <s v="RWV"/>
    <n v="29500498"/>
    <x v="0"/>
  </r>
  <r>
    <x v="0"/>
    <x v="0"/>
    <x v="0"/>
    <x v="0"/>
    <n v="131.6"/>
    <x v="8"/>
    <s v="Würste 6700g Räucher na"/>
    <x v="3"/>
    <x v="20"/>
    <s v="Darm geplatzt"/>
    <d v="2021-08-25T00:00:00"/>
    <x v="1"/>
    <s v="Abfüllung"/>
    <n v="31000084"/>
    <x v="0"/>
  </r>
  <r>
    <x v="0"/>
    <x v="0"/>
    <x v="0"/>
    <x v="2"/>
    <n v="248"/>
    <x v="4"/>
    <s v="RW Natur"/>
    <x v="3"/>
    <x v="8"/>
    <s v="nicht eindeutig"/>
    <d v="2021-08-25T00:00:00"/>
    <x v="1"/>
    <s v="Linie 9"/>
    <s v="RW Natur"/>
    <x v="0"/>
  </r>
  <r>
    <x v="0"/>
    <x v="0"/>
    <x v="0"/>
    <x v="2"/>
    <n v="1.2"/>
    <x v="0"/>
    <s v="VOS Räucher Natur Natri"/>
    <x v="3"/>
    <x v="8"/>
    <s v="nicht eindeutig"/>
    <d v="2021-08-25T00:00:00"/>
    <x v="1"/>
    <s v="WVP"/>
    <n v="29500498"/>
    <x v="0"/>
  </r>
  <r>
    <x v="0"/>
    <x v="0"/>
    <x v="0"/>
    <x v="2"/>
    <n v="18"/>
    <x v="4"/>
    <s v="RW"/>
    <x v="3"/>
    <x v="8"/>
    <s v="nicht eindeutig"/>
    <d v="2021-08-25T00:00:00"/>
    <x v="1"/>
    <s v="WVP"/>
    <s v="RW"/>
    <x v="0"/>
  </r>
  <r>
    <x v="0"/>
    <x v="0"/>
    <x v="0"/>
    <x v="0"/>
    <n v="10"/>
    <x v="3"/>
    <s v="Diverses aus Schmelze"/>
    <x v="3"/>
    <x v="18"/>
    <s v="erforderlich"/>
    <d v="2021-08-25T00:00:00"/>
    <x v="1"/>
    <s v="Schmelze"/>
    <s v="Diverses aus Schmelze"/>
    <x v="0"/>
  </r>
  <r>
    <x v="0"/>
    <x v="0"/>
    <x v="0"/>
    <x v="0"/>
    <n v="146.4"/>
    <x v="3"/>
    <s v="Diverses aus Abfüllung"/>
    <x v="3"/>
    <x v="18"/>
    <s v="erforderlich"/>
    <d v="2021-08-25T00:00:00"/>
    <x v="1"/>
    <s v="Abfüllung"/>
    <s v="Diverses aus Abfüllung"/>
    <x v="0"/>
  </r>
  <r>
    <x v="0"/>
    <x v="0"/>
    <x v="0"/>
    <x v="0"/>
    <n v="320"/>
    <x v="3"/>
    <s v="Diverses aus Abfüllung"/>
    <x v="3"/>
    <x v="8"/>
    <s v="nicht eindeutig"/>
    <d v="2021-08-25T00:00:00"/>
    <x v="1"/>
    <s v="Abfüllung"/>
    <s v="Diverses aus Abfüllung"/>
    <x v="0"/>
  </r>
  <r>
    <x v="0"/>
    <x v="0"/>
    <x v="0"/>
    <x v="3"/>
    <n v="10"/>
    <x v="2"/>
    <s v="Diverses QM"/>
    <x v="2"/>
    <x v="9"/>
    <s v="Sensorik"/>
    <d v="2021-08-25T00:00:00"/>
    <x v="1"/>
    <s v="QM"/>
    <s v="Diverses QM"/>
    <x v="0"/>
  </r>
  <r>
    <x v="0"/>
    <x v="0"/>
    <x v="0"/>
    <x v="3"/>
    <n v="15"/>
    <x v="2"/>
    <s v="Diverses QM"/>
    <x v="2"/>
    <x v="9"/>
    <s v="Sensorik"/>
    <d v="2021-08-25T00:00:00"/>
    <x v="1"/>
    <s v="QM"/>
    <s v="Diverses QM"/>
    <x v="0"/>
  </r>
  <r>
    <x v="0"/>
    <x v="0"/>
    <x v="0"/>
    <x v="2"/>
    <n v="42"/>
    <x v="4"/>
    <s v="RW Natur"/>
    <x v="0"/>
    <x v="2"/>
    <s v="mehr VOS als Rework"/>
    <d v="2021-08-26T00:00:00"/>
    <x v="1"/>
    <s v="Linie 9"/>
    <s v="RW Natur"/>
    <x v="0"/>
  </r>
  <r>
    <x v="0"/>
    <x v="0"/>
    <x v="0"/>
    <x v="0"/>
    <n v="1401"/>
    <x v="4"/>
    <s v="Räucher Blauschimmel"/>
    <x v="4"/>
    <x v="21"/>
    <s v="ausgefettet"/>
    <d v="2021-08-26T00:00:00"/>
    <x v="1"/>
    <s v="Abfüllung"/>
    <s v="Räucher Blauschimmel"/>
    <x v="0"/>
  </r>
  <r>
    <x v="0"/>
    <x v="0"/>
    <x v="0"/>
    <x v="2"/>
    <n v="142"/>
    <x v="4"/>
    <s v="RW NUSS 9,3KG AN"/>
    <x v="0"/>
    <x v="14"/>
    <s v="keinen Abnehmer und kein Schälen"/>
    <d v="2021-08-26T00:00:00"/>
    <x v="1"/>
    <s v="Bu3"/>
    <n v="32000070"/>
    <x v="0"/>
  </r>
  <r>
    <x v="0"/>
    <x v="0"/>
    <x v="0"/>
    <x v="2"/>
    <n v="1260"/>
    <x v="0"/>
    <s v="Zipfel, Endstücke"/>
    <x v="0"/>
    <x v="3"/>
    <s v="keinen Abnehmer/Schälen"/>
    <d v="2021-08-26T00:00:00"/>
    <x v="1"/>
    <s v="Bu3"/>
    <s v="Zipfel, Endstücke"/>
    <x v="0"/>
  </r>
  <r>
    <x v="0"/>
    <x v="0"/>
    <x v="0"/>
    <x v="3"/>
    <n v="51"/>
    <x v="2"/>
    <s v="Laborproben"/>
    <x v="2"/>
    <x v="4"/>
    <s v="Laborprobe"/>
    <d v="2021-08-26T00:00:00"/>
    <x v="1"/>
    <s v="Labor"/>
    <s v="Laborproben"/>
    <x v="0"/>
  </r>
  <r>
    <x v="0"/>
    <x v="0"/>
    <x v="0"/>
    <x v="3"/>
    <n v="28.8"/>
    <x v="2"/>
    <s v="Diverses Labor"/>
    <x v="2"/>
    <x v="12"/>
    <s v="Rückstellproben"/>
    <d v="2021-08-26T00:00:00"/>
    <x v="1"/>
    <s v="Labor"/>
    <s v="Diverses Labor"/>
    <x v="0"/>
  </r>
  <r>
    <x v="0"/>
    <x v="0"/>
    <x v="0"/>
    <x v="0"/>
    <n v="150"/>
    <x v="3"/>
    <s v="Diverses aus Abfüllung"/>
    <x v="3"/>
    <x v="18"/>
    <s v="erforderlich"/>
    <d v="2021-08-26T00:00:00"/>
    <x v="1"/>
    <s v="Abfüllung"/>
    <s v="Diverses aus Abfüllung"/>
    <x v="0"/>
  </r>
  <r>
    <x v="0"/>
    <x v="0"/>
    <x v="0"/>
    <x v="0"/>
    <n v="390"/>
    <x v="3"/>
    <s v="Diverses aus Abfüllung"/>
    <x v="3"/>
    <x v="18"/>
    <s v="erforderlich"/>
    <d v="2021-08-26T00:00:00"/>
    <x v="1"/>
    <s v="Abfüllung"/>
    <s v="Diverses aus Abfüllung"/>
    <x v="0"/>
  </r>
  <r>
    <x v="0"/>
    <x v="0"/>
    <x v="0"/>
    <x v="2"/>
    <n v="900"/>
    <x v="3"/>
    <s v="Diverses Reinigung"/>
    <x v="3"/>
    <x v="18"/>
    <s v="erforderlich"/>
    <d v="2021-08-26T00:00:00"/>
    <x v="1"/>
    <s v="Bu3"/>
    <s v="Diverses Reinigung"/>
    <x v="0"/>
  </r>
  <r>
    <x v="0"/>
    <x v="0"/>
    <x v="0"/>
    <x v="3"/>
    <n v="10"/>
    <x v="2"/>
    <s v="Diverses QM"/>
    <x v="2"/>
    <x v="9"/>
    <s v="Sensorik"/>
    <d v="2021-08-26T00:00:00"/>
    <x v="1"/>
    <s v="QM"/>
    <s v="Diverses QM"/>
    <x v="0"/>
  </r>
  <r>
    <x v="0"/>
    <x v="0"/>
    <x v="0"/>
    <x v="4"/>
    <n v="200"/>
    <x v="3"/>
    <s v="Diverses"/>
    <x v="3"/>
    <x v="8"/>
    <s v="nicht eindeutig"/>
    <d v="2021-08-27T00:00:00"/>
    <x v="1"/>
    <s v="BU2"/>
    <s v="Diverses"/>
    <x v="0"/>
  </r>
  <r>
    <x v="0"/>
    <x v="0"/>
    <x v="0"/>
    <x v="0"/>
    <n v="79"/>
    <x v="0"/>
    <s v="VS Schinken geschält"/>
    <x v="0"/>
    <x v="0"/>
    <s v="Aufgrund Konsistenz nicht genommen. Zu wenig VOS verarbeitet. Vom Warmen ins Kalte -&gt; Schimmel"/>
    <d v="2021-08-27T00:00:00"/>
    <x v="1"/>
    <s v="Schmelze"/>
    <n v="29600025"/>
    <x v="0"/>
  </r>
  <r>
    <x v="0"/>
    <x v="0"/>
    <x v="0"/>
    <x v="2"/>
    <n v="143"/>
    <x v="1"/>
    <s v="ABS CHED-PF-KRÄUK gemis"/>
    <x v="1"/>
    <x v="15"/>
    <s v="keine weitere Verwendung"/>
    <d v="2021-08-27T00:00:00"/>
    <x v="1"/>
    <s v="Linie 33"/>
    <n v="29501003"/>
    <x v="0"/>
  </r>
  <r>
    <x v="0"/>
    <x v="0"/>
    <x v="0"/>
    <x v="2"/>
    <n v="28.5"/>
    <x v="0"/>
    <s v="Zipfel, Endstücke"/>
    <x v="0"/>
    <x v="3"/>
    <s v="keinen Abnehmer/Schälen"/>
    <d v="2021-08-27T00:00:00"/>
    <x v="1"/>
    <s v="Bu3"/>
    <s v="Zipfel, Endstücke"/>
    <x v="0"/>
  </r>
  <r>
    <x v="0"/>
    <x v="0"/>
    <x v="0"/>
    <x v="2"/>
    <n v="155"/>
    <x v="0"/>
    <s v="Zipfel, Endstücke"/>
    <x v="0"/>
    <x v="3"/>
    <s v="keinen Abnehmer/Schälen"/>
    <d v="2021-08-27T00:00:00"/>
    <x v="1"/>
    <s v="Linie 3"/>
    <s v="Zipfel, Endstücke"/>
    <x v="0"/>
  </r>
  <r>
    <x v="0"/>
    <x v="0"/>
    <x v="0"/>
    <x v="3"/>
    <n v="10.4"/>
    <x v="2"/>
    <s v="Laborproben"/>
    <x v="2"/>
    <x v="4"/>
    <s v="Laborprobe"/>
    <d v="2021-08-27T00:00:00"/>
    <x v="1"/>
    <s v="Labor"/>
    <s v="Laborproben"/>
    <x v="0"/>
  </r>
  <r>
    <x v="0"/>
    <x v="0"/>
    <x v="0"/>
    <x v="3"/>
    <n v="70"/>
    <x v="2"/>
    <s v="Laborproben"/>
    <x v="2"/>
    <x v="4"/>
    <s v="Laborprobe"/>
    <d v="2021-08-27T00:00:00"/>
    <x v="1"/>
    <s v="Labor"/>
    <s v="Laborproben"/>
    <x v="0"/>
  </r>
  <r>
    <x v="0"/>
    <x v="0"/>
    <x v="0"/>
    <x v="0"/>
    <n v="30"/>
    <x v="3"/>
    <s v="Diverses"/>
    <x v="0"/>
    <x v="13"/>
    <s v="MHD abgelaufen"/>
    <d v="2021-08-27T00:00:00"/>
    <x v="1"/>
    <s v="RWV"/>
    <s v="Diverses"/>
    <x v="0"/>
  </r>
  <r>
    <x v="0"/>
    <x v="0"/>
    <x v="0"/>
    <x v="1"/>
    <n v="180"/>
    <x v="0"/>
    <s v="VOS Schwarzer Pfeffer R"/>
    <x v="4"/>
    <x v="22"/>
    <s v="Verformung"/>
    <d v="2021-08-27T00:00:00"/>
    <x v="1"/>
    <s v="Linie 22"/>
    <n v="29500482"/>
    <x v="0"/>
  </r>
  <r>
    <x v="0"/>
    <x v="0"/>
    <x v="0"/>
    <x v="0"/>
    <n v="12"/>
    <x v="0"/>
    <s v="VOS SKZ AMMERLAND"/>
    <x v="0"/>
    <x v="23"/>
    <s v="Ware konnte nicht vakuumiert werden, nicht genügend LA"/>
    <d v="2021-08-27T00:00:00"/>
    <x v="1"/>
    <s v="RWV"/>
    <n v="29500879"/>
    <x v="0"/>
  </r>
  <r>
    <x v="0"/>
    <x v="0"/>
    <x v="0"/>
    <x v="2"/>
    <n v="10"/>
    <x v="1"/>
    <s v="ABS Gouda Mittelalt 45%"/>
    <x v="0"/>
    <x v="2"/>
    <s v="wird eigentlich gesammelt und verarbeitet"/>
    <d v="2021-08-27T00:00:00"/>
    <x v="1"/>
    <s v="Linie 18"/>
    <n v="29500821"/>
    <x v="0"/>
  </r>
  <r>
    <x v="0"/>
    <x v="0"/>
    <x v="0"/>
    <x v="2"/>
    <n v="30"/>
    <x v="1"/>
    <s v="ABS Cheddar rot"/>
    <x v="3"/>
    <x v="8"/>
    <s v="nicht eindeutig"/>
    <d v="2021-08-27T00:00:00"/>
    <x v="1"/>
    <s v="Linie 1"/>
    <n v="29500776"/>
    <x v="0"/>
  </r>
  <r>
    <x v="0"/>
    <x v="0"/>
    <x v="0"/>
    <x v="4"/>
    <n v="101"/>
    <x v="3"/>
    <s v="Diverses"/>
    <x v="3"/>
    <x v="8"/>
    <s v="nicht eindeutig"/>
    <d v="2021-08-30T00:00:00"/>
    <x v="2"/>
    <s v="BU2"/>
    <s v="Diverses"/>
    <x v="0"/>
  </r>
  <r>
    <x v="0"/>
    <x v="0"/>
    <x v="0"/>
    <x v="1"/>
    <n v="35.5"/>
    <x v="0"/>
    <s v="VOS WAL-THEKE"/>
    <x v="1"/>
    <x v="1"/>
    <s v="Trennung vom Klebeband aus Produkt zu aufwendig"/>
    <d v="2021-08-30T00:00:00"/>
    <x v="2"/>
    <s v="Linie 22"/>
    <n v="29501020"/>
    <x v="0"/>
  </r>
  <r>
    <x v="0"/>
    <x v="0"/>
    <x v="0"/>
    <x v="2"/>
    <n v="80"/>
    <x v="0"/>
    <s v="Zipfel, Endstücke"/>
    <x v="0"/>
    <x v="3"/>
    <s v="keinen Abnehmer/Schälen"/>
    <d v="2021-08-30T00:00:00"/>
    <x v="2"/>
    <s v="Bu3"/>
    <s v="Zipfel, Endstücke"/>
    <x v="0"/>
  </r>
  <r>
    <x v="0"/>
    <x v="0"/>
    <x v="0"/>
    <x v="3"/>
    <n v="8.9"/>
    <x v="2"/>
    <s v="Laborproben"/>
    <x v="2"/>
    <x v="4"/>
    <s v="Laborprobe"/>
    <d v="2021-08-30T00:00:00"/>
    <x v="2"/>
    <s v="Labor"/>
    <s v="Laborproben"/>
    <x v="0"/>
  </r>
  <r>
    <x v="0"/>
    <x v="0"/>
    <x v="0"/>
    <x v="3"/>
    <n v="8.9"/>
    <x v="2"/>
    <s v="Laborproben"/>
    <x v="2"/>
    <x v="4"/>
    <s v="Laborprobe"/>
    <d v="2021-08-30T00:00:00"/>
    <x v="2"/>
    <s v="Labor"/>
    <s v="Laborproben"/>
    <x v="0"/>
  </r>
  <r>
    <x v="0"/>
    <x v="0"/>
    <x v="0"/>
    <x v="3"/>
    <n v="106"/>
    <x v="2"/>
    <s v="Laborproben"/>
    <x v="2"/>
    <x v="4"/>
    <s v="Laborprobe"/>
    <d v="2021-08-30T00:00:00"/>
    <x v="2"/>
    <s v="Labor"/>
    <s v="Laborproben"/>
    <x v="0"/>
  </r>
  <r>
    <x v="0"/>
    <x v="0"/>
    <x v="0"/>
    <x v="3"/>
    <n v="10"/>
    <x v="2"/>
    <s v="Diverses Labor"/>
    <x v="2"/>
    <x v="4"/>
    <s v="Laborprobe"/>
    <d v="2021-08-30T00:00:00"/>
    <x v="2"/>
    <s v="QM"/>
    <s v="Diverses Labor"/>
    <x v="0"/>
  </r>
  <r>
    <x v="0"/>
    <x v="0"/>
    <x v="0"/>
    <x v="3"/>
    <n v="10"/>
    <x v="2"/>
    <s v="Diverses Labor"/>
    <x v="2"/>
    <x v="4"/>
    <s v="Laborprobe"/>
    <d v="2021-08-30T00:00:00"/>
    <x v="2"/>
    <s v="Labor"/>
    <s v="Diverses Labor"/>
    <x v="0"/>
  </r>
  <r>
    <x v="0"/>
    <x v="0"/>
    <x v="0"/>
    <x v="3"/>
    <n v="65"/>
    <x v="2"/>
    <s v="Diverses Labor"/>
    <x v="2"/>
    <x v="4"/>
    <s v="Laborprobe"/>
    <d v="2021-08-30T00:00:00"/>
    <x v="2"/>
    <s v="Labor"/>
    <s v="Diverses Labor"/>
    <x v="0"/>
  </r>
  <r>
    <x v="0"/>
    <x v="0"/>
    <x v="0"/>
    <x v="2"/>
    <n v="86"/>
    <x v="1"/>
    <s v="ABS CHED-PF-KRÄUK gemis"/>
    <x v="1"/>
    <x v="15"/>
    <s v="keine weitere Verwendung"/>
    <d v="2021-08-30T00:00:00"/>
    <x v="2"/>
    <s v="Linie 33"/>
    <n v="29501003"/>
    <x v="0"/>
  </r>
  <r>
    <x v="0"/>
    <x v="0"/>
    <x v="0"/>
    <x v="0"/>
    <n v="526.6"/>
    <x v="3"/>
    <s v="Diverses aus Abfüllung"/>
    <x v="3"/>
    <x v="8"/>
    <s v="nicht eindeutig"/>
    <d v="2021-08-30T00:00:00"/>
    <x v="2"/>
    <s v="Abfüllung"/>
    <s v="Diverses aus Abfüllung"/>
    <x v="0"/>
  </r>
  <r>
    <x v="0"/>
    <x v="0"/>
    <x v="0"/>
    <x v="3"/>
    <n v="8"/>
    <x v="2"/>
    <s v="Diverses QM"/>
    <x v="2"/>
    <x v="9"/>
    <s v="Sensorik"/>
    <d v="2021-08-30T00:00:00"/>
    <x v="2"/>
    <s v="QM"/>
    <s v="Diverses QM"/>
    <x v="0"/>
  </r>
  <r>
    <x v="0"/>
    <x v="0"/>
    <x v="0"/>
    <x v="3"/>
    <n v="10"/>
    <x v="2"/>
    <s v="Diverses Labor"/>
    <x v="2"/>
    <x v="9"/>
    <s v="Sensorik"/>
    <d v="2021-08-31T00:00:00"/>
    <x v="2"/>
    <s v="Labor"/>
    <s v="Diverses Labor"/>
    <x v="0"/>
  </r>
  <r>
    <x v="0"/>
    <x v="0"/>
    <x v="0"/>
    <x v="4"/>
    <n v="53"/>
    <x v="3"/>
    <s v="Diverses"/>
    <x v="3"/>
    <x v="8"/>
    <s v="nicht eindeutig"/>
    <d v="2021-08-31T00:00:00"/>
    <x v="2"/>
    <s v="BU2"/>
    <s v="Diverses"/>
    <x v="0"/>
  </r>
  <r>
    <x v="0"/>
    <x v="0"/>
    <x v="0"/>
    <x v="2"/>
    <n v="125"/>
    <x v="0"/>
    <s v="VOS GRW-CHILI-NAT-VAKU"/>
    <x v="0"/>
    <x v="2"/>
    <s v="Da keine Aufträge für  weitere Verwendung"/>
    <d v="2021-08-31T00:00:00"/>
    <x v="2"/>
    <s v="Linie 9"/>
    <n v="49500205"/>
    <x v="0"/>
  </r>
  <r>
    <x v="0"/>
    <x v="0"/>
    <x v="0"/>
    <x v="2"/>
    <n v="1029"/>
    <x v="0"/>
    <s v="VOS RW NATUR AMM CO REZ"/>
    <x v="0"/>
    <x v="3"/>
    <s v="keinen Abnehmer/Schälen"/>
    <d v="2021-08-31T00:00:00"/>
    <x v="2"/>
    <s v="WVP"/>
    <n v="29501022"/>
    <x v="0"/>
  </r>
  <r>
    <x v="0"/>
    <x v="0"/>
    <x v="0"/>
    <x v="2"/>
    <n v="47.5"/>
    <x v="0"/>
    <s v="Zipfel, Endstücke"/>
    <x v="0"/>
    <x v="3"/>
    <s v="keinen Abnehmer/Schälen"/>
    <d v="2021-08-31T00:00:00"/>
    <x v="2"/>
    <s v="Bu3"/>
    <s v="Zipfel, Endstücke"/>
    <x v="0"/>
  </r>
  <r>
    <x v="0"/>
    <x v="0"/>
    <x v="0"/>
    <x v="2"/>
    <n v="1048"/>
    <x v="0"/>
    <s v="Zipfel, Endstücke"/>
    <x v="0"/>
    <x v="3"/>
    <s v="keinen Abnehmer/Schälen"/>
    <d v="2021-08-31T00:00:00"/>
    <x v="2"/>
    <s v="Bu3"/>
    <s v="Zipfel, Endstücke"/>
    <x v="0"/>
  </r>
  <r>
    <x v="0"/>
    <x v="0"/>
    <x v="0"/>
    <x v="3"/>
    <n v="3.2"/>
    <x v="2"/>
    <s v="Laborproben"/>
    <x v="2"/>
    <x v="4"/>
    <s v="Laborprobe"/>
    <d v="2021-08-31T00:00:00"/>
    <x v="2"/>
    <s v="Labor"/>
    <s v="Laborproben"/>
    <x v="0"/>
  </r>
  <r>
    <x v="0"/>
    <x v="0"/>
    <x v="0"/>
    <x v="3"/>
    <n v="3.2"/>
    <x v="2"/>
    <s v="Laborproben"/>
    <x v="2"/>
    <x v="4"/>
    <s v="Laborprobe"/>
    <d v="2021-08-31T00:00:00"/>
    <x v="2"/>
    <s v="Labor"/>
    <s v="Laborproben"/>
    <x v="0"/>
  </r>
  <r>
    <x v="0"/>
    <x v="0"/>
    <x v="0"/>
    <x v="3"/>
    <n v="60"/>
    <x v="2"/>
    <s v="Diverses Labor"/>
    <x v="2"/>
    <x v="12"/>
    <s v="Rückstellproben"/>
    <d v="2021-08-31T00:00:00"/>
    <x v="2"/>
    <s v="Labor"/>
    <s v="Diverses Labor"/>
    <x v="0"/>
  </r>
  <r>
    <x v="0"/>
    <x v="0"/>
    <x v="0"/>
    <x v="1"/>
    <n v="3"/>
    <x v="1"/>
    <s v="ABS APPEN"/>
    <x v="5"/>
    <x v="24"/>
    <s v="&lt;20kg/Monat"/>
    <d v="2021-08-31T00:00:00"/>
    <x v="2"/>
    <s v="Linie 23"/>
    <n v="29500909"/>
    <x v="0"/>
  </r>
  <r>
    <x v="0"/>
    <x v="0"/>
    <x v="0"/>
    <x v="1"/>
    <n v="7"/>
    <x v="1"/>
    <s v="ABS AT-ROTWEIN"/>
    <x v="5"/>
    <x v="24"/>
    <s v="&lt;20kg/Monat"/>
    <d v="2021-08-31T00:00:00"/>
    <x v="2"/>
    <s v="Linie 23"/>
    <n v="29501013"/>
    <x v="0"/>
  </r>
  <r>
    <x v="0"/>
    <x v="0"/>
    <x v="0"/>
    <x v="0"/>
    <n v="19"/>
    <x v="7"/>
    <s v="RW Natriumarm Rinde"/>
    <x v="1"/>
    <x v="7"/>
    <s v="keine Verwendung möglich"/>
    <d v="2021-08-31T00:00:00"/>
    <x v="2"/>
    <s v="RWV"/>
    <s v="RW Natriumarm Rinde"/>
    <x v="0"/>
  </r>
  <r>
    <x v="0"/>
    <x v="0"/>
    <x v="0"/>
    <x v="3"/>
    <n v="130"/>
    <x v="7"/>
    <s v="Muster"/>
    <x v="1"/>
    <x v="25"/>
    <s v="Muster"/>
    <d v="2021-08-31T00:00:00"/>
    <x v="2"/>
    <s v="Labor"/>
    <s v="Muster"/>
    <x v="0"/>
  </r>
  <r>
    <x v="0"/>
    <x v="0"/>
    <x v="0"/>
    <x v="3"/>
    <n v="75"/>
    <x v="7"/>
    <s v="Muster"/>
    <x v="1"/>
    <x v="25"/>
    <s v="Muster"/>
    <d v="2021-08-31T00:00:00"/>
    <x v="2"/>
    <s v="Labor"/>
    <s v="Muster"/>
    <x v="0"/>
  </r>
  <r>
    <x v="0"/>
    <x v="0"/>
    <x v="0"/>
    <x v="1"/>
    <n v="24"/>
    <x v="1"/>
    <s v="ABS BIOLAND-RINGELB"/>
    <x v="5"/>
    <x v="24"/>
    <s v="&lt;50kg/Monat"/>
    <d v="2021-08-31T00:00:00"/>
    <x v="2"/>
    <s v="BU4"/>
    <n v="29500966"/>
    <x v="0"/>
  </r>
  <r>
    <x v="0"/>
    <x v="0"/>
    <x v="0"/>
    <x v="1"/>
    <n v="6"/>
    <x v="1"/>
    <s v="ABS BRIE"/>
    <x v="5"/>
    <x v="24"/>
    <s v="&lt;20kg/Monat"/>
    <d v="2021-08-31T00:00:00"/>
    <x v="2"/>
    <s v="Linie 20"/>
    <n v="29500895"/>
    <x v="0"/>
  </r>
  <r>
    <x v="0"/>
    <x v="0"/>
    <x v="0"/>
    <x v="1"/>
    <n v="64"/>
    <x v="1"/>
    <s v="ABS BRUSCHETTA"/>
    <x v="5"/>
    <x v="24"/>
    <s v="&lt;300kg/Monat"/>
    <d v="2021-08-31T00:00:00"/>
    <x v="2"/>
    <s v="Linie 21"/>
    <n v="29501029"/>
    <x v="0"/>
  </r>
  <r>
    <x v="0"/>
    <x v="0"/>
    <x v="0"/>
    <x v="1"/>
    <n v="31"/>
    <x v="1"/>
    <s v="ABS CHILI-ROUVEEN"/>
    <x v="5"/>
    <x v="24"/>
    <s v="&lt;100kg/Monat"/>
    <d v="2021-08-31T00:00:00"/>
    <x v="2"/>
    <s v="Linie 21"/>
    <n v="29501041"/>
    <x v="0"/>
  </r>
  <r>
    <x v="0"/>
    <x v="0"/>
    <x v="0"/>
    <x v="1"/>
    <n v="45"/>
    <x v="1"/>
    <s v="ABS GOU HALAL"/>
    <x v="5"/>
    <x v="24"/>
    <s v="&lt;50kg/Monat"/>
    <d v="2021-08-31T00:00:00"/>
    <x v="2"/>
    <s v="Linie 21"/>
    <n v="29500925"/>
    <x v="0"/>
  </r>
  <r>
    <x v="0"/>
    <x v="0"/>
    <x v="0"/>
    <x v="1"/>
    <n v="147"/>
    <x v="1"/>
    <s v="ABS HEUBLUM"/>
    <x v="5"/>
    <x v="24"/>
    <s v="&lt;300kg/Monat"/>
    <d v="2021-08-31T00:00:00"/>
    <x v="2"/>
    <s v="Linie 21"/>
    <n v="29500878"/>
    <x v="0"/>
  </r>
  <r>
    <x v="0"/>
    <x v="0"/>
    <x v="0"/>
    <x v="1"/>
    <n v="31"/>
    <x v="1"/>
    <s v="ABS KELLERGEIST"/>
    <x v="5"/>
    <x v="24"/>
    <s v="&lt;300kg/Monat"/>
    <d v="2021-08-31T00:00:00"/>
    <x v="2"/>
    <s v="Linie 22"/>
    <n v="29501028"/>
    <x v="0"/>
  </r>
  <r>
    <x v="0"/>
    <x v="0"/>
    <x v="0"/>
    <x v="1"/>
    <n v="160"/>
    <x v="1"/>
    <s v="ABS MEDI-KRÄUK"/>
    <x v="5"/>
    <x v="24"/>
    <s v="&lt;300kg/Monat"/>
    <d v="2021-08-31T00:00:00"/>
    <x v="2"/>
    <s v="Linie 21"/>
    <n v="29500886"/>
    <x v="0"/>
  </r>
  <r>
    <x v="0"/>
    <x v="0"/>
    <x v="0"/>
    <x v="1"/>
    <n v="210"/>
    <x v="1"/>
    <s v="ABS OLD-AMSTERDAM"/>
    <x v="5"/>
    <x v="24"/>
    <s v="&lt;1000kg/Monat"/>
    <d v="2021-08-31T00:00:00"/>
    <x v="2"/>
    <s v="Linie 22"/>
    <n v="29501039"/>
    <x v="0"/>
  </r>
  <r>
    <x v="0"/>
    <x v="0"/>
    <x v="0"/>
    <x v="1"/>
    <n v="53"/>
    <x v="1"/>
    <s v="ABS ORANG-PESTO"/>
    <x v="5"/>
    <x v="24"/>
    <s v="&lt;100kg/Monat"/>
    <d v="2021-08-31T00:00:00"/>
    <x v="2"/>
    <s v="Linie 21"/>
    <n v="29501030"/>
    <x v="0"/>
  </r>
  <r>
    <x v="0"/>
    <x v="0"/>
    <x v="0"/>
    <x v="1"/>
    <n v="22"/>
    <x v="1"/>
    <s v="ABS PECO"/>
    <x v="5"/>
    <x v="24"/>
    <s v="&lt;300kg/Monat"/>
    <d v="2021-08-31T00:00:00"/>
    <x v="2"/>
    <s v="Linie 23"/>
    <n v="29500891"/>
    <x v="0"/>
  </r>
  <r>
    <x v="0"/>
    <x v="0"/>
    <x v="0"/>
    <x v="1"/>
    <n v="44"/>
    <x v="1"/>
    <s v="ABS ROVIN"/>
    <x v="5"/>
    <x v="24"/>
    <s v="&lt;300kg/Monat"/>
    <d v="2021-08-31T00:00:00"/>
    <x v="2"/>
    <s v="Linie 23"/>
    <n v="29500900"/>
    <x v="0"/>
  </r>
  <r>
    <x v="0"/>
    <x v="0"/>
    <x v="0"/>
    <x v="1"/>
    <n v="45"/>
    <x v="1"/>
    <s v="ABS SCH-PAUL"/>
    <x v="5"/>
    <x v="24"/>
    <s v="&lt;300kg/Monat"/>
    <d v="2021-08-31T00:00:00"/>
    <x v="2"/>
    <s v="Linie 21"/>
    <n v="29500906"/>
    <x v="0"/>
  </r>
  <r>
    <x v="0"/>
    <x v="0"/>
    <x v="0"/>
    <x v="1"/>
    <n v="15"/>
    <x v="1"/>
    <s v="ABS TI-AD"/>
    <x v="5"/>
    <x v="24"/>
    <s v="&lt;50kg/Monat"/>
    <d v="2021-08-31T00:00:00"/>
    <x v="2"/>
    <s v="Linie 23"/>
    <n v="29500904"/>
    <x v="0"/>
  </r>
  <r>
    <x v="0"/>
    <x v="0"/>
    <x v="0"/>
    <x v="1"/>
    <n v="41"/>
    <x v="1"/>
    <s v="ABS Whisky-Nuts"/>
    <x v="5"/>
    <x v="24"/>
    <s v="&lt;300kg/Monat"/>
    <d v="2021-08-31T00:00:00"/>
    <x v="2"/>
    <s v="Linie 21"/>
    <n v="29501009"/>
    <x v="0"/>
  </r>
  <r>
    <x v="0"/>
    <x v="0"/>
    <x v="0"/>
    <x v="1"/>
    <n v="51"/>
    <x v="0"/>
    <s v="VOS Schwarzer Pfeffer R"/>
    <x v="5"/>
    <x v="24"/>
    <s v="keinen Verwendungszweck"/>
    <d v="2021-08-31T00:00:00"/>
    <x v="2"/>
    <s v="Linie 22"/>
    <n v="29500482"/>
    <x v="0"/>
  </r>
  <r>
    <x v="0"/>
    <x v="0"/>
    <x v="0"/>
    <x v="1"/>
    <n v="20"/>
    <x v="0"/>
    <s v="VOS WAL-THEKE"/>
    <x v="5"/>
    <x v="24"/>
    <s v="keinen Verwendungszweck"/>
    <d v="2021-08-31T00:00:00"/>
    <x v="2"/>
    <s v="Linie 22"/>
    <n v="29501020"/>
    <x v="0"/>
  </r>
  <r>
    <x v="0"/>
    <x v="0"/>
    <x v="0"/>
    <x v="0"/>
    <n v="26.6"/>
    <x v="8"/>
    <s v="Würste 9100g USA- Räuch"/>
    <x v="3"/>
    <x v="20"/>
    <s v="Clip gerissen"/>
    <d v="2021-08-31T00:00:00"/>
    <x v="2"/>
    <s v="Abfüllung"/>
    <n v="31000076"/>
    <x v="0"/>
  </r>
  <r>
    <x v="0"/>
    <x v="0"/>
    <x v="0"/>
    <x v="2"/>
    <n v="28"/>
    <x v="0"/>
    <s v="Zipfel, Endstücke"/>
    <x v="3"/>
    <x v="8"/>
    <s v="nicht eindeutig"/>
    <d v="2021-08-31T00:00:00"/>
    <x v="2"/>
    <s v="Linie 16"/>
    <s v="Zipfel, Endstücke"/>
    <x v="0"/>
  </r>
  <r>
    <x v="0"/>
    <x v="0"/>
    <x v="0"/>
    <x v="2"/>
    <n v="33"/>
    <x v="3"/>
    <s v="Diverses"/>
    <x v="3"/>
    <x v="8"/>
    <s v="nicht eindeutig"/>
    <d v="2021-08-31T00:00:00"/>
    <x v="2"/>
    <s v="Bu3"/>
    <s v="Diverses"/>
    <x v="0"/>
  </r>
  <r>
    <x v="0"/>
    <x v="0"/>
    <x v="0"/>
    <x v="2"/>
    <n v="30"/>
    <x v="4"/>
    <s v="RW Natrium"/>
    <x v="3"/>
    <x v="8"/>
    <s v="nicht eindeutig"/>
    <d v="2021-08-31T00:00:00"/>
    <x v="2"/>
    <s v="WVP"/>
    <s v="RW Natrium"/>
    <x v="0"/>
  </r>
  <r>
    <x v="0"/>
    <x v="0"/>
    <x v="0"/>
    <x v="0"/>
    <n v="23.2"/>
    <x v="3"/>
    <s v="Diverses aus Abfüllung"/>
    <x v="3"/>
    <x v="18"/>
    <s v="erforderlich"/>
    <d v="2021-08-31T00:00:00"/>
    <x v="2"/>
    <s v="Abfüllung"/>
    <s v="Diverses aus Abfüllung"/>
    <x v="0"/>
  </r>
  <r>
    <x v="0"/>
    <x v="0"/>
    <x v="0"/>
    <x v="0"/>
    <n v="115"/>
    <x v="3"/>
    <s v="Diverses aus Abfüllung"/>
    <x v="3"/>
    <x v="18"/>
    <s v="erforderlich"/>
    <d v="2021-08-31T00:00:00"/>
    <x v="2"/>
    <s v="Abfüllung"/>
    <s v="Diverses aus Abfüllung"/>
    <x v="0"/>
  </r>
  <r>
    <x v="0"/>
    <x v="0"/>
    <x v="0"/>
    <x v="0"/>
    <n v="123.5"/>
    <x v="0"/>
    <s v="VOS RW-CHILI OGT"/>
    <x v="0"/>
    <x v="0"/>
    <s v="Aufgrund Konsistenz nicht genommen. Zu wenig VOS verarbeitet. Vom Warmen ins Kalte -&gt; Schimmel"/>
    <d v="2021-08-31T00:00:00"/>
    <x v="2"/>
    <s v="Schmelze"/>
    <n v="29500860"/>
    <x v="0"/>
  </r>
  <r>
    <x v="0"/>
    <x v="0"/>
    <x v="0"/>
    <x v="3"/>
    <n v="2"/>
    <x v="2"/>
    <s v="Diverses Labor"/>
    <x v="2"/>
    <x v="9"/>
    <s v="Sensorik"/>
    <d v="2021-09-01T00:00:00"/>
    <x v="2"/>
    <s v="Labor"/>
    <s v="Diverses Labor"/>
    <x v="0"/>
  </r>
  <r>
    <x v="0"/>
    <x v="0"/>
    <x v="0"/>
    <x v="4"/>
    <n v="35.000000000000007"/>
    <x v="3"/>
    <s v="Diverses"/>
    <x v="3"/>
    <x v="8"/>
    <s v="nicht eindeutig"/>
    <d v="2021-09-01T00:00:00"/>
    <x v="2"/>
    <s v="BU2"/>
    <s v="Diverses"/>
    <x v="0"/>
  </r>
  <r>
    <x v="0"/>
    <x v="0"/>
    <x v="0"/>
    <x v="4"/>
    <n v="36"/>
    <x v="3"/>
    <s v="Diverses"/>
    <x v="3"/>
    <x v="8"/>
    <s v="nicht eindeutig"/>
    <d v="2021-09-01T00:00:00"/>
    <x v="2"/>
    <s v="BU2"/>
    <s v="Diverses"/>
    <x v="0"/>
  </r>
  <r>
    <x v="0"/>
    <x v="0"/>
    <x v="0"/>
    <x v="4"/>
    <n v="102"/>
    <x v="3"/>
    <s v="Diverses"/>
    <x v="3"/>
    <x v="8"/>
    <s v="nicht eindeutig"/>
    <d v="2021-09-01T00:00:00"/>
    <x v="2"/>
    <s v="BU2"/>
    <s v="Diverses"/>
    <x v="0"/>
  </r>
  <r>
    <x v="0"/>
    <x v="0"/>
    <x v="0"/>
    <x v="1"/>
    <n v="34.4"/>
    <x v="3"/>
    <s v="Diverses"/>
    <x v="3"/>
    <x v="8"/>
    <s v="nicht eindeutig"/>
    <d v="2021-09-01T00:00:00"/>
    <x v="2"/>
    <s v="BU4"/>
    <s v="Diverses"/>
    <x v="0"/>
  </r>
  <r>
    <x v="0"/>
    <x v="0"/>
    <x v="0"/>
    <x v="4"/>
    <n v="30.4"/>
    <x v="5"/>
    <s v="Blöcke"/>
    <x v="0"/>
    <x v="10"/>
    <s v="Luftzieher/Folienriss durch Transport"/>
    <d v="2021-09-01T00:00:00"/>
    <x v="2"/>
    <s v="BU2"/>
    <s v="Blöcke"/>
    <x v="0"/>
  </r>
  <r>
    <x v="0"/>
    <x v="0"/>
    <x v="0"/>
    <x v="2"/>
    <n v="101"/>
    <x v="1"/>
    <s v="ABS PECO-TRE-VAKU"/>
    <x v="0"/>
    <x v="2"/>
    <s v="Abschnitte eingelagert, um Verwendung zu finden. Aber keine Verwendungsentscheidung gefunden"/>
    <d v="2021-09-01T00:00:00"/>
    <x v="2"/>
    <s v="Linie 1"/>
    <n v="49500174"/>
    <x v="0"/>
  </r>
  <r>
    <x v="0"/>
    <x v="0"/>
    <x v="0"/>
    <x v="3"/>
    <n v="26"/>
    <x v="2"/>
    <s v="Diverses Labor"/>
    <x v="2"/>
    <x v="19"/>
    <s v="Einwaage Labor"/>
    <d v="2021-09-01T00:00:00"/>
    <x v="2"/>
    <s v="Labor"/>
    <s v="Diverses Labor"/>
    <x v="0"/>
  </r>
  <r>
    <x v="0"/>
    <x v="0"/>
    <x v="0"/>
    <x v="2"/>
    <n v="222"/>
    <x v="0"/>
    <s v="VOS Räucher Natur"/>
    <x v="0"/>
    <x v="3"/>
    <s v="keinen Abnehmer/Schälen"/>
    <d v="2021-09-01T00:00:00"/>
    <x v="2"/>
    <s v="WVP"/>
    <n v="29500489"/>
    <x v="0"/>
  </r>
  <r>
    <x v="0"/>
    <x v="0"/>
    <x v="0"/>
    <x v="2"/>
    <n v="48"/>
    <x v="0"/>
    <s v="VOS GRW-CHILI-NAT ENDST"/>
    <x v="0"/>
    <x v="3"/>
    <s v="keinen Abnehmer/Schälen"/>
    <d v="2021-09-01T00:00:00"/>
    <x v="2"/>
    <s v="Linie 11"/>
    <n v="29501079"/>
    <x v="0"/>
  </r>
  <r>
    <x v="0"/>
    <x v="0"/>
    <x v="0"/>
    <x v="2"/>
    <n v="70.400000000000006"/>
    <x v="0"/>
    <s v="VOS SKZ AMM Geräuchert"/>
    <x v="0"/>
    <x v="3"/>
    <s v="keinen Abnehmer/Schälen"/>
    <d v="2021-09-01T00:00:00"/>
    <x v="2"/>
    <s v="WVP"/>
    <n v="29500963"/>
    <x v="0"/>
  </r>
  <r>
    <x v="0"/>
    <x v="0"/>
    <x v="0"/>
    <x v="2"/>
    <n v="1770"/>
    <x v="0"/>
    <s v="Zipfel, Endstücke"/>
    <x v="0"/>
    <x v="3"/>
    <s v="keinen Abnehmer/Schälen"/>
    <d v="2021-09-01T00:00:00"/>
    <x v="2"/>
    <s v="Bu3"/>
    <s v="Zipfel, Endstücke"/>
    <x v="0"/>
  </r>
  <r>
    <x v="0"/>
    <x v="0"/>
    <x v="0"/>
    <x v="3"/>
    <n v="58"/>
    <x v="2"/>
    <s v="Laborproben"/>
    <x v="2"/>
    <x v="4"/>
    <s v="Laborprobe"/>
    <d v="2021-09-01T00:00:00"/>
    <x v="2"/>
    <s v="Labor"/>
    <s v="Laborproben"/>
    <x v="0"/>
  </r>
  <r>
    <x v="0"/>
    <x v="0"/>
    <x v="0"/>
    <x v="0"/>
    <n v="20.2"/>
    <x v="5"/>
    <s v="Cheddar white 50% Fett"/>
    <x v="0"/>
    <x v="26"/>
    <s v="Luftzieher"/>
    <d v="2021-09-01T00:00:00"/>
    <x v="2"/>
    <s v="RWV"/>
    <n v="23000512"/>
    <x v="0"/>
  </r>
  <r>
    <x v="0"/>
    <x v="0"/>
    <x v="0"/>
    <x v="0"/>
    <n v="47"/>
    <x v="1"/>
    <s v="ABS GOU-MI-VAKU"/>
    <x v="0"/>
    <x v="13"/>
    <s v="nur bei bestimmten Produkten"/>
    <d v="2021-09-01T00:00:00"/>
    <x v="2"/>
    <s v="RWV"/>
    <n v="49500056"/>
    <x v="0"/>
  </r>
  <r>
    <x v="0"/>
    <x v="0"/>
    <x v="0"/>
    <x v="0"/>
    <n v="106"/>
    <x v="1"/>
    <s v="ABS GOU-MI-VAKU"/>
    <x v="0"/>
    <x v="13"/>
    <s v="nur bei bestimmten Produkten"/>
    <d v="2021-09-01T00:00:00"/>
    <x v="2"/>
    <s v="RWV"/>
    <n v="49500056"/>
    <x v="0"/>
  </r>
  <r>
    <x v="0"/>
    <x v="0"/>
    <x v="0"/>
    <x v="3"/>
    <n v="44"/>
    <x v="2"/>
    <s v="Diverses Labor"/>
    <x v="2"/>
    <x v="12"/>
    <s v="Rückstellproben"/>
    <d v="2021-09-01T00:00:00"/>
    <x v="2"/>
    <s v="Labor"/>
    <s v="Diverses Labor"/>
    <x v="0"/>
  </r>
  <r>
    <x v="0"/>
    <x v="0"/>
    <x v="0"/>
    <x v="3"/>
    <n v="130"/>
    <x v="2"/>
    <s v="Diverses Labor"/>
    <x v="2"/>
    <x v="12"/>
    <s v="Rückstellproben"/>
    <d v="2021-09-01T00:00:00"/>
    <x v="2"/>
    <s v="Labor"/>
    <s v="Diverses Labor"/>
    <x v="0"/>
  </r>
  <r>
    <x v="0"/>
    <x v="0"/>
    <x v="0"/>
    <x v="0"/>
    <n v="20"/>
    <x v="4"/>
    <s v="RW Natrium"/>
    <x v="1"/>
    <x v="7"/>
    <s v="keine Verwendung möglich"/>
    <d v="2021-09-01T00:00:00"/>
    <x v="2"/>
    <s v="RWV"/>
    <s v="RW Natrium"/>
    <x v="0"/>
  </r>
  <r>
    <x v="0"/>
    <x v="0"/>
    <x v="0"/>
    <x v="0"/>
    <n v="30.4"/>
    <x v="3"/>
    <s v="Diverses"/>
    <x v="3"/>
    <x v="8"/>
    <s v="-"/>
    <d v="2021-09-01T00:00:00"/>
    <x v="2"/>
    <s v="Strudelline"/>
    <s v="Diverses"/>
    <x v="0"/>
  </r>
  <r>
    <x v="0"/>
    <x v="0"/>
    <x v="0"/>
    <x v="0"/>
    <n v="23"/>
    <x v="3"/>
    <s v="Diverses aus Abfüllung"/>
    <x v="3"/>
    <x v="8"/>
    <s v="nicht eindeutig"/>
    <d v="2021-09-01T00:00:00"/>
    <x v="2"/>
    <s v="Abfüllung"/>
    <s v="Diverses aus Abfüllung"/>
    <x v="0"/>
  </r>
  <r>
    <x v="0"/>
    <x v="0"/>
    <x v="0"/>
    <x v="0"/>
    <n v="45.4"/>
    <x v="3"/>
    <s v="Diverses aus Abfüllung"/>
    <x v="3"/>
    <x v="8"/>
    <s v="nicht eindeutig"/>
    <d v="2021-09-01T00:00:00"/>
    <x v="2"/>
    <s v="Abfüllung"/>
    <s v="Diverses aus Abfüllung"/>
    <x v="0"/>
  </r>
  <r>
    <x v="0"/>
    <x v="0"/>
    <x v="0"/>
    <x v="3"/>
    <n v="10"/>
    <x v="2"/>
    <s v="Diverses QM"/>
    <x v="2"/>
    <x v="9"/>
    <s v="Sensorik"/>
    <d v="2021-09-01T00:00:00"/>
    <x v="2"/>
    <s v="QM"/>
    <s v="Diverses QM"/>
    <x v="0"/>
  </r>
  <r>
    <x v="0"/>
    <x v="0"/>
    <x v="0"/>
    <x v="1"/>
    <n v="28"/>
    <x v="3"/>
    <s v="Diverses"/>
    <x v="3"/>
    <x v="8"/>
    <s v="nicht eindeutig"/>
    <d v="2021-09-02T00:00:00"/>
    <x v="2"/>
    <s v="BU4"/>
    <s v="Diverses"/>
    <x v="0"/>
  </r>
  <r>
    <x v="0"/>
    <x v="0"/>
    <x v="0"/>
    <x v="4"/>
    <n v="15"/>
    <x v="5"/>
    <s v="Blöcke"/>
    <x v="0"/>
    <x v="10"/>
    <s v="Luftzieher/Folienriss durch Transport"/>
    <d v="2021-09-02T00:00:00"/>
    <x v="2"/>
    <s v="BU2"/>
    <s v="Blöcke"/>
    <x v="0"/>
  </r>
  <r>
    <x v="0"/>
    <x v="0"/>
    <x v="0"/>
    <x v="0"/>
    <n v="572.5"/>
    <x v="0"/>
    <s v="VOS URW-VS-SCHI"/>
    <x v="0"/>
    <x v="0"/>
    <s v="Aufgrund Konsistenz nicht genommen. Zu wenig VOS verarbeitet. Vom Warmen ins Kalte -&gt; Schimmel"/>
    <d v="2021-09-02T00:00:00"/>
    <x v="2"/>
    <s v="Schmelze"/>
    <n v="29500949"/>
    <x v="0"/>
  </r>
  <r>
    <x v="0"/>
    <x v="0"/>
    <x v="0"/>
    <x v="1"/>
    <n v="54"/>
    <x v="1"/>
    <s v="ABS MEDI-KRÄUK"/>
    <x v="1"/>
    <x v="1"/>
    <s v="Trennung vom Klebeband aus Produkt zu aufwendig"/>
    <d v="2021-09-02T00:00:00"/>
    <x v="2"/>
    <s v="Linie 21"/>
    <n v="29500886"/>
    <x v="0"/>
  </r>
  <r>
    <x v="0"/>
    <x v="0"/>
    <x v="0"/>
    <x v="1"/>
    <n v="45"/>
    <x v="1"/>
    <s v="ABS OLD-AMSTERDAM"/>
    <x v="1"/>
    <x v="1"/>
    <s v="Trennung vom Klebeband aus Produkt zu aufwendig"/>
    <d v="2021-09-02T00:00:00"/>
    <x v="2"/>
    <s v="Linie 22"/>
    <n v="29501039"/>
    <x v="0"/>
  </r>
  <r>
    <x v="0"/>
    <x v="0"/>
    <x v="0"/>
    <x v="1"/>
    <n v="22"/>
    <x v="1"/>
    <s v="ABS ROVIN"/>
    <x v="1"/>
    <x v="1"/>
    <s v="Trennung vom Klebeband aus Produkt zu aufwendig"/>
    <d v="2021-09-02T00:00:00"/>
    <x v="2"/>
    <s v="Linie 23"/>
    <n v="29500900"/>
    <x v="0"/>
  </r>
  <r>
    <x v="0"/>
    <x v="0"/>
    <x v="0"/>
    <x v="1"/>
    <n v="21"/>
    <x v="1"/>
    <s v="ABS BRUSCHETTA"/>
    <x v="1"/>
    <x v="1"/>
    <s v="Trennung vom Klebeband aus Produkt zu aufwendig"/>
    <d v="2021-09-02T00:00:00"/>
    <x v="2"/>
    <s v="Linie 21"/>
    <n v="29501029"/>
    <x v="0"/>
  </r>
  <r>
    <x v="0"/>
    <x v="0"/>
    <x v="0"/>
    <x v="1"/>
    <n v="10"/>
    <x v="1"/>
    <s v="ABS BRIE-PAP"/>
    <x v="1"/>
    <x v="1"/>
    <s v="Trennung vom Klebeband aus Produkt zu aufwendig"/>
    <d v="2021-09-02T00:00:00"/>
    <x v="2"/>
    <s v="Linie 29"/>
    <n v="29501101"/>
    <x v="0"/>
  </r>
  <r>
    <x v="0"/>
    <x v="0"/>
    <x v="0"/>
    <x v="2"/>
    <n v="68"/>
    <x v="0"/>
    <s v="VOS RW-SCHI ENDSTÜCK 35"/>
    <x v="0"/>
    <x v="14"/>
    <s v="keinen Abnehmer und kein Schälen"/>
    <d v="2021-09-02T00:00:00"/>
    <x v="2"/>
    <s v="Linie 11"/>
    <n v="29501067"/>
    <x v="0"/>
  </r>
  <r>
    <x v="0"/>
    <x v="0"/>
    <x v="0"/>
    <x v="2"/>
    <n v="58"/>
    <x v="0"/>
    <s v="VOS RW-CHILI-ZIPFEL"/>
    <x v="0"/>
    <x v="3"/>
    <s v="keinen Abnehmer/Schälen"/>
    <d v="2021-09-02T00:00:00"/>
    <x v="2"/>
    <s v="Linie 34"/>
    <n v="29501072"/>
    <x v="0"/>
  </r>
  <r>
    <x v="0"/>
    <x v="0"/>
    <x v="0"/>
    <x v="2"/>
    <n v="20"/>
    <x v="0"/>
    <s v="Zipfel, Endstücke"/>
    <x v="0"/>
    <x v="3"/>
    <s v="keinen Abnehmer/Schälen"/>
    <d v="2021-09-02T00:00:00"/>
    <x v="2"/>
    <s v="Bu3"/>
    <s v="Zipfel, Endstücke"/>
    <x v="0"/>
  </r>
  <r>
    <x v="0"/>
    <x v="0"/>
    <x v="0"/>
    <x v="3"/>
    <n v="10"/>
    <x v="2"/>
    <s v="Laborproben"/>
    <x v="2"/>
    <x v="4"/>
    <s v="Laborprobe"/>
    <d v="2021-09-02T00:00:00"/>
    <x v="2"/>
    <s v="Labor"/>
    <s v="Laborproben"/>
    <x v="0"/>
  </r>
  <r>
    <x v="0"/>
    <x v="0"/>
    <x v="0"/>
    <x v="4"/>
    <n v="45"/>
    <x v="5"/>
    <s v="Blöcke"/>
    <x v="0"/>
    <x v="10"/>
    <s v="Luftzieher/Folienriss durch Transport"/>
    <d v="2021-09-02T00:00:00"/>
    <x v="2"/>
    <s v="BU2"/>
    <s v="Blöcke"/>
    <x v="0"/>
  </r>
  <r>
    <x v="0"/>
    <x v="0"/>
    <x v="0"/>
    <x v="0"/>
    <n v="6"/>
    <x v="9"/>
    <s v="TORT WAL 1,93KG JER DE"/>
    <x v="0"/>
    <x v="27"/>
    <s v="Riss in Alufolie"/>
    <d v="2021-09-02T00:00:00"/>
    <x v="2"/>
    <s v="Abfüllung"/>
    <n v="31000169"/>
    <x v="0"/>
  </r>
  <r>
    <x v="0"/>
    <x v="0"/>
    <x v="0"/>
    <x v="0"/>
    <n v="18"/>
    <x v="4"/>
    <s v="RW Natrium"/>
    <x v="1"/>
    <x v="7"/>
    <s v="keine Verwendung möglich"/>
    <d v="2021-09-02T00:00:00"/>
    <x v="2"/>
    <s v="RWV"/>
    <s v="RW Natrium"/>
    <x v="0"/>
  </r>
  <r>
    <x v="0"/>
    <x v="0"/>
    <x v="0"/>
    <x v="0"/>
    <n v="20"/>
    <x v="4"/>
    <s v="Rächer Natrium"/>
    <x v="1"/>
    <x v="7"/>
    <s v="keine Verwendung möglich"/>
    <d v="2021-09-02T00:00:00"/>
    <x v="2"/>
    <s v="RWV"/>
    <s v="Rächer Natrium"/>
    <x v="0"/>
  </r>
  <r>
    <x v="0"/>
    <x v="0"/>
    <x v="0"/>
    <x v="2"/>
    <n v="65"/>
    <x v="1"/>
    <s v="ABS Bio Gouda 48%, mitt"/>
    <x v="5"/>
    <x v="24"/>
    <s v="keinen Verwendungszweck"/>
    <d v="2021-09-02T00:00:00"/>
    <x v="2"/>
    <s v="Linie 18"/>
    <n v="29500754"/>
    <x v="0"/>
  </r>
  <r>
    <x v="0"/>
    <x v="0"/>
    <x v="0"/>
    <x v="0"/>
    <n v="47.5"/>
    <x v="8"/>
    <s v="Würste 9300g Räucher na"/>
    <x v="3"/>
    <x v="20"/>
    <s v="Schlaufe gerissen"/>
    <d v="2021-09-02T00:00:00"/>
    <x v="2"/>
    <s v="Abfüllung"/>
    <n v="31000083"/>
    <x v="0"/>
  </r>
  <r>
    <x v="0"/>
    <x v="0"/>
    <x v="0"/>
    <x v="2"/>
    <n v="23.5"/>
    <x v="0"/>
    <s v="Zipfel, Endstücke"/>
    <x v="3"/>
    <x v="8"/>
    <s v="nicht eindeutig"/>
    <d v="2021-09-02T00:00:00"/>
    <x v="2"/>
    <s v="Bu3"/>
    <s v="Zipfel, Endstücke"/>
    <x v="0"/>
  </r>
  <r>
    <x v="0"/>
    <x v="0"/>
    <x v="0"/>
    <x v="2"/>
    <n v="33.5"/>
    <x v="3"/>
    <s v="Diverses"/>
    <x v="3"/>
    <x v="8"/>
    <s v="nicht eindeutig"/>
    <d v="2021-09-02T00:00:00"/>
    <x v="2"/>
    <s v="Bu3"/>
    <s v="Diverses"/>
    <x v="0"/>
  </r>
  <r>
    <x v="0"/>
    <x v="0"/>
    <x v="0"/>
    <x v="0"/>
    <n v="40.5"/>
    <x v="3"/>
    <s v="Diverses aus Abfüllung"/>
    <x v="3"/>
    <x v="8"/>
    <s v="nicht eindeutig"/>
    <d v="2021-09-02T00:00:00"/>
    <x v="2"/>
    <s v="Abfüllung"/>
    <s v="Diverses aus Abfüllung"/>
    <x v="0"/>
  </r>
  <r>
    <x v="0"/>
    <x v="0"/>
    <x v="0"/>
    <x v="0"/>
    <n v="166"/>
    <x v="3"/>
    <s v="Diverses aus Abfüllung"/>
    <x v="3"/>
    <x v="18"/>
    <s v="erforderlich"/>
    <d v="2021-09-02T00:00:00"/>
    <x v="2"/>
    <s v="Abfüllung"/>
    <s v="Diverses aus Abfüllung"/>
    <x v="0"/>
  </r>
  <r>
    <x v="0"/>
    <x v="0"/>
    <x v="0"/>
    <x v="3"/>
    <n v="4.5"/>
    <x v="2"/>
    <s v="Diverses Labor"/>
    <x v="2"/>
    <x v="9"/>
    <s v="Sensorik"/>
    <d v="2021-09-03T00:00:00"/>
    <x v="2"/>
    <s v="Labor"/>
    <s v="Diverses Labor"/>
    <x v="0"/>
  </r>
  <r>
    <x v="0"/>
    <x v="0"/>
    <x v="0"/>
    <x v="4"/>
    <n v="39"/>
    <x v="3"/>
    <s v="Diverses"/>
    <x v="3"/>
    <x v="8"/>
    <s v="nicht eindeutig"/>
    <d v="2021-09-03T00:00:00"/>
    <x v="2"/>
    <s v="BU2"/>
    <s v="Diverses"/>
    <x v="0"/>
  </r>
  <r>
    <x v="0"/>
    <x v="0"/>
    <x v="0"/>
    <x v="4"/>
    <n v="65"/>
    <x v="3"/>
    <s v="Diverses"/>
    <x v="3"/>
    <x v="8"/>
    <s v="nicht eindeutig"/>
    <d v="2021-09-03T00:00:00"/>
    <x v="2"/>
    <s v="BU2"/>
    <s v="Diverses"/>
    <x v="0"/>
  </r>
  <r>
    <x v="0"/>
    <x v="0"/>
    <x v="0"/>
    <x v="1"/>
    <n v="23"/>
    <x v="3"/>
    <s v="Diverses"/>
    <x v="3"/>
    <x v="8"/>
    <s v="nicht eindeutig"/>
    <d v="2021-09-03T00:00:00"/>
    <x v="2"/>
    <s v="BU4"/>
    <s v="Diverses"/>
    <x v="0"/>
  </r>
  <r>
    <x v="0"/>
    <x v="0"/>
    <x v="0"/>
    <x v="3"/>
    <n v="20"/>
    <x v="2"/>
    <s v="Diverses Labor"/>
    <x v="2"/>
    <x v="9"/>
    <s v="Sensorik"/>
    <d v="2021-09-03T00:00:00"/>
    <x v="2"/>
    <s v="Labor"/>
    <s v="Diverses Labor"/>
    <x v="0"/>
  </r>
  <r>
    <x v="0"/>
    <x v="0"/>
    <x v="0"/>
    <x v="4"/>
    <n v="75"/>
    <x v="5"/>
    <s v="Blöcke"/>
    <x v="0"/>
    <x v="10"/>
    <s v="Luftzieher/Folienriss durch Transport"/>
    <d v="2021-09-03T00:00:00"/>
    <x v="2"/>
    <s v="BU2"/>
    <s v="Blöcke"/>
    <x v="0"/>
  </r>
  <r>
    <x v="0"/>
    <x v="0"/>
    <x v="0"/>
    <x v="0"/>
    <n v="25"/>
    <x v="0"/>
    <s v="VOS UGRW SCHI-NATRIUMAR"/>
    <x v="0"/>
    <x v="0"/>
    <s v="Aufgrund Konsistenz nicht genommen. Zu wenig VOS verarbeitet. Vom Warmen ins Kalte -&gt; Schimmel"/>
    <d v="2021-09-03T00:00:00"/>
    <x v="2"/>
    <s v="Schmelze"/>
    <n v="29501056"/>
    <x v="0"/>
  </r>
  <r>
    <x v="0"/>
    <x v="0"/>
    <x v="0"/>
    <x v="3"/>
    <n v="74"/>
    <x v="2"/>
    <s v="Diverses Labor"/>
    <x v="2"/>
    <x v="19"/>
    <s v="Einwaage Labor"/>
    <d v="2021-09-03T00:00:00"/>
    <x v="2"/>
    <s v="Labor"/>
    <s v="Diverses Labor"/>
    <x v="0"/>
  </r>
  <r>
    <x v="0"/>
    <x v="0"/>
    <x v="0"/>
    <x v="2"/>
    <n v="78"/>
    <x v="4"/>
    <s v="Räucher Natur OGT"/>
    <x v="0"/>
    <x v="2"/>
    <s v="gemischt, weil mehrere Produkte in einen Auftrag einfließen. VOS Trennung erforderlich"/>
    <d v="2021-09-03T00:00:00"/>
    <x v="2"/>
    <s v="Linie 9"/>
    <s v="Räucher Natur OGT"/>
    <x v="0"/>
  </r>
  <r>
    <x v="0"/>
    <x v="0"/>
    <x v="0"/>
    <x v="2"/>
    <n v="96"/>
    <x v="4"/>
    <s v="RW Natur"/>
    <x v="0"/>
    <x v="2"/>
    <s v="mehr VOS als Rework"/>
    <d v="2021-09-03T00:00:00"/>
    <x v="2"/>
    <s v="Linie 9"/>
    <s v="RW Natur"/>
    <x v="0"/>
  </r>
  <r>
    <x v="0"/>
    <x v="0"/>
    <x v="0"/>
    <x v="2"/>
    <n v="320"/>
    <x v="4"/>
    <s v="RW Natur"/>
    <x v="0"/>
    <x v="2"/>
    <s v="mehr VOS als Rework"/>
    <d v="2021-09-03T00:00:00"/>
    <x v="2"/>
    <s v="Linie 9"/>
    <s v="RW Natur"/>
    <x v="0"/>
  </r>
  <r>
    <x v="0"/>
    <x v="0"/>
    <x v="0"/>
    <x v="2"/>
    <n v="145"/>
    <x v="1"/>
    <s v="ABS CHED-PF-KRÄUK gemis"/>
    <x v="1"/>
    <x v="15"/>
    <s v="keine weitere Verwendung"/>
    <d v="2021-09-03T00:00:00"/>
    <x v="2"/>
    <s v="Linie 33"/>
    <n v="29501003"/>
    <x v="0"/>
  </r>
  <r>
    <x v="0"/>
    <x v="0"/>
    <x v="0"/>
    <x v="2"/>
    <n v="20"/>
    <x v="0"/>
    <s v="VOS RW-CHILI-ZIPFEL"/>
    <x v="0"/>
    <x v="3"/>
    <s v="keinen Abnehmer/Schälen"/>
    <d v="2021-09-03T00:00:00"/>
    <x v="2"/>
    <s v="Linie 34"/>
    <n v="29501072"/>
    <x v="0"/>
  </r>
  <r>
    <x v="0"/>
    <x v="0"/>
    <x v="0"/>
    <x v="2"/>
    <n v="3"/>
    <x v="0"/>
    <s v="VOS RW-CHILI-ENDSTÜCK"/>
    <x v="0"/>
    <x v="3"/>
    <s v="keinen Abnehmer/Schälen"/>
    <d v="2021-09-03T00:00:00"/>
    <x v="2"/>
    <s v="Linie 16"/>
    <n v="29501075"/>
    <x v="0"/>
  </r>
  <r>
    <x v="0"/>
    <x v="0"/>
    <x v="0"/>
    <x v="2"/>
    <n v="24"/>
    <x v="0"/>
    <s v="VOS RW-NATUR-EXTRA ZIPF"/>
    <x v="0"/>
    <x v="3"/>
    <s v="keinen Abnehmer/Schälen"/>
    <d v="2021-09-03T00:00:00"/>
    <x v="2"/>
    <s v="Linie 16"/>
    <n v="29501082"/>
    <x v="0"/>
  </r>
  <r>
    <x v="0"/>
    <x v="0"/>
    <x v="0"/>
    <x v="2"/>
    <n v="340"/>
    <x v="4"/>
    <s v="RW BLAUSCH 8,1KG SOPO E"/>
    <x v="0"/>
    <x v="3"/>
    <s v="keinen Abnehmer/Schälen"/>
    <d v="2021-09-03T00:00:00"/>
    <x v="2"/>
    <s v="WVP"/>
    <n v="32100108"/>
    <x v="0"/>
  </r>
  <r>
    <x v="0"/>
    <x v="0"/>
    <x v="0"/>
    <x v="3"/>
    <n v="50"/>
    <x v="2"/>
    <s v="Laborproben"/>
    <x v="2"/>
    <x v="4"/>
    <s v="Laborprobe"/>
    <d v="2021-09-03T00:00:00"/>
    <x v="2"/>
    <s v="Labor"/>
    <s v="Laborproben"/>
    <x v="0"/>
  </r>
  <r>
    <x v="0"/>
    <x v="0"/>
    <x v="0"/>
    <x v="3"/>
    <n v="150"/>
    <x v="2"/>
    <s v="Laborproben"/>
    <x v="2"/>
    <x v="4"/>
    <s v="Laborprobe"/>
    <d v="2021-09-03T00:00:00"/>
    <x v="2"/>
    <s v="Labor"/>
    <s v="Laborproben"/>
    <x v="0"/>
  </r>
  <r>
    <x v="0"/>
    <x v="0"/>
    <x v="0"/>
    <x v="4"/>
    <n v="90"/>
    <x v="5"/>
    <s v="Blöcke"/>
    <x v="0"/>
    <x v="10"/>
    <s v="Luftzieher/Folienriss durch Transport"/>
    <d v="2021-09-03T00:00:00"/>
    <x v="2"/>
    <s v="BU2"/>
    <s v="Blöcke"/>
    <x v="0"/>
  </r>
  <r>
    <x v="0"/>
    <x v="0"/>
    <x v="0"/>
    <x v="0"/>
    <n v="11.4"/>
    <x v="9"/>
    <s v="Skinkeost 250g"/>
    <x v="1"/>
    <x v="5"/>
    <s v="Metall"/>
    <d v="2021-09-03T00:00:00"/>
    <x v="2"/>
    <s v="Abfüllung"/>
    <s v="Skinkeost 250g"/>
    <x v="0"/>
  </r>
  <r>
    <x v="0"/>
    <x v="0"/>
    <x v="0"/>
    <x v="3"/>
    <n v="77"/>
    <x v="2"/>
    <s v="Diverses Labor"/>
    <x v="2"/>
    <x v="12"/>
    <s v="Rückstellproben"/>
    <d v="2021-09-03T00:00:00"/>
    <x v="2"/>
    <s v="Labor"/>
    <s v="Diverses Labor"/>
    <x v="0"/>
  </r>
  <r>
    <x v="0"/>
    <x v="0"/>
    <x v="0"/>
    <x v="2"/>
    <n v="30"/>
    <x v="1"/>
    <s v="ABS CHED-ROT MIT ß-CARO"/>
    <x v="1"/>
    <x v="5"/>
    <s v="Schmutz"/>
    <d v="2021-09-03T00:00:00"/>
    <x v="2"/>
    <s v="Linie 33"/>
    <n v="29501032"/>
    <x v="0"/>
  </r>
  <r>
    <x v="0"/>
    <x v="0"/>
    <x v="0"/>
    <x v="0"/>
    <n v="31"/>
    <x v="1"/>
    <s v="ABS BERGK BERGLANDMILCH"/>
    <x v="0"/>
    <x v="2"/>
    <s v="stehen geblieben / übersehen"/>
    <d v="2021-09-03T00:00:00"/>
    <x v="2"/>
    <s v="Schmelze"/>
    <n v="29500967"/>
    <x v="0"/>
  </r>
  <r>
    <x v="0"/>
    <x v="0"/>
    <x v="0"/>
    <x v="0"/>
    <n v="145.6"/>
    <x v="4"/>
    <s v="RW BERGK 9,1KG"/>
    <x v="4"/>
    <x v="22"/>
    <s v="Verformung"/>
    <d v="2021-09-03T00:00:00"/>
    <x v="2"/>
    <s v="Abfüllung"/>
    <n v="32000059"/>
    <x v="0"/>
  </r>
  <r>
    <x v="0"/>
    <x v="0"/>
    <x v="0"/>
    <x v="0"/>
    <n v="47"/>
    <x v="10"/>
    <s v="RIE Bio Gouda Mittelalt"/>
    <x v="1"/>
    <x v="7"/>
    <s v="keine Verwendung möglich"/>
    <d v="2021-09-03T00:00:00"/>
    <x v="2"/>
    <s v="RWV"/>
    <n v="23500062"/>
    <x v="0"/>
  </r>
  <r>
    <x v="0"/>
    <x v="0"/>
    <x v="0"/>
    <x v="2"/>
    <n v="256"/>
    <x v="4"/>
    <s v="RW Natur diverse"/>
    <x v="3"/>
    <x v="8"/>
    <s v="nicht eindeutig"/>
    <d v="2021-09-03T00:00:00"/>
    <x v="2"/>
    <s v="Linie 9"/>
    <s v="RW Natur diverse"/>
    <x v="0"/>
  </r>
  <r>
    <x v="0"/>
    <x v="0"/>
    <x v="0"/>
    <x v="2"/>
    <n v="18"/>
    <x v="3"/>
    <s v="Diverses"/>
    <x v="3"/>
    <x v="8"/>
    <s v="nicht eindeutig"/>
    <d v="2021-09-03T00:00:00"/>
    <x v="2"/>
    <s v="WVP"/>
    <s v="Diverses"/>
    <x v="0"/>
  </r>
  <r>
    <x v="0"/>
    <x v="0"/>
    <x v="0"/>
    <x v="2"/>
    <n v="87.2"/>
    <x v="3"/>
    <s v="DIverses"/>
    <x v="3"/>
    <x v="8"/>
    <s v="nicht eindeutig"/>
    <d v="2021-09-03T00:00:00"/>
    <x v="2"/>
    <s v="Bu3"/>
    <s v="DIverses"/>
    <x v="0"/>
  </r>
  <r>
    <x v="0"/>
    <x v="0"/>
    <x v="0"/>
    <x v="0"/>
    <n v="326.8"/>
    <x v="3"/>
    <s v="Diverses aus Abfüllung"/>
    <x v="3"/>
    <x v="8"/>
    <s v="nicht eindeutig"/>
    <d v="2021-09-03T00:00:00"/>
    <x v="2"/>
    <s v="Abfüllung"/>
    <s v="Diverses aus Abfüllung"/>
    <x v="0"/>
  </r>
  <r>
    <x v="0"/>
    <x v="0"/>
    <x v="0"/>
    <x v="0"/>
    <n v="27.6"/>
    <x v="4"/>
    <s v="GRW SCHI-NAT 7,2GK NEUE"/>
    <x v="3"/>
    <x v="8"/>
    <s v="nicht eindeutig"/>
    <d v="2021-09-03T00:00:00"/>
    <x v="2"/>
    <s v="Abfüllung"/>
    <n v="32000106"/>
    <x v="0"/>
  </r>
  <r>
    <x v="0"/>
    <x v="0"/>
    <x v="0"/>
    <x v="3"/>
    <n v="7.2"/>
    <x v="2"/>
    <s v="Diverses QM"/>
    <x v="2"/>
    <x v="9"/>
    <s v="Sensorik"/>
    <d v="2021-09-03T00:00:00"/>
    <x v="2"/>
    <s v="QM"/>
    <s v="Diverses QM"/>
    <x v="0"/>
  </r>
  <r>
    <x v="0"/>
    <x v="0"/>
    <x v="0"/>
    <x v="3"/>
    <n v="9"/>
    <x v="2"/>
    <s v="Diverses QM"/>
    <x v="2"/>
    <x v="9"/>
    <s v="Sensorik"/>
    <d v="2021-09-03T00:00:00"/>
    <x v="2"/>
    <s v="QM"/>
    <s v="Diverses QM"/>
    <x v="0"/>
  </r>
  <r>
    <x v="0"/>
    <x v="0"/>
    <x v="0"/>
    <x v="3"/>
    <n v="13.5"/>
    <x v="2"/>
    <s v="Diverses QM"/>
    <x v="2"/>
    <x v="9"/>
    <s v="Sensorik"/>
    <d v="2021-09-03T00:00:00"/>
    <x v="2"/>
    <s v="QM"/>
    <s v="Diverses QM"/>
    <x v="0"/>
  </r>
  <r>
    <x v="0"/>
    <x v="0"/>
    <x v="0"/>
    <x v="4"/>
    <n v="29.5"/>
    <x v="3"/>
    <s v="Diverses"/>
    <x v="3"/>
    <x v="8"/>
    <s v="nicht eindeutig"/>
    <d v="2021-09-06T00:00:00"/>
    <x v="3"/>
    <s v="BU2"/>
    <s v="Diverses"/>
    <x v="0"/>
  </r>
  <r>
    <x v="0"/>
    <x v="0"/>
    <x v="0"/>
    <x v="2"/>
    <n v="138"/>
    <x v="1"/>
    <s v="ABS CHED-PF-KRÄUK gemis"/>
    <x v="1"/>
    <x v="15"/>
    <s v="keine weitere Verwendung"/>
    <d v="2021-09-06T00:00:00"/>
    <x v="3"/>
    <s v="Linie 33"/>
    <n v="29501003"/>
    <x v="0"/>
  </r>
  <r>
    <x v="0"/>
    <x v="0"/>
    <x v="0"/>
    <x v="2"/>
    <n v="611.5"/>
    <x v="0"/>
    <s v="Zipfel, Endstücke"/>
    <x v="0"/>
    <x v="3"/>
    <s v="keinen Abnehmer/Schälen"/>
    <d v="2021-09-06T00:00:00"/>
    <x v="3"/>
    <s v="Bu3"/>
    <s v="Zipfel, Endstücke"/>
    <x v="0"/>
  </r>
  <r>
    <x v="0"/>
    <x v="0"/>
    <x v="0"/>
    <x v="2"/>
    <n v="36"/>
    <x v="1"/>
    <s v="ABS CHED-ROT MIT ß-CARO"/>
    <x v="1"/>
    <x v="5"/>
    <s v="Schmutz"/>
    <d v="2021-09-06T00:00:00"/>
    <x v="3"/>
    <s v="Linie 33"/>
    <n v="29501032"/>
    <x v="0"/>
  </r>
  <r>
    <x v="0"/>
    <x v="0"/>
    <x v="0"/>
    <x v="0"/>
    <n v="15"/>
    <x v="1"/>
    <s v="ABS BERGK BERGLANDMILCH"/>
    <x v="0"/>
    <x v="2"/>
    <s v="stehen geblieben / übersehen"/>
    <d v="2021-09-06T00:00:00"/>
    <x v="3"/>
    <s v="Schmelze"/>
    <n v="29500967"/>
    <x v="0"/>
  </r>
  <r>
    <x v="0"/>
    <x v="0"/>
    <x v="0"/>
    <x v="1"/>
    <n v="4"/>
    <x v="1"/>
    <s v="ABS AT-ROTWEIN"/>
    <x v="5"/>
    <x v="24"/>
    <s v="&lt;20kg/Monat"/>
    <d v="2021-09-06T00:00:00"/>
    <x v="3"/>
    <s v="Linie 23"/>
    <n v="29501013"/>
    <x v="0"/>
  </r>
  <r>
    <x v="0"/>
    <x v="0"/>
    <x v="0"/>
    <x v="1"/>
    <n v="10"/>
    <x v="1"/>
    <s v="ABS BRIE-PAP"/>
    <x v="5"/>
    <x v="24"/>
    <s v="&lt;50kg/Monat"/>
    <d v="2021-09-06T00:00:00"/>
    <x v="3"/>
    <s v="Linie 29"/>
    <n v="29501101"/>
    <x v="0"/>
  </r>
  <r>
    <x v="0"/>
    <x v="0"/>
    <x v="0"/>
    <x v="1"/>
    <n v="40"/>
    <x v="1"/>
    <s v="ABS CHILI-ROUVEEN"/>
    <x v="5"/>
    <x v="24"/>
    <s v="&lt;100kg/Monat"/>
    <d v="2021-09-06T00:00:00"/>
    <x v="3"/>
    <s v="Linie 21"/>
    <n v="29501041"/>
    <x v="0"/>
  </r>
  <r>
    <x v="0"/>
    <x v="0"/>
    <x v="0"/>
    <x v="1"/>
    <n v="8"/>
    <x v="1"/>
    <s v="ABS MEDI-KRÄUK"/>
    <x v="5"/>
    <x v="24"/>
    <s v="&lt;500kg/Monat"/>
    <d v="2021-09-06T00:00:00"/>
    <x v="3"/>
    <s v="Linie 21"/>
    <n v="29500886"/>
    <x v="0"/>
  </r>
  <r>
    <x v="0"/>
    <x v="0"/>
    <x v="0"/>
    <x v="0"/>
    <n v="13.5"/>
    <x v="9"/>
    <s v="REZ CN-SHRIMPS DK ALDI"/>
    <x v="1"/>
    <x v="24"/>
    <s v="keine weitere Verwendung"/>
    <d v="2021-09-06T00:00:00"/>
    <x v="3"/>
    <s v="Abfüllung"/>
    <n v="35000343"/>
    <x v="0"/>
  </r>
  <r>
    <x v="0"/>
    <x v="0"/>
    <x v="0"/>
    <x v="1"/>
    <n v="3"/>
    <x v="1"/>
    <s v="ABS ORANG-PESTO"/>
    <x v="5"/>
    <x v="24"/>
    <s v="&lt;100kg/Monat"/>
    <d v="2021-09-06T00:00:00"/>
    <x v="3"/>
    <s v="Linie 21"/>
    <n v="29501030"/>
    <x v="0"/>
  </r>
  <r>
    <x v="0"/>
    <x v="0"/>
    <x v="0"/>
    <x v="1"/>
    <n v="4"/>
    <x v="1"/>
    <s v="ABS PECO"/>
    <x v="5"/>
    <x v="24"/>
    <s v="&lt;300kg/Monat"/>
    <d v="2021-09-06T00:00:00"/>
    <x v="3"/>
    <s v="Linie 23"/>
    <n v="29500891"/>
    <x v="0"/>
  </r>
  <r>
    <x v="0"/>
    <x v="0"/>
    <x v="0"/>
    <x v="1"/>
    <n v="8"/>
    <x v="1"/>
    <s v="ABS ROVIN"/>
    <x v="5"/>
    <x v="24"/>
    <s v="&lt;300kg/Monat"/>
    <d v="2021-09-06T00:00:00"/>
    <x v="3"/>
    <s v="Linie 23"/>
    <n v="29500900"/>
    <x v="0"/>
  </r>
  <r>
    <x v="0"/>
    <x v="0"/>
    <x v="0"/>
    <x v="1"/>
    <n v="3"/>
    <x v="1"/>
    <s v="ABS SAINT ANDRÉ"/>
    <x v="5"/>
    <x v="24"/>
    <s v="&lt;20kg/Monat"/>
    <d v="2021-09-06T00:00:00"/>
    <x v="3"/>
    <s v="Linie 20"/>
    <n v="29501036"/>
    <x v="0"/>
  </r>
  <r>
    <x v="0"/>
    <x v="0"/>
    <x v="0"/>
    <x v="1"/>
    <n v="36"/>
    <x v="1"/>
    <s v="ABS Unser Blütenkäse"/>
    <x v="5"/>
    <x v="24"/>
    <s v="&lt;500kg/Monat"/>
    <d v="2021-09-06T00:00:00"/>
    <x v="3"/>
    <s v="Linie 22"/>
    <n v="29500910"/>
    <x v="0"/>
  </r>
  <r>
    <x v="0"/>
    <x v="0"/>
    <x v="0"/>
    <x v="1"/>
    <n v="9"/>
    <x v="1"/>
    <s v="ABS Unser Blütenkäse"/>
    <x v="5"/>
    <x v="24"/>
    <s v="&lt;500kg/Monat"/>
    <d v="2021-09-06T00:00:00"/>
    <x v="3"/>
    <s v="Linie 22"/>
    <n v="29500910"/>
    <x v="0"/>
  </r>
  <r>
    <x v="0"/>
    <x v="0"/>
    <x v="0"/>
    <x v="1"/>
    <n v="46"/>
    <x v="1"/>
    <s v="ABS Whisky-Nuts"/>
    <x v="5"/>
    <x v="24"/>
    <s v="&lt;300kg/Monat"/>
    <d v="2021-09-06T00:00:00"/>
    <x v="3"/>
    <s v="Linie 21"/>
    <n v="29501009"/>
    <x v="0"/>
  </r>
  <r>
    <x v="0"/>
    <x v="0"/>
    <x v="0"/>
    <x v="1"/>
    <n v="22"/>
    <x v="1"/>
    <s v="ABS ZIEGENR"/>
    <x v="5"/>
    <x v="24"/>
    <s v="&lt;100kg/Monat"/>
    <d v="2021-09-06T00:00:00"/>
    <x v="3"/>
    <s v="Linie 20"/>
    <n v="29500913"/>
    <x v="0"/>
  </r>
  <r>
    <x v="0"/>
    <x v="0"/>
    <x v="0"/>
    <x v="1"/>
    <n v="5"/>
    <x v="0"/>
    <s v="VOS Schwarzer Pfeffer R"/>
    <x v="5"/>
    <x v="24"/>
    <s v="keinen Verwendungszweck"/>
    <d v="2021-09-06T00:00:00"/>
    <x v="3"/>
    <s v="Linie 22"/>
    <n v="29500482"/>
    <x v="0"/>
  </r>
  <r>
    <x v="0"/>
    <x v="0"/>
    <x v="0"/>
    <x v="2"/>
    <n v="446"/>
    <x v="10"/>
    <s v="RIE EDA-40"/>
    <x v="1"/>
    <x v="28"/>
    <s v="fehlende Zuständigkeiten"/>
    <d v="2021-09-06T00:00:00"/>
    <x v="3"/>
    <s v="Linie 1"/>
    <n v="23500273"/>
    <x v="0"/>
  </r>
  <r>
    <x v="0"/>
    <x v="0"/>
    <x v="0"/>
    <x v="0"/>
    <n v="27.5"/>
    <x v="4"/>
    <s v="GRW NATUR 7,2KG"/>
    <x v="3"/>
    <x v="20"/>
    <s v="Clip gerissen"/>
    <d v="2021-09-06T00:00:00"/>
    <x v="3"/>
    <s v="Abfüllung"/>
    <n v="32000049"/>
    <x v="0"/>
  </r>
  <r>
    <x v="0"/>
    <x v="0"/>
    <x v="0"/>
    <x v="0"/>
    <n v="28"/>
    <x v="4"/>
    <s v="GRW NATUR 7,2KG"/>
    <x v="3"/>
    <x v="20"/>
    <s v="Clip gerissen"/>
    <d v="2021-09-06T00:00:00"/>
    <x v="3"/>
    <s v="Abfüllung"/>
    <n v="32000049"/>
    <x v="0"/>
  </r>
  <r>
    <x v="0"/>
    <x v="0"/>
    <x v="0"/>
    <x v="0"/>
    <n v="28.5"/>
    <x v="4"/>
    <s v="GRW NATUR 7,2KG"/>
    <x v="3"/>
    <x v="20"/>
    <s v="Clip gerissen"/>
    <d v="2021-09-06T00:00:00"/>
    <x v="3"/>
    <s v="Abfüllung"/>
    <n v="32000049"/>
    <x v="0"/>
  </r>
  <r>
    <x v="0"/>
    <x v="0"/>
    <x v="0"/>
    <x v="0"/>
    <n v="36"/>
    <x v="4"/>
    <s v="GRW NATUR 7,2KG"/>
    <x v="3"/>
    <x v="20"/>
    <s v="Clip gerissen"/>
    <d v="2021-09-06T00:00:00"/>
    <x v="3"/>
    <s v="Abfüllung"/>
    <n v="32000049"/>
    <x v="0"/>
  </r>
  <r>
    <x v="0"/>
    <x v="0"/>
    <x v="0"/>
    <x v="0"/>
    <n v="28.5"/>
    <x v="4"/>
    <s v="RW NATUR 9,3KG AN"/>
    <x v="3"/>
    <x v="20"/>
    <s v="Darm geplatzt"/>
    <d v="2021-09-06T00:00:00"/>
    <x v="3"/>
    <s v="Abfüllung"/>
    <n v="32000067"/>
    <x v="0"/>
  </r>
  <r>
    <x v="0"/>
    <x v="0"/>
    <x v="0"/>
    <x v="2"/>
    <n v="47"/>
    <x v="3"/>
    <s v="Diverses"/>
    <x v="3"/>
    <x v="8"/>
    <s v="nicht eindeutig"/>
    <d v="2021-09-06T00:00:00"/>
    <x v="3"/>
    <s v="Bu3"/>
    <s v="Diverses"/>
    <x v="0"/>
  </r>
  <r>
    <x v="0"/>
    <x v="0"/>
    <x v="0"/>
    <x v="2"/>
    <n v="77.5"/>
    <x v="3"/>
    <s v="Diverses"/>
    <x v="3"/>
    <x v="8"/>
    <s v="nicht eindeutig"/>
    <d v="2021-09-06T00:00:00"/>
    <x v="3"/>
    <s v="Linie 33"/>
    <s v="Diverses"/>
    <x v="0"/>
  </r>
  <r>
    <x v="0"/>
    <x v="0"/>
    <x v="0"/>
    <x v="0"/>
    <n v="55"/>
    <x v="3"/>
    <s v="Diverses aus Abfüllung"/>
    <x v="3"/>
    <x v="8"/>
    <s v="nicht eindeutig"/>
    <d v="2021-09-06T00:00:00"/>
    <x v="3"/>
    <s v="Abfüllung"/>
    <s v="Diverses aus Abfüllung"/>
    <x v="0"/>
  </r>
  <r>
    <x v="0"/>
    <x v="0"/>
    <x v="0"/>
    <x v="0"/>
    <n v="122.5"/>
    <x v="3"/>
    <s v="Diverses aus Abfüllung"/>
    <x v="3"/>
    <x v="8"/>
    <s v="nicht eindeutig"/>
    <d v="2021-09-06T00:00:00"/>
    <x v="3"/>
    <s v="Abfüllung"/>
    <s v="Diverses aus Abfüllung"/>
    <x v="0"/>
  </r>
  <r>
    <x v="0"/>
    <x v="0"/>
    <x v="0"/>
    <x v="0"/>
    <n v="9"/>
    <x v="4"/>
    <s v="RW SCHI 9,3KG AN"/>
    <x v="3"/>
    <x v="18"/>
    <s v="erforderlich"/>
    <d v="2021-09-06T00:00:00"/>
    <x v="3"/>
    <s v="Abfüllung"/>
    <n v="32000068"/>
    <x v="0"/>
  </r>
  <r>
    <x v="0"/>
    <x v="0"/>
    <x v="0"/>
    <x v="1"/>
    <n v="4.2"/>
    <x v="0"/>
    <s v="VOS WAL-THEKE"/>
    <x v="3"/>
    <x v="8"/>
    <s v="nicht eindeutig"/>
    <d v="2021-09-07T00:00:00"/>
    <x v="3"/>
    <s v="Linie 22"/>
    <n v="29501020"/>
    <x v="0"/>
  </r>
  <r>
    <x v="0"/>
    <x v="0"/>
    <x v="0"/>
    <x v="0"/>
    <n v="84.8"/>
    <x v="0"/>
    <s v="VOS Müller Fleisch SKZ"/>
    <x v="0"/>
    <x v="0"/>
    <s v="Aufgrund Konsistenz nicht genommen. Zu wenig VOS verarbeitet. Vom Warmen ins Kalte -&gt; Schimmel"/>
    <d v="2021-09-07T00:00:00"/>
    <x v="3"/>
    <s v="Schmelze"/>
    <n v="29500480"/>
    <x v="0"/>
  </r>
  <r>
    <x v="0"/>
    <x v="0"/>
    <x v="0"/>
    <x v="2"/>
    <n v="758.6"/>
    <x v="9"/>
    <s v="RÄU-END GRW-SCHI-NAT EN"/>
    <x v="0"/>
    <x v="29"/>
    <s v="keinen Abnehmer"/>
    <d v="2021-09-07T00:00:00"/>
    <x v="3"/>
    <s v="Bu3"/>
    <n v="49500188"/>
    <x v="0"/>
  </r>
  <r>
    <x v="0"/>
    <x v="0"/>
    <x v="0"/>
    <x v="2"/>
    <n v="242.4"/>
    <x v="9"/>
    <s v="RÄU-END RW-CHILI 200G Z"/>
    <x v="0"/>
    <x v="29"/>
    <s v="keinen Abnehmer"/>
    <d v="2021-09-07T00:00:00"/>
    <x v="3"/>
    <s v="Linie 16"/>
    <n v="49500213"/>
    <x v="0"/>
  </r>
  <r>
    <x v="0"/>
    <x v="0"/>
    <x v="0"/>
    <x v="2"/>
    <n v="349"/>
    <x v="0"/>
    <s v="VOS GRW-SCHI ZIPFEL 350"/>
    <x v="0"/>
    <x v="3"/>
    <s v="keinen Abnehmer/Schälen"/>
    <d v="2021-09-07T00:00:00"/>
    <x v="3"/>
    <s v="Linie 33"/>
    <n v="29501064"/>
    <x v="0"/>
  </r>
  <r>
    <x v="0"/>
    <x v="0"/>
    <x v="0"/>
    <x v="2"/>
    <n v="371"/>
    <x v="0"/>
    <s v="VOS GRW-NATUR ENDSTÜCK"/>
    <x v="0"/>
    <x v="3"/>
    <s v="keinen Abnehmer/Schälen"/>
    <d v="2021-09-07T00:00:00"/>
    <x v="3"/>
    <s v="Linie 11"/>
    <n v="29501069"/>
    <x v="0"/>
  </r>
  <r>
    <x v="0"/>
    <x v="0"/>
    <x v="0"/>
    <x v="2"/>
    <n v="467"/>
    <x v="0"/>
    <s v="Zipfel, Endstücke"/>
    <x v="0"/>
    <x v="3"/>
    <s v="keinen Abnehmer/Schälen"/>
    <d v="2021-09-07T00:00:00"/>
    <x v="3"/>
    <s v="Bu3"/>
    <s v="Zipfel, Endstücke"/>
    <x v="0"/>
  </r>
  <r>
    <x v="0"/>
    <x v="0"/>
    <x v="0"/>
    <x v="3"/>
    <n v="4.2"/>
    <x v="2"/>
    <s v="Rückstellproben"/>
    <x v="2"/>
    <x v="4"/>
    <s v="Laborprobe"/>
    <d v="2021-09-07T00:00:00"/>
    <x v="3"/>
    <s v="Labor"/>
    <s v="Rückstellproben"/>
    <x v="0"/>
  </r>
  <r>
    <x v="0"/>
    <x v="0"/>
    <x v="0"/>
    <x v="0"/>
    <n v="18"/>
    <x v="3"/>
    <s v="Diverse Rinde"/>
    <x v="1"/>
    <x v="7"/>
    <s v="keine Verwendung möglich"/>
    <d v="2021-09-07T00:00:00"/>
    <x v="3"/>
    <s v="RWV"/>
    <s v="Diverse Rinde"/>
    <x v="0"/>
  </r>
  <r>
    <x v="0"/>
    <x v="0"/>
    <x v="0"/>
    <x v="1"/>
    <n v="32"/>
    <x v="1"/>
    <s v="ABS BRUSCHETTA"/>
    <x v="5"/>
    <x v="24"/>
    <s v="&lt;300kg/Monat"/>
    <d v="2021-09-07T00:00:00"/>
    <x v="3"/>
    <s v="Linie 21"/>
    <n v="29501029"/>
    <x v="0"/>
  </r>
  <r>
    <x v="0"/>
    <x v="0"/>
    <x v="0"/>
    <x v="1"/>
    <n v="7"/>
    <x v="1"/>
    <s v="ABS GRÜN-PESTO"/>
    <x v="5"/>
    <x v="24"/>
    <s v="&lt;300kg/Monat"/>
    <d v="2021-09-07T00:00:00"/>
    <x v="3"/>
    <s v="Linie 21"/>
    <n v="29500952"/>
    <x v="0"/>
  </r>
  <r>
    <x v="0"/>
    <x v="0"/>
    <x v="0"/>
    <x v="0"/>
    <n v="40"/>
    <x v="3"/>
    <s v="Diverses"/>
    <x v="3"/>
    <x v="18"/>
    <s v="-"/>
    <d v="2021-09-07T00:00:00"/>
    <x v="3"/>
    <s v="Strudelline"/>
    <s v="Diverses"/>
    <x v="0"/>
  </r>
  <r>
    <x v="0"/>
    <x v="0"/>
    <x v="0"/>
    <x v="1"/>
    <n v="38"/>
    <x v="1"/>
    <s v="ABS MEDI-KRÄUK"/>
    <x v="5"/>
    <x v="24"/>
    <s v="&lt;500kg/Monat"/>
    <d v="2021-09-07T00:00:00"/>
    <x v="3"/>
    <s v="Linie 21"/>
    <n v="29500886"/>
    <x v="0"/>
  </r>
  <r>
    <x v="0"/>
    <x v="0"/>
    <x v="0"/>
    <x v="1"/>
    <n v="117"/>
    <x v="1"/>
    <s v="ABS OLD-AMSTERDAM"/>
    <x v="5"/>
    <x v="24"/>
    <s v="&lt;1000kg/Monat"/>
    <d v="2021-09-07T00:00:00"/>
    <x v="3"/>
    <s v="Linie 22"/>
    <n v="29501039"/>
    <x v="0"/>
  </r>
  <r>
    <x v="0"/>
    <x v="0"/>
    <x v="0"/>
    <x v="1"/>
    <n v="5"/>
    <x v="1"/>
    <s v="ABS ORANG-PESTO"/>
    <x v="5"/>
    <x v="24"/>
    <s v="&lt;100kg/Monat"/>
    <d v="2021-09-07T00:00:00"/>
    <x v="3"/>
    <s v="Linie 21"/>
    <n v="29501030"/>
    <x v="0"/>
  </r>
  <r>
    <x v="0"/>
    <x v="0"/>
    <x v="0"/>
    <x v="1"/>
    <n v="19"/>
    <x v="1"/>
    <s v="ABS ROVIN"/>
    <x v="5"/>
    <x v="24"/>
    <s v="&lt;300kg/Monat"/>
    <d v="2021-09-07T00:00:00"/>
    <x v="3"/>
    <s v="Linie 23"/>
    <n v="29500900"/>
    <x v="0"/>
  </r>
  <r>
    <x v="0"/>
    <x v="0"/>
    <x v="0"/>
    <x v="1"/>
    <n v="66"/>
    <x v="1"/>
    <s v="ABS Unser Blütenkäse"/>
    <x v="5"/>
    <x v="24"/>
    <s v="&lt;500kg/Monat"/>
    <d v="2021-09-07T00:00:00"/>
    <x v="3"/>
    <s v="Linie 22"/>
    <n v="29500910"/>
    <x v="0"/>
  </r>
  <r>
    <x v="0"/>
    <x v="0"/>
    <x v="0"/>
    <x v="0"/>
    <n v="95"/>
    <x v="4"/>
    <s v="RW CHILI 9,3KG AN"/>
    <x v="3"/>
    <x v="20"/>
    <s v="Darm geplatzt"/>
    <d v="2021-09-07T00:00:00"/>
    <x v="3"/>
    <s v="Abfüllung"/>
    <n v="32000069"/>
    <x v="0"/>
  </r>
  <r>
    <x v="0"/>
    <x v="0"/>
    <x v="0"/>
    <x v="2"/>
    <n v="201.6"/>
    <x v="3"/>
    <s v="Diverses"/>
    <x v="3"/>
    <x v="8"/>
    <s v="nicht eindeutig"/>
    <d v="2021-09-07T00:00:00"/>
    <x v="3"/>
    <s v="Bu3"/>
    <s v="Diverses"/>
    <x v="0"/>
  </r>
  <r>
    <x v="0"/>
    <x v="0"/>
    <x v="0"/>
    <x v="0"/>
    <n v="170.6"/>
    <x v="3"/>
    <s v="Diverses aus Abfüllung"/>
    <x v="3"/>
    <x v="8"/>
    <s v="nicht eindeutig"/>
    <d v="2021-09-07T00:00:00"/>
    <x v="3"/>
    <s v="Abfüllung"/>
    <s v="Diverses aus Abfüllung"/>
    <x v="0"/>
  </r>
  <r>
    <x v="0"/>
    <x v="0"/>
    <x v="0"/>
    <x v="0"/>
    <n v="22"/>
    <x v="4"/>
    <s v="GRW SCHI-NAT 7,2GK NEUE"/>
    <x v="3"/>
    <x v="8"/>
    <s v="nicht eindeutig"/>
    <d v="2021-09-07T00:00:00"/>
    <x v="3"/>
    <s v="Abfüllung"/>
    <n v="32000106"/>
    <x v="0"/>
  </r>
  <r>
    <x v="0"/>
    <x v="0"/>
    <x v="0"/>
    <x v="0"/>
    <n v="20"/>
    <x v="8"/>
    <s v="Würste 9100g Natur aus"/>
    <x v="3"/>
    <x v="18"/>
    <s v="erforderlich"/>
    <d v="2021-09-07T00:00:00"/>
    <x v="3"/>
    <s v="Abfüllung"/>
    <n v="31000097"/>
    <x v="0"/>
  </r>
  <r>
    <x v="0"/>
    <x v="0"/>
    <x v="0"/>
    <x v="0"/>
    <n v="120"/>
    <x v="1"/>
    <s v="ABS 40-45% OGT"/>
    <x v="0"/>
    <x v="0"/>
    <s v="Aufgrund Konsistenz nicht genommen. Zu wenig VOS verarbeitet. Vom Warmen ins Kalte -&gt; Schimmel"/>
    <d v="2021-09-08T00:00:00"/>
    <x v="3"/>
    <s v="Schmelze"/>
    <n v="29600001"/>
    <x v="0"/>
  </r>
  <r>
    <x v="0"/>
    <x v="0"/>
    <x v="0"/>
    <x v="3"/>
    <n v="31.5"/>
    <x v="2"/>
    <s v="Diverses Labor"/>
    <x v="2"/>
    <x v="19"/>
    <s v="Einwaage Labor"/>
    <d v="2021-09-08T00:00:00"/>
    <x v="3"/>
    <s v="Labor"/>
    <s v="Diverses Labor"/>
    <x v="0"/>
  </r>
  <r>
    <x v="0"/>
    <x v="0"/>
    <x v="0"/>
    <x v="3"/>
    <n v="8"/>
    <x v="2"/>
    <s v="Diverses Labor"/>
    <x v="2"/>
    <x v="19"/>
    <s v="Einwaage Labor"/>
    <d v="2021-09-08T00:00:00"/>
    <x v="3"/>
    <s v="Labor"/>
    <s v="Diverses Labor"/>
    <x v="0"/>
  </r>
  <r>
    <x v="0"/>
    <x v="0"/>
    <x v="0"/>
    <x v="3"/>
    <n v="10"/>
    <x v="2"/>
    <s v="Diverses Labor"/>
    <x v="2"/>
    <x v="19"/>
    <s v="Einwaage Labor"/>
    <d v="2021-09-08T00:00:00"/>
    <x v="3"/>
    <s v="Labor"/>
    <s v="Diverses Labor"/>
    <x v="0"/>
  </r>
  <r>
    <x v="0"/>
    <x v="0"/>
    <x v="0"/>
    <x v="0"/>
    <n v="12"/>
    <x v="0"/>
    <s v="VOS-ABS ENTSORGUNG"/>
    <x v="1"/>
    <x v="7"/>
    <s v="keine Verwendung möglich"/>
    <d v="2021-09-08T00:00:00"/>
    <x v="3"/>
    <s v="RWV"/>
    <n v="29500917"/>
    <x v="0"/>
  </r>
  <r>
    <x v="0"/>
    <x v="0"/>
    <x v="0"/>
    <x v="0"/>
    <n v="35"/>
    <x v="0"/>
    <s v="VOS-ABS ENTSORGUNG"/>
    <x v="1"/>
    <x v="7"/>
    <s v="keine Verwendung möglich"/>
    <d v="2021-09-08T00:00:00"/>
    <x v="3"/>
    <s v="RWV"/>
    <n v="29500917"/>
    <x v="0"/>
  </r>
  <r>
    <x v="0"/>
    <x v="0"/>
    <x v="0"/>
    <x v="2"/>
    <n v="565"/>
    <x v="0"/>
    <s v="VOS RW NATUR AMM CO REZ"/>
    <x v="0"/>
    <x v="3"/>
    <s v="keinen Abnehmer/Schälen"/>
    <d v="2021-09-08T00:00:00"/>
    <x v="3"/>
    <s v="WVP"/>
    <n v="29501022"/>
    <x v="0"/>
  </r>
  <r>
    <x v="0"/>
    <x v="0"/>
    <x v="0"/>
    <x v="2"/>
    <n v="1148"/>
    <x v="0"/>
    <s v="VOS RW NATUR AMM CO REZ"/>
    <x v="0"/>
    <x v="3"/>
    <s v="keinen Abnehmer/Schälen"/>
    <d v="2021-09-08T00:00:00"/>
    <x v="3"/>
    <s v="WVP"/>
    <n v="29501022"/>
    <x v="0"/>
  </r>
  <r>
    <x v="0"/>
    <x v="0"/>
    <x v="0"/>
    <x v="2"/>
    <n v="148"/>
    <x v="0"/>
    <s v="VOS RW-SCHI ZIPFEL 3500"/>
    <x v="0"/>
    <x v="3"/>
    <s v="keinen Abnehmer/Schälen"/>
    <d v="2021-09-08T00:00:00"/>
    <x v="3"/>
    <s v="Linie 16"/>
    <n v="29501061"/>
    <x v="0"/>
  </r>
  <r>
    <x v="0"/>
    <x v="0"/>
    <x v="0"/>
    <x v="2"/>
    <n v="296"/>
    <x v="0"/>
    <s v="Zipfel, Endstücke"/>
    <x v="0"/>
    <x v="3"/>
    <s v="keinen Abnehmer/Schälen"/>
    <d v="2021-09-08T00:00:00"/>
    <x v="3"/>
    <s v="Bu3"/>
    <s v="Zipfel, Endstücke"/>
    <x v="0"/>
  </r>
  <r>
    <x v="0"/>
    <x v="0"/>
    <x v="0"/>
    <x v="2"/>
    <n v="480"/>
    <x v="0"/>
    <s v="Zipfel, Endstücke"/>
    <x v="0"/>
    <x v="3"/>
    <s v="keinen Abnehmer/Schälen"/>
    <d v="2021-09-08T00:00:00"/>
    <x v="3"/>
    <s v="Bu3"/>
    <s v="Zipfel, Endstücke"/>
    <x v="0"/>
  </r>
  <r>
    <x v="0"/>
    <x v="0"/>
    <x v="0"/>
    <x v="3"/>
    <n v="42"/>
    <x v="2"/>
    <s v="Laborproben"/>
    <x v="2"/>
    <x v="4"/>
    <s v="Laborprobe"/>
    <d v="2021-09-08T00:00:00"/>
    <x v="3"/>
    <s v="Labor"/>
    <s v="Laborproben"/>
    <x v="0"/>
  </r>
  <r>
    <x v="0"/>
    <x v="0"/>
    <x v="0"/>
    <x v="3"/>
    <n v="60"/>
    <x v="2"/>
    <s v="Laborproben"/>
    <x v="2"/>
    <x v="4"/>
    <s v="Laborprobe"/>
    <d v="2021-09-08T00:00:00"/>
    <x v="3"/>
    <s v="Labor"/>
    <s v="Laborproben"/>
    <x v="0"/>
  </r>
  <r>
    <x v="0"/>
    <x v="0"/>
    <x v="0"/>
    <x v="0"/>
    <n v="91"/>
    <x v="1"/>
    <s v="ABS GOU-MI-VAKU"/>
    <x v="0"/>
    <x v="13"/>
    <s v="MHD abgelaufen"/>
    <d v="2021-09-08T00:00:00"/>
    <x v="3"/>
    <s v="RWV"/>
    <n v="49500056"/>
    <x v="0"/>
  </r>
  <r>
    <x v="0"/>
    <x v="0"/>
    <x v="0"/>
    <x v="2"/>
    <n v="10"/>
    <x v="5"/>
    <s v="Tilsiter 45% Fett i.Tr."/>
    <x v="1"/>
    <x v="5"/>
    <s v="Schmutz"/>
    <d v="2021-09-08T00:00:00"/>
    <x v="3"/>
    <s v="Linie 1"/>
    <n v="23000103"/>
    <x v="0"/>
  </r>
  <r>
    <x v="0"/>
    <x v="0"/>
    <x v="0"/>
    <x v="0"/>
    <n v="25"/>
    <x v="0"/>
    <s v="Zipfel, Endstücke"/>
    <x v="0"/>
    <x v="13"/>
    <s v="mehr VOS als Rework"/>
    <d v="2021-09-08T00:00:00"/>
    <x v="3"/>
    <s v="Abfüllung"/>
    <s v="Zipfel, Endstücke"/>
    <x v="0"/>
  </r>
  <r>
    <x v="0"/>
    <x v="0"/>
    <x v="0"/>
    <x v="1"/>
    <n v="56"/>
    <x v="1"/>
    <s v="ABS BLU-FOU"/>
    <x v="5"/>
    <x v="24"/>
    <s v="&lt;100kg/Monat"/>
    <d v="2021-09-08T00:00:00"/>
    <x v="3"/>
    <s v="Linie 20"/>
    <n v="29500892"/>
    <x v="0"/>
  </r>
  <r>
    <x v="0"/>
    <x v="0"/>
    <x v="0"/>
    <x v="2"/>
    <n v="72"/>
    <x v="1"/>
    <s v="ABS PROV-VAKU"/>
    <x v="0"/>
    <x v="2"/>
    <s v="gemischtes Produkt"/>
    <d v="2021-09-08T00:00:00"/>
    <x v="3"/>
    <s v="Linie 1"/>
    <n v="49500055"/>
    <x v="0"/>
  </r>
  <r>
    <x v="0"/>
    <x v="0"/>
    <x v="0"/>
    <x v="2"/>
    <n v="42"/>
    <x v="1"/>
    <s v="ABS BUN-PF 50% L33 vaku"/>
    <x v="0"/>
    <x v="2"/>
    <s v="wurde nicht eingesetzt"/>
    <d v="2021-09-08T00:00:00"/>
    <x v="3"/>
    <s v="Linie 33"/>
    <n v="49500166"/>
    <x v="0"/>
  </r>
  <r>
    <x v="0"/>
    <x v="0"/>
    <x v="0"/>
    <x v="1"/>
    <n v="123"/>
    <x v="1"/>
    <s v="ABS CAMBOZOLA"/>
    <x v="5"/>
    <x v="24"/>
    <s v="&lt;300kg/Monat"/>
    <d v="2021-09-08T00:00:00"/>
    <x v="3"/>
    <s v="Linie 20"/>
    <n v="29501023"/>
    <x v="0"/>
  </r>
  <r>
    <x v="0"/>
    <x v="0"/>
    <x v="0"/>
    <x v="1"/>
    <n v="2"/>
    <x v="1"/>
    <s v="ABS Crémeux"/>
    <x v="5"/>
    <x v="24"/>
    <s v="&lt;20kg/Monat"/>
    <d v="2021-09-08T00:00:00"/>
    <x v="3"/>
    <s v="Linie 29"/>
    <n v="29500957"/>
    <x v="0"/>
  </r>
  <r>
    <x v="0"/>
    <x v="0"/>
    <x v="0"/>
    <x v="2"/>
    <n v="17"/>
    <x v="1"/>
    <s v="ABS Pfeffer-Bruch"/>
    <x v="5"/>
    <x v="24"/>
    <s v="keinen Verwendungszweck"/>
    <d v="2021-09-08T00:00:00"/>
    <x v="3"/>
    <s v="Linie 4"/>
    <n v="29501017"/>
    <x v="0"/>
  </r>
  <r>
    <x v="0"/>
    <x v="0"/>
    <x v="0"/>
    <x v="1"/>
    <n v="4"/>
    <x v="1"/>
    <s v="ABS ZIEGENR"/>
    <x v="5"/>
    <x v="24"/>
    <s v="&lt;100kg/Monat"/>
    <d v="2021-09-08T00:00:00"/>
    <x v="3"/>
    <s v="Linie 20"/>
    <n v="29500913"/>
    <x v="0"/>
  </r>
  <r>
    <x v="0"/>
    <x v="0"/>
    <x v="0"/>
    <x v="2"/>
    <n v="10"/>
    <x v="7"/>
    <s v="Reste Zipfel"/>
    <x v="5"/>
    <x v="30"/>
    <s v="Reste von Würste beim Köpfen"/>
    <d v="2021-09-08T00:00:00"/>
    <x v="3"/>
    <s v="WVP"/>
    <s v="Reste Zipfel"/>
    <x v="0"/>
  </r>
  <r>
    <x v="0"/>
    <x v="0"/>
    <x v="0"/>
    <x v="0"/>
    <n v="20"/>
    <x v="4"/>
    <s v="RW Schinken "/>
    <x v="3"/>
    <x v="20"/>
    <s v="Darm geplatzt"/>
    <d v="2021-09-08T00:00:00"/>
    <x v="3"/>
    <s v="Abfüllung"/>
    <s v="RW Schinken "/>
    <x v="0"/>
  </r>
  <r>
    <x v="0"/>
    <x v="0"/>
    <x v="0"/>
    <x v="0"/>
    <n v="22.2"/>
    <x v="4"/>
    <s v="RW JALA-NAT 9,3KG JER D"/>
    <x v="3"/>
    <x v="20"/>
    <s v="Darm geplatzt"/>
    <d v="2021-09-08T00:00:00"/>
    <x v="3"/>
    <s v="Abfüllung"/>
    <n v="32000066"/>
    <x v="0"/>
  </r>
  <r>
    <x v="0"/>
    <x v="0"/>
    <x v="0"/>
    <x v="0"/>
    <n v="31.8"/>
    <x v="4"/>
    <s v="GRW NATUR 7,2KG"/>
    <x v="3"/>
    <x v="20"/>
    <s v="Darm geplatzt"/>
    <d v="2021-09-08T00:00:00"/>
    <x v="3"/>
    <s v="Abfüllung"/>
    <n v="32000049"/>
    <x v="0"/>
  </r>
  <r>
    <x v="0"/>
    <x v="0"/>
    <x v="0"/>
    <x v="0"/>
    <n v="47"/>
    <x v="3"/>
    <s v="Diverses aus Abfüllung"/>
    <x v="3"/>
    <x v="20"/>
    <s v="Schlaufe gerissen"/>
    <d v="2021-09-08T00:00:00"/>
    <x v="3"/>
    <s v="Abfüllung"/>
    <s v="Diverses aus Abfüllung"/>
    <x v="0"/>
  </r>
  <r>
    <x v="0"/>
    <x v="0"/>
    <x v="0"/>
    <x v="0"/>
    <n v="20"/>
    <x v="0"/>
    <s v="Räucher VS"/>
    <x v="3"/>
    <x v="8"/>
    <s v="nicht eindeutig"/>
    <d v="2021-09-08T00:00:00"/>
    <x v="3"/>
    <s v="Abfüllung"/>
    <s v="Räucher VS"/>
    <x v="0"/>
  </r>
  <r>
    <x v="0"/>
    <x v="0"/>
    <x v="0"/>
    <x v="0"/>
    <n v="12.8"/>
    <x v="3"/>
    <s v="Diverses aus Abfüllung"/>
    <x v="3"/>
    <x v="8"/>
    <s v="nicht eindeutig"/>
    <d v="2021-09-08T00:00:00"/>
    <x v="3"/>
    <s v="Abfüllung"/>
    <s v="Diverses aus Abfüllung"/>
    <x v="0"/>
  </r>
  <r>
    <x v="0"/>
    <x v="0"/>
    <x v="0"/>
    <x v="0"/>
    <n v="16.2"/>
    <x v="3"/>
    <s v="Diverses aus Abfüllung"/>
    <x v="3"/>
    <x v="8"/>
    <s v="nicht eindeutig"/>
    <d v="2021-09-08T00:00:00"/>
    <x v="3"/>
    <s v="Abfüllung"/>
    <s v="Diverses aus Abfüllung"/>
    <x v="0"/>
  </r>
  <r>
    <x v="0"/>
    <x v="0"/>
    <x v="0"/>
    <x v="0"/>
    <n v="40"/>
    <x v="3"/>
    <s v="Diverses aus Abfüllung"/>
    <x v="3"/>
    <x v="18"/>
    <s v="erforderlich"/>
    <d v="2021-09-08T00:00:00"/>
    <x v="3"/>
    <s v="Abfüllung"/>
    <s v="Diverses aus Abfüllung"/>
    <x v="0"/>
  </r>
  <r>
    <x v="0"/>
    <x v="0"/>
    <x v="0"/>
    <x v="0"/>
    <n v="55"/>
    <x v="3"/>
    <s v="Diverses aus Abfüllung"/>
    <x v="3"/>
    <x v="8"/>
    <s v="nicht eindeutig"/>
    <d v="2021-09-08T00:00:00"/>
    <x v="3"/>
    <s v="Abfüllung"/>
    <s v="Diverses aus Abfüllung"/>
    <x v="0"/>
  </r>
  <r>
    <x v="0"/>
    <x v="0"/>
    <x v="0"/>
    <x v="0"/>
    <n v="120"/>
    <x v="7"/>
    <s v="SKZ 8OZ"/>
    <x v="3"/>
    <x v="18"/>
    <s v="erforderlich"/>
    <d v="2021-09-08T00:00:00"/>
    <x v="3"/>
    <s v="Abfüllung"/>
    <n v="23500428"/>
    <x v="0"/>
  </r>
  <r>
    <x v="0"/>
    <x v="0"/>
    <x v="0"/>
    <x v="2"/>
    <n v="314.90000000000003"/>
    <x v="4"/>
    <s v="Vorschmelzwürste 6,7 kg"/>
    <x v="0"/>
    <x v="3"/>
    <s v="keinen Abnehmer/Schälen"/>
    <d v="2021-09-09T00:00:00"/>
    <x v="3"/>
    <s v="WVP"/>
    <n v="31000094"/>
    <x v="0"/>
  </r>
  <r>
    <x v="0"/>
    <x v="0"/>
    <x v="0"/>
    <x v="2"/>
    <n v="915"/>
    <x v="0"/>
    <s v="Zipfel, Endstücke"/>
    <x v="0"/>
    <x v="3"/>
    <s v="keinen Abnehmer/Schälen"/>
    <d v="2021-09-09T00:00:00"/>
    <x v="3"/>
    <s v="Bu3"/>
    <s v="Zipfel, Endstücke"/>
    <x v="0"/>
  </r>
  <r>
    <x v="0"/>
    <x v="0"/>
    <x v="0"/>
    <x v="3"/>
    <n v="25"/>
    <x v="2"/>
    <s v="Laborproben"/>
    <x v="2"/>
    <x v="4"/>
    <s v="Laborprobe"/>
    <d v="2021-09-09T00:00:00"/>
    <x v="3"/>
    <s v="Labor"/>
    <s v="Laborproben"/>
    <x v="0"/>
  </r>
  <r>
    <x v="0"/>
    <x v="0"/>
    <x v="0"/>
    <x v="0"/>
    <n v="100"/>
    <x v="5"/>
    <s v="Cheddar Cheese 50% Block"/>
    <x v="0"/>
    <x v="26"/>
    <s v="Luftzieher"/>
    <d v="2021-09-09T00:00:00"/>
    <x v="3"/>
    <s v="RWV"/>
    <s v="Cheddar Cheese 50% Block"/>
    <x v="0"/>
  </r>
  <r>
    <x v="0"/>
    <x v="0"/>
    <x v="0"/>
    <x v="2"/>
    <n v="133"/>
    <x v="0"/>
    <s v="VOS VEG-SCH WÜRZIG"/>
    <x v="0"/>
    <x v="2"/>
    <s v="mehr VOS als Rework"/>
    <d v="2021-09-09T00:00:00"/>
    <x v="3"/>
    <s v="Linie 1"/>
    <n v="29900003"/>
    <x v="0"/>
  </r>
  <r>
    <x v="0"/>
    <x v="0"/>
    <x v="0"/>
    <x v="0"/>
    <n v="111"/>
    <x v="0"/>
    <s v="VOS Walnuss Blöcke"/>
    <x v="1"/>
    <x v="14"/>
    <s v="mehr VOS als Rework"/>
    <d v="2021-09-09T00:00:00"/>
    <x v="3"/>
    <s v="RWV"/>
    <n v="29500593"/>
    <x v="0"/>
  </r>
  <r>
    <x v="0"/>
    <x v="0"/>
    <x v="0"/>
    <x v="3"/>
    <n v="450"/>
    <x v="9"/>
    <s v="Käsesnack"/>
    <x v="4"/>
    <x v="28"/>
    <s v="in Logistik stehen geblieben"/>
    <d v="2021-09-09T00:00:00"/>
    <x v="3"/>
    <s v="Logistik"/>
    <s v="Käsesnack"/>
    <x v="0"/>
  </r>
  <r>
    <x v="0"/>
    <x v="0"/>
    <x v="0"/>
    <x v="2"/>
    <n v="18"/>
    <x v="1"/>
    <s v="ABS Bio Gouda 48%, mitt"/>
    <x v="0"/>
    <x v="2"/>
    <s v="wurde nicht eingesetzt"/>
    <d v="2021-09-09T00:00:00"/>
    <x v="3"/>
    <s v="Linie 18"/>
    <n v="29500754"/>
    <x v="0"/>
  </r>
  <r>
    <x v="0"/>
    <x v="0"/>
    <x v="0"/>
    <x v="1"/>
    <n v="3"/>
    <x v="1"/>
    <s v="ABS AT-ROTWEIN"/>
    <x v="5"/>
    <x v="24"/>
    <s v="&lt;20kg/Monat"/>
    <d v="2021-09-09T00:00:00"/>
    <x v="3"/>
    <s v="Linie 23"/>
    <n v="29501013"/>
    <x v="0"/>
  </r>
  <r>
    <x v="0"/>
    <x v="0"/>
    <x v="0"/>
    <x v="1"/>
    <n v="30"/>
    <x v="1"/>
    <s v="ABS MEDI-KRÄUK"/>
    <x v="5"/>
    <x v="24"/>
    <s v="&lt;500kg/Monat"/>
    <d v="2021-09-09T00:00:00"/>
    <x v="3"/>
    <s v="Linie 21"/>
    <n v="29500886"/>
    <x v="0"/>
  </r>
  <r>
    <x v="0"/>
    <x v="0"/>
    <x v="0"/>
    <x v="1"/>
    <n v="11"/>
    <x v="1"/>
    <s v="ABS PECO"/>
    <x v="5"/>
    <x v="24"/>
    <s v="&lt;300kg/Monat"/>
    <d v="2021-09-09T00:00:00"/>
    <x v="3"/>
    <s v="Linie 23"/>
    <n v="29500891"/>
    <x v="0"/>
  </r>
  <r>
    <x v="0"/>
    <x v="0"/>
    <x v="0"/>
    <x v="1"/>
    <n v="8"/>
    <x v="1"/>
    <s v="ABS ROVIN"/>
    <x v="5"/>
    <x v="24"/>
    <s v="&lt;300kg/Monat"/>
    <d v="2021-09-09T00:00:00"/>
    <x v="3"/>
    <s v="Linie 23"/>
    <n v="29500900"/>
    <x v="0"/>
  </r>
  <r>
    <x v="0"/>
    <x v="0"/>
    <x v="0"/>
    <x v="0"/>
    <n v="50.6"/>
    <x v="3"/>
    <s v="Diverses aus Abfüllung"/>
    <x v="3"/>
    <x v="8"/>
    <s v="nicht eindeutig"/>
    <d v="2021-09-09T00:00:00"/>
    <x v="3"/>
    <s v="Abfüllung"/>
    <s v="Diverses aus Abfüllung"/>
    <x v="0"/>
  </r>
  <r>
    <x v="0"/>
    <x v="0"/>
    <x v="0"/>
    <x v="0"/>
    <n v="108"/>
    <x v="3"/>
    <s v="Diverses aus Abfüllung"/>
    <x v="3"/>
    <x v="8"/>
    <s v="nicht eindeutig"/>
    <d v="2021-09-09T00:00:00"/>
    <x v="3"/>
    <s v="Abfüllung"/>
    <s v="Diverses aus Abfüllung"/>
    <x v="0"/>
  </r>
  <r>
    <x v="0"/>
    <x v="0"/>
    <x v="0"/>
    <x v="3"/>
    <n v="2"/>
    <x v="2"/>
    <s v="Diverses QM"/>
    <x v="2"/>
    <x v="9"/>
    <s v="Sensorik"/>
    <d v="2021-09-09T00:00:00"/>
    <x v="3"/>
    <s v="QM"/>
    <s v="Diverses QM"/>
    <x v="0"/>
  </r>
  <r>
    <x v="0"/>
    <x v="0"/>
    <x v="0"/>
    <x v="3"/>
    <n v="2"/>
    <x v="2"/>
    <s v="Diverses QM"/>
    <x v="2"/>
    <x v="9"/>
    <s v="Sensorik"/>
    <d v="2021-09-09T00:00:00"/>
    <x v="3"/>
    <s v="QM"/>
    <s v="Diverses QM"/>
    <x v="0"/>
  </r>
  <r>
    <x v="0"/>
    <x v="0"/>
    <x v="0"/>
    <x v="3"/>
    <n v="4.5"/>
    <x v="2"/>
    <s v="Diverses QM"/>
    <x v="2"/>
    <x v="9"/>
    <s v="Sensorik"/>
    <d v="2021-09-09T00:00:00"/>
    <x v="3"/>
    <s v="QM"/>
    <s v="Diverses QM"/>
    <x v="0"/>
  </r>
  <r>
    <x v="0"/>
    <x v="0"/>
    <x v="0"/>
    <x v="4"/>
    <n v="30"/>
    <x v="5"/>
    <s v="Blöcke"/>
    <x v="0"/>
    <x v="10"/>
    <s v="Luftzieher/Folienriss durch Transport"/>
    <d v="2021-09-10T00:00:00"/>
    <x v="3"/>
    <s v="BU2"/>
    <s v="Blöcke"/>
    <x v="0"/>
  </r>
  <r>
    <x v="0"/>
    <x v="0"/>
    <x v="0"/>
    <x v="0"/>
    <n v="115"/>
    <x v="1"/>
    <s v="ABS 40-60% WSCH"/>
    <x v="0"/>
    <x v="0"/>
    <s v="Auftrag abgeschlossen, Reste stehen gelassen"/>
    <d v="2021-09-10T00:00:00"/>
    <x v="3"/>
    <s v="Schmelze"/>
    <n v="29600029"/>
    <x v="0"/>
  </r>
  <r>
    <x v="0"/>
    <x v="0"/>
    <x v="0"/>
    <x v="3"/>
    <n v="7.2"/>
    <x v="2"/>
    <s v="Diverses Labor"/>
    <x v="2"/>
    <x v="19"/>
    <s v="Einwaage Labor"/>
    <d v="2021-09-10T00:00:00"/>
    <x v="3"/>
    <s v="Labor"/>
    <s v="Diverses Labor"/>
    <x v="0"/>
  </r>
  <r>
    <x v="0"/>
    <x v="0"/>
    <x v="0"/>
    <x v="2"/>
    <n v="2613"/>
    <x v="0"/>
    <s v="VOS VEG-SCH-WÜRZIG-VAKU"/>
    <x v="5"/>
    <x v="14"/>
    <s v="mehr VOS als Rework"/>
    <d v="2021-09-10T00:00:00"/>
    <x v="3"/>
    <s v="Linie 1"/>
    <n v="49900002"/>
    <x v="0"/>
  </r>
  <r>
    <x v="0"/>
    <x v="0"/>
    <x v="0"/>
    <x v="2"/>
    <n v="606"/>
    <x v="0"/>
    <s v="VOS VEG-SCH-MILD-VAKU"/>
    <x v="5"/>
    <x v="14"/>
    <s v="mehr VOS als Rework"/>
    <d v="2021-09-10T00:00:00"/>
    <x v="3"/>
    <s v="Linie 1"/>
    <n v="49900001"/>
    <x v="0"/>
  </r>
  <r>
    <x v="0"/>
    <x v="0"/>
    <x v="0"/>
    <x v="0"/>
    <n v="22"/>
    <x v="0"/>
    <s v="VOS-ABS ENTSORGUNG"/>
    <x v="1"/>
    <x v="7"/>
    <s v="keine Verwendung möglich"/>
    <d v="2021-09-10T00:00:00"/>
    <x v="3"/>
    <s v="RWV"/>
    <n v="29500917"/>
    <x v="0"/>
  </r>
  <r>
    <x v="0"/>
    <x v="0"/>
    <x v="0"/>
    <x v="3"/>
    <n v="135.80000000000001"/>
    <x v="2"/>
    <s v="Laborproben"/>
    <x v="2"/>
    <x v="4"/>
    <s v="Laborprobe"/>
    <d v="2021-09-10T00:00:00"/>
    <x v="3"/>
    <s v="Labor"/>
    <s v="Laborproben"/>
    <x v="0"/>
  </r>
  <r>
    <x v="0"/>
    <x v="0"/>
    <x v="0"/>
    <x v="0"/>
    <n v="133.6"/>
    <x v="0"/>
    <s v="VOS Walnuss Blöcke"/>
    <x v="1"/>
    <x v="14"/>
    <s v="mehr VOS als Rework"/>
    <d v="2021-09-10T00:00:00"/>
    <x v="3"/>
    <s v="RWV"/>
    <n v="29500593"/>
    <x v="0"/>
  </r>
  <r>
    <x v="0"/>
    <x v="0"/>
    <x v="0"/>
    <x v="3"/>
    <n v="175.5"/>
    <x v="2"/>
    <s v="Diverses Labor"/>
    <x v="2"/>
    <x v="12"/>
    <s v="Rückstellproben"/>
    <d v="2021-09-10T00:00:00"/>
    <x v="3"/>
    <s v="Labor"/>
    <s v="Diverses Labor"/>
    <x v="0"/>
  </r>
  <r>
    <x v="0"/>
    <x v="0"/>
    <x v="0"/>
    <x v="2"/>
    <n v="35"/>
    <x v="1"/>
    <s v="ABS Bio Gouda 48%, mitt"/>
    <x v="0"/>
    <x v="2"/>
    <s v="wurde nicht eingesetzt"/>
    <d v="2021-09-10T00:00:00"/>
    <x v="3"/>
    <s v="Linie 18"/>
    <n v="29500754"/>
    <x v="0"/>
  </r>
  <r>
    <x v="0"/>
    <x v="0"/>
    <x v="0"/>
    <x v="3"/>
    <n v="777.6"/>
    <x v="4"/>
    <s v="Black Forest Räucherkäs"/>
    <x v="1"/>
    <x v="11"/>
    <s v="Rückrufaktion"/>
    <d v="2021-09-10T00:00:00"/>
    <x v="3"/>
    <s v="Logistik"/>
    <n v="57000277"/>
    <x v="0"/>
  </r>
  <r>
    <x v="0"/>
    <x v="0"/>
    <x v="0"/>
    <x v="0"/>
    <n v="13"/>
    <x v="1"/>
    <s v="ABS BERGBAU-MAAS-VAKU"/>
    <x v="1"/>
    <x v="5"/>
    <s v="Schmutz"/>
    <d v="2021-09-10T00:00:00"/>
    <x v="3"/>
    <s v="Abfüllung"/>
    <n v="49500173"/>
    <x v="0"/>
  </r>
  <r>
    <x v="0"/>
    <x v="0"/>
    <x v="0"/>
    <x v="1"/>
    <n v="19"/>
    <x v="1"/>
    <s v="ABS Unser Blütenkäse"/>
    <x v="5"/>
    <x v="24"/>
    <s v="&lt;500kg/Monat"/>
    <d v="2021-09-10T00:00:00"/>
    <x v="3"/>
    <s v="Linie 22"/>
    <n v="29500910"/>
    <x v="0"/>
  </r>
  <r>
    <x v="0"/>
    <x v="0"/>
    <x v="0"/>
    <x v="1"/>
    <n v="19"/>
    <x v="1"/>
    <s v="ABS Unser Blütenkäse"/>
    <x v="5"/>
    <x v="24"/>
    <s v="&lt;500kg/Monat"/>
    <d v="2021-09-10T00:00:00"/>
    <x v="3"/>
    <s v="Linie 22"/>
    <n v="29500910"/>
    <x v="0"/>
  </r>
  <r>
    <x v="0"/>
    <x v="0"/>
    <x v="0"/>
    <x v="1"/>
    <n v="7"/>
    <x v="1"/>
    <s v="ABS Whisky-Nuts"/>
    <x v="5"/>
    <x v="24"/>
    <s v="&lt;300kg/Monat"/>
    <d v="2021-09-10T00:00:00"/>
    <x v="3"/>
    <s v="Linie 21"/>
    <n v="29501009"/>
    <x v="0"/>
  </r>
  <r>
    <x v="0"/>
    <x v="0"/>
    <x v="0"/>
    <x v="1"/>
    <n v="7"/>
    <x v="1"/>
    <s v="ABS Whisky-Nuts"/>
    <x v="5"/>
    <x v="24"/>
    <s v="&lt;300kg/Monat"/>
    <d v="2021-09-10T00:00:00"/>
    <x v="3"/>
    <s v="Linie 21"/>
    <n v="29501009"/>
    <x v="0"/>
  </r>
  <r>
    <x v="0"/>
    <x v="0"/>
    <x v="0"/>
    <x v="0"/>
    <n v="16"/>
    <x v="3"/>
    <s v="Diverses aus Abfüllung"/>
    <x v="3"/>
    <x v="8"/>
    <s v="nicht eindeutig"/>
    <d v="2021-09-10T00:00:00"/>
    <x v="3"/>
    <s v="Abfüllung"/>
    <s v="Diverses aus Abfüllung"/>
    <x v="0"/>
  </r>
  <r>
    <x v="0"/>
    <x v="0"/>
    <x v="0"/>
    <x v="0"/>
    <n v="19"/>
    <x v="3"/>
    <s v="Diverses aus Abfüllung"/>
    <x v="3"/>
    <x v="8"/>
    <s v="nicht eindeutig"/>
    <d v="2021-09-10T00:00:00"/>
    <x v="3"/>
    <s v="Abfüllung"/>
    <s v="Diverses aus Abfüllung"/>
    <x v="0"/>
  </r>
  <r>
    <x v="0"/>
    <x v="0"/>
    <x v="0"/>
    <x v="0"/>
    <n v="81"/>
    <x v="3"/>
    <s v="Diverses aus Abfüllung"/>
    <x v="3"/>
    <x v="8"/>
    <s v="nicht eindeutig"/>
    <d v="2021-09-10T00:00:00"/>
    <x v="3"/>
    <s v="Abfüllung"/>
    <s v="Diverses aus Abfüllung"/>
    <x v="0"/>
  </r>
  <r>
    <x v="0"/>
    <x v="0"/>
    <x v="0"/>
    <x v="0"/>
    <n v="120"/>
    <x v="3"/>
    <s v="Diverses aus Abfüllung"/>
    <x v="3"/>
    <x v="8"/>
    <s v="nicht eindeutig"/>
    <d v="2021-09-10T00:00:00"/>
    <x v="3"/>
    <s v="Abfüllung"/>
    <s v="Diverses aus Abfüllung"/>
    <x v="0"/>
  </r>
  <r>
    <x v="0"/>
    <x v="0"/>
    <x v="0"/>
    <x v="0"/>
    <n v="141.4"/>
    <x v="3"/>
    <s v="Diverses aus Abfüllung"/>
    <x v="3"/>
    <x v="8"/>
    <s v="nicht eindeutig"/>
    <d v="2021-09-10T00:00:00"/>
    <x v="3"/>
    <s v="Abfüllung"/>
    <s v="Diverses aus Abfüllung"/>
    <x v="0"/>
  </r>
  <r>
    <x v="0"/>
    <x v="0"/>
    <x v="0"/>
    <x v="0"/>
    <n v="210"/>
    <x v="3"/>
    <s v="Diverses aus Abfüllung"/>
    <x v="3"/>
    <x v="18"/>
    <s v="erforderlich"/>
    <d v="2021-09-10T00:00:00"/>
    <x v="3"/>
    <s v="Abfüllung"/>
    <s v="Diverses aus Abfüllung"/>
    <x v="0"/>
  </r>
  <r>
    <x v="0"/>
    <x v="0"/>
    <x v="0"/>
    <x v="3"/>
    <n v="5.8"/>
    <x v="2"/>
    <s v="Diverses QM"/>
    <x v="2"/>
    <x v="9"/>
    <s v="Sensorik"/>
    <d v="2021-09-10T00:00:00"/>
    <x v="3"/>
    <s v="QM"/>
    <s v="Diverses QM"/>
    <x v="0"/>
  </r>
  <r>
    <x v="0"/>
    <x v="0"/>
    <x v="0"/>
    <x v="4"/>
    <n v="30"/>
    <x v="5"/>
    <s v="Blöcke"/>
    <x v="0"/>
    <x v="10"/>
    <s v="Luftzieher/Folienriss durch Transport"/>
    <d v="2021-09-13T00:00:00"/>
    <x v="4"/>
    <s v="BU2"/>
    <s v="Blöcke"/>
    <x v="0"/>
  </r>
  <r>
    <x v="0"/>
    <x v="0"/>
    <x v="0"/>
    <x v="0"/>
    <n v="22"/>
    <x v="0"/>
    <s v="VS GRS Natur OGT"/>
    <x v="0"/>
    <x v="0"/>
    <s v="Aufgrund Konsistenz nicht genommen. Zu wenig VOS verarbeitet. Vom Warmen ins Kalte -&gt; Schimmel"/>
    <d v="2021-09-13T00:00:00"/>
    <x v="4"/>
    <s v="Schmelze"/>
    <n v="29600009"/>
    <x v="0"/>
  </r>
  <r>
    <x v="0"/>
    <x v="0"/>
    <x v="0"/>
    <x v="0"/>
    <n v="47"/>
    <x v="0"/>
    <s v="VOS URW-SPASTUP-3500034"/>
    <x v="0"/>
    <x v="0"/>
    <s v="Aufgrund Konsistenz nicht genommen. Zu wenig VOS verarbeitet. Vom Warmen ins Kalte -&gt; Schimmel"/>
    <d v="2021-09-13T00:00:00"/>
    <x v="4"/>
    <s v="Schmelze"/>
    <n v="29501052"/>
    <x v="0"/>
  </r>
  <r>
    <x v="0"/>
    <x v="0"/>
    <x v="0"/>
    <x v="0"/>
    <n v="47"/>
    <x v="0"/>
    <s v="VOS URW-VS-SCHI"/>
    <x v="0"/>
    <x v="0"/>
    <s v="Aufgrund Konsistenz nicht genommen. Zu wenig VOS verarbeitet. Vom Warmen ins Kalte -&gt; Schimmel"/>
    <d v="2021-09-13T00:00:00"/>
    <x v="4"/>
    <s v="Schmelze"/>
    <n v="29500949"/>
    <x v="0"/>
  </r>
  <r>
    <x v="0"/>
    <x v="0"/>
    <x v="0"/>
    <x v="0"/>
    <n v="16"/>
    <x v="0"/>
    <s v="VOS URW-VS-SPICKER-NATU"/>
    <x v="0"/>
    <x v="0"/>
    <s v="Aufgrund Konsistenz nicht genommen. Zu wenig VOS verarbeitet. Vom Warmen ins Kalte -&gt; Schimmel"/>
    <d v="2021-09-13T00:00:00"/>
    <x v="4"/>
    <s v="Schmelze"/>
    <n v="29500948"/>
    <x v="0"/>
  </r>
  <r>
    <x v="0"/>
    <x v="0"/>
    <x v="0"/>
    <x v="3"/>
    <n v="5.3"/>
    <x v="2"/>
    <s v="Diverses Labor"/>
    <x v="2"/>
    <x v="19"/>
    <s v="Einwaage Labor"/>
    <d v="2021-09-13T00:00:00"/>
    <x v="4"/>
    <s v="Labor"/>
    <s v="Diverses Labor"/>
    <x v="0"/>
  </r>
  <r>
    <x v="0"/>
    <x v="0"/>
    <x v="0"/>
    <x v="3"/>
    <n v="7.8"/>
    <x v="2"/>
    <s v="Diverses Labor"/>
    <x v="2"/>
    <x v="19"/>
    <s v="Einwaage Labor"/>
    <d v="2021-09-13T00:00:00"/>
    <x v="4"/>
    <s v="Labor"/>
    <s v="Diverses Labor"/>
    <x v="0"/>
  </r>
  <r>
    <x v="0"/>
    <x v="0"/>
    <x v="0"/>
    <x v="3"/>
    <n v="13.5"/>
    <x v="2"/>
    <s v="Diverses Labor"/>
    <x v="2"/>
    <x v="19"/>
    <s v="Einwaage Labor"/>
    <d v="2021-09-13T00:00:00"/>
    <x v="4"/>
    <s v="Labor"/>
    <s v="Diverses Labor"/>
    <x v="0"/>
  </r>
  <r>
    <x v="0"/>
    <x v="0"/>
    <x v="0"/>
    <x v="0"/>
    <n v="11"/>
    <x v="0"/>
    <s v="VOS-ABS ENTSORGUNG"/>
    <x v="1"/>
    <x v="7"/>
    <s v="keine Verwendung möglich"/>
    <d v="2021-09-13T00:00:00"/>
    <x v="4"/>
    <s v="RWV"/>
    <n v="29500917"/>
    <x v="0"/>
  </r>
  <r>
    <x v="0"/>
    <x v="0"/>
    <x v="0"/>
    <x v="0"/>
    <n v="42"/>
    <x v="0"/>
    <s v="VOS-ABS ENTSORGUNG"/>
    <x v="1"/>
    <x v="7"/>
    <s v="keine Verwendung möglich"/>
    <d v="2021-09-13T00:00:00"/>
    <x v="4"/>
    <s v="RWV"/>
    <n v="29500917"/>
    <x v="0"/>
  </r>
  <r>
    <x v="0"/>
    <x v="0"/>
    <x v="0"/>
    <x v="0"/>
    <n v="45"/>
    <x v="0"/>
    <s v="VOS-ABS ENTSORGUNG"/>
    <x v="1"/>
    <x v="7"/>
    <s v="keine Verwendung möglich"/>
    <d v="2021-09-13T00:00:00"/>
    <x v="4"/>
    <s v="RWV"/>
    <n v="29500917"/>
    <x v="0"/>
  </r>
  <r>
    <x v="0"/>
    <x v="0"/>
    <x v="0"/>
    <x v="2"/>
    <n v="148"/>
    <x v="1"/>
    <s v="ABS CHED-PF-KRÄUK gemis"/>
    <x v="1"/>
    <x v="15"/>
    <s v="keine weitere Verwendung"/>
    <d v="2021-09-13T00:00:00"/>
    <x v="4"/>
    <s v="Linie 33"/>
    <n v="29501003"/>
    <x v="0"/>
  </r>
  <r>
    <x v="0"/>
    <x v="0"/>
    <x v="0"/>
    <x v="2"/>
    <n v="377"/>
    <x v="0"/>
    <s v="VOS Räucher Chili Vorsc"/>
    <x v="0"/>
    <x v="3"/>
    <s v="keinen Abnehmer/Schälen"/>
    <d v="2021-09-13T00:00:00"/>
    <x v="4"/>
    <s v="WVP"/>
    <n v="29500527"/>
    <x v="0"/>
  </r>
  <r>
    <x v="0"/>
    <x v="0"/>
    <x v="0"/>
    <x v="2"/>
    <n v="389.8"/>
    <x v="0"/>
    <s v="VOS Räucher Schinken Vo"/>
    <x v="0"/>
    <x v="3"/>
    <s v="keinen Abnehmer/Schälen"/>
    <d v="2021-09-13T00:00:00"/>
    <x v="4"/>
    <s v="WVP"/>
    <n v="29500528"/>
    <x v="0"/>
  </r>
  <r>
    <x v="0"/>
    <x v="0"/>
    <x v="0"/>
    <x v="2"/>
    <n v="276"/>
    <x v="0"/>
    <s v="VOS RW NATUR AMM CO REZ"/>
    <x v="0"/>
    <x v="3"/>
    <s v="keinen Abnehmer/Schälen"/>
    <d v="2021-09-13T00:00:00"/>
    <x v="4"/>
    <s v="WVP"/>
    <n v="29501022"/>
    <x v="0"/>
  </r>
  <r>
    <x v="0"/>
    <x v="0"/>
    <x v="0"/>
    <x v="2"/>
    <n v="268"/>
    <x v="0"/>
    <s v="VOS GRW-NATUR ZIPFEL 35"/>
    <x v="0"/>
    <x v="3"/>
    <s v="keinen Abnehmer/Schälen"/>
    <d v="2021-09-13T00:00:00"/>
    <x v="4"/>
    <s v="Linie 11"/>
    <n v="29501063"/>
    <x v="0"/>
  </r>
  <r>
    <x v="0"/>
    <x v="0"/>
    <x v="0"/>
    <x v="2"/>
    <n v="422"/>
    <x v="0"/>
    <s v="VOS GRW-NATUR ZIPFEL 35"/>
    <x v="0"/>
    <x v="3"/>
    <s v="keinen Abnehmer/Schälen"/>
    <d v="2021-09-13T00:00:00"/>
    <x v="4"/>
    <s v="Linie 11"/>
    <n v="29501063"/>
    <x v="0"/>
  </r>
  <r>
    <x v="0"/>
    <x v="0"/>
    <x v="0"/>
    <x v="2"/>
    <n v="459"/>
    <x v="0"/>
    <s v="VOS GRW-SCHI-NAT ENDSTÜ"/>
    <x v="0"/>
    <x v="3"/>
    <s v="keinen Abnehmer/Schälen"/>
    <d v="2021-09-13T00:00:00"/>
    <x v="4"/>
    <s v="Linie 11"/>
    <n v="29501070"/>
    <x v="0"/>
  </r>
  <r>
    <x v="0"/>
    <x v="0"/>
    <x v="0"/>
    <x v="2"/>
    <n v="435"/>
    <x v="0"/>
    <s v="VOS RW-NATUR-EXTRA ZIPF"/>
    <x v="0"/>
    <x v="3"/>
    <s v="keinen Abnehmer/Schälen"/>
    <d v="2021-09-13T00:00:00"/>
    <x v="4"/>
    <s v="Linie 16"/>
    <n v="29501082"/>
    <x v="0"/>
  </r>
  <r>
    <x v="0"/>
    <x v="0"/>
    <x v="0"/>
    <x v="2"/>
    <n v="522"/>
    <x v="0"/>
    <s v="Zipfel, Endstücke"/>
    <x v="0"/>
    <x v="3"/>
    <s v="keinen Abnehmer/Schälen"/>
    <d v="2021-09-13T00:00:00"/>
    <x v="4"/>
    <s v="Bu3"/>
    <s v="Zipfel, Endstücke"/>
    <x v="0"/>
  </r>
  <r>
    <x v="0"/>
    <x v="0"/>
    <x v="0"/>
    <x v="3"/>
    <n v="20"/>
    <x v="2"/>
    <s v="Laborproben"/>
    <x v="2"/>
    <x v="4"/>
    <s v="Laborprobe"/>
    <d v="2021-09-13T00:00:00"/>
    <x v="4"/>
    <s v="Labor"/>
    <s v="Laborproben"/>
    <x v="0"/>
  </r>
  <r>
    <x v="0"/>
    <x v="0"/>
    <x v="0"/>
    <x v="3"/>
    <n v="32.5"/>
    <x v="2"/>
    <s v="Laborproben"/>
    <x v="2"/>
    <x v="4"/>
    <s v="Laborprobe"/>
    <d v="2021-09-13T00:00:00"/>
    <x v="4"/>
    <s v="Labor"/>
    <s v="Laborproben"/>
    <x v="0"/>
  </r>
  <r>
    <x v="0"/>
    <x v="0"/>
    <x v="0"/>
    <x v="3"/>
    <n v="66"/>
    <x v="2"/>
    <s v="Laborproben"/>
    <x v="2"/>
    <x v="4"/>
    <s v="Laborprobe"/>
    <d v="2021-09-13T00:00:00"/>
    <x v="4"/>
    <s v="Labor"/>
    <s v="Laborproben"/>
    <x v="0"/>
  </r>
  <r>
    <x v="0"/>
    <x v="0"/>
    <x v="0"/>
    <x v="0"/>
    <n v="75"/>
    <x v="7"/>
    <s v="Schmelzkäsezubereitung"/>
    <x v="0"/>
    <x v="26"/>
    <s v="Luftzieher"/>
    <d v="2021-09-13T00:00:00"/>
    <x v="4"/>
    <s v="RWV"/>
    <n v="47000175"/>
    <x v="0"/>
  </r>
  <r>
    <x v="0"/>
    <x v="0"/>
    <x v="0"/>
    <x v="0"/>
    <n v="72"/>
    <x v="7"/>
    <s v="PFEF-RING WOLFEN LOCH-1"/>
    <x v="1"/>
    <x v="5"/>
    <s v="Metall"/>
    <d v="2021-09-13T00:00:00"/>
    <x v="4"/>
    <s v="Schmelze"/>
    <n v="23500290"/>
    <x v="0"/>
  </r>
  <r>
    <x v="0"/>
    <x v="0"/>
    <x v="0"/>
    <x v="3"/>
    <n v="128"/>
    <x v="2"/>
    <s v="Diverses Labor"/>
    <x v="2"/>
    <x v="12"/>
    <s v="Rückstellproben"/>
    <d v="2021-09-13T00:00:00"/>
    <x v="4"/>
    <s v="Labor"/>
    <s v="Diverses Labor"/>
    <x v="0"/>
  </r>
  <r>
    <x v="0"/>
    <x v="0"/>
    <x v="0"/>
    <x v="2"/>
    <n v="30"/>
    <x v="1"/>
    <s v="ABS CHED-ROT MIT ß-CARO"/>
    <x v="1"/>
    <x v="5"/>
    <s v="Schmutz"/>
    <d v="2021-09-13T00:00:00"/>
    <x v="4"/>
    <s v="Linie 33"/>
    <n v="29501032"/>
    <x v="0"/>
  </r>
  <r>
    <x v="0"/>
    <x v="0"/>
    <x v="0"/>
    <x v="2"/>
    <n v="36"/>
    <x v="1"/>
    <s v="ABS CHED-ROT MIT ß-CARO"/>
    <x v="1"/>
    <x v="5"/>
    <s v="Schmutz"/>
    <d v="2021-09-13T00:00:00"/>
    <x v="4"/>
    <s v="Linie 33"/>
    <n v="29501032"/>
    <x v="0"/>
  </r>
  <r>
    <x v="0"/>
    <x v="0"/>
    <x v="0"/>
    <x v="2"/>
    <n v="19"/>
    <x v="11"/>
    <s v="Mediterraner Kräuterkäs"/>
    <x v="0"/>
    <x v="2"/>
    <s v="wurde nicht eingesetzt"/>
    <d v="2021-09-13T00:00:00"/>
    <x v="4"/>
    <s v="Linie 36"/>
    <n v="23000532"/>
    <x v="0"/>
  </r>
  <r>
    <x v="0"/>
    <x v="0"/>
    <x v="0"/>
    <x v="0"/>
    <n v="7"/>
    <x v="0"/>
    <s v="Zipfel, Endstücke"/>
    <x v="0"/>
    <x v="13"/>
    <s v="mehr VOS als Rework"/>
    <d v="2021-09-13T00:00:00"/>
    <x v="4"/>
    <s v="Abfüllung"/>
    <s v="Zipfel, Endstücke"/>
    <x v="0"/>
  </r>
  <r>
    <x v="0"/>
    <x v="0"/>
    <x v="0"/>
    <x v="0"/>
    <n v="52"/>
    <x v="0"/>
    <s v="Zipfel, Endstücke"/>
    <x v="0"/>
    <x v="13"/>
    <s v="mehr VOS als Rework"/>
    <d v="2021-09-13T00:00:00"/>
    <x v="4"/>
    <s v="Abfüllung"/>
    <s v="Zipfel, Endstücke"/>
    <x v="0"/>
  </r>
  <r>
    <x v="0"/>
    <x v="0"/>
    <x v="0"/>
    <x v="2"/>
    <n v="54"/>
    <x v="0"/>
    <s v="VOS VEG-SCH WÜRZIG"/>
    <x v="5"/>
    <x v="14"/>
    <s v="mehr VOS als Rework"/>
    <d v="2021-09-13T00:00:00"/>
    <x v="4"/>
    <s v="Linie 1"/>
    <n v="29900003"/>
    <x v="0"/>
  </r>
  <r>
    <x v="0"/>
    <x v="0"/>
    <x v="0"/>
    <x v="0"/>
    <n v="276"/>
    <x v="8"/>
    <s v="Würste 6000g Räucher fü"/>
    <x v="4"/>
    <x v="31"/>
    <s v="unterfüllt"/>
    <d v="2021-09-13T00:00:00"/>
    <x v="4"/>
    <s v="Abfüllung"/>
    <n v="31000098"/>
    <x v="0"/>
  </r>
  <r>
    <x v="0"/>
    <x v="0"/>
    <x v="0"/>
    <x v="2"/>
    <n v="27.2"/>
    <x v="0"/>
    <s v="VOS GRW Natur 45% OGT"/>
    <x v="1"/>
    <x v="28"/>
    <s v="Retoure"/>
    <d v="2021-09-13T00:00:00"/>
    <x v="4"/>
    <s v="Linie 34"/>
    <n v="29500622"/>
    <x v="0"/>
  </r>
  <r>
    <x v="0"/>
    <x v="0"/>
    <x v="0"/>
    <x v="0"/>
    <n v="97.199999999999989"/>
    <x v="4"/>
    <s v="GRW CHILI-NAT 7,2GK NEU"/>
    <x v="3"/>
    <x v="20"/>
    <s v="Darm geplatzt"/>
    <d v="2021-09-13T00:00:00"/>
    <x v="4"/>
    <s v="Abfüllung"/>
    <n v="32000107"/>
    <x v="0"/>
  </r>
  <r>
    <x v="0"/>
    <x v="0"/>
    <x v="0"/>
    <x v="0"/>
    <n v="12"/>
    <x v="3"/>
    <s v="Diverses aus Abfüllung"/>
    <x v="3"/>
    <x v="8"/>
    <s v="nicht eindeutig"/>
    <d v="2021-09-13T00:00:00"/>
    <x v="4"/>
    <s v="Abfüllung"/>
    <s v="Diverses aus Abfüllung"/>
    <x v="0"/>
  </r>
  <r>
    <x v="0"/>
    <x v="0"/>
    <x v="0"/>
    <x v="0"/>
    <n v="14.8"/>
    <x v="3"/>
    <s v="Diverses aus Abfüllung"/>
    <x v="3"/>
    <x v="8"/>
    <s v="nicht eindeutig"/>
    <d v="2021-09-13T00:00:00"/>
    <x v="4"/>
    <s v="Abfüllung"/>
    <s v="Diverses aus Abfüllung"/>
    <x v="0"/>
  </r>
  <r>
    <x v="0"/>
    <x v="0"/>
    <x v="0"/>
    <x v="0"/>
    <n v="23.4"/>
    <x v="3"/>
    <s v="Diverses aus Abfüllung"/>
    <x v="3"/>
    <x v="8"/>
    <s v="nicht eindeutig"/>
    <d v="2021-09-13T00:00:00"/>
    <x v="4"/>
    <s v="Abfüllung"/>
    <s v="Diverses aus Abfüllung"/>
    <x v="0"/>
  </r>
  <r>
    <x v="0"/>
    <x v="0"/>
    <x v="0"/>
    <x v="0"/>
    <n v="24.2"/>
    <x v="3"/>
    <s v="Diverses aus Abfüllung"/>
    <x v="3"/>
    <x v="8"/>
    <s v="nicht eindeutig"/>
    <d v="2021-09-13T00:00:00"/>
    <x v="4"/>
    <s v="Abfüllung"/>
    <s v="Diverses aus Abfüllung"/>
    <x v="0"/>
  </r>
  <r>
    <x v="0"/>
    <x v="0"/>
    <x v="0"/>
    <x v="0"/>
    <n v="31.6"/>
    <x v="3"/>
    <s v="Diverses aus Abfüllung"/>
    <x v="3"/>
    <x v="8"/>
    <s v="nicht eindeutig"/>
    <d v="2021-09-13T00:00:00"/>
    <x v="4"/>
    <s v="Abfüllung"/>
    <s v="Diverses aus Abfüllung"/>
    <x v="0"/>
  </r>
  <r>
    <x v="0"/>
    <x v="0"/>
    <x v="0"/>
    <x v="0"/>
    <n v="32"/>
    <x v="3"/>
    <s v="Diverses"/>
    <x v="3"/>
    <x v="8"/>
    <s v="nicht eindeutig"/>
    <d v="2021-09-13T00:00:00"/>
    <x v="4"/>
    <s v="Abfüllung"/>
    <s v="Diverses"/>
    <x v="0"/>
  </r>
  <r>
    <x v="0"/>
    <x v="0"/>
    <x v="0"/>
    <x v="0"/>
    <n v="44"/>
    <x v="3"/>
    <s v="Diverses aus Abfüllung"/>
    <x v="3"/>
    <x v="8"/>
    <s v="nicht eindeutig"/>
    <d v="2021-09-13T00:00:00"/>
    <x v="4"/>
    <s v="Abfüllung"/>
    <s v="Diverses aus Abfüllung"/>
    <x v="0"/>
  </r>
  <r>
    <x v="0"/>
    <x v="0"/>
    <x v="0"/>
    <x v="0"/>
    <n v="50"/>
    <x v="3"/>
    <s v="Diverses aus Abfüllung"/>
    <x v="3"/>
    <x v="8"/>
    <s v="nicht eindeutig"/>
    <d v="2021-09-13T00:00:00"/>
    <x v="4"/>
    <s v="Abfüllung"/>
    <s v="Diverses aus Abfüllung"/>
    <x v="0"/>
  </r>
  <r>
    <x v="0"/>
    <x v="0"/>
    <x v="0"/>
    <x v="0"/>
    <n v="53"/>
    <x v="3"/>
    <s v="Diverses aus Abfüllung"/>
    <x v="3"/>
    <x v="8"/>
    <s v="nicht eindeutig"/>
    <d v="2021-09-13T00:00:00"/>
    <x v="4"/>
    <s v="Abfüllung"/>
    <s v="Diverses aus Abfüllung"/>
    <x v="0"/>
  </r>
  <r>
    <x v="0"/>
    <x v="0"/>
    <x v="0"/>
    <x v="0"/>
    <n v="98"/>
    <x v="3"/>
    <s v="Diverses aus Abfüllung"/>
    <x v="3"/>
    <x v="8"/>
    <s v="nicht eindeutig"/>
    <d v="2021-09-13T00:00:00"/>
    <x v="4"/>
    <s v="Abfüllung"/>
    <s v="Diverses aus Abfüllung"/>
    <x v="0"/>
  </r>
  <r>
    <x v="0"/>
    <x v="0"/>
    <x v="0"/>
    <x v="0"/>
    <n v="100"/>
    <x v="3"/>
    <s v="Diverses aus Abfüllung"/>
    <x v="3"/>
    <x v="8"/>
    <s v="nicht eindeutig"/>
    <d v="2021-09-13T00:00:00"/>
    <x v="4"/>
    <s v="Abfüllung"/>
    <s v="Diverses aus Abfüllung"/>
    <x v="0"/>
  </r>
  <r>
    <x v="0"/>
    <x v="0"/>
    <x v="0"/>
    <x v="3"/>
    <n v="5.3"/>
    <x v="2"/>
    <s v="Diverses QM"/>
    <x v="2"/>
    <x v="9"/>
    <s v="Sensorik"/>
    <d v="2021-09-13T00:00:00"/>
    <x v="4"/>
    <s v="QM"/>
    <s v="Diverses QM"/>
    <x v="0"/>
  </r>
  <r>
    <x v="0"/>
    <x v="0"/>
    <x v="0"/>
    <x v="0"/>
    <n v="25"/>
    <x v="0"/>
    <s v="VOS URW NATUR AMM CO RE"/>
    <x v="0"/>
    <x v="0"/>
    <s v="Aufgrund Konsistenz nicht genommen. Zu wenig VOS verarbeitet. Vom Warmen ins Kalte -&gt; Schimmel"/>
    <d v="2021-09-14T00:00:00"/>
    <x v="4"/>
    <s v="Schmelze"/>
    <n v="29501021"/>
    <x v="0"/>
  </r>
  <r>
    <x v="0"/>
    <x v="0"/>
    <x v="0"/>
    <x v="2"/>
    <n v="328"/>
    <x v="0"/>
    <s v="VOS GRW-SCHI-NAT-VAKU"/>
    <x v="0"/>
    <x v="2"/>
    <s v="Da keine Aufträge für  weitere Verwendung"/>
    <d v="2021-09-14T00:00:00"/>
    <x v="4"/>
    <s v="Linie 33"/>
    <n v="49500204"/>
    <x v="0"/>
  </r>
  <r>
    <x v="0"/>
    <x v="0"/>
    <x v="0"/>
    <x v="3"/>
    <n v="5.9"/>
    <x v="2"/>
    <s v="Diverses Labor"/>
    <x v="2"/>
    <x v="19"/>
    <s v="Einwaage Labor"/>
    <d v="2021-09-14T00:00:00"/>
    <x v="4"/>
    <s v="Labor"/>
    <s v="Diverses Labor"/>
    <x v="0"/>
  </r>
  <r>
    <x v="0"/>
    <x v="0"/>
    <x v="0"/>
    <x v="2"/>
    <n v="525"/>
    <x v="0"/>
    <s v="VOS RW NATUR AMM CO REZ"/>
    <x v="0"/>
    <x v="3"/>
    <s v="keinen Abnehmer/Schälen"/>
    <d v="2021-09-14T00:00:00"/>
    <x v="4"/>
    <s v="WVP"/>
    <n v="29501022"/>
    <x v="0"/>
  </r>
  <r>
    <x v="0"/>
    <x v="0"/>
    <x v="0"/>
    <x v="2"/>
    <n v="282"/>
    <x v="0"/>
    <s v="VOS RW-NATUR-NAT-VAKU"/>
    <x v="0"/>
    <x v="14"/>
    <s v="keinen Abnehmer und kein Schälen"/>
    <d v="2021-09-14T00:00:00"/>
    <x v="4"/>
    <s v="Linie 16"/>
    <n v="49500089"/>
    <x v="0"/>
  </r>
  <r>
    <x v="0"/>
    <x v="0"/>
    <x v="0"/>
    <x v="2"/>
    <n v="402"/>
    <x v="0"/>
    <s v="VOS RW-JAL-NAT-VAKU"/>
    <x v="0"/>
    <x v="14"/>
    <s v="keinen Abnehmer und kein Schälen"/>
    <d v="2021-09-14T00:00:00"/>
    <x v="4"/>
    <s v="Linie 11"/>
    <n v="49500091"/>
    <x v="0"/>
  </r>
  <r>
    <x v="0"/>
    <x v="0"/>
    <x v="0"/>
    <x v="2"/>
    <n v="203"/>
    <x v="0"/>
    <s v="VOS GRW-NATUR-VAKU / Er"/>
    <x v="0"/>
    <x v="3"/>
    <s v="keinen Abnehmer/Schälen"/>
    <d v="2021-09-14T00:00:00"/>
    <x v="4"/>
    <s v="Linie 11"/>
    <n v="49500143"/>
    <x v="0"/>
  </r>
  <r>
    <x v="0"/>
    <x v="0"/>
    <x v="0"/>
    <x v="2"/>
    <n v="267"/>
    <x v="0"/>
    <s v="VOS RW-NATUR-EXTRA-VAKU"/>
    <x v="0"/>
    <x v="3"/>
    <s v="keinen Abnehmer/Schälen"/>
    <d v="2021-09-14T00:00:00"/>
    <x v="4"/>
    <s v="Linie 16"/>
    <n v="49500092"/>
    <x v="0"/>
  </r>
  <r>
    <x v="0"/>
    <x v="0"/>
    <x v="0"/>
    <x v="0"/>
    <n v="292"/>
    <x v="8"/>
    <s v="Würste 6000g Räucher fü"/>
    <x v="0"/>
    <x v="26"/>
    <s v="Rohware zu weich"/>
    <d v="2021-09-14T00:00:00"/>
    <x v="4"/>
    <s v="Abfüllung"/>
    <n v="31000098"/>
    <x v="0"/>
  </r>
  <r>
    <x v="0"/>
    <x v="0"/>
    <x v="0"/>
    <x v="1"/>
    <n v="14"/>
    <x v="1"/>
    <s v="ABS BRUSCHETTA"/>
    <x v="5"/>
    <x v="24"/>
    <s v="&lt;300kg/Monat"/>
    <d v="2021-09-14T00:00:00"/>
    <x v="4"/>
    <s v="Linie 21"/>
    <n v="29501029"/>
    <x v="0"/>
  </r>
  <r>
    <x v="0"/>
    <x v="0"/>
    <x v="0"/>
    <x v="1"/>
    <n v="12"/>
    <x v="1"/>
    <s v="ABS GRÜN-PESTO"/>
    <x v="5"/>
    <x v="24"/>
    <s v="&lt;300kg/Monat"/>
    <d v="2021-09-14T00:00:00"/>
    <x v="4"/>
    <s v="Linie 21"/>
    <n v="29500952"/>
    <x v="0"/>
  </r>
  <r>
    <x v="0"/>
    <x v="0"/>
    <x v="0"/>
    <x v="1"/>
    <n v="10"/>
    <x v="1"/>
    <s v="ABS HEUBL"/>
    <x v="5"/>
    <x v="24"/>
    <s v="&lt;300kg/Monat"/>
    <d v="2021-09-14T00:00:00"/>
    <x v="4"/>
    <s v="Linie 21"/>
    <n v="29500885"/>
    <x v="0"/>
  </r>
  <r>
    <x v="0"/>
    <x v="0"/>
    <x v="0"/>
    <x v="1"/>
    <n v="14"/>
    <x v="1"/>
    <s v="ABS OLD-AMSTERDAM"/>
    <x v="5"/>
    <x v="24"/>
    <s v="&lt;1000kg/Monat"/>
    <d v="2021-09-14T00:00:00"/>
    <x v="4"/>
    <s v="Linie 22"/>
    <n v="29501039"/>
    <x v="0"/>
  </r>
  <r>
    <x v="0"/>
    <x v="0"/>
    <x v="0"/>
    <x v="1"/>
    <n v="8"/>
    <x v="1"/>
    <s v="ABS ORANG-PESTO"/>
    <x v="5"/>
    <x v="24"/>
    <s v="&lt;100kg/Monat"/>
    <d v="2021-09-14T00:00:00"/>
    <x v="4"/>
    <s v="Linie 21"/>
    <n v="29501030"/>
    <x v="0"/>
  </r>
  <r>
    <x v="0"/>
    <x v="0"/>
    <x v="0"/>
    <x v="1"/>
    <n v="7"/>
    <x v="1"/>
    <s v="ABS ORANG-PESTO"/>
    <x v="5"/>
    <x v="24"/>
    <s v="&lt;100kg/Monat"/>
    <d v="2021-09-14T00:00:00"/>
    <x v="4"/>
    <s v="Linie 21"/>
    <n v="29501030"/>
    <x v="0"/>
  </r>
  <r>
    <x v="0"/>
    <x v="0"/>
    <x v="0"/>
    <x v="1"/>
    <n v="6"/>
    <x v="1"/>
    <s v="ABS ORANG-PESTO"/>
    <x v="5"/>
    <x v="24"/>
    <s v="&lt;100kg/Monat"/>
    <d v="2021-09-14T00:00:00"/>
    <x v="4"/>
    <s v="BU4"/>
    <n v="29501030"/>
    <x v="0"/>
  </r>
  <r>
    <x v="0"/>
    <x v="0"/>
    <x v="0"/>
    <x v="1"/>
    <n v="3"/>
    <x v="1"/>
    <s v="ABS SAINT ANDRÉ"/>
    <x v="5"/>
    <x v="24"/>
    <s v="&lt;20kg/Monat"/>
    <d v="2021-09-14T00:00:00"/>
    <x v="4"/>
    <s v="Linie 20"/>
    <n v="29501036"/>
    <x v="0"/>
  </r>
  <r>
    <x v="0"/>
    <x v="0"/>
    <x v="0"/>
    <x v="1"/>
    <n v="9"/>
    <x v="1"/>
    <s v="ABS TI-AD"/>
    <x v="5"/>
    <x v="24"/>
    <s v="&lt;50kg/Monat"/>
    <d v="2021-09-14T00:00:00"/>
    <x v="4"/>
    <s v="Linie 23"/>
    <n v="29500904"/>
    <x v="0"/>
  </r>
  <r>
    <x v="0"/>
    <x v="0"/>
    <x v="0"/>
    <x v="1"/>
    <n v="6"/>
    <x v="1"/>
    <s v="ABS Whisky-Nuts"/>
    <x v="5"/>
    <x v="24"/>
    <s v="&lt;300kg/Monat"/>
    <d v="2021-09-14T00:00:00"/>
    <x v="4"/>
    <s v="Linie 21"/>
    <n v="29501009"/>
    <x v="0"/>
  </r>
  <r>
    <x v="0"/>
    <x v="0"/>
    <x v="0"/>
    <x v="1"/>
    <n v="7"/>
    <x v="1"/>
    <s v="ABS ZIEGENR"/>
    <x v="5"/>
    <x v="24"/>
    <s v="&lt;100kg/Monat"/>
    <d v="2021-09-14T00:00:00"/>
    <x v="4"/>
    <s v="Linie 20"/>
    <n v="29500913"/>
    <x v="0"/>
  </r>
  <r>
    <x v="0"/>
    <x v="0"/>
    <x v="0"/>
    <x v="1"/>
    <n v="20"/>
    <x v="0"/>
    <s v="VOS Schwarzer Pfeffer R"/>
    <x v="5"/>
    <x v="24"/>
    <s v="keinen Verwendungszweck"/>
    <d v="2021-09-14T00:00:00"/>
    <x v="4"/>
    <s v="Linie 22"/>
    <n v="29500482"/>
    <x v="0"/>
  </r>
  <r>
    <x v="0"/>
    <x v="0"/>
    <x v="0"/>
    <x v="1"/>
    <n v="5"/>
    <x v="0"/>
    <s v="VOS Schwarzer Pfeffer R"/>
    <x v="5"/>
    <x v="24"/>
    <s v="keinen Verwendungszweck"/>
    <d v="2021-09-14T00:00:00"/>
    <x v="4"/>
    <s v="Linie 22"/>
    <n v="29500482"/>
    <x v="0"/>
  </r>
  <r>
    <x v="0"/>
    <x v="0"/>
    <x v="0"/>
    <x v="1"/>
    <n v="20"/>
    <x v="0"/>
    <s v="VOS WAL-THEKE"/>
    <x v="5"/>
    <x v="24"/>
    <s v="keinen Verwendungszweck"/>
    <d v="2021-09-14T00:00:00"/>
    <x v="4"/>
    <s v="Linie 22"/>
    <n v="29501020"/>
    <x v="0"/>
  </r>
  <r>
    <x v="0"/>
    <x v="0"/>
    <x v="0"/>
    <x v="0"/>
    <n v="48"/>
    <x v="0"/>
    <s v="VOS SKZ-GOU"/>
    <x v="0"/>
    <x v="0"/>
    <s v="Aufgrund Konsistenz nicht genommen. Zu wenig VOS verarbeitet. Vom Warmen ins Kalte -&gt; Schimmel"/>
    <d v="2021-09-14T00:00:00"/>
    <x v="4"/>
    <s v="Schmelze"/>
    <n v="29500918"/>
    <x v="0"/>
  </r>
  <r>
    <x v="0"/>
    <x v="0"/>
    <x v="0"/>
    <x v="3"/>
    <n v="5.9"/>
    <x v="2"/>
    <s v="Diverses Labor"/>
    <x v="2"/>
    <x v="9"/>
    <s v="Sensorik"/>
    <d v="2021-09-15T00:00:00"/>
    <x v="4"/>
    <s v="Labor"/>
    <s v="Diverses Labor"/>
    <x v="0"/>
  </r>
  <r>
    <x v="0"/>
    <x v="0"/>
    <x v="0"/>
    <x v="4"/>
    <n v="30"/>
    <x v="5"/>
    <s v="Blöcke"/>
    <x v="0"/>
    <x v="10"/>
    <s v="Luftzieher/Folienriss durch Transport"/>
    <d v="2021-09-15T00:00:00"/>
    <x v="4"/>
    <s v="BU2"/>
    <s v="Blöcke"/>
    <x v="0"/>
  </r>
  <r>
    <x v="0"/>
    <x v="0"/>
    <x v="0"/>
    <x v="4"/>
    <n v="126"/>
    <x v="5"/>
    <s v="Blöcke"/>
    <x v="0"/>
    <x v="10"/>
    <s v="Luftzieher/Folienriss durch Transport"/>
    <d v="2021-09-15T00:00:00"/>
    <x v="4"/>
    <s v="BU2"/>
    <s v="Blöcke"/>
    <x v="0"/>
  </r>
  <r>
    <x v="0"/>
    <x v="0"/>
    <x v="0"/>
    <x v="0"/>
    <n v="223"/>
    <x v="0"/>
    <s v="VS GRS Chili mit Rinde"/>
    <x v="0"/>
    <x v="0"/>
    <s v="Aufgrund Konsistenz nicht genommen. Zu wenig VOS verarbeitet. Vom Warmen ins Kalte -&gt; Schimmel"/>
    <d v="2021-09-15T00:00:00"/>
    <x v="4"/>
    <s v="Schmelze"/>
    <n v="29600013"/>
    <x v="0"/>
  </r>
  <r>
    <x v="0"/>
    <x v="0"/>
    <x v="0"/>
    <x v="0"/>
    <n v="212"/>
    <x v="0"/>
    <s v="VS GRS Schinken mit Rin"/>
    <x v="0"/>
    <x v="0"/>
    <s v="Aufgrund Konsistenz nicht genommen. Zu wenig VOS verarbeitet. Vom Warmen ins Kalte -&gt; Schimmel"/>
    <d v="2021-09-15T00:00:00"/>
    <x v="4"/>
    <s v="Schmelze"/>
    <n v="29600011"/>
    <x v="0"/>
  </r>
  <r>
    <x v="0"/>
    <x v="0"/>
    <x v="0"/>
    <x v="0"/>
    <n v="724"/>
    <x v="7"/>
    <s v="SKZ 2,5LB"/>
    <x v="4"/>
    <x v="32"/>
    <s v="zu heiß geräuchert"/>
    <d v="2021-09-15T00:00:00"/>
    <x v="4"/>
    <s v="Räucherei"/>
    <n v="32000074"/>
    <x v="0"/>
  </r>
  <r>
    <x v="0"/>
    <x v="0"/>
    <x v="0"/>
    <x v="0"/>
    <n v="9"/>
    <x v="0"/>
    <s v="Zipfel, Endstücke"/>
    <x v="1"/>
    <x v="7"/>
    <s v="keine Verwendung möglich"/>
    <d v="2021-09-15T00:00:00"/>
    <x v="4"/>
    <s v="RWV"/>
    <s v="Zipfel, Endstücke"/>
    <x v="0"/>
  </r>
  <r>
    <x v="0"/>
    <x v="0"/>
    <x v="0"/>
    <x v="2"/>
    <n v="57.8"/>
    <x v="9"/>
    <s v="RÄU-END SCHI ENDSTÜCK R"/>
    <x v="0"/>
    <x v="29"/>
    <s v="keinen Abnehmer"/>
    <d v="2021-09-15T00:00:00"/>
    <x v="4"/>
    <s v="Linie 16"/>
    <n v="49500185"/>
    <x v="0"/>
  </r>
  <r>
    <x v="0"/>
    <x v="0"/>
    <x v="0"/>
    <x v="2"/>
    <n v="150"/>
    <x v="9"/>
    <s v="RÄU-END SCHI ENDSTÜCK R"/>
    <x v="0"/>
    <x v="29"/>
    <s v="keinen Abnehmer"/>
    <d v="2021-09-15T00:00:00"/>
    <x v="4"/>
    <s v="Linie 16"/>
    <n v="49500185"/>
    <x v="0"/>
  </r>
  <r>
    <x v="0"/>
    <x v="0"/>
    <x v="0"/>
    <x v="2"/>
    <n v="107.6"/>
    <x v="9"/>
    <s v="RÄU-END GRW-SCHI-NAT EN"/>
    <x v="0"/>
    <x v="29"/>
    <s v="keinen Abnehmer"/>
    <d v="2021-09-15T00:00:00"/>
    <x v="4"/>
    <s v="Bu3"/>
    <n v="49500188"/>
    <x v="0"/>
  </r>
  <r>
    <x v="0"/>
    <x v="0"/>
    <x v="0"/>
    <x v="2"/>
    <n v="66"/>
    <x v="9"/>
    <s v="RÄU-END RW-CHILI 200G Z"/>
    <x v="0"/>
    <x v="29"/>
    <s v="keinen Abnehmer"/>
    <d v="2021-09-15T00:00:00"/>
    <x v="4"/>
    <s v="Linie 16"/>
    <n v="49500213"/>
    <x v="0"/>
  </r>
  <r>
    <x v="0"/>
    <x v="0"/>
    <x v="0"/>
    <x v="2"/>
    <n v="166"/>
    <x v="9"/>
    <s v="RÄU-END RW-NUSS 200G ZI"/>
    <x v="0"/>
    <x v="29"/>
    <s v="keinen Abnehmer"/>
    <d v="2021-09-15T00:00:00"/>
    <x v="4"/>
    <s v="Bu3"/>
    <n v="49500214"/>
    <x v="0"/>
  </r>
  <r>
    <x v="0"/>
    <x v="0"/>
    <x v="0"/>
    <x v="2"/>
    <n v="38"/>
    <x v="9"/>
    <s v="RÄU-END GRW-KRÄU 200G Z"/>
    <x v="0"/>
    <x v="29"/>
    <s v="keinen Abnehmer"/>
    <d v="2021-09-15T00:00:00"/>
    <x v="4"/>
    <s v="Bu3"/>
    <n v="49500215"/>
    <x v="0"/>
  </r>
  <r>
    <x v="0"/>
    <x v="0"/>
    <x v="0"/>
    <x v="2"/>
    <n v="79"/>
    <x v="9"/>
    <s v="RÄU-END GRW-KRÄU 200G Z"/>
    <x v="0"/>
    <x v="29"/>
    <s v="keinen Abnehmer"/>
    <d v="2021-09-15T00:00:00"/>
    <x v="4"/>
    <s v="Bu3"/>
    <n v="49500215"/>
    <x v="0"/>
  </r>
  <r>
    <x v="0"/>
    <x v="0"/>
    <x v="0"/>
    <x v="2"/>
    <n v="239"/>
    <x v="9"/>
    <s v="RÄU-END RW-CHILI 320G E"/>
    <x v="0"/>
    <x v="29"/>
    <s v="keinen Abnehmer"/>
    <d v="2021-09-15T00:00:00"/>
    <x v="4"/>
    <s v="Linie 16"/>
    <n v="49500216"/>
    <x v="0"/>
  </r>
  <r>
    <x v="0"/>
    <x v="0"/>
    <x v="0"/>
    <x v="2"/>
    <n v="347"/>
    <x v="9"/>
    <s v="RÄU-END RW-CHILI 320G E"/>
    <x v="0"/>
    <x v="29"/>
    <s v="keinen Abnehmer"/>
    <d v="2021-09-15T00:00:00"/>
    <x v="4"/>
    <s v="Linie 16"/>
    <n v="49500216"/>
    <x v="0"/>
  </r>
  <r>
    <x v="0"/>
    <x v="0"/>
    <x v="0"/>
    <x v="2"/>
    <n v="138"/>
    <x v="9"/>
    <s v="RÄU-END GRW-KRÄU 320G E"/>
    <x v="0"/>
    <x v="29"/>
    <s v="keinen Abnehmer"/>
    <d v="2021-09-15T00:00:00"/>
    <x v="4"/>
    <s v="Linie 11"/>
    <n v="49500218"/>
    <x v="0"/>
  </r>
  <r>
    <x v="0"/>
    <x v="0"/>
    <x v="0"/>
    <x v="2"/>
    <n v="195"/>
    <x v="0"/>
    <s v="VOS GRW-NATUR ZIPFEL 35"/>
    <x v="0"/>
    <x v="3"/>
    <s v="keinen Abnehmer/Schälen"/>
    <d v="2021-09-15T00:00:00"/>
    <x v="4"/>
    <s v="Linie 11"/>
    <n v="29501063"/>
    <x v="0"/>
  </r>
  <r>
    <x v="0"/>
    <x v="0"/>
    <x v="0"/>
    <x v="2"/>
    <n v="87"/>
    <x v="0"/>
    <s v="VOS GRW-KRÄU-ZIPFEL"/>
    <x v="0"/>
    <x v="3"/>
    <s v="keinen Abnehmer/Schälen"/>
    <d v="2021-09-15T00:00:00"/>
    <x v="4"/>
    <s v="Linie 11"/>
    <n v="29501074"/>
    <x v="0"/>
  </r>
  <r>
    <x v="0"/>
    <x v="0"/>
    <x v="0"/>
    <x v="2"/>
    <n v="56"/>
    <x v="0"/>
    <s v="VOS GRW-KRÄU-ENDSTÜCK"/>
    <x v="0"/>
    <x v="3"/>
    <s v="keinen Abnehmer/Schälen"/>
    <d v="2021-09-15T00:00:00"/>
    <x v="4"/>
    <s v="Linie 11"/>
    <n v="29501077"/>
    <x v="0"/>
  </r>
  <r>
    <x v="0"/>
    <x v="0"/>
    <x v="0"/>
    <x v="0"/>
    <n v="300"/>
    <x v="1"/>
    <s v="ABS Butterkäse 45% OGT"/>
    <x v="1"/>
    <x v="5"/>
    <s v="Kunststoff"/>
    <d v="2021-09-15T00:00:00"/>
    <x v="4"/>
    <s v="Abfüllung"/>
    <n v="29500823"/>
    <x v="0"/>
  </r>
  <r>
    <x v="0"/>
    <x v="0"/>
    <x v="0"/>
    <x v="3"/>
    <n v="39"/>
    <x v="2"/>
    <s v="Laborproben"/>
    <x v="2"/>
    <x v="4"/>
    <s v="Laborprobe"/>
    <d v="2021-09-15T00:00:00"/>
    <x v="4"/>
    <s v="Labor"/>
    <s v="Laborproben"/>
    <x v="0"/>
  </r>
  <r>
    <x v="0"/>
    <x v="0"/>
    <x v="0"/>
    <x v="3"/>
    <n v="58"/>
    <x v="2"/>
    <s v="Laborproben"/>
    <x v="2"/>
    <x v="4"/>
    <s v="Laborprobe"/>
    <d v="2021-09-15T00:00:00"/>
    <x v="4"/>
    <s v="Labor"/>
    <s v="Laborproben"/>
    <x v="0"/>
  </r>
  <r>
    <x v="0"/>
    <x v="0"/>
    <x v="0"/>
    <x v="3"/>
    <n v="78.900000000000006"/>
    <x v="2"/>
    <s v="Laborproben"/>
    <x v="2"/>
    <x v="4"/>
    <s v="Laborprobe"/>
    <d v="2021-09-15T00:00:00"/>
    <x v="4"/>
    <s v="Labor"/>
    <s v="Laborproben"/>
    <x v="0"/>
  </r>
  <r>
    <x v="0"/>
    <x v="0"/>
    <x v="0"/>
    <x v="3"/>
    <n v="20"/>
    <x v="2"/>
    <s v="Diverses Labor"/>
    <x v="2"/>
    <x v="4"/>
    <s v="Laborprobe"/>
    <d v="2021-09-15T00:00:00"/>
    <x v="4"/>
    <s v="Labor"/>
    <s v="Diverses Labor"/>
    <x v="0"/>
  </r>
  <r>
    <x v="0"/>
    <x v="0"/>
    <x v="0"/>
    <x v="0"/>
    <n v="285"/>
    <x v="0"/>
    <s v="VOS WAL-KONZ-vakuumiert"/>
    <x v="0"/>
    <x v="26"/>
    <s v="Luftzieher"/>
    <d v="2021-09-15T00:00:00"/>
    <x v="4"/>
    <s v="RWV"/>
    <n v="49500154"/>
    <x v="0"/>
  </r>
  <r>
    <x v="0"/>
    <x v="0"/>
    <x v="0"/>
    <x v="0"/>
    <n v="45"/>
    <x v="0"/>
    <s v="VOS Walnuss Blöcke"/>
    <x v="1"/>
    <x v="14"/>
    <s v="mehr VOS als Rework"/>
    <d v="2021-09-15T00:00:00"/>
    <x v="4"/>
    <s v="RWV"/>
    <n v="29500593"/>
    <x v="0"/>
  </r>
  <r>
    <x v="0"/>
    <x v="0"/>
    <x v="0"/>
    <x v="3"/>
    <n v="7"/>
    <x v="2"/>
    <s v="Diverses Labor"/>
    <x v="2"/>
    <x v="9"/>
    <s v="Sensorik"/>
    <d v="2021-09-15T00:00:00"/>
    <x v="4"/>
    <s v="Labor"/>
    <s v="Diverses Labor"/>
    <x v="0"/>
  </r>
  <r>
    <x v="0"/>
    <x v="0"/>
    <x v="0"/>
    <x v="0"/>
    <n v="25"/>
    <x v="0"/>
    <s v="Zipfel, Endstücke"/>
    <x v="1"/>
    <x v="7"/>
    <s v="keine Verwendung möglich"/>
    <d v="2021-09-15T00:00:00"/>
    <x v="4"/>
    <s v="RWV"/>
    <s v="Zipfel, Endstücke"/>
    <x v="0"/>
  </r>
  <r>
    <x v="0"/>
    <x v="0"/>
    <x v="0"/>
    <x v="1"/>
    <n v="6"/>
    <x v="1"/>
    <s v="ABS BRIE-PAP"/>
    <x v="5"/>
    <x v="24"/>
    <s v="&lt;50kg/Monat"/>
    <d v="2021-09-15T00:00:00"/>
    <x v="4"/>
    <s v="Linie 29"/>
    <n v="29501101"/>
    <x v="0"/>
  </r>
  <r>
    <x v="0"/>
    <x v="0"/>
    <x v="0"/>
    <x v="2"/>
    <n v="45"/>
    <x v="0"/>
    <s v="VOS Früchte Blöcke"/>
    <x v="5"/>
    <x v="33"/>
    <s v="kein Verkauf, kein Einsatz möglich"/>
    <d v="2021-09-15T00:00:00"/>
    <x v="4"/>
    <s v="Linie 18"/>
    <n v="29500594"/>
    <x v="0"/>
  </r>
  <r>
    <x v="0"/>
    <x v="0"/>
    <x v="0"/>
    <x v="0"/>
    <n v="270"/>
    <x v="1"/>
    <s v="ABS TIL-45FIT VAKU-OGT"/>
    <x v="0"/>
    <x v="13"/>
    <s v="wurde nicht eingesetzt"/>
    <d v="2021-09-15T00:00:00"/>
    <x v="4"/>
    <s v="Abfüllung"/>
    <n v="49500039"/>
    <x v="0"/>
  </r>
  <r>
    <x v="0"/>
    <x v="0"/>
    <x v="0"/>
    <x v="0"/>
    <n v="25.4"/>
    <x v="5"/>
    <s v="ZUB TOM-BAS 1KG"/>
    <x v="1"/>
    <x v="13"/>
    <s v="wurde nicht eingesetzt"/>
    <d v="2021-09-15T00:00:00"/>
    <x v="4"/>
    <s v="Abfüllung"/>
    <n v="23500351"/>
    <x v="0"/>
  </r>
  <r>
    <x v="0"/>
    <x v="0"/>
    <x v="0"/>
    <x v="1"/>
    <n v="18"/>
    <x v="1"/>
    <s v="ABS BRUSCHETTA"/>
    <x v="5"/>
    <x v="24"/>
    <s v="&lt;300kg/Monat"/>
    <d v="2021-09-15T00:00:00"/>
    <x v="4"/>
    <s v="Linie 21"/>
    <n v="29501029"/>
    <x v="0"/>
  </r>
  <r>
    <x v="0"/>
    <x v="0"/>
    <x v="0"/>
    <x v="1"/>
    <n v="3"/>
    <x v="1"/>
    <s v="ABS Crémeux"/>
    <x v="5"/>
    <x v="24"/>
    <s v="&lt;20kg/Monat"/>
    <d v="2021-09-15T00:00:00"/>
    <x v="4"/>
    <s v="Linie 29"/>
    <n v="29500957"/>
    <x v="0"/>
  </r>
  <r>
    <x v="0"/>
    <x v="0"/>
    <x v="0"/>
    <x v="1"/>
    <n v="22"/>
    <x v="1"/>
    <s v="ABS GRÜN-PESTO"/>
    <x v="5"/>
    <x v="24"/>
    <s v="&lt;300kg/Monat"/>
    <d v="2021-09-15T00:00:00"/>
    <x v="4"/>
    <s v="BU4"/>
    <n v="29500952"/>
    <x v="0"/>
  </r>
  <r>
    <x v="0"/>
    <x v="0"/>
    <x v="0"/>
    <x v="1"/>
    <n v="20"/>
    <x v="1"/>
    <s v="ABS GRÜN-PESTO"/>
    <x v="5"/>
    <x v="24"/>
    <s v="&lt;300kg/Monat"/>
    <d v="2021-09-15T00:00:00"/>
    <x v="4"/>
    <s v="Linie 21"/>
    <n v="29500952"/>
    <x v="0"/>
  </r>
  <r>
    <x v="0"/>
    <x v="0"/>
    <x v="0"/>
    <x v="1"/>
    <n v="20"/>
    <x v="1"/>
    <s v="ABS GRÜN-PESTO"/>
    <x v="5"/>
    <x v="24"/>
    <s v="&lt;300kg/Monat"/>
    <d v="2021-09-15T00:00:00"/>
    <x v="4"/>
    <s v="BU4"/>
    <n v="29500952"/>
    <x v="0"/>
  </r>
  <r>
    <x v="0"/>
    <x v="0"/>
    <x v="0"/>
    <x v="1"/>
    <n v="15"/>
    <x v="1"/>
    <s v="ABS GRÜN-PESTO"/>
    <x v="5"/>
    <x v="24"/>
    <s v="&lt;300kg/Monat"/>
    <d v="2021-09-15T00:00:00"/>
    <x v="4"/>
    <s v="BU4"/>
    <n v="29500952"/>
    <x v="0"/>
  </r>
  <r>
    <x v="0"/>
    <x v="0"/>
    <x v="0"/>
    <x v="1"/>
    <n v="10"/>
    <x v="1"/>
    <s v="ABS HEUBL"/>
    <x v="5"/>
    <x v="24"/>
    <s v="&lt;300kg/Monat"/>
    <d v="2021-09-15T00:00:00"/>
    <x v="4"/>
    <s v="Linie 21"/>
    <n v="29500885"/>
    <x v="0"/>
  </r>
  <r>
    <x v="0"/>
    <x v="0"/>
    <x v="0"/>
    <x v="1"/>
    <n v="8"/>
    <x v="1"/>
    <s v="ABS KELLERGEIST"/>
    <x v="5"/>
    <x v="24"/>
    <s v="&lt;300kg/Monat"/>
    <d v="2021-09-15T00:00:00"/>
    <x v="4"/>
    <s v="Linie 22"/>
    <n v="29501028"/>
    <x v="0"/>
  </r>
  <r>
    <x v="0"/>
    <x v="0"/>
    <x v="0"/>
    <x v="1"/>
    <n v="8"/>
    <x v="1"/>
    <s v="ABS KELLERGEIST"/>
    <x v="5"/>
    <x v="24"/>
    <s v="&lt;300kg/Monat"/>
    <d v="2021-09-15T00:00:00"/>
    <x v="4"/>
    <s v="Linie 22"/>
    <n v="29501028"/>
    <x v="0"/>
  </r>
  <r>
    <x v="0"/>
    <x v="0"/>
    <x v="0"/>
    <x v="1"/>
    <n v="20"/>
    <x v="1"/>
    <s v="ABS MEDI-KRÄUK"/>
    <x v="5"/>
    <x v="24"/>
    <s v="&lt;500kg/Monat"/>
    <d v="2021-09-15T00:00:00"/>
    <x v="4"/>
    <s v="Linie 21"/>
    <n v="29500886"/>
    <x v="0"/>
  </r>
  <r>
    <x v="0"/>
    <x v="0"/>
    <x v="0"/>
    <x v="1"/>
    <n v="20"/>
    <x v="1"/>
    <s v="ABS MEDI-KRÄUK"/>
    <x v="5"/>
    <x v="24"/>
    <s v="&lt;500kg/Monat"/>
    <d v="2021-09-15T00:00:00"/>
    <x v="4"/>
    <s v="Linie 21"/>
    <n v="29500886"/>
    <x v="0"/>
  </r>
  <r>
    <x v="0"/>
    <x v="0"/>
    <x v="0"/>
    <x v="1"/>
    <n v="20"/>
    <x v="1"/>
    <s v="ABS MEDI-KRÄUK"/>
    <x v="5"/>
    <x v="24"/>
    <s v="&lt;500kg/Monat"/>
    <d v="2021-09-15T00:00:00"/>
    <x v="4"/>
    <s v="Linie 21"/>
    <n v="29500886"/>
    <x v="0"/>
  </r>
  <r>
    <x v="0"/>
    <x v="0"/>
    <x v="0"/>
    <x v="1"/>
    <n v="6"/>
    <x v="1"/>
    <s v="ABS MUNSTER"/>
    <x v="5"/>
    <x v="24"/>
    <s v="&lt;20kg/Monat"/>
    <d v="2021-09-15T00:00:00"/>
    <x v="4"/>
    <s v="Linie 20"/>
    <n v="29501040"/>
    <x v="0"/>
  </r>
  <r>
    <x v="0"/>
    <x v="0"/>
    <x v="0"/>
    <x v="1"/>
    <n v="22"/>
    <x v="1"/>
    <s v="ABS OLD-AMSTERDAM"/>
    <x v="5"/>
    <x v="24"/>
    <s v="&lt;1000kg/Monat"/>
    <d v="2021-09-15T00:00:00"/>
    <x v="4"/>
    <s v="Linie 22"/>
    <n v="29501039"/>
    <x v="0"/>
  </r>
  <r>
    <x v="0"/>
    <x v="0"/>
    <x v="0"/>
    <x v="1"/>
    <n v="15"/>
    <x v="1"/>
    <s v="ABS ORANG-PESTO"/>
    <x v="5"/>
    <x v="24"/>
    <s v="&lt;100kg/Monat"/>
    <d v="2021-09-15T00:00:00"/>
    <x v="4"/>
    <s v="Linie 21"/>
    <n v="29501030"/>
    <x v="0"/>
  </r>
  <r>
    <x v="0"/>
    <x v="0"/>
    <x v="0"/>
    <x v="1"/>
    <n v="15"/>
    <x v="1"/>
    <s v="ABS PECO"/>
    <x v="5"/>
    <x v="24"/>
    <s v="&lt;300kg/Monat"/>
    <d v="2021-09-15T00:00:00"/>
    <x v="4"/>
    <s v="Linie 23"/>
    <n v="29500891"/>
    <x v="0"/>
  </r>
  <r>
    <x v="0"/>
    <x v="0"/>
    <x v="0"/>
    <x v="1"/>
    <n v="15"/>
    <x v="1"/>
    <s v="ABS PECO"/>
    <x v="5"/>
    <x v="24"/>
    <s v="&lt;300kg/Monat"/>
    <d v="2021-09-15T00:00:00"/>
    <x v="4"/>
    <s v="BU4"/>
    <n v="29500891"/>
    <x v="0"/>
  </r>
  <r>
    <x v="0"/>
    <x v="0"/>
    <x v="0"/>
    <x v="1"/>
    <n v="6"/>
    <x v="1"/>
    <s v="ABS ROVIN"/>
    <x v="5"/>
    <x v="24"/>
    <s v="&lt;300kg/Monat"/>
    <d v="2021-09-15T00:00:00"/>
    <x v="4"/>
    <s v="Linie 23"/>
    <n v="29500900"/>
    <x v="0"/>
  </r>
  <r>
    <x v="0"/>
    <x v="0"/>
    <x v="0"/>
    <x v="1"/>
    <n v="17"/>
    <x v="1"/>
    <s v="ABS SCH-PAUL"/>
    <x v="5"/>
    <x v="24"/>
    <s v="&lt;300kg/Monat"/>
    <d v="2021-09-15T00:00:00"/>
    <x v="4"/>
    <s v="Linie 21"/>
    <n v="29500906"/>
    <x v="0"/>
  </r>
  <r>
    <x v="0"/>
    <x v="0"/>
    <x v="0"/>
    <x v="1"/>
    <n v="6"/>
    <x v="1"/>
    <s v="ABS Unser Blütenkäse"/>
    <x v="5"/>
    <x v="24"/>
    <s v="&lt;500kg/Monat"/>
    <d v="2021-09-15T00:00:00"/>
    <x v="4"/>
    <s v="Linie 22"/>
    <n v="29500910"/>
    <x v="0"/>
  </r>
  <r>
    <x v="0"/>
    <x v="0"/>
    <x v="0"/>
    <x v="1"/>
    <n v="3"/>
    <x v="1"/>
    <s v="ABS Whisky-Nuts"/>
    <x v="5"/>
    <x v="24"/>
    <s v="&lt;300kg/Monat"/>
    <d v="2021-09-15T00:00:00"/>
    <x v="4"/>
    <s v="Linie 21"/>
    <n v="29501009"/>
    <x v="0"/>
  </r>
  <r>
    <x v="0"/>
    <x v="0"/>
    <x v="0"/>
    <x v="1"/>
    <n v="18"/>
    <x v="0"/>
    <s v="VOS Schwarzer Pfeffer R"/>
    <x v="5"/>
    <x v="24"/>
    <s v="keinen Verwendungszweck"/>
    <d v="2021-09-15T00:00:00"/>
    <x v="4"/>
    <s v="Linie 22"/>
    <n v="29500482"/>
    <x v="0"/>
  </r>
  <r>
    <x v="0"/>
    <x v="0"/>
    <x v="0"/>
    <x v="1"/>
    <n v="7"/>
    <x v="0"/>
    <s v="VOS WAL-THEKE"/>
    <x v="5"/>
    <x v="24"/>
    <s v="keinen Verwendungszweck"/>
    <d v="2021-09-15T00:00:00"/>
    <x v="4"/>
    <s v="Linie 22"/>
    <n v="29501020"/>
    <x v="0"/>
  </r>
  <r>
    <x v="0"/>
    <x v="0"/>
    <x v="0"/>
    <x v="0"/>
    <n v="22"/>
    <x v="4"/>
    <s v="GRW SCHI-NAT 7,2GK NEUE"/>
    <x v="3"/>
    <x v="20"/>
    <s v="aus der Hand gerutscht"/>
    <d v="2021-09-15T00:00:00"/>
    <x v="4"/>
    <s v="Abfüllung"/>
    <n v="32000106"/>
    <x v="0"/>
  </r>
  <r>
    <x v="0"/>
    <x v="0"/>
    <x v="0"/>
    <x v="0"/>
    <n v="19"/>
    <x v="4"/>
    <s v="GRW SCHI-NAT 7,2GK NEUE"/>
    <x v="3"/>
    <x v="20"/>
    <s v="Darm geplatzt"/>
    <d v="2021-09-15T00:00:00"/>
    <x v="4"/>
    <s v="Abfüllung"/>
    <n v="32000106"/>
    <x v="0"/>
  </r>
  <r>
    <x v="0"/>
    <x v="0"/>
    <x v="0"/>
    <x v="0"/>
    <n v="26"/>
    <x v="7"/>
    <s v="SKZ GOU 3,9KG WÜRSTE"/>
    <x v="3"/>
    <x v="20"/>
    <s v="Darm geplatzt"/>
    <d v="2021-09-15T00:00:00"/>
    <x v="4"/>
    <s v="Abfüllung"/>
    <n v="31000207"/>
    <x v="0"/>
  </r>
  <r>
    <x v="0"/>
    <x v="0"/>
    <x v="0"/>
    <x v="0"/>
    <n v="41.6"/>
    <x v="8"/>
    <s v="Würste 6700g Räucher na"/>
    <x v="3"/>
    <x v="20"/>
    <s v="Schlaufe gerissen"/>
    <d v="2021-09-15T00:00:00"/>
    <x v="4"/>
    <s v="Abfüllung"/>
    <n v="31000084"/>
    <x v="0"/>
  </r>
  <r>
    <x v="0"/>
    <x v="0"/>
    <x v="0"/>
    <x v="2"/>
    <n v="1.6"/>
    <x v="0"/>
    <s v="Zipfel, Endstücke"/>
    <x v="3"/>
    <x v="8"/>
    <s v="nicht eindeutig"/>
    <d v="2021-09-15T00:00:00"/>
    <x v="4"/>
    <s v="Linie 16"/>
    <s v="Zipfel, Endstücke"/>
    <x v="0"/>
  </r>
  <r>
    <x v="0"/>
    <x v="0"/>
    <x v="0"/>
    <x v="2"/>
    <n v="21"/>
    <x v="4"/>
    <s v="RW Natur"/>
    <x v="3"/>
    <x v="8"/>
    <s v="nicht eindeutig"/>
    <d v="2021-09-15T00:00:00"/>
    <x v="4"/>
    <s v="Linie 16"/>
    <s v="RW Natur"/>
    <x v="0"/>
  </r>
  <r>
    <x v="0"/>
    <x v="0"/>
    <x v="0"/>
    <x v="0"/>
    <n v="12.600000000000001"/>
    <x v="3"/>
    <s v="Diverses"/>
    <x v="3"/>
    <x v="8"/>
    <s v="nicht eindeutig"/>
    <d v="2021-09-15T00:00:00"/>
    <x v="4"/>
    <s v="Abfüllung"/>
    <s v="Diverses"/>
    <x v="0"/>
  </r>
  <r>
    <x v="0"/>
    <x v="0"/>
    <x v="0"/>
    <x v="0"/>
    <n v="35"/>
    <x v="3"/>
    <s v="Diverses aus Abfüllung"/>
    <x v="3"/>
    <x v="8"/>
    <s v="nicht eindeutig"/>
    <d v="2021-09-15T00:00:00"/>
    <x v="4"/>
    <s v="Abfüllung"/>
    <s v="Diverses aus Abfüllung"/>
    <x v="0"/>
  </r>
  <r>
    <x v="0"/>
    <x v="0"/>
    <x v="0"/>
    <x v="0"/>
    <n v="62"/>
    <x v="3"/>
    <s v="Diverses aus Abfüllung"/>
    <x v="3"/>
    <x v="8"/>
    <s v="nicht eindeutig"/>
    <d v="2021-09-15T00:00:00"/>
    <x v="4"/>
    <s v="Abfüllung"/>
    <s v="Diverses aus Abfüllung"/>
    <x v="0"/>
  </r>
  <r>
    <x v="0"/>
    <x v="0"/>
    <x v="0"/>
    <x v="0"/>
    <n v="101"/>
    <x v="3"/>
    <s v="Diverses aus Abfüllung"/>
    <x v="3"/>
    <x v="8"/>
    <s v="nicht eindeutig"/>
    <d v="2021-09-15T00:00:00"/>
    <x v="4"/>
    <s v="Abfüllung"/>
    <s v="Diverses aus Abfüllung"/>
    <x v="0"/>
  </r>
  <r>
    <x v="0"/>
    <x v="0"/>
    <x v="0"/>
    <x v="0"/>
    <n v="113"/>
    <x v="3"/>
    <s v="Diverses aus Abfüllung"/>
    <x v="3"/>
    <x v="8"/>
    <s v="nicht eindeutig"/>
    <d v="2021-09-15T00:00:00"/>
    <x v="4"/>
    <s v="Abfüllung"/>
    <s v="Diverses aus Abfüllung"/>
    <x v="0"/>
  </r>
  <r>
    <x v="0"/>
    <x v="0"/>
    <x v="0"/>
    <x v="0"/>
    <n v="160.5"/>
    <x v="3"/>
    <s v="Diverses"/>
    <x v="3"/>
    <x v="8"/>
    <s v="-"/>
    <d v="2021-09-15T00:00:00"/>
    <x v="4"/>
    <s v="Strudelline"/>
    <s v="Diverses"/>
    <x v="0"/>
  </r>
  <r>
    <x v="0"/>
    <x v="0"/>
    <x v="0"/>
    <x v="0"/>
    <n v="42.6"/>
    <x v="4"/>
    <s v="RW SCHI-NAT 9,3KG ALD G"/>
    <x v="3"/>
    <x v="18"/>
    <s v="erforderlich"/>
    <d v="2021-09-15T00:00:00"/>
    <x v="4"/>
    <s v="Abfüllung"/>
    <n v="32000065"/>
    <x v="0"/>
  </r>
  <r>
    <x v="0"/>
    <x v="0"/>
    <x v="0"/>
    <x v="0"/>
    <n v="3.6"/>
    <x v="8"/>
    <s v="Würste 6700g Räucher na"/>
    <x v="3"/>
    <x v="18"/>
    <s v="erforderlich"/>
    <d v="2021-09-15T00:00:00"/>
    <x v="4"/>
    <s v="Abfüllung"/>
    <n v="31000084"/>
    <x v="0"/>
  </r>
  <r>
    <x v="0"/>
    <x v="0"/>
    <x v="0"/>
    <x v="3"/>
    <n v="11.5"/>
    <x v="2"/>
    <s v="Diverses QM"/>
    <x v="2"/>
    <x v="9"/>
    <s v="Sensorik"/>
    <d v="2021-09-15T00:00:00"/>
    <x v="4"/>
    <s v="QM"/>
    <s v="Diverses QM"/>
    <x v="0"/>
  </r>
  <r>
    <x v="0"/>
    <x v="0"/>
    <x v="0"/>
    <x v="3"/>
    <n v="14"/>
    <x v="2"/>
    <s v="Diverses QM"/>
    <x v="2"/>
    <x v="9"/>
    <s v="Sensorik"/>
    <d v="2021-09-15T00:00:00"/>
    <x v="4"/>
    <s v="QM"/>
    <s v="Diverses QM"/>
    <x v="0"/>
  </r>
  <r>
    <x v="0"/>
    <x v="0"/>
    <x v="0"/>
    <x v="2"/>
    <n v="54.2"/>
    <x v="3"/>
    <s v="Diverses"/>
    <x v="0"/>
    <x v="3"/>
    <s v="keinen Abnehmer/Schälen"/>
    <d v="2021-09-16T00:00:00"/>
    <x v="4"/>
    <s v="WVP"/>
    <s v="Diverses"/>
    <x v="0"/>
  </r>
  <r>
    <x v="0"/>
    <x v="0"/>
    <x v="0"/>
    <x v="2"/>
    <n v="15"/>
    <x v="0"/>
    <s v="VOS Räucher extra natri"/>
    <x v="0"/>
    <x v="14"/>
    <s v="keinen Abnehmer und kein Schälen"/>
    <d v="2021-09-16T00:00:00"/>
    <x v="4"/>
    <s v="Linie 11"/>
    <n v="29500613"/>
    <x v="0"/>
  </r>
  <r>
    <x v="0"/>
    <x v="0"/>
    <x v="0"/>
    <x v="2"/>
    <n v="24"/>
    <x v="0"/>
    <s v="VOS GRW-NATUR ZIPFEL 35"/>
    <x v="0"/>
    <x v="3"/>
    <s v="keinen Abnehmer/Schälen"/>
    <d v="2021-09-16T00:00:00"/>
    <x v="4"/>
    <s v="Linie 11"/>
    <n v="29501063"/>
    <x v="0"/>
  </r>
  <r>
    <x v="0"/>
    <x v="0"/>
    <x v="0"/>
    <x v="3"/>
    <n v="11"/>
    <x v="2"/>
    <s v="Laborproben"/>
    <x v="2"/>
    <x v="4"/>
    <s v="Laborprobe"/>
    <d v="2021-09-16T00:00:00"/>
    <x v="4"/>
    <s v="Labor"/>
    <s v="Laborproben"/>
    <x v="0"/>
  </r>
  <r>
    <x v="0"/>
    <x v="0"/>
    <x v="0"/>
    <x v="3"/>
    <n v="56"/>
    <x v="2"/>
    <s v="Laborproben"/>
    <x v="2"/>
    <x v="4"/>
    <s v="Laborprobe"/>
    <d v="2021-09-16T00:00:00"/>
    <x v="4"/>
    <s v="Labor"/>
    <s v="Laborproben"/>
    <x v="0"/>
  </r>
  <r>
    <x v="0"/>
    <x v="0"/>
    <x v="0"/>
    <x v="0"/>
    <n v="28"/>
    <x v="3"/>
    <s v="Diverses"/>
    <x v="0"/>
    <x v="13"/>
    <s v="wurde nicht eingesetzt"/>
    <d v="2021-09-16T00:00:00"/>
    <x v="4"/>
    <s v="RWV"/>
    <s v="Diverses"/>
    <x v="0"/>
  </r>
  <r>
    <x v="0"/>
    <x v="0"/>
    <x v="0"/>
    <x v="1"/>
    <n v="28"/>
    <x v="1"/>
    <s v="ABS HEUBL"/>
    <x v="5"/>
    <x v="24"/>
    <s v="&lt;300kg/Monat"/>
    <d v="2021-09-16T00:00:00"/>
    <x v="4"/>
    <s v="Linie 21"/>
    <n v="29500885"/>
    <x v="0"/>
  </r>
  <r>
    <x v="0"/>
    <x v="0"/>
    <x v="0"/>
    <x v="1"/>
    <n v="20"/>
    <x v="1"/>
    <s v="ABS MEDI-KRÄUK"/>
    <x v="5"/>
    <x v="24"/>
    <s v="&lt;500kg/Monat"/>
    <d v="2021-09-16T00:00:00"/>
    <x v="4"/>
    <s v="Linie 21"/>
    <n v="29500886"/>
    <x v="0"/>
  </r>
  <r>
    <x v="0"/>
    <x v="0"/>
    <x v="0"/>
    <x v="1"/>
    <n v="40"/>
    <x v="1"/>
    <s v="ABS OLD-AMSTERDAM"/>
    <x v="5"/>
    <x v="24"/>
    <s v="&lt;1000kg/Monat"/>
    <d v="2021-09-16T00:00:00"/>
    <x v="4"/>
    <s v="Linie 22"/>
    <n v="29501039"/>
    <x v="0"/>
  </r>
  <r>
    <x v="0"/>
    <x v="0"/>
    <x v="0"/>
    <x v="1"/>
    <n v="17"/>
    <x v="1"/>
    <s v="ABS OLD-AMSTERDAM"/>
    <x v="5"/>
    <x v="24"/>
    <s v="&lt;1000kg/Monat"/>
    <d v="2021-09-16T00:00:00"/>
    <x v="4"/>
    <s v="Linie 22"/>
    <n v="29501039"/>
    <x v="0"/>
  </r>
  <r>
    <x v="0"/>
    <x v="0"/>
    <x v="0"/>
    <x v="1"/>
    <n v="25"/>
    <x v="1"/>
    <s v="ABS SCH-PAUL"/>
    <x v="5"/>
    <x v="24"/>
    <s v="&lt;300kg/Monat"/>
    <d v="2021-09-16T00:00:00"/>
    <x v="4"/>
    <s v="Linie 21"/>
    <n v="29500906"/>
    <x v="0"/>
  </r>
  <r>
    <x v="0"/>
    <x v="0"/>
    <x v="0"/>
    <x v="1"/>
    <n v="19"/>
    <x v="1"/>
    <s v="ABS SCH-PAUL"/>
    <x v="5"/>
    <x v="24"/>
    <s v="&lt;300kg/Monat"/>
    <d v="2021-09-16T00:00:00"/>
    <x v="4"/>
    <s v="Linie 21"/>
    <n v="29500906"/>
    <x v="0"/>
  </r>
  <r>
    <x v="0"/>
    <x v="0"/>
    <x v="0"/>
    <x v="1"/>
    <n v="41"/>
    <x v="1"/>
    <s v="ABS Unser Blütenkäse"/>
    <x v="5"/>
    <x v="24"/>
    <s v="&lt;500kg/Monat"/>
    <d v="2021-09-16T00:00:00"/>
    <x v="4"/>
    <s v="Linie 22"/>
    <n v="29500910"/>
    <x v="0"/>
  </r>
  <r>
    <x v="0"/>
    <x v="0"/>
    <x v="0"/>
    <x v="1"/>
    <n v="18"/>
    <x v="1"/>
    <s v="ABS ZIEGENR"/>
    <x v="5"/>
    <x v="24"/>
    <s v="&lt;100kg/Monat"/>
    <d v="2021-09-16T00:00:00"/>
    <x v="4"/>
    <s v="Linie 20"/>
    <n v="29500913"/>
    <x v="0"/>
  </r>
  <r>
    <x v="0"/>
    <x v="0"/>
    <x v="0"/>
    <x v="0"/>
    <n v="8"/>
    <x v="7"/>
    <s v="Muster"/>
    <x v="1"/>
    <x v="25"/>
    <s v="Muster"/>
    <d v="2021-09-16T00:00:00"/>
    <x v="4"/>
    <s v="Abfüllung"/>
    <s v="Muster"/>
    <x v="0"/>
  </r>
  <r>
    <x v="0"/>
    <x v="0"/>
    <x v="0"/>
    <x v="0"/>
    <n v="52"/>
    <x v="4"/>
    <s v="GRW NATUR 7,2KG"/>
    <x v="3"/>
    <x v="20"/>
    <s v="aus der Hand gerutscht"/>
    <d v="2021-09-16T00:00:00"/>
    <x v="4"/>
    <s v="Abfüllung"/>
    <n v="32000049"/>
    <x v="0"/>
  </r>
  <r>
    <x v="0"/>
    <x v="0"/>
    <x v="0"/>
    <x v="0"/>
    <n v="77.400000000000006"/>
    <x v="3"/>
    <s v="Diverses aus Abfüllung"/>
    <x v="3"/>
    <x v="20"/>
    <s v="Clip gerissen"/>
    <d v="2021-09-16T00:00:00"/>
    <x v="4"/>
    <s v="Abfüllung"/>
    <s v="Diverses aus Abfüllung"/>
    <x v="0"/>
  </r>
  <r>
    <x v="0"/>
    <x v="0"/>
    <x v="0"/>
    <x v="0"/>
    <n v="27.6"/>
    <x v="4"/>
    <s v="GRW CHILI-NAT 7,2GK NEU"/>
    <x v="3"/>
    <x v="20"/>
    <s v="Schlaufe gerissen"/>
    <d v="2021-09-16T00:00:00"/>
    <x v="4"/>
    <s v="Abfüllung"/>
    <n v="32000107"/>
    <x v="0"/>
  </r>
  <r>
    <x v="0"/>
    <x v="0"/>
    <x v="0"/>
    <x v="2"/>
    <n v="24.400000000000006"/>
    <x v="3"/>
    <s v="Diverses"/>
    <x v="3"/>
    <x v="8"/>
    <s v="nicht eindeutig"/>
    <d v="2021-09-16T00:00:00"/>
    <x v="4"/>
    <s v="Linie 16"/>
    <s v="Diverses"/>
    <x v="0"/>
  </r>
  <r>
    <x v="0"/>
    <x v="0"/>
    <x v="0"/>
    <x v="0"/>
    <n v="57.8"/>
    <x v="3"/>
    <s v="Diverses aus Abfüllung"/>
    <x v="3"/>
    <x v="8"/>
    <s v="nicht eindeutig"/>
    <d v="2021-09-16T00:00:00"/>
    <x v="4"/>
    <s v="Abfüllung"/>
    <s v="Diverses aus Abfüllung"/>
    <x v="0"/>
  </r>
  <r>
    <x v="0"/>
    <x v="0"/>
    <x v="0"/>
    <x v="0"/>
    <n v="97.8"/>
    <x v="3"/>
    <s v="Diverses aus Abfüllung"/>
    <x v="3"/>
    <x v="8"/>
    <s v="nicht eindeutig"/>
    <d v="2021-09-16T00:00:00"/>
    <x v="4"/>
    <s v="Abfüllung"/>
    <s v="Diverses aus Abfüllung"/>
    <x v="0"/>
  </r>
  <r>
    <x v="0"/>
    <x v="0"/>
    <x v="0"/>
    <x v="4"/>
    <n v="33"/>
    <x v="3"/>
    <s v="Diverses"/>
    <x v="3"/>
    <x v="8"/>
    <s v="nicht eindeutig"/>
    <d v="2021-09-17T00:00:00"/>
    <x v="4"/>
    <s v="Linie 31"/>
    <s v="Diverses"/>
    <x v="0"/>
  </r>
  <r>
    <x v="0"/>
    <x v="0"/>
    <x v="0"/>
    <x v="4"/>
    <n v="77"/>
    <x v="3"/>
    <s v="Diverses"/>
    <x v="3"/>
    <x v="8"/>
    <s v="nicht eindeutig"/>
    <d v="2021-09-17T00:00:00"/>
    <x v="4"/>
    <s v="BU2"/>
    <s v="Diverses"/>
    <x v="0"/>
  </r>
  <r>
    <x v="0"/>
    <x v="0"/>
    <x v="0"/>
    <x v="3"/>
    <n v="3.4"/>
    <x v="2"/>
    <s v="Diverses Labor"/>
    <x v="2"/>
    <x v="9"/>
    <s v="Sensorik"/>
    <d v="2021-09-17T00:00:00"/>
    <x v="4"/>
    <s v="Labor"/>
    <s v="Diverses Labor"/>
    <x v="0"/>
  </r>
  <r>
    <x v="0"/>
    <x v="0"/>
    <x v="0"/>
    <x v="4"/>
    <n v="45"/>
    <x v="5"/>
    <s v="Blöcke"/>
    <x v="0"/>
    <x v="10"/>
    <s v="Luftzieher/Folienriss durch Transport"/>
    <d v="2021-09-17T00:00:00"/>
    <x v="4"/>
    <s v="BU2"/>
    <s v="Blöcke"/>
    <x v="0"/>
  </r>
  <r>
    <x v="0"/>
    <x v="0"/>
    <x v="0"/>
    <x v="4"/>
    <n v="75"/>
    <x v="5"/>
    <s v="Blöcke"/>
    <x v="0"/>
    <x v="10"/>
    <s v="Luftzieher/Folienriss durch Transport"/>
    <d v="2021-09-17T00:00:00"/>
    <x v="4"/>
    <s v="BU2"/>
    <s v="Blöcke"/>
    <x v="0"/>
  </r>
  <r>
    <x v="0"/>
    <x v="0"/>
    <x v="0"/>
    <x v="4"/>
    <n v="150"/>
    <x v="5"/>
    <s v="Blöcke"/>
    <x v="0"/>
    <x v="10"/>
    <s v="Luftzieher/Folienriss durch Transport"/>
    <d v="2021-09-17T00:00:00"/>
    <x v="4"/>
    <s v="BU2"/>
    <s v="Blöcke"/>
    <x v="0"/>
  </r>
  <r>
    <x v="0"/>
    <x v="0"/>
    <x v="0"/>
    <x v="0"/>
    <n v="80"/>
    <x v="1"/>
    <s v="ABS 40-45% Konventionel"/>
    <x v="0"/>
    <x v="0"/>
    <s v="Aufgrund Konsistenz nicht genommen. Zu wenig VOS verarbeitet. Vom Warmen ins Kalte -&gt; Schimmel"/>
    <d v="2021-09-17T00:00:00"/>
    <x v="4"/>
    <s v="Schmelze"/>
    <n v="29600002"/>
    <x v="0"/>
  </r>
  <r>
    <x v="0"/>
    <x v="0"/>
    <x v="0"/>
    <x v="0"/>
    <n v="20"/>
    <x v="0"/>
    <s v="VOS URW-NATUR"/>
    <x v="0"/>
    <x v="0"/>
    <s v="Aufgrund Konsistenz nicht genommen. Zu wenig VOS verarbeitet. Vom Warmen ins Kalte -&gt; Schimmel"/>
    <d v="2021-09-17T00:00:00"/>
    <x v="4"/>
    <s v="Schmelze"/>
    <n v="29500929"/>
    <x v="0"/>
  </r>
  <r>
    <x v="0"/>
    <x v="0"/>
    <x v="0"/>
    <x v="3"/>
    <n v="43.7"/>
    <x v="2"/>
    <s v="Diverses Labor"/>
    <x v="2"/>
    <x v="19"/>
    <s v="Einwaage Labor"/>
    <d v="2021-09-17T00:00:00"/>
    <x v="4"/>
    <s v="Labor"/>
    <s v="Diverses Labor"/>
    <x v="0"/>
  </r>
  <r>
    <x v="0"/>
    <x v="0"/>
    <x v="0"/>
    <x v="0"/>
    <n v="20"/>
    <x v="0"/>
    <s v="ZIpfel, Endstücke"/>
    <x v="1"/>
    <x v="7"/>
    <s v="keine Verwendung möglich"/>
    <d v="2021-09-17T00:00:00"/>
    <x v="4"/>
    <s v="RWV"/>
    <s v="ZIpfel, Endstücke"/>
    <x v="0"/>
  </r>
  <r>
    <x v="0"/>
    <x v="0"/>
    <x v="0"/>
    <x v="2"/>
    <n v="105"/>
    <x v="1"/>
    <s v="ABS CHED-PF-KRÄUK gemis"/>
    <x v="1"/>
    <x v="15"/>
    <s v="keine weitere Verwendung"/>
    <d v="2021-09-17T00:00:00"/>
    <x v="4"/>
    <s v="Linie 33"/>
    <n v="29501003"/>
    <x v="0"/>
  </r>
  <r>
    <x v="0"/>
    <x v="0"/>
    <x v="0"/>
    <x v="3"/>
    <n v="105.5"/>
    <x v="2"/>
    <s v="Laborproben"/>
    <x v="2"/>
    <x v="4"/>
    <s v="Laborprobe"/>
    <d v="2021-09-17T00:00:00"/>
    <x v="4"/>
    <s v="Labor"/>
    <s v="Laborproben"/>
    <x v="0"/>
  </r>
  <r>
    <x v="0"/>
    <x v="0"/>
    <x v="0"/>
    <x v="3"/>
    <n v="2"/>
    <x v="2"/>
    <s v="Diverses Labor"/>
    <x v="2"/>
    <x v="9"/>
    <s v="Sensorik"/>
    <d v="2021-09-17T00:00:00"/>
    <x v="4"/>
    <s v="Labor"/>
    <s v="Diverses Labor"/>
    <x v="0"/>
  </r>
  <r>
    <x v="0"/>
    <x v="0"/>
    <x v="0"/>
    <x v="2"/>
    <n v="13"/>
    <x v="1"/>
    <s v="ABS Cheddar rot"/>
    <x v="0"/>
    <x v="2"/>
    <s v="unrelmäßige Produktion"/>
    <d v="2021-09-17T00:00:00"/>
    <x v="4"/>
    <s v="Linie 1"/>
    <n v="29500776"/>
    <x v="0"/>
  </r>
  <r>
    <x v="0"/>
    <x v="0"/>
    <x v="0"/>
    <x v="3"/>
    <n v="153"/>
    <x v="1"/>
    <s v="ABS 40-45% Konventionel"/>
    <x v="1"/>
    <x v="11"/>
    <s v="kam zurück Nagel und wurde als Abschnitte reduziert. Schimmel im Produkt entdeckt"/>
    <d v="2021-09-17T00:00:00"/>
    <x v="4"/>
    <s v="Schmelze"/>
    <n v="29600002"/>
    <x v="0"/>
  </r>
  <r>
    <x v="0"/>
    <x v="0"/>
    <x v="0"/>
    <x v="2"/>
    <n v="99.13"/>
    <x v="1"/>
    <s v="ABS Bio Gouda 48%, mitt"/>
    <x v="0"/>
    <x v="2"/>
    <s v="wurde nicht eingesetzt"/>
    <d v="2021-09-17T00:00:00"/>
    <x v="4"/>
    <s v="Linie 18"/>
    <n v="29500754"/>
    <x v="0"/>
  </r>
  <r>
    <x v="0"/>
    <x v="0"/>
    <x v="0"/>
    <x v="2"/>
    <n v="35"/>
    <x v="7"/>
    <s v="Reste Zipfel"/>
    <x v="5"/>
    <x v="30"/>
    <s v="Reste von Würste beim Köpfen"/>
    <d v="2021-09-17T00:00:00"/>
    <x v="4"/>
    <s v="WVP"/>
    <s v="Reste Zipfel"/>
    <x v="0"/>
  </r>
  <r>
    <x v="0"/>
    <x v="0"/>
    <x v="0"/>
    <x v="1"/>
    <n v="2"/>
    <x v="1"/>
    <s v="ABS BRIE-PAP"/>
    <x v="5"/>
    <x v="24"/>
    <s v="&lt;50kg/Monat"/>
    <d v="2021-09-17T00:00:00"/>
    <x v="4"/>
    <s v="Linie 29"/>
    <n v="29501101"/>
    <x v="0"/>
  </r>
  <r>
    <x v="0"/>
    <x v="0"/>
    <x v="0"/>
    <x v="1"/>
    <n v="2"/>
    <x v="1"/>
    <s v="ABS BRIE-PAP"/>
    <x v="5"/>
    <x v="24"/>
    <s v="&lt;50kg/Monat"/>
    <d v="2021-09-17T00:00:00"/>
    <x v="4"/>
    <s v="BU4"/>
    <n v="29501101"/>
    <x v="0"/>
  </r>
  <r>
    <x v="0"/>
    <x v="0"/>
    <x v="0"/>
    <x v="1"/>
    <n v="1"/>
    <x v="1"/>
    <s v="ABS BRIE-PAP"/>
    <x v="5"/>
    <x v="24"/>
    <s v="&lt;50kg/Monat"/>
    <d v="2021-09-17T00:00:00"/>
    <x v="4"/>
    <s v="BU4"/>
    <n v="29501101"/>
    <x v="0"/>
  </r>
  <r>
    <x v="0"/>
    <x v="0"/>
    <x v="0"/>
    <x v="1"/>
    <n v="40"/>
    <x v="1"/>
    <s v="ABS OLD-AMSTERDAM"/>
    <x v="5"/>
    <x v="24"/>
    <s v="&lt;1000kg/Monat"/>
    <d v="2021-09-17T00:00:00"/>
    <x v="4"/>
    <s v="Linie 22"/>
    <n v="29501039"/>
    <x v="0"/>
  </r>
  <r>
    <x v="0"/>
    <x v="0"/>
    <x v="0"/>
    <x v="1"/>
    <n v="16"/>
    <x v="1"/>
    <s v="ABS ROVIN"/>
    <x v="5"/>
    <x v="24"/>
    <s v="&lt;300kg/Monat"/>
    <d v="2021-09-17T00:00:00"/>
    <x v="4"/>
    <s v="Linie 23"/>
    <n v="29500900"/>
    <x v="0"/>
  </r>
  <r>
    <x v="0"/>
    <x v="0"/>
    <x v="0"/>
    <x v="2"/>
    <n v="42"/>
    <x v="0"/>
    <s v="Zipfel, Endstücke"/>
    <x v="3"/>
    <x v="8"/>
    <s v="nicht eindeutig"/>
    <d v="2021-09-17T00:00:00"/>
    <x v="4"/>
    <s v="Linie 9"/>
    <s v="Zipfel, Endstücke"/>
    <x v="0"/>
  </r>
  <r>
    <x v="0"/>
    <x v="0"/>
    <x v="0"/>
    <x v="2"/>
    <n v="1.4"/>
    <x v="3"/>
    <s v="DIverses"/>
    <x v="3"/>
    <x v="8"/>
    <s v="nicht eindeutig"/>
    <d v="2021-09-17T00:00:00"/>
    <x v="4"/>
    <s v="Linie 16"/>
    <s v="DIverses"/>
    <x v="0"/>
  </r>
  <r>
    <x v="0"/>
    <x v="0"/>
    <x v="0"/>
    <x v="2"/>
    <n v="151.5"/>
    <x v="3"/>
    <s v="Diverses"/>
    <x v="3"/>
    <x v="8"/>
    <s v="nicht eindeutig"/>
    <d v="2021-09-17T00:00:00"/>
    <x v="4"/>
    <s v="Spezialitäten"/>
    <s v="Diverses"/>
    <x v="0"/>
  </r>
  <r>
    <x v="0"/>
    <x v="0"/>
    <x v="0"/>
    <x v="0"/>
    <n v="160"/>
    <x v="3"/>
    <s v="Diverses aus Abfüllung"/>
    <x v="3"/>
    <x v="18"/>
    <s v="erforderlich"/>
    <d v="2021-09-17T00:00:00"/>
    <x v="4"/>
    <s v="Abfüllung"/>
    <s v="Diverses aus Abfüllung"/>
    <x v="0"/>
  </r>
  <r>
    <x v="0"/>
    <x v="0"/>
    <x v="0"/>
    <x v="0"/>
    <n v="200"/>
    <x v="3"/>
    <s v="Diverses aus Abfüllung"/>
    <x v="3"/>
    <x v="8"/>
    <s v="nicht eindeutig"/>
    <d v="2021-09-17T00:00:00"/>
    <x v="4"/>
    <s v="Abfüllung"/>
    <s v="Diverses aus Abfüllung"/>
    <x v="0"/>
  </r>
  <r>
    <x v="0"/>
    <x v="0"/>
    <x v="0"/>
    <x v="3"/>
    <n v="5.3"/>
    <x v="2"/>
    <s v="Diverses QM"/>
    <x v="2"/>
    <x v="9"/>
    <s v="Sensorik"/>
    <d v="2021-09-17T00:00:00"/>
    <x v="4"/>
    <s v="QM"/>
    <s v="Diverses QM"/>
    <x v="0"/>
  </r>
  <r>
    <x v="0"/>
    <x v="0"/>
    <x v="0"/>
    <x v="3"/>
    <n v="16.2"/>
    <x v="2"/>
    <s v="Diverses QM"/>
    <x v="2"/>
    <x v="9"/>
    <s v="Sensorik"/>
    <d v="2021-09-17T00:00:00"/>
    <x v="4"/>
    <s v="QM"/>
    <s v="Diverses QM"/>
    <x v="0"/>
  </r>
  <r>
    <x v="0"/>
    <x v="0"/>
    <x v="0"/>
    <x v="0"/>
    <n v="162"/>
    <x v="0"/>
    <s v="VS Chili geschält"/>
    <x v="0"/>
    <x v="0"/>
    <s v="Aufgrund Konsistenz nicht genommen. Zu wenig VOS verarbeitet. Vom Warmen ins Kalte -&gt; Schimmel"/>
    <d v="2021-09-17T00:00:00"/>
    <x v="4"/>
    <s v="Schmelze"/>
    <n v="29600027"/>
    <x v="0"/>
  </r>
  <r>
    <x v="0"/>
    <x v="0"/>
    <x v="0"/>
    <x v="1"/>
    <n v="70"/>
    <x v="3"/>
    <s v="Diverses"/>
    <x v="3"/>
    <x v="8"/>
    <s v="nicht eindeutig"/>
    <d v="2021-09-20T00:00:00"/>
    <x v="5"/>
    <s v="Linie 21"/>
    <s v="Diverses"/>
    <x v="0"/>
  </r>
  <r>
    <x v="0"/>
    <x v="0"/>
    <x v="0"/>
    <x v="1"/>
    <n v="175"/>
    <x v="3"/>
    <s v="Diverses"/>
    <x v="3"/>
    <x v="8"/>
    <s v="nicht eindeutig"/>
    <d v="2021-09-20T00:00:00"/>
    <x v="5"/>
    <s v="Linie 21"/>
    <s v="Diverses"/>
    <x v="0"/>
  </r>
  <r>
    <x v="0"/>
    <x v="0"/>
    <x v="0"/>
    <x v="3"/>
    <n v="5"/>
    <x v="2"/>
    <s v="Diverses Labor"/>
    <x v="2"/>
    <x v="9"/>
    <s v="Sensorik"/>
    <d v="2021-09-20T00:00:00"/>
    <x v="5"/>
    <s v="Labor"/>
    <s v="Diverses Labor"/>
    <x v="0"/>
  </r>
  <r>
    <x v="0"/>
    <x v="0"/>
    <x v="0"/>
    <x v="0"/>
    <n v="121"/>
    <x v="0"/>
    <s v="VOS URW-SCHI"/>
    <x v="0"/>
    <x v="0"/>
    <s v="Aufgrund Konsistenz nicht genommen. Zu wenig VOS verarbeitet. Vom Warmen ins Kalte -&gt; Schimmel"/>
    <d v="2021-09-20T00:00:00"/>
    <x v="5"/>
    <s v="Schmelze"/>
    <n v="29500930"/>
    <x v="0"/>
  </r>
  <r>
    <x v="0"/>
    <x v="0"/>
    <x v="0"/>
    <x v="0"/>
    <n v="60"/>
    <x v="0"/>
    <s v="VOS-ABS ENTSORGUNG"/>
    <x v="1"/>
    <x v="7"/>
    <s v="keine Verwendung möglich"/>
    <d v="2021-09-20T00:00:00"/>
    <x v="5"/>
    <s v="RWV"/>
    <n v="29500917"/>
    <x v="0"/>
  </r>
  <r>
    <x v="0"/>
    <x v="0"/>
    <x v="0"/>
    <x v="2"/>
    <n v="150"/>
    <x v="1"/>
    <s v="ABS CHED-PF-KRÄUK gemis"/>
    <x v="1"/>
    <x v="15"/>
    <s v="keine weitere Verwendung"/>
    <d v="2021-09-20T00:00:00"/>
    <x v="5"/>
    <s v="Linie 33"/>
    <n v="29501003"/>
    <x v="0"/>
  </r>
  <r>
    <x v="0"/>
    <x v="0"/>
    <x v="0"/>
    <x v="2"/>
    <n v="362.5"/>
    <x v="0"/>
    <s v="VOS GRW-NATUR ZIPFEL 35"/>
    <x v="0"/>
    <x v="3"/>
    <s v="keinen Abnehmer/Schälen"/>
    <d v="2021-09-20T00:00:00"/>
    <x v="5"/>
    <s v="Linie 11"/>
    <n v="29501063"/>
    <x v="0"/>
  </r>
  <r>
    <x v="0"/>
    <x v="0"/>
    <x v="0"/>
    <x v="2"/>
    <n v="409"/>
    <x v="0"/>
    <s v="VOS GRW-CHILI-NAT ZIPFE"/>
    <x v="0"/>
    <x v="3"/>
    <s v="keinen Abnehmer/Schälen"/>
    <d v="2021-09-20T00:00:00"/>
    <x v="5"/>
    <s v="Linie 11"/>
    <n v="29501078"/>
    <x v="0"/>
  </r>
  <r>
    <x v="0"/>
    <x v="0"/>
    <x v="0"/>
    <x v="2"/>
    <n v="470"/>
    <x v="0"/>
    <s v="Zipfel, Endstücke"/>
    <x v="0"/>
    <x v="3"/>
    <s v="keinen Abnehmer/Schälen"/>
    <d v="2021-09-20T00:00:00"/>
    <x v="5"/>
    <s v="Bu3"/>
    <s v="Zipfel, Endstücke"/>
    <x v="0"/>
  </r>
  <r>
    <x v="0"/>
    <x v="0"/>
    <x v="0"/>
    <x v="3"/>
    <n v="19"/>
    <x v="2"/>
    <s v="Laborproben"/>
    <x v="2"/>
    <x v="4"/>
    <s v="Laborprobe"/>
    <d v="2021-09-20T00:00:00"/>
    <x v="5"/>
    <s v="Labor"/>
    <s v="Laborproben"/>
    <x v="0"/>
  </r>
  <r>
    <x v="0"/>
    <x v="0"/>
    <x v="0"/>
    <x v="0"/>
    <n v="45"/>
    <x v="4"/>
    <s v="RW JALA-NAT 9,3KG JER D"/>
    <x v="1"/>
    <x v="5"/>
    <s v="Metall"/>
    <d v="2021-09-20T00:00:00"/>
    <x v="5"/>
    <s v="Abfüllung"/>
    <n v="32000066"/>
    <x v="0"/>
  </r>
  <r>
    <x v="0"/>
    <x v="0"/>
    <x v="0"/>
    <x v="3"/>
    <n v="56"/>
    <x v="2"/>
    <s v="Diverses Labor"/>
    <x v="2"/>
    <x v="12"/>
    <s v="Rückstellproben"/>
    <d v="2021-09-20T00:00:00"/>
    <x v="5"/>
    <s v="Labor"/>
    <s v="Diverses Labor"/>
    <x v="0"/>
  </r>
  <r>
    <x v="0"/>
    <x v="0"/>
    <x v="0"/>
    <x v="2"/>
    <n v="80"/>
    <x v="7"/>
    <s v="Reste Zipfel"/>
    <x v="5"/>
    <x v="30"/>
    <s v="Reste von Würste beim Köpfen"/>
    <d v="2021-09-20T00:00:00"/>
    <x v="5"/>
    <s v="WVP"/>
    <s v="Reste Zipfel"/>
    <x v="0"/>
  </r>
  <r>
    <x v="0"/>
    <x v="0"/>
    <x v="0"/>
    <x v="2"/>
    <n v="20.5"/>
    <x v="3"/>
    <s v="Diverses"/>
    <x v="1"/>
    <x v="16"/>
    <s v="wurde nicht eingesetzt"/>
    <d v="2021-09-20T00:00:00"/>
    <x v="5"/>
    <s v="Linie 33"/>
    <s v="Diverses"/>
    <x v="0"/>
  </r>
  <r>
    <x v="0"/>
    <x v="0"/>
    <x v="0"/>
    <x v="1"/>
    <n v="25"/>
    <x v="1"/>
    <s v="ABS BRUSCHETTA"/>
    <x v="5"/>
    <x v="24"/>
    <s v="&lt;300kg/Monat"/>
    <d v="2021-09-20T00:00:00"/>
    <x v="5"/>
    <s v="Linie 21"/>
    <n v="29501029"/>
    <x v="0"/>
  </r>
  <r>
    <x v="0"/>
    <x v="0"/>
    <x v="0"/>
    <x v="1"/>
    <n v="50"/>
    <x v="1"/>
    <s v="ABS OLD-AMSTERDAM"/>
    <x v="5"/>
    <x v="24"/>
    <s v="&lt;1000kg/Monat"/>
    <d v="2021-09-20T00:00:00"/>
    <x v="5"/>
    <s v="Linie 22"/>
    <n v="29501039"/>
    <x v="0"/>
  </r>
  <r>
    <x v="0"/>
    <x v="0"/>
    <x v="0"/>
    <x v="1"/>
    <n v="20"/>
    <x v="1"/>
    <s v="ABS PECO"/>
    <x v="5"/>
    <x v="24"/>
    <s v="&lt;300kg/Monat"/>
    <d v="2021-09-20T00:00:00"/>
    <x v="5"/>
    <s v="Linie 23"/>
    <n v="29500891"/>
    <x v="0"/>
  </r>
  <r>
    <x v="0"/>
    <x v="0"/>
    <x v="0"/>
    <x v="1"/>
    <n v="24"/>
    <x v="3"/>
    <s v="Diverses"/>
    <x v="1"/>
    <x v="5"/>
    <s v="Schmutz"/>
    <d v="2021-09-20T00:00:00"/>
    <x v="5"/>
    <s v="Linie 21"/>
    <s v="Diverses"/>
    <x v="0"/>
  </r>
  <r>
    <x v="0"/>
    <x v="0"/>
    <x v="0"/>
    <x v="0"/>
    <n v="10"/>
    <x v="3"/>
    <s v="Diverses aus Abfüllung"/>
    <x v="3"/>
    <x v="20"/>
    <s v="Clip gerissen"/>
    <d v="2021-09-20T00:00:00"/>
    <x v="5"/>
    <s v="Abfüllung"/>
    <s v="Diverses aus Abfüllung"/>
    <x v="0"/>
  </r>
  <r>
    <x v="0"/>
    <x v="0"/>
    <x v="0"/>
    <x v="2"/>
    <n v="12.1"/>
    <x v="3"/>
    <s v="Diverses"/>
    <x v="3"/>
    <x v="8"/>
    <s v="nicht eindeutig"/>
    <d v="2021-09-20T00:00:00"/>
    <x v="5"/>
    <s v="Linie 11"/>
    <s v="Diverses"/>
    <x v="0"/>
  </r>
  <r>
    <x v="0"/>
    <x v="0"/>
    <x v="0"/>
    <x v="2"/>
    <n v="30"/>
    <x v="1"/>
    <s v="ABS CHED-ROT MIT ß-CARO"/>
    <x v="3"/>
    <x v="8"/>
    <s v="nicht eindeutig"/>
    <d v="2021-09-20T00:00:00"/>
    <x v="5"/>
    <s v="Linie 33"/>
    <n v="29501032"/>
    <x v="0"/>
  </r>
  <r>
    <x v="0"/>
    <x v="0"/>
    <x v="0"/>
    <x v="0"/>
    <n v="185"/>
    <x v="3"/>
    <s v="Diverses aus Abfüllung"/>
    <x v="3"/>
    <x v="8"/>
    <s v="nicht eindeutig"/>
    <d v="2021-09-20T00:00:00"/>
    <x v="5"/>
    <s v="Abfüllung"/>
    <s v="Diverses aus Abfüllung"/>
    <x v="0"/>
  </r>
  <r>
    <x v="0"/>
    <x v="0"/>
    <x v="0"/>
    <x v="3"/>
    <n v="12.5"/>
    <x v="2"/>
    <s v="Diverses QM"/>
    <x v="2"/>
    <x v="9"/>
    <s v="Sensorik"/>
    <d v="2021-09-20T00:00:00"/>
    <x v="5"/>
    <s v="QM"/>
    <s v="Diverses QM"/>
    <x v="0"/>
  </r>
  <r>
    <x v="0"/>
    <x v="0"/>
    <x v="0"/>
    <x v="3"/>
    <n v="5"/>
    <x v="2"/>
    <s v="Diverses Labor"/>
    <x v="2"/>
    <x v="9"/>
    <s v="Sensorik"/>
    <d v="2021-09-21T00:00:00"/>
    <x v="5"/>
    <s v="Labor"/>
    <s v="Diverses Labor"/>
    <x v="0"/>
  </r>
  <r>
    <x v="0"/>
    <x v="0"/>
    <x v="0"/>
    <x v="4"/>
    <n v="45"/>
    <x v="5"/>
    <s v="Blöcke"/>
    <x v="0"/>
    <x v="10"/>
    <s v="Luftzieher/Folienriss durch Transport"/>
    <d v="2021-09-21T00:00:00"/>
    <x v="5"/>
    <s v="BU2"/>
    <s v="Blöcke"/>
    <x v="0"/>
  </r>
  <r>
    <x v="0"/>
    <x v="0"/>
    <x v="0"/>
    <x v="3"/>
    <n v="7"/>
    <x v="2"/>
    <s v="Diverses Labor"/>
    <x v="2"/>
    <x v="19"/>
    <s v="Einwaage Labor"/>
    <d v="2021-09-21T00:00:00"/>
    <x v="5"/>
    <s v="Labor"/>
    <s v="Diverses Labor"/>
    <x v="0"/>
  </r>
  <r>
    <x v="0"/>
    <x v="0"/>
    <x v="0"/>
    <x v="0"/>
    <n v="59"/>
    <x v="0"/>
    <s v="VOS-ABS ENTSORGUNG"/>
    <x v="1"/>
    <x v="7"/>
    <s v="keine Verwendung möglich"/>
    <d v="2021-09-21T00:00:00"/>
    <x v="5"/>
    <s v="RWV"/>
    <n v="29500917"/>
    <x v="0"/>
  </r>
  <r>
    <x v="0"/>
    <x v="0"/>
    <x v="0"/>
    <x v="2"/>
    <n v="132"/>
    <x v="0"/>
    <s v="VOS RW-NATUR-NAT ZIPFEL"/>
    <x v="0"/>
    <x v="3"/>
    <s v="keinen Abnehmer/Schälen"/>
    <d v="2021-09-21T00:00:00"/>
    <x v="5"/>
    <s v="Linie 16"/>
    <n v="29501065"/>
    <x v="0"/>
  </r>
  <r>
    <x v="0"/>
    <x v="0"/>
    <x v="0"/>
    <x v="3"/>
    <n v="15"/>
    <x v="2"/>
    <s v="Laborproben"/>
    <x v="2"/>
    <x v="4"/>
    <s v="Laborprobe"/>
    <d v="2021-09-21T00:00:00"/>
    <x v="5"/>
    <s v="Labor"/>
    <s v="Laborproben"/>
    <x v="0"/>
  </r>
  <r>
    <x v="0"/>
    <x v="0"/>
    <x v="0"/>
    <x v="3"/>
    <n v="23.8"/>
    <x v="2"/>
    <s v="Laborproben"/>
    <x v="2"/>
    <x v="4"/>
    <s v="Laborprobe"/>
    <d v="2021-09-21T00:00:00"/>
    <x v="5"/>
    <s v="Labor"/>
    <s v="Laborproben"/>
    <x v="0"/>
  </r>
  <r>
    <x v="0"/>
    <x v="0"/>
    <x v="0"/>
    <x v="0"/>
    <n v="8.1999999999999993"/>
    <x v="1"/>
    <s v="ABS Havarti Natur 30%"/>
    <x v="0"/>
    <x v="26"/>
    <s v="Luftzieher"/>
    <d v="2021-09-21T00:00:00"/>
    <x v="5"/>
    <s v="RWV"/>
    <n v="29500734"/>
    <x v="0"/>
  </r>
  <r>
    <x v="0"/>
    <x v="0"/>
    <x v="0"/>
    <x v="1"/>
    <n v="18"/>
    <x v="1"/>
    <s v="ABS BRUSCHETTA"/>
    <x v="5"/>
    <x v="24"/>
    <s v="&lt;300kg/Monat"/>
    <d v="2021-09-21T00:00:00"/>
    <x v="5"/>
    <s v="Linie 21"/>
    <n v="29501029"/>
    <x v="0"/>
  </r>
  <r>
    <x v="0"/>
    <x v="0"/>
    <x v="0"/>
    <x v="1"/>
    <n v="18"/>
    <x v="1"/>
    <s v="ABS MEDI-KRÄUK"/>
    <x v="5"/>
    <x v="24"/>
    <s v="&lt;500kg/Monat"/>
    <d v="2021-09-21T00:00:00"/>
    <x v="5"/>
    <s v="Linie 21"/>
    <n v="29500886"/>
    <x v="0"/>
  </r>
  <r>
    <x v="0"/>
    <x v="0"/>
    <x v="0"/>
    <x v="1"/>
    <n v="7"/>
    <x v="1"/>
    <s v="ABS PECO"/>
    <x v="5"/>
    <x v="24"/>
    <s v="&lt;300kg/Monat"/>
    <d v="2021-09-21T00:00:00"/>
    <x v="5"/>
    <s v="Linie 23"/>
    <n v="29500891"/>
    <x v="0"/>
  </r>
  <r>
    <x v="0"/>
    <x v="0"/>
    <x v="0"/>
    <x v="1"/>
    <n v="8"/>
    <x v="1"/>
    <s v="ABS SCH-PAUL"/>
    <x v="5"/>
    <x v="24"/>
    <s v="&lt;300kg/Monat"/>
    <d v="2021-09-21T00:00:00"/>
    <x v="5"/>
    <s v="Linie 21"/>
    <n v="29500906"/>
    <x v="0"/>
  </r>
  <r>
    <x v="0"/>
    <x v="0"/>
    <x v="0"/>
    <x v="1"/>
    <n v="12"/>
    <x v="0"/>
    <s v="VOS Schwarzer Pfeffer R"/>
    <x v="5"/>
    <x v="24"/>
    <s v="keinen Verwendungszweck"/>
    <d v="2021-09-21T00:00:00"/>
    <x v="5"/>
    <s v="Linie 22"/>
    <n v="29500482"/>
    <x v="0"/>
  </r>
  <r>
    <x v="0"/>
    <x v="0"/>
    <x v="0"/>
    <x v="0"/>
    <n v="6.4"/>
    <x v="3"/>
    <s v="Diverses"/>
    <x v="1"/>
    <x v="34"/>
    <s v="offene Verpackung"/>
    <d v="2021-09-21T00:00:00"/>
    <x v="5"/>
    <s v="Strudelline"/>
    <s v="Diverses"/>
    <x v="0"/>
  </r>
  <r>
    <x v="0"/>
    <x v="0"/>
    <x v="0"/>
    <x v="2"/>
    <n v="4.4000000000000004"/>
    <x v="3"/>
    <s v="Diverses"/>
    <x v="3"/>
    <x v="8"/>
    <s v="nicht eindeutig"/>
    <d v="2021-09-21T00:00:00"/>
    <x v="5"/>
    <s v="Linie 1"/>
    <s v="Diverses"/>
    <x v="0"/>
  </r>
  <r>
    <x v="0"/>
    <x v="0"/>
    <x v="0"/>
    <x v="2"/>
    <n v="11.2"/>
    <x v="3"/>
    <s v="Diverses"/>
    <x v="3"/>
    <x v="8"/>
    <s v="nicht eindeutig"/>
    <d v="2021-09-21T00:00:00"/>
    <x v="5"/>
    <s v="Linie 33"/>
    <s v="Diverses"/>
    <x v="0"/>
  </r>
  <r>
    <x v="0"/>
    <x v="0"/>
    <x v="0"/>
    <x v="0"/>
    <n v="46.4"/>
    <x v="3"/>
    <s v="Diverses aus Abfüllung"/>
    <x v="3"/>
    <x v="8"/>
    <s v="nicht eindeutig"/>
    <d v="2021-09-21T00:00:00"/>
    <x v="5"/>
    <s v="Abfüllung"/>
    <s v="Diverses aus Abfüllung"/>
    <x v="0"/>
  </r>
  <r>
    <x v="0"/>
    <x v="0"/>
    <x v="0"/>
    <x v="4"/>
    <n v="38.5"/>
    <x v="3"/>
    <s v="Diverses"/>
    <x v="3"/>
    <x v="8"/>
    <s v="nicht eindeutig"/>
    <d v="2021-09-22T00:00:00"/>
    <x v="5"/>
    <s v="BU2"/>
    <s v="Diverses"/>
    <x v="0"/>
  </r>
  <r>
    <x v="0"/>
    <x v="0"/>
    <x v="0"/>
    <x v="4"/>
    <n v="33"/>
    <x v="3"/>
    <s v="Diverses"/>
    <x v="3"/>
    <x v="8"/>
    <s v="nicht eindeutig"/>
    <d v="2021-09-22T00:00:00"/>
    <x v="5"/>
    <s v="BU2"/>
    <s v="Diverses"/>
    <x v="0"/>
  </r>
  <r>
    <x v="0"/>
    <x v="0"/>
    <x v="0"/>
    <x v="3"/>
    <n v="4.0999999999999996"/>
    <x v="2"/>
    <s v="Diverses Labor"/>
    <x v="2"/>
    <x v="9"/>
    <s v="Sensorik"/>
    <d v="2021-09-22T00:00:00"/>
    <x v="5"/>
    <s v="Labor"/>
    <s v="Diverses Labor"/>
    <x v="0"/>
  </r>
  <r>
    <x v="0"/>
    <x v="0"/>
    <x v="0"/>
    <x v="4"/>
    <n v="30"/>
    <x v="5"/>
    <s v="Blöcke"/>
    <x v="0"/>
    <x v="10"/>
    <s v="Luftzieher/Folienriss durch Transport"/>
    <d v="2021-09-22T00:00:00"/>
    <x v="5"/>
    <s v="BU2"/>
    <s v="Blöcke"/>
    <x v="0"/>
  </r>
  <r>
    <x v="0"/>
    <x v="0"/>
    <x v="0"/>
    <x v="0"/>
    <n v="19.5"/>
    <x v="3"/>
    <s v="Diverses aus Schmelze"/>
    <x v="1"/>
    <x v="5"/>
    <s v="Interleaver im Produkt von Linie 34"/>
    <d v="2021-09-22T00:00:00"/>
    <x v="5"/>
    <s v="Schmelze"/>
    <s v="Diverses aus Schmelze"/>
    <x v="0"/>
  </r>
  <r>
    <x v="0"/>
    <x v="0"/>
    <x v="0"/>
    <x v="2"/>
    <n v="345"/>
    <x v="0"/>
    <s v="gemischte Räucherstücke"/>
    <x v="1"/>
    <x v="15"/>
    <s v="gemischt, weil mehrere Produkte in einen Auftrag einfließen. VOS Trennung erforderlich"/>
    <d v="2021-09-22T00:00:00"/>
    <x v="5"/>
    <s v="Linie 9"/>
    <s v="gemischte Räucherstücke"/>
    <x v="0"/>
  </r>
  <r>
    <x v="0"/>
    <x v="0"/>
    <x v="0"/>
    <x v="0"/>
    <n v="19"/>
    <x v="0"/>
    <s v="VOS-ABS ENTSORGUNG"/>
    <x v="1"/>
    <x v="7"/>
    <s v="keine Verwendung möglich"/>
    <d v="2021-09-22T00:00:00"/>
    <x v="5"/>
    <s v="RWV"/>
    <n v="29500917"/>
    <x v="0"/>
  </r>
  <r>
    <x v="0"/>
    <x v="0"/>
    <x v="0"/>
    <x v="0"/>
    <n v="39"/>
    <x v="0"/>
    <s v="VOS-ABS ENTSORGUNG"/>
    <x v="1"/>
    <x v="7"/>
    <s v="keine Verwendung möglich"/>
    <d v="2021-09-22T00:00:00"/>
    <x v="5"/>
    <s v="RWV"/>
    <n v="29500917"/>
    <x v="0"/>
  </r>
  <r>
    <x v="0"/>
    <x v="0"/>
    <x v="0"/>
    <x v="2"/>
    <n v="32.5"/>
    <x v="0"/>
    <s v="VOS GRW-SCHI-NAT-VAKU"/>
    <x v="0"/>
    <x v="2"/>
    <s v="MHD abgelaufen, weils immer wieder verlängert wird. Mehr Abschnitte, als verbraucht wird"/>
    <d v="2021-09-22T00:00:00"/>
    <x v="5"/>
    <s v="Linie 33"/>
    <n v="49500204"/>
    <x v="0"/>
  </r>
  <r>
    <x v="0"/>
    <x v="0"/>
    <x v="0"/>
    <x v="0"/>
    <n v="8"/>
    <x v="7"/>
    <s v="Schinken Stange"/>
    <x v="0"/>
    <x v="35"/>
    <s v="Schimmel, Reklamation QM"/>
    <d v="2021-09-22T00:00:00"/>
    <x v="5"/>
    <s v="Abfüllung"/>
    <s v="Schinken Stange"/>
    <x v="0"/>
  </r>
  <r>
    <x v="0"/>
    <x v="0"/>
    <x v="0"/>
    <x v="3"/>
    <n v="30"/>
    <x v="1"/>
    <s v="ABS Unser Blütenkäse"/>
    <x v="1"/>
    <x v="11"/>
    <s v="Retoure"/>
    <d v="2021-09-22T00:00:00"/>
    <x v="5"/>
    <s v="Externe"/>
    <n v="29500910"/>
    <x v="0"/>
  </r>
  <r>
    <x v="0"/>
    <x v="0"/>
    <x v="0"/>
    <x v="1"/>
    <n v="79"/>
    <x v="1"/>
    <s v="ABS OLD-AMSTERDAM"/>
    <x v="5"/>
    <x v="24"/>
    <s v="&lt;1000kg/Monat"/>
    <d v="2021-09-22T00:00:00"/>
    <x v="5"/>
    <s v="Linie 22"/>
    <n v="29501039"/>
    <x v="0"/>
  </r>
  <r>
    <x v="0"/>
    <x v="0"/>
    <x v="0"/>
    <x v="1"/>
    <n v="61"/>
    <x v="1"/>
    <s v="ABS OLD-AMSTERDAM"/>
    <x v="5"/>
    <x v="24"/>
    <s v="&lt;1000kg/Monat"/>
    <d v="2021-09-22T00:00:00"/>
    <x v="5"/>
    <s v="Linie 22"/>
    <n v="29501039"/>
    <x v="0"/>
  </r>
  <r>
    <x v="0"/>
    <x v="0"/>
    <x v="0"/>
    <x v="1"/>
    <n v="61"/>
    <x v="1"/>
    <s v="ABS PECO"/>
    <x v="5"/>
    <x v="24"/>
    <s v="&lt;300kg/Monat"/>
    <d v="2021-09-22T00:00:00"/>
    <x v="5"/>
    <s v="Linie 23"/>
    <n v="29500891"/>
    <x v="0"/>
  </r>
  <r>
    <x v="0"/>
    <x v="0"/>
    <x v="0"/>
    <x v="1"/>
    <n v="61"/>
    <x v="1"/>
    <s v="ABS ROVIN"/>
    <x v="5"/>
    <x v="24"/>
    <s v="&lt;300kg/Monat"/>
    <d v="2021-09-22T00:00:00"/>
    <x v="5"/>
    <s v="Linie 23"/>
    <n v="29500900"/>
    <x v="0"/>
  </r>
  <r>
    <x v="0"/>
    <x v="0"/>
    <x v="0"/>
    <x v="0"/>
    <n v="12"/>
    <x v="3"/>
    <s v="Diverses"/>
    <x v="1"/>
    <x v="36"/>
    <s v="-"/>
    <d v="2021-09-22T00:00:00"/>
    <x v="5"/>
    <s v="Strudelline"/>
    <s v="Diverses"/>
    <x v="0"/>
  </r>
  <r>
    <x v="0"/>
    <x v="0"/>
    <x v="0"/>
    <x v="1"/>
    <n v="30"/>
    <x v="1"/>
    <s v="ABS Unser Blütenkäse"/>
    <x v="5"/>
    <x v="24"/>
    <s v="&lt;500kg/Monat"/>
    <d v="2021-09-22T00:00:00"/>
    <x v="5"/>
    <s v="Linie 22"/>
    <n v="29500910"/>
    <x v="0"/>
  </r>
  <r>
    <x v="0"/>
    <x v="0"/>
    <x v="0"/>
    <x v="1"/>
    <n v="6"/>
    <x v="1"/>
    <s v="ABS ZIEGENR"/>
    <x v="5"/>
    <x v="24"/>
    <s v="&lt;100kg/Monat"/>
    <d v="2021-09-22T00:00:00"/>
    <x v="5"/>
    <s v="Linie 20"/>
    <n v="29500913"/>
    <x v="0"/>
  </r>
  <r>
    <x v="0"/>
    <x v="0"/>
    <x v="0"/>
    <x v="1"/>
    <n v="23"/>
    <x v="3"/>
    <s v="Diverses Schimmel BU4"/>
    <x v="0"/>
    <x v="13"/>
    <s v="wurde nicht eingesetzt"/>
    <d v="2021-09-22T00:00:00"/>
    <x v="5"/>
    <s v="BU4"/>
    <s v="Diverses Schimmel BU4"/>
    <x v="0"/>
  </r>
  <r>
    <x v="0"/>
    <x v="0"/>
    <x v="0"/>
    <x v="0"/>
    <n v="22"/>
    <x v="4"/>
    <s v="GRW NATUR 7,2KG"/>
    <x v="3"/>
    <x v="20"/>
    <s v="Clip gerissen"/>
    <d v="2021-09-22T00:00:00"/>
    <x v="5"/>
    <s v="Abfüllung"/>
    <n v="32000049"/>
    <x v="0"/>
  </r>
  <r>
    <x v="0"/>
    <x v="0"/>
    <x v="0"/>
    <x v="0"/>
    <n v="315.5"/>
    <x v="8"/>
    <s v="Würste 9300g Räucher na"/>
    <x v="3"/>
    <x v="20"/>
    <s v="Clip gerissen"/>
    <d v="2021-09-22T00:00:00"/>
    <x v="5"/>
    <s v="Abfüllung"/>
    <n v="31000083"/>
    <x v="0"/>
  </r>
  <r>
    <x v="0"/>
    <x v="0"/>
    <x v="0"/>
    <x v="2"/>
    <n v="3.5"/>
    <x v="3"/>
    <s v="DIverses"/>
    <x v="3"/>
    <x v="8"/>
    <s v="nicht eindeutig"/>
    <d v="2021-09-22T00:00:00"/>
    <x v="5"/>
    <s v="Linie 3"/>
    <s v="DIverses"/>
    <x v="0"/>
  </r>
  <r>
    <x v="0"/>
    <x v="0"/>
    <x v="0"/>
    <x v="2"/>
    <n v="18"/>
    <x v="3"/>
    <s v="Diverses"/>
    <x v="3"/>
    <x v="8"/>
    <s v="nicht eindeutig"/>
    <d v="2021-09-22T00:00:00"/>
    <x v="5"/>
    <s v="Linie 36"/>
    <s v="Diverses"/>
    <x v="0"/>
  </r>
  <r>
    <x v="0"/>
    <x v="0"/>
    <x v="0"/>
    <x v="2"/>
    <n v="24"/>
    <x v="3"/>
    <s v="Diverses"/>
    <x v="3"/>
    <x v="8"/>
    <s v="nicht eindeutig"/>
    <d v="2021-09-22T00:00:00"/>
    <x v="5"/>
    <s v="Linie 18"/>
    <s v="Diverses"/>
    <x v="0"/>
  </r>
  <r>
    <x v="0"/>
    <x v="0"/>
    <x v="0"/>
    <x v="0"/>
    <n v="82"/>
    <x v="3"/>
    <s v="Diverses aus Abfüllung"/>
    <x v="3"/>
    <x v="8"/>
    <s v="nicht eindeutig"/>
    <d v="2021-09-22T00:00:00"/>
    <x v="5"/>
    <s v="Abfüllung"/>
    <s v="Diverses aus Abfüllung"/>
    <x v="0"/>
  </r>
  <r>
    <x v="0"/>
    <x v="0"/>
    <x v="0"/>
    <x v="0"/>
    <n v="88.5"/>
    <x v="3"/>
    <s v="Diverses aus Abfüllung"/>
    <x v="3"/>
    <x v="8"/>
    <s v="nicht eindeutig"/>
    <d v="2021-09-22T00:00:00"/>
    <x v="5"/>
    <s v="Abfüllung"/>
    <s v="Diverses aus Abfüllung"/>
    <x v="0"/>
  </r>
  <r>
    <x v="0"/>
    <x v="0"/>
    <x v="0"/>
    <x v="3"/>
    <n v="7"/>
    <x v="2"/>
    <s v="Diverses QM"/>
    <x v="2"/>
    <x v="9"/>
    <s v="Sensorik"/>
    <d v="2021-09-22T00:00:00"/>
    <x v="5"/>
    <s v="QM"/>
    <s v="Diverses QM"/>
    <x v="0"/>
  </r>
  <r>
    <x v="0"/>
    <x v="0"/>
    <x v="0"/>
    <x v="0"/>
    <n v="23"/>
    <x v="0"/>
    <s v="VOS VEG-SCH MILD"/>
    <x v="0"/>
    <x v="13"/>
    <s v="wurde nicht eingesetzt"/>
    <d v="2021-09-22T00:00:00"/>
    <x v="5"/>
    <s v="RWV"/>
    <n v="29900002"/>
    <x v="0"/>
  </r>
  <r>
    <x v="0"/>
    <x v="0"/>
    <x v="0"/>
    <x v="1"/>
    <n v="46"/>
    <x v="3"/>
    <s v="Diverses"/>
    <x v="3"/>
    <x v="8"/>
    <s v="nicht eindeutig"/>
    <d v="2021-09-23T00:00:00"/>
    <x v="5"/>
    <s v="BU4"/>
    <s v="Diverses"/>
    <x v="0"/>
  </r>
  <r>
    <x v="0"/>
    <x v="0"/>
    <x v="0"/>
    <x v="0"/>
    <n v="57"/>
    <x v="0"/>
    <s v="VOS SKZ Mozzarella 40%"/>
    <x v="0"/>
    <x v="13"/>
    <s v="MHD abgelaufen"/>
    <d v="2021-09-23T00:00:00"/>
    <x v="5"/>
    <s v="RWV"/>
    <n v="29500539"/>
    <x v="0"/>
  </r>
  <r>
    <x v="0"/>
    <x v="0"/>
    <x v="0"/>
    <x v="2"/>
    <n v="206"/>
    <x v="0"/>
    <s v="gemischte Räucherstücke"/>
    <x v="1"/>
    <x v="15"/>
    <s v="gemischt, weil mehrere Produkte in einen Auftrag einfließen. VOS Trennung erforderlich"/>
    <d v="2021-09-23T00:00:00"/>
    <x v="5"/>
    <s v="Linie 9"/>
    <s v="gemischte Räucherstücke"/>
    <x v="0"/>
  </r>
  <r>
    <x v="0"/>
    <x v="0"/>
    <x v="0"/>
    <x v="0"/>
    <n v="32"/>
    <x v="0"/>
    <s v="VOS-ABS ENTSORGUNG"/>
    <x v="1"/>
    <x v="7"/>
    <s v="keine Verwendung möglich"/>
    <d v="2021-09-23T00:00:00"/>
    <x v="5"/>
    <s v="RWV"/>
    <n v="29500917"/>
    <x v="0"/>
  </r>
  <r>
    <x v="0"/>
    <x v="0"/>
    <x v="0"/>
    <x v="2"/>
    <n v="239"/>
    <x v="0"/>
    <s v="VOS RW-NATUR ZIPFEL 350"/>
    <x v="0"/>
    <x v="3"/>
    <s v="keinen Abnehmer/Schälen"/>
    <d v="2021-09-23T00:00:00"/>
    <x v="5"/>
    <s v="Linie 16"/>
    <n v="29501060"/>
    <x v="0"/>
  </r>
  <r>
    <x v="0"/>
    <x v="0"/>
    <x v="0"/>
    <x v="2"/>
    <n v="205"/>
    <x v="0"/>
    <s v="VOS RW-SCHI ZIPFEL 3500"/>
    <x v="0"/>
    <x v="3"/>
    <s v="keinen Abnehmer/Schälen"/>
    <d v="2021-09-23T00:00:00"/>
    <x v="5"/>
    <s v="Linie 16"/>
    <n v="29501061"/>
    <x v="0"/>
  </r>
  <r>
    <x v="0"/>
    <x v="0"/>
    <x v="0"/>
    <x v="2"/>
    <n v="302"/>
    <x v="0"/>
    <s v="VOS GRW-CHILI-NAT ENDST"/>
    <x v="0"/>
    <x v="3"/>
    <s v="keinen Abnehmer/Schälen"/>
    <d v="2021-09-23T00:00:00"/>
    <x v="5"/>
    <s v="Linie 11"/>
    <n v="29501079"/>
    <x v="0"/>
  </r>
  <r>
    <x v="0"/>
    <x v="0"/>
    <x v="0"/>
    <x v="2"/>
    <n v="300"/>
    <x v="0"/>
    <s v="VOS RW-NATUR-EXTRA ZIPF"/>
    <x v="0"/>
    <x v="3"/>
    <s v="keinen Abnehmer/Schälen"/>
    <d v="2021-09-23T00:00:00"/>
    <x v="5"/>
    <s v="Linie 16"/>
    <n v="29501082"/>
    <x v="0"/>
  </r>
  <r>
    <x v="0"/>
    <x v="0"/>
    <x v="0"/>
    <x v="2"/>
    <n v="284"/>
    <x v="0"/>
    <s v="VOS GRW-KRÄU-VAKU"/>
    <x v="0"/>
    <x v="3"/>
    <s v="keinen Abnehmer/Schälen"/>
    <d v="2021-09-23T00:00:00"/>
    <x v="5"/>
    <s v="Linie 11"/>
    <n v="49500084"/>
    <x v="0"/>
  </r>
  <r>
    <x v="0"/>
    <x v="0"/>
    <x v="0"/>
    <x v="2"/>
    <n v="171"/>
    <x v="0"/>
    <s v="VOS RW-NATUR-NAT-VAKU"/>
    <x v="0"/>
    <x v="14"/>
    <s v="keinen Abnehmer und kein Schälen"/>
    <d v="2021-09-23T00:00:00"/>
    <x v="5"/>
    <s v="Linie 16"/>
    <n v="49500089"/>
    <x v="0"/>
  </r>
  <r>
    <x v="0"/>
    <x v="0"/>
    <x v="0"/>
    <x v="2"/>
    <n v="213"/>
    <x v="0"/>
    <s v="VOS RW-SCHI-NAT-VAKU"/>
    <x v="0"/>
    <x v="14"/>
    <s v="keinen Abnehmer und kein Schälen"/>
    <d v="2021-09-23T00:00:00"/>
    <x v="5"/>
    <s v="Linie 16"/>
    <n v="49500090"/>
    <x v="0"/>
  </r>
  <r>
    <x v="0"/>
    <x v="0"/>
    <x v="0"/>
    <x v="2"/>
    <n v="345"/>
    <x v="0"/>
    <s v="VOS RW-JAL-NAT-VAKU"/>
    <x v="0"/>
    <x v="14"/>
    <s v="keinen Abnehmer und kein Schälen"/>
    <d v="2021-09-23T00:00:00"/>
    <x v="5"/>
    <s v="Linie 11"/>
    <n v="49500091"/>
    <x v="0"/>
  </r>
  <r>
    <x v="0"/>
    <x v="0"/>
    <x v="0"/>
    <x v="2"/>
    <n v="102"/>
    <x v="0"/>
    <s v="VOS GRW-SCHI-VAKU /Ersa"/>
    <x v="0"/>
    <x v="3"/>
    <s v="keinen Abnehmer/Schälen"/>
    <d v="2021-09-23T00:00:00"/>
    <x v="5"/>
    <s v="Linie 11"/>
    <n v="49500144"/>
    <x v="0"/>
  </r>
  <r>
    <x v="0"/>
    <x v="0"/>
    <x v="0"/>
    <x v="2"/>
    <n v="243"/>
    <x v="0"/>
    <s v="VOS RW-NATUR-EXTRA-VAKU"/>
    <x v="0"/>
    <x v="3"/>
    <s v="keinen Abnehmer/Schälen"/>
    <d v="2021-09-23T00:00:00"/>
    <x v="5"/>
    <s v="Linie 16"/>
    <n v="49500092"/>
    <x v="0"/>
  </r>
  <r>
    <x v="0"/>
    <x v="0"/>
    <x v="0"/>
    <x v="3"/>
    <n v="22.5"/>
    <x v="2"/>
    <s v="Laborproben"/>
    <x v="2"/>
    <x v="4"/>
    <s v="Laborprobe"/>
    <d v="2021-09-23T00:00:00"/>
    <x v="5"/>
    <s v="Labor"/>
    <s v="Laborproben"/>
    <x v="0"/>
  </r>
  <r>
    <x v="0"/>
    <x v="0"/>
    <x v="0"/>
    <x v="3"/>
    <n v="30.5"/>
    <x v="2"/>
    <s v="Laborproben"/>
    <x v="2"/>
    <x v="4"/>
    <s v="Laborprobe"/>
    <d v="2021-09-23T00:00:00"/>
    <x v="5"/>
    <s v="Labor"/>
    <s v="Laborproben"/>
    <x v="0"/>
  </r>
  <r>
    <x v="0"/>
    <x v="0"/>
    <x v="0"/>
    <x v="3"/>
    <n v="97.5"/>
    <x v="2"/>
    <s v="Laborproben"/>
    <x v="2"/>
    <x v="4"/>
    <s v="Laborprobe"/>
    <d v="2021-09-23T00:00:00"/>
    <x v="5"/>
    <s v="Labor"/>
    <s v="Laborproben"/>
    <x v="0"/>
  </r>
  <r>
    <x v="0"/>
    <x v="0"/>
    <x v="0"/>
    <x v="2"/>
    <n v="70.599999999999994"/>
    <x v="0"/>
    <s v="gemischte Räucherstücke"/>
    <x v="1"/>
    <x v="15"/>
    <s v="gemischt, weil mehrere Produkte in einen Auftrag einfließen. VOS Trennung erforderlich"/>
    <d v="2021-09-23T00:00:00"/>
    <x v="5"/>
    <s v="Linie 9"/>
    <s v="gemischte Räucherstücke"/>
    <x v="0"/>
  </r>
  <r>
    <x v="0"/>
    <x v="0"/>
    <x v="0"/>
    <x v="2"/>
    <n v="431"/>
    <x v="0"/>
    <s v="VOS Früchte Blöcke"/>
    <x v="5"/>
    <x v="33"/>
    <s v="kein Verkauf, kein Einsatz möglich"/>
    <d v="2021-09-23T00:00:00"/>
    <x v="5"/>
    <s v="Linie 18"/>
    <n v="29500594"/>
    <x v="0"/>
  </r>
  <r>
    <x v="0"/>
    <x v="0"/>
    <x v="0"/>
    <x v="3"/>
    <n v="84"/>
    <x v="3"/>
    <s v="Diverses Muster"/>
    <x v="1"/>
    <x v="25"/>
    <s v="Muster"/>
    <d v="2021-09-23T00:00:00"/>
    <x v="5"/>
    <s v="Muster"/>
    <s v="Diverses Muster"/>
    <x v="0"/>
  </r>
  <r>
    <x v="0"/>
    <x v="0"/>
    <x v="0"/>
    <x v="2"/>
    <n v="82"/>
    <x v="1"/>
    <s v="ABS GOU VAKU-OGT"/>
    <x v="0"/>
    <x v="2"/>
    <s v="wurde nicht eingesetzt"/>
    <d v="2021-09-23T00:00:00"/>
    <x v="5"/>
    <s v="Bu3"/>
    <n v="49500034"/>
    <x v="0"/>
  </r>
  <r>
    <x v="0"/>
    <x v="0"/>
    <x v="0"/>
    <x v="1"/>
    <n v="36"/>
    <x v="1"/>
    <s v="ABS BRUSCHETTA"/>
    <x v="5"/>
    <x v="24"/>
    <s v="&lt;300kg/Monat"/>
    <d v="2021-09-23T00:00:00"/>
    <x v="5"/>
    <s v="Linie 21"/>
    <n v="29501029"/>
    <x v="0"/>
  </r>
  <r>
    <x v="0"/>
    <x v="0"/>
    <x v="0"/>
    <x v="1"/>
    <n v="28"/>
    <x v="1"/>
    <s v="ABS MEDI-KRÄUK"/>
    <x v="5"/>
    <x v="24"/>
    <s v="&lt;500kg/Monat"/>
    <d v="2021-09-23T00:00:00"/>
    <x v="5"/>
    <s v="Linie 21"/>
    <n v="29500886"/>
    <x v="0"/>
  </r>
  <r>
    <x v="0"/>
    <x v="0"/>
    <x v="0"/>
    <x v="1"/>
    <n v="9"/>
    <x v="1"/>
    <s v="ABS Whisky-Nuts"/>
    <x v="5"/>
    <x v="24"/>
    <s v="&lt;300kg/Monat"/>
    <d v="2021-09-23T00:00:00"/>
    <x v="5"/>
    <s v="Linie 21"/>
    <n v="29501009"/>
    <x v="0"/>
  </r>
  <r>
    <x v="0"/>
    <x v="0"/>
    <x v="0"/>
    <x v="0"/>
    <n v="40.4"/>
    <x v="3"/>
    <s v="Diverses aus Abfüllung"/>
    <x v="3"/>
    <x v="20"/>
    <s v="aus der Hand gerutscht"/>
    <d v="2021-09-23T00:00:00"/>
    <x v="5"/>
    <s v="Abfüllung"/>
    <s v="Diverses aus Abfüllung"/>
    <x v="0"/>
  </r>
  <r>
    <x v="0"/>
    <x v="0"/>
    <x v="0"/>
    <x v="0"/>
    <n v="20.6"/>
    <x v="8"/>
    <s v="Würste 9300g Räucher na"/>
    <x v="3"/>
    <x v="20"/>
    <s v="Darm geplatzt"/>
    <d v="2021-09-23T00:00:00"/>
    <x v="5"/>
    <s v="Abfüllung"/>
    <n v="31000083"/>
    <x v="0"/>
  </r>
  <r>
    <x v="0"/>
    <x v="0"/>
    <x v="0"/>
    <x v="0"/>
    <n v="113"/>
    <x v="3"/>
    <s v="Diverses aus Abfüllung"/>
    <x v="3"/>
    <x v="8"/>
    <s v="nicht eindeutig"/>
    <d v="2021-09-23T00:00:00"/>
    <x v="5"/>
    <s v="Abfüllung"/>
    <s v="Diverses aus Abfüllung"/>
    <x v="0"/>
  </r>
  <r>
    <x v="0"/>
    <x v="0"/>
    <x v="0"/>
    <x v="3"/>
    <n v="9"/>
    <x v="2"/>
    <s v="Diverses QM"/>
    <x v="2"/>
    <x v="9"/>
    <s v="Sensorik"/>
    <d v="2021-09-23T00:00:00"/>
    <x v="5"/>
    <s v="QM"/>
    <s v="Diverses QM"/>
    <x v="0"/>
  </r>
  <r>
    <x v="0"/>
    <x v="0"/>
    <x v="0"/>
    <x v="4"/>
    <n v="74"/>
    <x v="3"/>
    <s v="Diverses"/>
    <x v="3"/>
    <x v="8"/>
    <s v="nicht eindeutig"/>
    <d v="2021-09-24T00:00:00"/>
    <x v="5"/>
    <s v="BU2"/>
    <s v="Diverses"/>
    <x v="0"/>
  </r>
  <r>
    <x v="0"/>
    <x v="0"/>
    <x v="0"/>
    <x v="1"/>
    <n v="63.5"/>
    <x v="3"/>
    <s v="Diverses"/>
    <x v="3"/>
    <x v="8"/>
    <s v="nicht eindeutig"/>
    <d v="2021-09-24T00:00:00"/>
    <x v="5"/>
    <s v="BU4"/>
    <s v="Diverses"/>
    <x v="0"/>
  </r>
  <r>
    <x v="0"/>
    <x v="0"/>
    <x v="0"/>
    <x v="4"/>
    <n v="60"/>
    <x v="5"/>
    <s v="Blöcke"/>
    <x v="0"/>
    <x v="10"/>
    <s v="Luftzieher/Folienriss durch Transport"/>
    <d v="2021-09-24T00:00:00"/>
    <x v="5"/>
    <s v="BU2"/>
    <s v="Blöcke"/>
    <x v="0"/>
  </r>
  <r>
    <x v="0"/>
    <x v="0"/>
    <x v="0"/>
    <x v="0"/>
    <n v="26.5"/>
    <x v="0"/>
    <s v="VOS URW-SCHI-NAT"/>
    <x v="0"/>
    <x v="0"/>
    <s v="Aufgrund Konsistenz nicht genommen. Zu wenig VOS verarbeitet. Vom Warmen ins Kalte -&gt; Schimmel"/>
    <d v="2021-09-24T00:00:00"/>
    <x v="5"/>
    <s v="Schmelze"/>
    <n v="29500945"/>
    <x v="0"/>
  </r>
  <r>
    <x v="0"/>
    <x v="0"/>
    <x v="0"/>
    <x v="3"/>
    <n v="3546"/>
    <x v="4"/>
    <s v="Black Forest Räucherkäs"/>
    <x v="1"/>
    <x v="11"/>
    <s v="Rückrufaktion"/>
    <d v="2021-09-24T00:00:00"/>
    <x v="5"/>
    <s v="Externe"/>
    <n v="57000277"/>
    <x v="0"/>
  </r>
  <r>
    <x v="0"/>
    <x v="0"/>
    <x v="0"/>
    <x v="2"/>
    <n v="392"/>
    <x v="0"/>
    <s v="gemischte Räucherstücke"/>
    <x v="1"/>
    <x v="15"/>
    <s v="gemischt, weil mehrere Produkte in einen Auftrag einfließen. VOS Trennung erforderlich"/>
    <d v="2021-09-24T00:00:00"/>
    <x v="5"/>
    <s v="Linie 9"/>
    <s v="gemischte Räucherstücke"/>
    <x v="0"/>
  </r>
  <r>
    <x v="0"/>
    <x v="0"/>
    <x v="0"/>
    <x v="0"/>
    <n v="27"/>
    <x v="0"/>
    <s v="VOS-ABS ENTSORGUNG"/>
    <x v="1"/>
    <x v="7"/>
    <s v="keine Verwendung möglich"/>
    <d v="2021-09-24T00:00:00"/>
    <x v="5"/>
    <s v="RWV"/>
    <n v="29500917"/>
    <x v="0"/>
  </r>
  <r>
    <x v="0"/>
    <x v="0"/>
    <x v="0"/>
    <x v="2"/>
    <n v="148"/>
    <x v="0"/>
    <s v="gemischte Räucherstücke"/>
    <x v="1"/>
    <x v="15"/>
    <s v="gemischt, weil mehrere Produkte in einen Auftrag einfließen. VOS Trennung erforderlich"/>
    <d v="2021-09-24T00:00:00"/>
    <x v="5"/>
    <s v="Linie 9"/>
    <s v="gemischte Räucherstücke"/>
    <x v="0"/>
  </r>
  <r>
    <x v="0"/>
    <x v="0"/>
    <x v="0"/>
    <x v="2"/>
    <n v="77"/>
    <x v="0"/>
    <s v="VOS Räucher extra natri"/>
    <x v="0"/>
    <x v="14"/>
    <s v="keinen Abnehmer und kein Schälen"/>
    <d v="2021-09-24T00:00:00"/>
    <x v="5"/>
    <s v="Linie 11"/>
    <n v="29500613"/>
    <x v="0"/>
  </r>
  <r>
    <x v="0"/>
    <x v="0"/>
    <x v="0"/>
    <x v="3"/>
    <n v="84"/>
    <x v="2"/>
    <s v="Laborproben"/>
    <x v="2"/>
    <x v="4"/>
    <s v="Laborprobe"/>
    <d v="2021-09-24T00:00:00"/>
    <x v="5"/>
    <s v="Labor"/>
    <s v="Laborproben"/>
    <x v="0"/>
  </r>
  <r>
    <x v="0"/>
    <x v="0"/>
    <x v="0"/>
    <x v="3"/>
    <n v="2"/>
    <x v="2"/>
    <s v="Diverses Labor"/>
    <x v="2"/>
    <x v="9"/>
    <s v="Sensorik"/>
    <d v="2021-09-24T00:00:00"/>
    <x v="5"/>
    <s v="Labor"/>
    <s v="Diverses Labor"/>
    <x v="0"/>
  </r>
  <r>
    <x v="0"/>
    <x v="0"/>
    <x v="0"/>
    <x v="3"/>
    <n v="2.5"/>
    <x v="2"/>
    <s v="Diverses Labor"/>
    <x v="2"/>
    <x v="9"/>
    <s v="Sensorik"/>
    <d v="2021-09-24T00:00:00"/>
    <x v="5"/>
    <s v="Labor"/>
    <s v="Diverses Labor"/>
    <x v="0"/>
  </r>
  <r>
    <x v="0"/>
    <x v="0"/>
    <x v="0"/>
    <x v="3"/>
    <n v="75"/>
    <x v="3"/>
    <s v="Diverses Muster"/>
    <x v="1"/>
    <x v="25"/>
    <s v="Muster"/>
    <d v="2021-09-24T00:00:00"/>
    <x v="5"/>
    <s v="Muster"/>
    <s v="Diverses Muster"/>
    <x v="0"/>
  </r>
  <r>
    <x v="0"/>
    <x v="0"/>
    <x v="0"/>
    <x v="0"/>
    <n v="85.5"/>
    <x v="1"/>
    <s v="ABS Gouda 48% OGT"/>
    <x v="0"/>
    <x v="13"/>
    <s v="wurde nicht eingesetzt"/>
    <d v="2021-09-24T00:00:00"/>
    <x v="5"/>
    <s v="Abfüllung"/>
    <n v="29500816"/>
    <x v="0"/>
  </r>
  <r>
    <x v="0"/>
    <x v="0"/>
    <x v="0"/>
    <x v="0"/>
    <n v="22"/>
    <x v="4"/>
    <s v="GRW NATUR 7,2KG"/>
    <x v="3"/>
    <x v="20"/>
    <s v="Clip gerissen"/>
    <d v="2021-09-24T00:00:00"/>
    <x v="5"/>
    <s v="Abfüllung"/>
    <n v="32000049"/>
    <x v="0"/>
  </r>
  <r>
    <x v="0"/>
    <x v="0"/>
    <x v="0"/>
    <x v="0"/>
    <n v="28.5"/>
    <x v="8"/>
    <s v="Würste 9300g Räucher na"/>
    <x v="3"/>
    <x v="20"/>
    <s v="Clip gerissen"/>
    <d v="2021-09-24T00:00:00"/>
    <x v="5"/>
    <s v="Abfüllung"/>
    <n v="31000083"/>
    <x v="0"/>
  </r>
  <r>
    <x v="0"/>
    <x v="0"/>
    <x v="0"/>
    <x v="2"/>
    <n v="33"/>
    <x v="0"/>
    <s v="Zipfel, Endstücke"/>
    <x v="3"/>
    <x v="8"/>
    <s v="nicht eindeutig"/>
    <d v="2021-09-24T00:00:00"/>
    <x v="5"/>
    <s v="Bu3"/>
    <s v="Zipfel, Endstücke"/>
    <x v="0"/>
  </r>
  <r>
    <x v="0"/>
    <x v="0"/>
    <x v="0"/>
    <x v="2"/>
    <n v="91.5"/>
    <x v="0"/>
    <s v="Zipfel, Endstücke"/>
    <x v="3"/>
    <x v="8"/>
    <s v="nicht eindeutig"/>
    <d v="2021-09-24T00:00:00"/>
    <x v="5"/>
    <s v="Bu3"/>
    <s v="Zipfel, Endstücke"/>
    <x v="0"/>
  </r>
  <r>
    <x v="0"/>
    <x v="0"/>
    <x v="0"/>
    <x v="0"/>
    <n v="89.5"/>
    <x v="3"/>
    <s v="Diverses aus Abfüllung"/>
    <x v="3"/>
    <x v="8"/>
    <s v="nicht eindeutig"/>
    <d v="2021-09-24T00:00:00"/>
    <x v="5"/>
    <s v="Abfüllung"/>
    <s v="Diverses aus Abfüllung"/>
    <x v="0"/>
  </r>
  <r>
    <x v="0"/>
    <x v="0"/>
    <x v="0"/>
    <x v="0"/>
    <n v="95"/>
    <x v="3"/>
    <s v="Diverses aus Abfüllung"/>
    <x v="3"/>
    <x v="8"/>
    <s v="nicht eindeutig"/>
    <d v="2021-09-24T00:00:00"/>
    <x v="5"/>
    <s v="Abfüllung"/>
    <s v="Diverses aus Abfüllung"/>
    <x v="0"/>
  </r>
  <r>
    <x v="0"/>
    <x v="0"/>
    <x v="0"/>
    <x v="3"/>
    <n v="7.5"/>
    <x v="2"/>
    <s v="Diverses QM"/>
    <x v="2"/>
    <x v="9"/>
    <s v="Sensorik"/>
    <d v="2021-09-24T00:00:00"/>
    <x v="5"/>
    <s v="QM"/>
    <s v="Diverses QM"/>
    <x v="0"/>
  </r>
  <r>
    <x v="0"/>
    <x v="0"/>
    <x v="0"/>
    <x v="4"/>
    <n v="130"/>
    <x v="3"/>
    <s v="Diverses"/>
    <x v="3"/>
    <x v="8"/>
    <s v="nicht eindeutig"/>
    <d v="2021-09-27T00:00:00"/>
    <x v="6"/>
    <s v="BU2"/>
    <s v="Diverses"/>
    <x v="0"/>
  </r>
  <r>
    <x v="0"/>
    <x v="0"/>
    <x v="0"/>
    <x v="3"/>
    <n v="3.8"/>
    <x v="2"/>
    <s v="Diverses Labor"/>
    <x v="2"/>
    <x v="9"/>
    <s v="Sensorik"/>
    <d v="2021-09-27T00:00:00"/>
    <x v="6"/>
    <s v="Labor"/>
    <s v="Diverses Labor"/>
    <x v="0"/>
  </r>
  <r>
    <x v="0"/>
    <x v="0"/>
    <x v="0"/>
    <x v="0"/>
    <n v="26"/>
    <x v="0"/>
    <s v="VS Schinken geschält"/>
    <x v="0"/>
    <x v="0"/>
    <s v="Aufgrund Konsistenz nicht genommen. Zu wenig VOS verarbeitet. Vom Warmen ins Kalte -&gt; Schimmel"/>
    <d v="2021-09-27T00:00:00"/>
    <x v="6"/>
    <s v="Schmelze"/>
    <n v="29600025"/>
    <x v="0"/>
  </r>
  <r>
    <x v="0"/>
    <x v="0"/>
    <x v="0"/>
    <x v="0"/>
    <n v="7"/>
    <x v="0"/>
    <s v="VS Natur geschält"/>
    <x v="0"/>
    <x v="0"/>
    <s v="Aufgrund Konsistenz nicht genommen. Zu wenig VOS verarbeitet. Vom Warmen ins Kalte -&gt; Schimmel"/>
    <d v="2021-09-27T00:00:00"/>
    <x v="6"/>
    <s v="Schmelze"/>
    <n v="29600023"/>
    <x v="0"/>
  </r>
  <r>
    <x v="0"/>
    <x v="0"/>
    <x v="0"/>
    <x v="0"/>
    <n v="120"/>
    <x v="1"/>
    <s v="ABS 40-45% Konventionel"/>
    <x v="0"/>
    <x v="0"/>
    <s v="Aufgrund Konsistenz nicht genommen. Zu wenig VOS verarbeitet. Vom Warmen ins Kalte -&gt; Schimmel"/>
    <d v="2021-09-27T00:00:00"/>
    <x v="6"/>
    <s v="Schmelze"/>
    <n v="29600002"/>
    <x v="0"/>
  </r>
  <r>
    <x v="0"/>
    <x v="0"/>
    <x v="0"/>
    <x v="0"/>
    <n v="50"/>
    <x v="0"/>
    <s v="VOS URGW CHILI-NATRIUMA"/>
    <x v="0"/>
    <x v="0"/>
    <s v="Aufgrund Konsistenz nicht genommen. Zu wenig VOS verarbeitet. Vom Warmen ins Kalte -&gt; Schimmel"/>
    <d v="2021-09-27T00:00:00"/>
    <x v="6"/>
    <s v="Schmelze"/>
    <n v="29501057"/>
    <x v="0"/>
  </r>
  <r>
    <x v="0"/>
    <x v="0"/>
    <x v="0"/>
    <x v="0"/>
    <n v="52"/>
    <x v="0"/>
    <s v="VOS URW BUN-PF"/>
    <x v="0"/>
    <x v="0"/>
    <s v="Aufgrund Konsistenz nicht genommen. Zu wenig VOS verarbeitet. Vom Warmen ins Kalte -&gt; Schimmel"/>
    <d v="2021-09-27T00:00:00"/>
    <x v="6"/>
    <s v="Schmelze"/>
    <n v="29501054"/>
    <x v="0"/>
  </r>
  <r>
    <x v="0"/>
    <x v="0"/>
    <x v="0"/>
    <x v="0"/>
    <n v="23"/>
    <x v="0"/>
    <s v="VOS SKZ Mozzarella 40%"/>
    <x v="0"/>
    <x v="13"/>
    <s v="MHD abgelaufen"/>
    <d v="2021-09-27T00:00:00"/>
    <x v="6"/>
    <s v="RWV"/>
    <n v="29500539"/>
    <x v="0"/>
  </r>
  <r>
    <x v="0"/>
    <x v="0"/>
    <x v="0"/>
    <x v="2"/>
    <n v="117"/>
    <x v="1"/>
    <s v="ABS CHED-PF-KRÄUK gemis"/>
    <x v="1"/>
    <x v="15"/>
    <s v="keine weitere Verwendung"/>
    <d v="2021-09-27T00:00:00"/>
    <x v="6"/>
    <s v="Linie 33"/>
    <n v="29501003"/>
    <x v="0"/>
  </r>
  <r>
    <x v="0"/>
    <x v="0"/>
    <x v="0"/>
    <x v="2"/>
    <n v="375"/>
    <x v="0"/>
    <s v="VOS RW-ROT-CHEDD 8,1KG"/>
    <x v="0"/>
    <x v="3"/>
    <s v="keinen Abnehmer/Schälen"/>
    <d v="2021-09-27T00:00:00"/>
    <x v="6"/>
    <s v="WVP"/>
    <n v="29501053"/>
    <x v="0"/>
  </r>
  <r>
    <x v="0"/>
    <x v="0"/>
    <x v="0"/>
    <x v="2"/>
    <n v="427"/>
    <x v="0"/>
    <s v="VOS GRW-SCHI ZIPFEL 350"/>
    <x v="0"/>
    <x v="3"/>
    <s v="keinen Abnehmer/Schälen"/>
    <d v="2021-09-27T00:00:00"/>
    <x v="6"/>
    <s v="Linie 33"/>
    <n v="29501064"/>
    <x v="0"/>
  </r>
  <r>
    <x v="0"/>
    <x v="0"/>
    <x v="0"/>
    <x v="2"/>
    <n v="613"/>
    <x v="0"/>
    <s v="VOS GRW-SCHI ZIPFEL 350"/>
    <x v="0"/>
    <x v="3"/>
    <s v="keinen Abnehmer/Schälen"/>
    <d v="2021-09-27T00:00:00"/>
    <x v="6"/>
    <s v="Linie 33"/>
    <n v="29501064"/>
    <x v="0"/>
  </r>
  <r>
    <x v="0"/>
    <x v="0"/>
    <x v="0"/>
    <x v="2"/>
    <n v="477"/>
    <x v="0"/>
    <s v="VOS GRW-NATUR ENDSTÜCK"/>
    <x v="0"/>
    <x v="3"/>
    <s v="keinen Abnehmer/Schälen"/>
    <d v="2021-09-27T00:00:00"/>
    <x v="6"/>
    <s v="Linie 11"/>
    <n v="29501069"/>
    <x v="0"/>
  </r>
  <r>
    <x v="0"/>
    <x v="0"/>
    <x v="0"/>
    <x v="2"/>
    <n v="419"/>
    <x v="0"/>
    <s v="VOS GRW-SCHI-NAT ENDSTÜ"/>
    <x v="0"/>
    <x v="3"/>
    <s v="keinen Abnehmer/Schälen"/>
    <d v="2021-09-27T00:00:00"/>
    <x v="6"/>
    <s v="Linie 11"/>
    <n v="29501070"/>
    <x v="0"/>
  </r>
  <r>
    <x v="0"/>
    <x v="0"/>
    <x v="0"/>
    <x v="2"/>
    <n v="230"/>
    <x v="0"/>
    <s v="VOS GRW-CHILI-NAT ENDST"/>
    <x v="0"/>
    <x v="3"/>
    <s v="keinen Abnehmer/Schälen"/>
    <d v="2021-09-27T00:00:00"/>
    <x v="6"/>
    <s v="Linie 11"/>
    <n v="29501079"/>
    <x v="0"/>
  </r>
  <r>
    <x v="0"/>
    <x v="0"/>
    <x v="0"/>
    <x v="2"/>
    <n v="120"/>
    <x v="1"/>
    <s v="ABS Tilster"/>
    <x v="1"/>
    <x v="5"/>
    <s v="Kunststoff"/>
    <d v="2021-09-27T00:00:00"/>
    <x v="6"/>
    <s v="Linie 1"/>
    <s v="ABS Tilster"/>
    <x v="0"/>
  </r>
  <r>
    <x v="0"/>
    <x v="0"/>
    <x v="0"/>
    <x v="2"/>
    <n v="62"/>
    <x v="0"/>
    <s v="gemischte Räucherstücke"/>
    <x v="1"/>
    <x v="15"/>
    <s v="gemischt, weil mehrere Produkte in einen Auftrag einfließen. VOS Trennung erforderlich"/>
    <d v="2021-09-27T00:00:00"/>
    <x v="6"/>
    <s v="Linie 9"/>
    <s v="gemischte Räucherstücke"/>
    <x v="0"/>
  </r>
  <r>
    <x v="0"/>
    <x v="0"/>
    <x v="0"/>
    <x v="2"/>
    <n v="80"/>
    <x v="7"/>
    <s v="Reste Zipfel"/>
    <x v="5"/>
    <x v="30"/>
    <s v="Reste von Würste beim Köpfen"/>
    <d v="2021-09-27T00:00:00"/>
    <x v="6"/>
    <s v="WVP"/>
    <s v="Reste Zipfel"/>
    <x v="0"/>
  </r>
  <r>
    <x v="0"/>
    <x v="0"/>
    <x v="0"/>
    <x v="0"/>
    <n v="28"/>
    <x v="0"/>
    <s v="VOS-ABS ENTSORGUNG"/>
    <x v="1"/>
    <x v="7"/>
    <s v="keine Verwendung möglich"/>
    <d v="2021-09-27T00:00:00"/>
    <x v="6"/>
    <s v="RWV"/>
    <n v="29500917"/>
    <x v="0"/>
  </r>
  <r>
    <x v="0"/>
    <x v="0"/>
    <x v="0"/>
    <x v="1"/>
    <n v="110"/>
    <x v="3"/>
    <s v="Diverses Reinigung"/>
    <x v="6"/>
    <x v="18"/>
    <s v="erforderlich"/>
    <d v="2021-09-27T00:00:00"/>
    <x v="6"/>
    <s v="BU4"/>
    <s v="Diverses Reinigung"/>
    <x v="0"/>
  </r>
  <r>
    <x v="0"/>
    <x v="0"/>
    <x v="0"/>
    <x v="0"/>
    <n v="43.5"/>
    <x v="4"/>
    <s v="GRW CHILI-NAT 7,2GK NEU"/>
    <x v="3"/>
    <x v="20"/>
    <s v="Darm geplatzt"/>
    <d v="2021-09-27T00:00:00"/>
    <x v="6"/>
    <s v="Abfüllung"/>
    <n v="32000107"/>
    <x v="0"/>
  </r>
  <r>
    <x v="0"/>
    <x v="0"/>
    <x v="0"/>
    <x v="2"/>
    <n v="191"/>
    <x v="0"/>
    <s v="Zipfel, Endstücke"/>
    <x v="3"/>
    <x v="8"/>
    <s v="nicht eindeutig"/>
    <d v="2021-09-27T00:00:00"/>
    <x v="6"/>
    <s v="Bu3"/>
    <s v="Zipfel, Endstücke"/>
    <x v="0"/>
  </r>
  <r>
    <x v="0"/>
    <x v="0"/>
    <x v="0"/>
    <x v="2"/>
    <n v="40"/>
    <x v="3"/>
    <s v="Diverses"/>
    <x v="3"/>
    <x v="8"/>
    <s v="nicht eindeutig"/>
    <d v="2021-09-27T00:00:00"/>
    <x v="6"/>
    <s v="Bu3"/>
    <s v="Diverses"/>
    <x v="0"/>
  </r>
  <r>
    <x v="0"/>
    <x v="0"/>
    <x v="0"/>
    <x v="0"/>
    <n v="382"/>
    <x v="4"/>
    <s v="Natur"/>
    <x v="3"/>
    <x v="8"/>
    <s v="nicht eindeutig"/>
    <d v="2021-09-27T00:00:00"/>
    <x v="6"/>
    <s v="Abfüllung"/>
    <s v="Natur"/>
    <x v="0"/>
  </r>
  <r>
    <x v="0"/>
    <x v="0"/>
    <x v="0"/>
    <x v="2"/>
    <n v="90"/>
    <x v="3"/>
    <s v="Diverses Reinigung"/>
    <x v="3"/>
    <x v="18"/>
    <s v="erforderlich"/>
    <d v="2021-09-27T00:00:00"/>
    <x v="6"/>
    <s v="Linie 33"/>
    <s v="Diverses Reinigung"/>
    <x v="0"/>
  </r>
  <r>
    <x v="0"/>
    <x v="0"/>
    <x v="0"/>
    <x v="0"/>
    <n v="132.5"/>
    <x v="3"/>
    <s v="Diverses aus Abfüllung"/>
    <x v="3"/>
    <x v="8"/>
    <s v="nicht eindeutig"/>
    <d v="2021-09-27T00:00:00"/>
    <x v="6"/>
    <s v="Abfüllung"/>
    <s v="Diverses aus Abfüllung"/>
    <x v="0"/>
  </r>
  <r>
    <x v="0"/>
    <x v="0"/>
    <x v="0"/>
    <x v="0"/>
    <n v="92"/>
    <x v="0"/>
    <s v="VOS SKZ-GOU"/>
    <x v="0"/>
    <x v="0"/>
    <s v="Aufgrund Konsistenz nicht genommen. Zu wenig VOS verarbeitet. Vom Warmen ins Kalte -&gt; Schimmel"/>
    <d v="2021-09-27T00:00:00"/>
    <x v="6"/>
    <s v="Schmelze"/>
    <n v="29500918"/>
    <x v="0"/>
  </r>
  <r>
    <x v="0"/>
    <x v="0"/>
    <x v="0"/>
    <x v="4"/>
    <n v="69"/>
    <x v="3"/>
    <s v="Diverses"/>
    <x v="3"/>
    <x v="8"/>
    <s v="nicht eindeutig"/>
    <d v="2021-09-28T00:00:00"/>
    <x v="6"/>
    <s v="BU2"/>
    <s v="Diverses"/>
    <x v="0"/>
  </r>
  <r>
    <x v="0"/>
    <x v="0"/>
    <x v="0"/>
    <x v="4"/>
    <n v="85.5"/>
    <x v="3"/>
    <s v="Diverses"/>
    <x v="3"/>
    <x v="8"/>
    <s v="nicht eindeutig"/>
    <d v="2021-09-28T00:00:00"/>
    <x v="6"/>
    <s v="BU2"/>
    <s v="Diverses"/>
    <x v="0"/>
  </r>
  <r>
    <x v="0"/>
    <x v="0"/>
    <x v="0"/>
    <x v="1"/>
    <n v="19"/>
    <x v="3"/>
    <s v="Diverses"/>
    <x v="3"/>
    <x v="8"/>
    <s v="nicht eindeutig"/>
    <d v="2021-09-28T00:00:00"/>
    <x v="6"/>
    <s v="BU4"/>
    <s v="Diverses"/>
    <x v="0"/>
  </r>
  <r>
    <x v="0"/>
    <x v="0"/>
    <x v="0"/>
    <x v="3"/>
    <n v="2.6"/>
    <x v="2"/>
    <s v="Diverses Labor"/>
    <x v="2"/>
    <x v="9"/>
    <s v="Sensorik"/>
    <d v="2021-09-28T00:00:00"/>
    <x v="6"/>
    <s v="Labor"/>
    <s v="Diverses Labor"/>
    <x v="0"/>
  </r>
  <r>
    <x v="0"/>
    <x v="0"/>
    <x v="0"/>
    <x v="4"/>
    <n v="75"/>
    <x v="5"/>
    <s v="Blöcke"/>
    <x v="0"/>
    <x v="10"/>
    <s v="Luftzieher/Folienriss durch Transport"/>
    <d v="2021-09-28T00:00:00"/>
    <x v="6"/>
    <s v="BU2"/>
    <s v="Blöcke"/>
    <x v="0"/>
  </r>
  <r>
    <x v="0"/>
    <x v="0"/>
    <x v="0"/>
    <x v="2"/>
    <n v="85.4"/>
    <x v="0"/>
    <s v="VOS GRW-SCHI-NAT ENDSTÜ"/>
    <x v="0"/>
    <x v="3"/>
    <s v="keinen Abnehmer/Schälen"/>
    <d v="2021-09-28T00:00:00"/>
    <x v="6"/>
    <s v="Linie 11"/>
    <n v="29501070"/>
    <x v="0"/>
  </r>
  <r>
    <x v="0"/>
    <x v="0"/>
    <x v="0"/>
    <x v="3"/>
    <n v="28"/>
    <x v="2"/>
    <s v="Laborproben"/>
    <x v="2"/>
    <x v="4"/>
    <s v="Laborprobe"/>
    <d v="2021-09-28T00:00:00"/>
    <x v="6"/>
    <s v="Labor"/>
    <s v="Laborproben"/>
    <x v="0"/>
  </r>
  <r>
    <x v="0"/>
    <x v="0"/>
    <x v="0"/>
    <x v="3"/>
    <n v="188.8"/>
    <x v="2"/>
    <s v="Laborproben"/>
    <x v="2"/>
    <x v="4"/>
    <s v="Laborprobe"/>
    <d v="2021-09-28T00:00:00"/>
    <x v="6"/>
    <s v="Labor"/>
    <s v="Laborproben"/>
    <x v="0"/>
  </r>
  <r>
    <x v="0"/>
    <x v="0"/>
    <x v="0"/>
    <x v="2"/>
    <n v="63"/>
    <x v="0"/>
    <s v="VOS VEG-SCH WÜRZIG"/>
    <x v="0"/>
    <x v="2"/>
    <s v="mehr VOS als Rework"/>
    <d v="2021-09-28T00:00:00"/>
    <x v="6"/>
    <s v="Linie 1"/>
    <n v="29900003"/>
    <x v="0"/>
  </r>
  <r>
    <x v="0"/>
    <x v="0"/>
    <x v="0"/>
    <x v="2"/>
    <n v="57"/>
    <x v="0"/>
    <s v="gemischte Räucherstücke"/>
    <x v="1"/>
    <x v="15"/>
    <s v="gemischt, weil mehrere Produkte in einen Auftrag einfließen. VOS Trennung erforderlich"/>
    <d v="2021-09-28T00:00:00"/>
    <x v="6"/>
    <s v="Linie 9"/>
    <s v="gemischte Räucherstücke"/>
    <x v="0"/>
  </r>
  <r>
    <x v="0"/>
    <x v="0"/>
    <x v="0"/>
    <x v="2"/>
    <n v="541"/>
    <x v="0"/>
    <s v="VOS Früchte Blöcke"/>
    <x v="5"/>
    <x v="33"/>
    <s v="kein Verkauf, kein Einsatz möglich"/>
    <d v="2021-09-28T00:00:00"/>
    <x v="6"/>
    <s v="Linie 18"/>
    <n v="29500594"/>
    <x v="0"/>
  </r>
  <r>
    <x v="0"/>
    <x v="0"/>
    <x v="0"/>
    <x v="3"/>
    <n v="9"/>
    <x v="2"/>
    <s v="Diverses QM"/>
    <x v="2"/>
    <x v="9"/>
    <s v="Sensorik"/>
    <d v="2021-09-28T00:00:00"/>
    <x v="6"/>
    <s v="QM"/>
    <s v="Diverses QM"/>
    <x v="0"/>
  </r>
  <r>
    <x v="0"/>
    <x v="0"/>
    <x v="0"/>
    <x v="1"/>
    <n v="3"/>
    <x v="1"/>
    <s v="ABS AT-ROTWEIN"/>
    <x v="5"/>
    <x v="24"/>
    <s v="&lt;20kg/Monat"/>
    <d v="2021-09-28T00:00:00"/>
    <x v="6"/>
    <s v="Linie 23"/>
    <n v="29501013"/>
    <x v="0"/>
  </r>
  <r>
    <x v="0"/>
    <x v="0"/>
    <x v="0"/>
    <x v="1"/>
    <n v="3"/>
    <x v="1"/>
    <s v="ABS AT-ROTWEIN"/>
    <x v="5"/>
    <x v="24"/>
    <s v="&lt;20kg/Monat"/>
    <d v="2021-09-28T00:00:00"/>
    <x v="6"/>
    <s v="Linie 23"/>
    <n v="29501013"/>
    <x v="0"/>
  </r>
  <r>
    <x v="0"/>
    <x v="0"/>
    <x v="0"/>
    <x v="1"/>
    <n v="12"/>
    <x v="1"/>
    <s v="ABS BRIE"/>
    <x v="5"/>
    <x v="24"/>
    <s v="&lt;20kg/Monat"/>
    <d v="2021-09-28T00:00:00"/>
    <x v="6"/>
    <s v="Linie 20"/>
    <n v="29500895"/>
    <x v="0"/>
  </r>
  <r>
    <x v="0"/>
    <x v="0"/>
    <x v="0"/>
    <x v="1"/>
    <n v="7"/>
    <x v="1"/>
    <s v="ABS BRIE-PAP"/>
    <x v="5"/>
    <x v="24"/>
    <s v="&lt;50kg/Monat"/>
    <d v="2021-09-28T00:00:00"/>
    <x v="6"/>
    <s v="Linie 29"/>
    <n v="29501101"/>
    <x v="0"/>
  </r>
  <r>
    <x v="0"/>
    <x v="0"/>
    <x v="0"/>
    <x v="0"/>
    <n v="54"/>
    <x v="3"/>
    <s v="Diverse Rinde"/>
    <x v="1"/>
    <x v="7"/>
    <s v="keine Verwendung möglich"/>
    <d v="2021-09-28T00:00:00"/>
    <x v="6"/>
    <s v="RWV"/>
    <s v="Diverse Rinde"/>
    <x v="0"/>
  </r>
  <r>
    <x v="0"/>
    <x v="0"/>
    <x v="0"/>
    <x v="0"/>
    <n v="22.4"/>
    <x v="4"/>
    <s v="GRW SCHI-NAT 7,2GK NEUE"/>
    <x v="3"/>
    <x v="20"/>
    <s v="Clip gerissen"/>
    <d v="2021-09-28T00:00:00"/>
    <x v="6"/>
    <s v="Abfüllung"/>
    <n v="32000106"/>
    <x v="0"/>
  </r>
  <r>
    <x v="0"/>
    <x v="0"/>
    <x v="0"/>
    <x v="2"/>
    <n v="134"/>
    <x v="0"/>
    <s v="VOS RW-NUSS-VAKU"/>
    <x v="0"/>
    <x v="2"/>
    <s v="wurde nicht eingesetzt"/>
    <d v="2021-09-28T00:00:00"/>
    <x v="6"/>
    <s v="Linie 4"/>
    <n v="49500088"/>
    <x v="0"/>
  </r>
  <r>
    <x v="0"/>
    <x v="0"/>
    <x v="0"/>
    <x v="1"/>
    <n v="20"/>
    <x v="1"/>
    <s v="ABS BRUSCHETTA"/>
    <x v="5"/>
    <x v="24"/>
    <s v="&lt;300kg/Monat"/>
    <d v="2021-09-28T00:00:00"/>
    <x v="6"/>
    <s v="Linie 21"/>
    <n v="29501029"/>
    <x v="0"/>
  </r>
  <r>
    <x v="0"/>
    <x v="0"/>
    <x v="0"/>
    <x v="1"/>
    <n v="7"/>
    <x v="1"/>
    <s v="ABS BRUSCHETTA"/>
    <x v="5"/>
    <x v="24"/>
    <s v="&lt;300kg/Monat"/>
    <d v="2021-09-28T00:00:00"/>
    <x v="6"/>
    <s v="Linie 21"/>
    <n v="29501029"/>
    <x v="0"/>
  </r>
  <r>
    <x v="0"/>
    <x v="0"/>
    <x v="0"/>
    <x v="1"/>
    <n v="57"/>
    <x v="1"/>
    <s v="ABS CAMBOZOLA"/>
    <x v="5"/>
    <x v="24"/>
    <s v="&lt;300kg/Monat"/>
    <d v="2021-09-28T00:00:00"/>
    <x v="6"/>
    <s v="Linie 20"/>
    <n v="29501023"/>
    <x v="0"/>
  </r>
  <r>
    <x v="0"/>
    <x v="0"/>
    <x v="0"/>
    <x v="1"/>
    <n v="13"/>
    <x v="1"/>
    <s v="ABS GRÜN-PESTO"/>
    <x v="5"/>
    <x v="24"/>
    <s v="&lt;300kg/Monat"/>
    <d v="2021-09-28T00:00:00"/>
    <x v="6"/>
    <s v="Linie 21"/>
    <n v="29500952"/>
    <x v="0"/>
  </r>
  <r>
    <x v="0"/>
    <x v="0"/>
    <x v="0"/>
    <x v="1"/>
    <n v="25"/>
    <x v="1"/>
    <s v="ABS KELLERGEIST"/>
    <x v="5"/>
    <x v="24"/>
    <s v="&lt;300kg/Monat"/>
    <d v="2021-09-28T00:00:00"/>
    <x v="6"/>
    <s v="Linie 22"/>
    <n v="29501028"/>
    <x v="0"/>
  </r>
  <r>
    <x v="0"/>
    <x v="0"/>
    <x v="0"/>
    <x v="1"/>
    <n v="15"/>
    <x v="1"/>
    <s v="ABS MEDI-KRÄUK"/>
    <x v="5"/>
    <x v="24"/>
    <s v="&lt;500kg/Monat"/>
    <d v="2021-09-28T00:00:00"/>
    <x v="6"/>
    <s v="Linie 21"/>
    <n v="29500886"/>
    <x v="0"/>
  </r>
  <r>
    <x v="0"/>
    <x v="0"/>
    <x v="0"/>
    <x v="1"/>
    <n v="54"/>
    <x v="1"/>
    <s v="ABS OLD-AMSTERDAM"/>
    <x v="5"/>
    <x v="24"/>
    <s v="&lt;1000kg/Monat"/>
    <d v="2021-09-28T00:00:00"/>
    <x v="6"/>
    <s v="Linie 22"/>
    <n v="29501039"/>
    <x v="0"/>
  </r>
  <r>
    <x v="0"/>
    <x v="0"/>
    <x v="0"/>
    <x v="1"/>
    <n v="24"/>
    <x v="1"/>
    <s v="ABS OLD-AMSTERDAM"/>
    <x v="5"/>
    <x v="24"/>
    <s v="&lt;1000kg/Monat"/>
    <d v="2021-09-28T00:00:00"/>
    <x v="6"/>
    <s v="Linie 22"/>
    <n v="29501039"/>
    <x v="0"/>
  </r>
  <r>
    <x v="0"/>
    <x v="0"/>
    <x v="0"/>
    <x v="1"/>
    <n v="2"/>
    <x v="1"/>
    <s v="ABS ORANG-PESTO"/>
    <x v="5"/>
    <x v="24"/>
    <s v="&lt;100kg/Monat"/>
    <d v="2021-09-28T00:00:00"/>
    <x v="6"/>
    <s v="Linie 21"/>
    <n v="29501030"/>
    <x v="0"/>
  </r>
  <r>
    <x v="0"/>
    <x v="0"/>
    <x v="0"/>
    <x v="0"/>
    <n v="84"/>
    <x v="0"/>
    <s v="VOS-ABS ENTSORGUNG"/>
    <x v="1"/>
    <x v="7"/>
    <s v="keine Verwendung möglich"/>
    <d v="2021-09-28T00:00:00"/>
    <x v="6"/>
    <s v="RWV"/>
    <n v="29500917"/>
    <x v="0"/>
  </r>
  <r>
    <x v="0"/>
    <x v="0"/>
    <x v="0"/>
    <x v="1"/>
    <n v="11"/>
    <x v="1"/>
    <s v="ABS PECO"/>
    <x v="5"/>
    <x v="24"/>
    <s v="&lt;300kg/Monat"/>
    <d v="2021-09-28T00:00:00"/>
    <x v="6"/>
    <s v="Linie 23"/>
    <n v="29500891"/>
    <x v="0"/>
  </r>
  <r>
    <x v="0"/>
    <x v="0"/>
    <x v="0"/>
    <x v="1"/>
    <n v="8"/>
    <x v="1"/>
    <s v="ABS ROVIN"/>
    <x v="5"/>
    <x v="24"/>
    <s v="&lt;300kg/Monat"/>
    <d v="2021-09-28T00:00:00"/>
    <x v="6"/>
    <s v="Linie 23"/>
    <n v="29500900"/>
    <x v="0"/>
  </r>
  <r>
    <x v="0"/>
    <x v="0"/>
    <x v="0"/>
    <x v="1"/>
    <n v="3"/>
    <x v="1"/>
    <s v="ABS ROVIN"/>
    <x v="5"/>
    <x v="24"/>
    <s v="&lt;300kg/Monat"/>
    <d v="2021-09-28T00:00:00"/>
    <x v="6"/>
    <s v="Linie 23"/>
    <n v="29500900"/>
    <x v="0"/>
  </r>
  <r>
    <x v="0"/>
    <x v="0"/>
    <x v="0"/>
    <x v="1"/>
    <n v="8"/>
    <x v="1"/>
    <s v="ABS SCH-PAUL"/>
    <x v="5"/>
    <x v="24"/>
    <s v="&lt;300kg/Monat"/>
    <d v="2021-09-28T00:00:00"/>
    <x v="6"/>
    <s v="Linie 21"/>
    <n v="29500906"/>
    <x v="0"/>
  </r>
  <r>
    <x v="0"/>
    <x v="0"/>
    <x v="0"/>
    <x v="1"/>
    <n v="10"/>
    <x v="1"/>
    <s v="ABS Unser Blütenkäse"/>
    <x v="5"/>
    <x v="24"/>
    <s v="&lt;500kg/Monat"/>
    <d v="2021-09-28T00:00:00"/>
    <x v="6"/>
    <s v="Linie 22"/>
    <n v="29500910"/>
    <x v="0"/>
  </r>
  <r>
    <x v="0"/>
    <x v="0"/>
    <x v="0"/>
    <x v="1"/>
    <n v="3"/>
    <x v="1"/>
    <s v="ABS Whisky-Nuts"/>
    <x v="5"/>
    <x v="24"/>
    <s v="&lt;300kg/Monat"/>
    <d v="2021-09-28T00:00:00"/>
    <x v="6"/>
    <s v="Linie 21"/>
    <n v="29501009"/>
    <x v="0"/>
  </r>
  <r>
    <x v="0"/>
    <x v="0"/>
    <x v="0"/>
    <x v="2"/>
    <n v="181"/>
    <x v="0"/>
    <s v="Zipfel"/>
    <x v="3"/>
    <x v="8"/>
    <s v="nicht eindeutig"/>
    <d v="2021-09-28T00:00:00"/>
    <x v="6"/>
    <s v="Bu3"/>
    <s v="Zipfel"/>
    <x v="0"/>
  </r>
  <r>
    <x v="0"/>
    <x v="0"/>
    <x v="0"/>
    <x v="1"/>
    <n v="11"/>
    <x v="0"/>
    <s v="VOS Schwarzer Pfeffer R"/>
    <x v="5"/>
    <x v="24"/>
    <s v="keinen Verwendungszweck"/>
    <d v="2021-09-28T00:00:00"/>
    <x v="6"/>
    <s v="Linie 22"/>
    <n v="29500482"/>
    <x v="0"/>
  </r>
  <r>
    <x v="0"/>
    <x v="0"/>
    <x v="0"/>
    <x v="1"/>
    <n v="7"/>
    <x v="0"/>
    <s v="VOS Schwarzer Pfeffer R"/>
    <x v="5"/>
    <x v="24"/>
    <s v="keinen Verwendungszweck"/>
    <d v="2021-09-28T00:00:00"/>
    <x v="6"/>
    <s v="Bu4"/>
    <n v="29500482"/>
    <x v="0"/>
  </r>
  <r>
    <x v="0"/>
    <x v="0"/>
    <x v="0"/>
    <x v="2"/>
    <n v="20"/>
    <x v="3"/>
    <s v="Diverses"/>
    <x v="3"/>
    <x v="8"/>
    <s v="nicht eindeutig"/>
    <d v="2021-09-28T00:00:00"/>
    <x v="6"/>
    <s v="Bu3"/>
    <s v="Diverses"/>
    <x v="0"/>
  </r>
  <r>
    <x v="0"/>
    <x v="0"/>
    <x v="0"/>
    <x v="0"/>
    <n v="51"/>
    <x v="7"/>
    <s v="VEG-SCH WÜRZIG  7,2KG"/>
    <x v="3"/>
    <x v="37"/>
    <s v="wurde nicht eingesetzt"/>
    <d v="2021-09-28T00:00:00"/>
    <x v="6"/>
    <s v="Abfüllung"/>
    <n v="31900002"/>
    <x v="0"/>
  </r>
  <r>
    <x v="0"/>
    <x v="0"/>
    <x v="0"/>
    <x v="0"/>
    <n v="141.19999999999999"/>
    <x v="3"/>
    <s v="Diverses aus Abfüllung"/>
    <x v="3"/>
    <x v="8"/>
    <s v="nicht eindeutig"/>
    <d v="2021-09-28T00:00:00"/>
    <x v="6"/>
    <s v="Abfüllung"/>
    <s v="Diverses aus Abfüllung"/>
    <x v="0"/>
  </r>
  <r>
    <x v="0"/>
    <x v="0"/>
    <x v="0"/>
    <x v="3"/>
    <n v="9.4"/>
    <x v="2"/>
    <s v="Diverses QM"/>
    <x v="2"/>
    <x v="9"/>
    <s v="Sensorik"/>
    <d v="2021-09-28T00:00:00"/>
    <x v="6"/>
    <s v="QM"/>
    <s v="Diverses QM"/>
    <x v="0"/>
  </r>
  <r>
    <x v="0"/>
    <x v="0"/>
    <x v="0"/>
    <x v="0"/>
    <n v="17.399999999999999"/>
    <x v="8"/>
    <s v="Würste 8400g Schinkenrä"/>
    <x v="3"/>
    <x v="18"/>
    <s v="erforderlich"/>
    <d v="2021-09-28T00:00:00"/>
    <x v="6"/>
    <s v="Abfüllung"/>
    <n v="31000092"/>
    <x v="0"/>
  </r>
  <r>
    <x v="0"/>
    <x v="0"/>
    <x v="0"/>
    <x v="3"/>
    <n v="11"/>
    <x v="2"/>
    <s v="Diverses QM"/>
    <x v="2"/>
    <x v="9"/>
    <s v="Sensorik"/>
    <d v="2021-09-28T00:00:00"/>
    <x v="6"/>
    <s v="QM"/>
    <s v="Diverses QM"/>
    <x v="0"/>
  </r>
  <r>
    <x v="0"/>
    <x v="0"/>
    <x v="0"/>
    <x v="2"/>
    <n v="13"/>
    <x v="3"/>
    <s v="Diverses"/>
    <x v="3"/>
    <x v="8"/>
    <s v="nicht eindeutig"/>
    <d v="2021-09-28T00:00:00"/>
    <x v="6"/>
    <s v="Linie 33"/>
    <s v="Diverses"/>
    <x v="0"/>
  </r>
  <r>
    <x v="0"/>
    <x v="0"/>
    <x v="0"/>
    <x v="3"/>
    <n v="2"/>
    <x v="2"/>
    <s v="Diverses Labor"/>
    <x v="2"/>
    <x v="9"/>
    <s v="Sensorik"/>
    <d v="2021-09-29T00:00:00"/>
    <x v="6"/>
    <s v="Labor"/>
    <s v="Diverses Labor"/>
    <x v="0"/>
  </r>
  <r>
    <x v="0"/>
    <x v="0"/>
    <x v="0"/>
    <x v="0"/>
    <n v="89"/>
    <x v="1"/>
    <s v="ABS Butterkäse 45% OGT"/>
    <x v="0"/>
    <x v="0"/>
    <s v="Aufgrund Konsistenz nicht genommen. Zu wenig VOS verarbeitet. Vom Warmen ins Kalte -&gt; Schimmel"/>
    <d v="2021-09-29T00:00:00"/>
    <x v="6"/>
    <s v="Schmelze"/>
    <n v="29500823"/>
    <x v="0"/>
  </r>
  <r>
    <x v="0"/>
    <x v="0"/>
    <x v="0"/>
    <x v="0"/>
    <n v="96"/>
    <x v="1"/>
    <s v="ABS Butterkäse 45% OGT"/>
    <x v="0"/>
    <x v="0"/>
    <s v="Aufgrund Konsistenz nicht genommen. Zu wenig VOS verarbeitet. Vom Warmen ins Kalte -&gt; Schimmel"/>
    <d v="2021-09-29T00:00:00"/>
    <x v="6"/>
    <s v="Schmelze"/>
    <n v="29500823"/>
    <x v="0"/>
  </r>
  <r>
    <x v="0"/>
    <x v="0"/>
    <x v="0"/>
    <x v="2"/>
    <n v="9"/>
    <x v="3"/>
    <s v="Diverses"/>
    <x v="0"/>
    <x v="14"/>
    <s v="keinen Abnehmer und kein Schälen"/>
    <d v="2021-09-29T00:00:00"/>
    <x v="6"/>
    <s v="Linie 9"/>
    <s v="Diverses"/>
    <x v="0"/>
  </r>
  <r>
    <x v="0"/>
    <x v="0"/>
    <x v="0"/>
    <x v="2"/>
    <n v="322"/>
    <x v="0"/>
    <s v="gemischte Räucherstücke"/>
    <x v="1"/>
    <x v="15"/>
    <s v="gemischt, weil mehrere Produkte in einen Auftrag einfließen. VOS Trennung erforderlich"/>
    <d v="2021-09-29T00:00:00"/>
    <x v="6"/>
    <s v="Linie 9"/>
    <s v="gemischte Räucherstücke"/>
    <x v="0"/>
  </r>
  <r>
    <x v="0"/>
    <x v="0"/>
    <x v="0"/>
    <x v="2"/>
    <n v="370"/>
    <x v="0"/>
    <s v="VOS RW BUN-PF"/>
    <x v="0"/>
    <x v="14"/>
    <s v="keinen Abnehmer und kein Schälen"/>
    <d v="2021-09-29T00:00:00"/>
    <x v="6"/>
    <s v="Linie 16"/>
    <n v="29501055"/>
    <x v="0"/>
  </r>
  <r>
    <x v="0"/>
    <x v="0"/>
    <x v="0"/>
    <x v="3"/>
    <n v="56.6"/>
    <x v="2"/>
    <s v="Diverses Labor"/>
    <x v="2"/>
    <x v="4"/>
    <s v="Laborprobe"/>
    <d v="2021-09-29T00:00:00"/>
    <x v="6"/>
    <s v="Labor"/>
    <s v="Diverses Labor"/>
    <x v="0"/>
  </r>
  <r>
    <x v="0"/>
    <x v="0"/>
    <x v="0"/>
    <x v="0"/>
    <n v="56"/>
    <x v="1"/>
    <s v="ABS HAV-DILL-VAKU"/>
    <x v="0"/>
    <x v="26"/>
    <s v="Luftzieher"/>
    <d v="2021-09-29T00:00:00"/>
    <x v="6"/>
    <s v="RWV"/>
    <n v="49500052"/>
    <x v="0"/>
  </r>
  <r>
    <x v="0"/>
    <x v="0"/>
    <x v="0"/>
    <x v="2"/>
    <n v="61"/>
    <x v="0"/>
    <s v="gemischte Räucherstücke"/>
    <x v="1"/>
    <x v="15"/>
    <s v="gemischt, weil mehrere Produkte in einen Auftrag einfließen. VOS Trennung erforderlich"/>
    <d v="2021-09-29T00:00:00"/>
    <x v="6"/>
    <s v="Linie 9"/>
    <s v="gemischte Räucherstücke"/>
    <x v="0"/>
  </r>
  <r>
    <x v="0"/>
    <x v="0"/>
    <x v="0"/>
    <x v="2"/>
    <n v="283"/>
    <x v="0"/>
    <s v="VOS Adler Schinkenräuch"/>
    <x v="0"/>
    <x v="2"/>
    <s v="wenig Verwendung"/>
    <d v="2021-09-29T00:00:00"/>
    <x v="6"/>
    <s v="Bu3"/>
    <n v="29500529"/>
    <x v="0"/>
  </r>
  <r>
    <x v="0"/>
    <x v="0"/>
    <x v="0"/>
    <x v="2"/>
    <n v="242"/>
    <x v="0"/>
    <s v="VOS GRW Gartenkräuter 4"/>
    <x v="0"/>
    <x v="2"/>
    <s v="wenig Verwendung"/>
    <d v="2021-09-29T00:00:00"/>
    <x v="6"/>
    <s v="Bu3"/>
    <n v="29500620"/>
    <x v="0"/>
  </r>
  <r>
    <x v="0"/>
    <x v="0"/>
    <x v="0"/>
    <x v="2"/>
    <n v="20"/>
    <x v="7"/>
    <s v="Reste Zipfel"/>
    <x v="0"/>
    <x v="2"/>
    <s v="Reste von Würste beim Köpfen"/>
    <d v="2021-09-29T00:00:00"/>
    <x v="6"/>
    <s v="WVP"/>
    <s v="Reste Zipfel"/>
    <x v="0"/>
  </r>
  <r>
    <x v="0"/>
    <x v="0"/>
    <x v="0"/>
    <x v="2"/>
    <n v="72.400000000000006"/>
    <x v="0"/>
    <s v="VOS Früchte Blöcke"/>
    <x v="5"/>
    <x v="33"/>
    <s v="kein Verkauf, kein Einsatz möglich"/>
    <d v="2021-09-29T00:00:00"/>
    <x v="6"/>
    <s v="Linie 18"/>
    <n v="29500594"/>
    <x v="0"/>
  </r>
  <r>
    <x v="0"/>
    <x v="0"/>
    <x v="0"/>
    <x v="0"/>
    <n v="29.2"/>
    <x v="7"/>
    <s v="VEG-SCH MILD 7,2KG"/>
    <x v="3"/>
    <x v="20"/>
    <s v="Darm geplatzt"/>
    <d v="2021-09-29T00:00:00"/>
    <x v="6"/>
    <s v="Abfüllung"/>
    <n v="31900001"/>
    <x v="0"/>
  </r>
  <r>
    <x v="0"/>
    <x v="0"/>
    <x v="0"/>
    <x v="0"/>
    <n v="29.8"/>
    <x v="7"/>
    <s v="VEG-SCH MILD 7,2KG"/>
    <x v="3"/>
    <x v="20"/>
    <s v="Darm geplatzt"/>
    <d v="2021-09-29T00:00:00"/>
    <x v="6"/>
    <s v="Abfüllung"/>
    <n v="31900001"/>
    <x v="0"/>
  </r>
  <r>
    <x v="0"/>
    <x v="0"/>
    <x v="0"/>
    <x v="0"/>
    <n v="21"/>
    <x v="4"/>
    <s v="GRW NATUR 7,2KG"/>
    <x v="3"/>
    <x v="20"/>
    <s v="Schlaufe gerissen"/>
    <d v="2021-09-29T00:00:00"/>
    <x v="6"/>
    <s v="Abfüllung"/>
    <n v="32000049"/>
    <x v="0"/>
  </r>
  <r>
    <x v="0"/>
    <x v="0"/>
    <x v="0"/>
    <x v="1"/>
    <n v="9"/>
    <x v="1"/>
    <s v="ABS HEUBL"/>
    <x v="5"/>
    <x v="24"/>
    <s v="&lt;300kg/Monat"/>
    <d v="2021-09-29T00:00:00"/>
    <x v="6"/>
    <s v="Linie 21"/>
    <n v="29500885"/>
    <x v="0"/>
  </r>
  <r>
    <x v="0"/>
    <x v="0"/>
    <x v="0"/>
    <x v="1"/>
    <n v="17"/>
    <x v="1"/>
    <s v="ABS KELLERGEIST"/>
    <x v="5"/>
    <x v="24"/>
    <s v="&lt;300kg/Monat"/>
    <d v="2021-09-29T00:00:00"/>
    <x v="6"/>
    <s v="Linie 22"/>
    <n v="29501028"/>
    <x v="0"/>
  </r>
  <r>
    <x v="0"/>
    <x v="0"/>
    <x v="0"/>
    <x v="0"/>
    <n v="71"/>
    <x v="0"/>
    <s v="VOS-ABS ENTSORGUNG"/>
    <x v="1"/>
    <x v="7"/>
    <s v="keine Verwendung möglich"/>
    <d v="2021-09-29T00:00:00"/>
    <x v="6"/>
    <s v="RWV"/>
    <n v="29500917"/>
    <x v="0"/>
  </r>
  <r>
    <x v="0"/>
    <x v="0"/>
    <x v="0"/>
    <x v="1"/>
    <n v="4"/>
    <x v="1"/>
    <s v="ABS PECO"/>
    <x v="5"/>
    <x v="24"/>
    <s v="&lt;300kg/Monat"/>
    <d v="2021-09-29T00:00:00"/>
    <x v="6"/>
    <s v="Linie 23"/>
    <n v="29500891"/>
    <x v="0"/>
  </r>
  <r>
    <x v="0"/>
    <x v="0"/>
    <x v="0"/>
    <x v="1"/>
    <n v="50"/>
    <x v="1"/>
    <s v="ABS Unser Blütenkäse"/>
    <x v="5"/>
    <x v="24"/>
    <s v="&lt;500kg/Monat"/>
    <d v="2021-09-29T00:00:00"/>
    <x v="6"/>
    <s v="Linie 22"/>
    <n v="29500910"/>
    <x v="0"/>
  </r>
  <r>
    <x v="0"/>
    <x v="0"/>
    <x v="0"/>
    <x v="0"/>
    <n v="85.8"/>
    <x v="3"/>
    <s v="Diverses"/>
    <x v="3"/>
    <x v="8"/>
    <s v="-"/>
    <d v="2021-09-29T00:00:00"/>
    <x v="6"/>
    <s v="Strudelline"/>
    <s v="Diverses"/>
    <x v="0"/>
  </r>
  <r>
    <x v="0"/>
    <x v="0"/>
    <x v="0"/>
    <x v="1"/>
    <n v="7"/>
    <x v="1"/>
    <s v="ABS Whisky-Nuts"/>
    <x v="5"/>
    <x v="24"/>
    <s v="&lt;300kg/Monat"/>
    <d v="2021-09-29T00:00:00"/>
    <x v="6"/>
    <s v="Linie 21"/>
    <n v="29501009"/>
    <x v="0"/>
  </r>
  <r>
    <x v="0"/>
    <x v="0"/>
    <x v="0"/>
    <x v="1"/>
    <n v="16"/>
    <x v="1"/>
    <s v="ABS ZIEGENR"/>
    <x v="5"/>
    <x v="24"/>
    <s v="&lt;100kg/Monat"/>
    <d v="2021-09-29T00:00:00"/>
    <x v="6"/>
    <s v="Linie 20"/>
    <n v="29500913"/>
    <x v="0"/>
  </r>
  <r>
    <x v="0"/>
    <x v="0"/>
    <x v="0"/>
    <x v="4"/>
    <n v="41.4"/>
    <x v="1"/>
    <s v="ABS Butterkäse 45% OGT"/>
    <x v="1"/>
    <x v="5"/>
    <s v="Schmutz"/>
    <d v="2021-09-29T00:00:00"/>
    <x v="6"/>
    <s v="Linie 31"/>
    <n v="29500823"/>
    <x v="0"/>
  </r>
  <r>
    <x v="0"/>
    <x v="0"/>
    <x v="0"/>
    <x v="0"/>
    <n v="62"/>
    <x v="3"/>
    <s v="Diverses aus Schmelze"/>
    <x v="3"/>
    <x v="8"/>
    <s v="nicht eindeutig"/>
    <d v="2021-09-29T00:00:00"/>
    <x v="6"/>
    <s v="Schmelze"/>
    <s v="Diverses aus Schmelze"/>
    <x v="0"/>
  </r>
  <r>
    <x v="0"/>
    <x v="0"/>
    <x v="0"/>
    <x v="0"/>
    <n v="100"/>
    <x v="3"/>
    <s v="Diverses aus Abfüllung"/>
    <x v="3"/>
    <x v="8"/>
    <s v="nicht eindeutig"/>
    <d v="2021-09-29T00:00:00"/>
    <x v="6"/>
    <s v="Abfüllung"/>
    <s v="Diverses aus Abfüllung"/>
    <x v="0"/>
  </r>
  <r>
    <x v="0"/>
    <x v="0"/>
    <x v="0"/>
    <x v="0"/>
    <n v="24.6"/>
    <x v="7"/>
    <s v="VEG-SCH MILD 7,2KG"/>
    <x v="3"/>
    <x v="37"/>
    <s v="wurde nicht eingesetzt"/>
    <d v="2021-09-29T00:00:00"/>
    <x v="6"/>
    <s v="Abfüllung"/>
    <n v="31900001"/>
    <x v="0"/>
  </r>
  <r>
    <x v="0"/>
    <x v="0"/>
    <x v="0"/>
    <x v="0"/>
    <n v="10.8"/>
    <x v="7"/>
    <s v="VEG-SCH MILD 7,2KG"/>
    <x v="3"/>
    <x v="37"/>
    <s v="wurde nicht eingesetzt"/>
    <d v="2021-09-29T00:00:00"/>
    <x v="6"/>
    <s v="Abfüllung"/>
    <n v="31900001"/>
    <x v="0"/>
  </r>
  <r>
    <x v="0"/>
    <x v="0"/>
    <x v="0"/>
    <x v="4"/>
    <n v="12"/>
    <x v="3"/>
    <s v="Diverses"/>
    <x v="3"/>
    <x v="8"/>
    <s v="nicht eindeutig"/>
    <d v="2021-09-30T00:00:00"/>
    <x v="6"/>
    <s v="Linie 2"/>
    <s v="Diverses"/>
    <x v="0"/>
  </r>
  <r>
    <x v="0"/>
    <x v="0"/>
    <x v="0"/>
    <x v="4"/>
    <n v="78"/>
    <x v="3"/>
    <s v="Diverses"/>
    <x v="3"/>
    <x v="8"/>
    <s v="nicht eindeutig"/>
    <d v="2021-09-30T00:00:00"/>
    <x v="6"/>
    <s v="Bu2"/>
    <s v="Diverses"/>
    <x v="0"/>
  </r>
  <r>
    <x v="0"/>
    <x v="0"/>
    <x v="0"/>
    <x v="1"/>
    <n v="24"/>
    <x v="3"/>
    <s v="Diverses"/>
    <x v="3"/>
    <x v="8"/>
    <s v="nicht eindeutig"/>
    <d v="2021-09-30T00:00:00"/>
    <x v="6"/>
    <s v="Bu4"/>
    <s v="Diverses"/>
    <x v="0"/>
  </r>
  <r>
    <x v="0"/>
    <x v="0"/>
    <x v="0"/>
    <x v="3"/>
    <n v="2.1"/>
    <x v="2"/>
    <s v="Diverses Labor"/>
    <x v="2"/>
    <x v="9"/>
    <s v="Sensorik"/>
    <d v="2021-09-30T00:00:00"/>
    <x v="6"/>
    <s v="Labor"/>
    <s v="Diverses Labor"/>
    <x v="0"/>
  </r>
  <r>
    <x v="0"/>
    <x v="0"/>
    <x v="0"/>
    <x v="0"/>
    <n v="66.8"/>
    <x v="0"/>
    <s v="VS RW Schinken mit Rind"/>
    <x v="0"/>
    <x v="0"/>
    <s v="Aufgrund Konsistenz nicht genommen. Zu wenig VOS verarbeitet. Vom Warmen ins Kalte -&gt; Schimmel"/>
    <d v="2021-09-30T00:00:00"/>
    <x v="6"/>
    <s v="Schmelze"/>
    <n v="29600017"/>
    <x v="0"/>
  </r>
  <r>
    <x v="0"/>
    <x v="0"/>
    <x v="0"/>
    <x v="0"/>
    <n v="195"/>
    <x v="1"/>
    <s v="ABS 45-48% Konventionel"/>
    <x v="0"/>
    <x v="0"/>
    <s v="Aufgrund Konsistenz nicht genommen. Zu wenig VOS verarbeitet. Vom Warmen ins Kalte -&gt; Schimmel"/>
    <d v="2021-09-30T00:00:00"/>
    <x v="6"/>
    <s v="Schmelze"/>
    <n v="29600004"/>
    <x v="0"/>
  </r>
  <r>
    <x v="0"/>
    <x v="0"/>
    <x v="0"/>
    <x v="0"/>
    <n v="91"/>
    <x v="1"/>
    <s v="ABS Gouda 48% OGT"/>
    <x v="0"/>
    <x v="0"/>
    <s v="Aufgrund Konsistenz nicht genommen. Zu wenig VOS verarbeitet. Vom Warmen ins Kalte -&gt; Schimmel"/>
    <d v="2021-09-30T00:00:00"/>
    <x v="6"/>
    <s v="Schmelze"/>
    <n v="29500816"/>
    <x v="0"/>
  </r>
  <r>
    <x v="0"/>
    <x v="0"/>
    <x v="0"/>
    <x v="2"/>
    <n v="128"/>
    <x v="0"/>
    <s v="Zipfel, Endstücke"/>
    <x v="0"/>
    <x v="3"/>
    <s v="keinen Abnehmer/Schälen"/>
    <d v="2021-09-30T00:00:00"/>
    <x v="6"/>
    <s v="Bu3"/>
    <s v="Zipfel, Endstücke"/>
    <x v="0"/>
  </r>
  <r>
    <x v="0"/>
    <x v="0"/>
    <x v="0"/>
    <x v="3"/>
    <n v="70"/>
    <x v="2"/>
    <s v="Diverses Labor"/>
    <x v="2"/>
    <x v="4"/>
    <s v="Laborprobe"/>
    <d v="2021-09-30T00:00:00"/>
    <x v="6"/>
    <s v="Labor"/>
    <s v="Diverses Labor"/>
    <x v="0"/>
  </r>
  <r>
    <x v="0"/>
    <x v="0"/>
    <x v="0"/>
    <x v="0"/>
    <n v="24"/>
    <x v="0"/>
    <s v="VOS VEG-SCH WÜRZIG"/>
    <x v="0"/>
    <x v="38"/>
    <s v="Luftzieher"/>
    <d v="2021-09-30T00:00:00"/>
    <x v="6"/>
    <s v="RWV"/>
    <n v="29900003"/>
    <x v="0"/>
  </r>
  <r>
    <x v="0"/>
    <x v="0"/>
    <x v="0"/>
    <x v="2"/>
    <n v="12"/>
    <x v="0"/>
    <s v="VOS GRW Natur 45% OGT"/>
    <x v="1"/>
    <x v="15"/>
    <s v="wurde nicht eingesetzt"/>
    <d v="2021-09-30T00:00:00"/>
    <x v="6"/>
    <s v="Bu3"/>
    <n v="29500622"/>
    <x v="0"/>
  </r>
  <r>
    <x v="0"/>
    <x v="0"/>
    <x v="0"/>
    <x v="3"/>
    <n v="5"/>
    <x v="2"/>
    <s v="Diverses QM"/>
    <x v="2"/>
    <x v="9"/>
    <s v="Sensorik"/>
    <d v="2021-09-30T00:00:00"/>
    <x v="6"/>
    <s v="QM"/>
    <s v="Diverses QM"/>
    <x v="0"/>
  </r>
  <r>
    <x v="0"/>
    <x v="0"/>
    <x v="0"/>
    <x v="2"/>
    <n v="10"/>
    <x v="0"/>
    <s v="Zipfel, Endstücke"/>
    <x v="3"/>
    <x v="8"/>
    <s v="nicht eindeutig"/>
    <d v="2021-09-30T00:00:00"/>
    <x v="6"/>
    <s v="Linie 3"/>
    <s v="Zipfel, Endstücke"/>
    <x v="0"/>
  </r>
  <r>
    <x v="0"/>
    <x v="0"/>
    <x v="0"/>
    <x v="0"/>
    <n v="25"/>
    <x v="0"/>
    <s v="VOS URW NATUR AMM CO RE"/>
    <x v="0"/>
    <x v="13"/>
    <s v="MHD abgelaufen"/>
    <d v="2021-09-30T00:00:00"/>
    <x v="6"/>
    <s v="RWV"/>
    <n v="29501021"/>
    <x v="0"/>
  </r>
  <r>
    <x v="0"/>
    <x v="0"/>
    <x v="0"/>
    <x v="0"/>
    <n v="100"/>
    <x v="0"/>
    <s v="VOS URW-VS-SPICKER-NATU"/>
    <x v="0"/>
    <x v="13"/>
    <s v="MHD abgelaufen"/>
    <d v="2021-09-30T00:00:00"/>
    <x v="6"/>
    <s v="RWV"/>
    <n v="29500948"/>
    <x v="0"/>
  </r>
  <r>
    <x v="0"/>
    <x v="0"/>
    <x v="0"/>
    <x v="0"/>
    <n v="25"/>
    <x v="0"/>
    <s v="VOS URW-NUSS-OGT"/>
    <x v="0"/>
    <x v="13"/>
    <s v="MHD abgelaufen"/>
    <d v="2021-09-30T00:00:00"/>
    <x v="6"/>
    <s v="RWV"/>
    <n v="29500943"/>
    <x v="0"/>
  </r>
  <r>
    <x v="0"/>
    <x v="0"/>
    <x v="0"/>
    <x v="0"/>
    <n v="20"/>
    <x v="0"/>
    <s v="VOS SKZ Mozzarella 40%"/>
    <x v="0"/>
    <x v="13"/>
    <s v="MHD abgelaufen"/>
    <d v="2021-09-30T00:00:00"/>
    <x v="6"/>
    <s v="RWV"/>
    <n v="29500539"/>
    <x v="0"/>
  </r>
  <r>
    <x v="0"/>
    <x v="0"/>
    <x v="0"/>
    <x v="2"/>
    <n v="22"/>
    <x v="0"/>
    <s v="Zipfel, Endstücke"/>
    <x v="3"/>
    <x v="8"/>
    <s v="nicht eindeutig"/>
    <d v="2021-09-30T00:00:00"/>
    <x v="6"/>
    <s v="Bu3"/>
    <s v="Zipfel, Endstücke"/>
    <x v="0"/>
  </r>
  <r>
    <x v="0"/>
    <x v="0"/>
    <x v="0"/>
    <x v="2"/>
    <n v="50"/>
    <x v="0"/>
    <s v="Wallnusstraum"/>
    <x v="3"/>
    <x v="8"/>
    <s v="nicht eindeutig"/>
    <d v="2021-09-30T00:00:00"/>
    <x v="6"/>
    <s v="Bu3"/>
    <s v="Wallnusstraum"/>
    <x v="0"/>
  </r>
  <r>
    <x v="0"/>
    <x v="0"/>
    <x v="0"/>
    <x v="2"/>
    <n v="12"/>
    <x v="4"/>
    <s v="Natur"/>
    <x v="3"/>
    <x v="8"/>
    <s v="nicht eindeutig"/>
    <d v="2021-09-30T00:00:00"/>
    <x v="6"/>
    <s v="Linie 1"/>
    <s v="Natur"/>
    <x v="0"/>
  </r>
  <r>
    <x v="0"/>
    <x v="0"/>
    <x v="0"/>
    <x v="2"/>
    <n v="11"/>
    <x v="3"/>
    <s v="Diverses"/>
    <x v="3"/>
    <x v="8"/>
    <s v="nicht eindeutig"/>
    <d v="2021-09-30T00:00:00"/>
    <x v="6"/>
    <s v="Linie 33"/>
    <s v="Diverses"/>
    <x v="0"/>
  </r>
  <r>
    <x v="0"/>
    <x v="0"/>
    <x v="0"/>
    <x v="0"/>
    <n v="18"/>
    <x v="5"/>
    <s v="Cheddar Matured"/>
    <x v="0"/>
    <x v="13"/>
    <s v="wurde nicht eingesetzt"/>
    <d v="2021-09-30T00:00:00"/>
    <x v="6"/>
    <s v="RWV"/>
    <s v="Cheddar Matured"/>
    <x v="0"/>
  </r>
  <r>
    <x v="0"/>
    <x v="0"/>
    <x v="0"/>
    <x v="0"/>
    <n v="304"/>
    <x v="5"/>
    <s v="Cheddar Matured"/>
    <x v="0"/>
    <x v="13"/>
    <s v="wurde nicht eingesetzt"/>
    <d v="2021-09-30T00:00:00"/>
    <x v="6"/>
    <s v="RWV"/>
    <s v="Cheddar Matured"/>
    <x v="0"/>
  </r>
  <r>
    <x v="0"/>
    <x v="0"/>
    <x v="0"/>
    <x v="2"/>
    <n v="72"/>
    <x v="0"/>
    <s v="VS RW Schinken mit Rind"/>
    <x v="0"/>
    <x v="2"/>
    <s v="wurde nicht eingesetzt"/>
    <d v="2021-09-30T00:00:00"/>
    <x v="6"/>
    <s v="Bu3"/>
    <n v="29600017"/>
    <x v="0"/>
  </r>
  <r>
    <x v="0"/>
    <x v="0"/>
    <x v="0"/>
    <x v="0"/>
    <n v="22"/>
    <x v="1"/>
    <s v="ABS Gouda 48% OGT"/>
    <x v="1"/>
    <x v="39"/>
    <s v="guter Zustand"/>
    <d v="2021-09-30T00:00:00"/>
    <x v="6"/>
    <s v="Schmelze"/>
    <n v="29500816"/>
    <x v="0"/>
  </r>
  <r>
    <x v="0"/>
    <x v="0"/>
    <x v="0"/>
    <x v="2"/>
    <n v="275"/>
    <x v="4"/>
    <s v="RS natur gourmet"/>
    <x v="0"/>
    <x v="2"/>
    <s v="wurde nicht eingesetzt"/>
    <d v="2021-09-30T00:00:00"/>
    <x v="6"/>
    <s v="Bu3"/>
    <s v="RS natur gourmet"/>
    <x v="0"/>
  </r>
  <r>
    <x v="0"/>
    <x v="0"/>
    <x v="0"/>
    <x v="1"/>
    <n v="9"/>
    <x v="1"/>
    <s v="ABS BRUSCHETTA"/>
    <x v="5"/>
    <x v="24"/>
    <s v="&lt;300kg/Monat"/>
    <d v="2021-09-30T00:00:00"/>
    <x v="6"/>
    <s v="Linie 21"/>
    <n v="29501029"/>
    <x v="0"/>
  </r>
  <r>
    <x v="0"/>
    <x v="0"/>
    <x v="0"/>
    <x v="1"/>
    <n v="16"/>
    <x v="1"/>
    <s v="ABS MEDI-KRÄUK"/>
    <x v="5"/>
    <x v="24"/>
    <s v="&lt;500kg/Monat"/>
    <d v="2021-09-30T00:00:00"/>
    <x v="6"/>
    <s v="Linie 21"/>
    <n v="29500886"/>
    <x v="0"/>
  </r>
  <r>
    <x v="0"/>
    <x v="0"/>
    <x v="0"/>
    <x v="0"/>
    <n v="16"/>
    <x v="1"/>
    <s v="ABS GOU VAKU-OGT"/>
    <x v="1"/>
    <x v="39"/>
    <s v="Luftzieher, aber trotzdem guter Zustand"/>
    <d v="2021-09-30T00:00:00"/>
    <x v="6"/>
    <s v="Schmelze"/>
    <n v="49500034"/>
    <x v="0"/>
  </r>
  <r>
    <x v="0"/>
    <x v="0"/>
    <x v="0"/>
    <x v="0"/>
    <n v="44"/>
    <x v="0"/>
    <s v="VOS-ABS ENTSORGUNG"/>
    <x v="1"/>
    <x v="7"/>
    <s v="keine Verwendung möglich"/>
    <d v="2021-09-30T00:00:00"/>
    <x v="6"/>
    <s v="RWV"/>
    <n v="29500917"/>
    <x v="0"/>
  </r>
  <r>
    <x v="0"/>
    <x v="0"/>
    <x v="0"/>
    <x v="0"/>
    <n v="46"/>
    <x v="0"/>
    <s v="VOS-ABS ENTSORGUNG"/>
    <x v="1"/>
    <x v="7"/>
    <s v="keine Verwendung möglich"/>
    <d v="2021-09-30T00:00:00"/>
    <x v="6"/>
    <s v="RWV"/>
    <n v="29500917"/>
    <x v="0"/>
  </r>
  <r>
    <x v="0"/>
    <x v="0"/>
    <x v="0"/>
    <x v="0"/>
    <n v="97.5"/>
    <x v="3"/>
    <s v="Diverses aus Abfüllung"/>
    <x v="3"/>
    <x v="8"/>
    <s v="nicht eindeutig"/>
    <d v="2021-09-30T00:00:00"/>
    <x v="6"/>
    <s v="Abfüllung"/>
    <s v="Diverses aus Abfüllung"/>
    <x v="0"/>
  </r>
  <r>
    <x v="0"/>
    <x v="0"/>
    <x v="0"/>
    <x v="0"/>
    <n v="484"/>
    <x v="3"/>
    <s v="Diverses aus Abfüllung"/>
    <x v="3"/>
    <x v="8"/>
    <s v="nicht eindeutig"/>
    <d v="2021-09-30T00:00:00"/>
    <x v="6"/>
    <s v="Abfüllung"/>
    <s v="Diverses aus Abfüllung"/>
    <x v="0"/>
  </r>
  <r>
    <x v="0"/>
    <x v="0"/>
    <x v="0"/>
    <x v="2"/>
    <n v="18"/>
    <x v="7"/>
    <s v="Reste Zipfel"/>
    <x v="5"/>
    <x v="30"/>
    <s v="Reste von Würste beim Köpfen"/>
    <d v="2021-09-30T00:00:00"/>
    <x v="6"/>
    <s v="WVP"/>
    <s v="Reste Zipfel"/>
    <x v="0"/>
  </r>
  <r>
    <x v="0"/>
    <x v="0"/>
    <x v="0"/>
    <x v="0"/>
    <n v="15"/>
    <x v="0"/>
    <s v="VOS URW-NATUR-EXTRA"/>
    <x v="0"/>
    <x v="0"/>
    <s v="MHD abgelaufen"/>
    <d v="2021-09-30T00:00:00"/>
    <x v="6"/>
    <s v="RWV"/>
    <n v="29500947"/>
    <x v="0"/>
  </r>
  <r>
    <x v="0"/>
    <x v="0"/>
    <x v="0"/>
    <x v="3"/>
    <n v="20"/>
    <x v="7"/>
    <s v="SKZ Ammerland Block"/>
    <x v="2"/>
    <x v="4"/>
    <s v="Laborprobe"/>
    <d v="2021-10-01T00:00:00"/>
    <x v="6"/>
    <s v="Labor"/>
    <s v="SKZ Ammerland Block"/>
    <x v="0"/>
  </r>
  <r>
    <x v="0"/>
    <x v="0"/>
    <x v="0"/>
    <x v="3"/>
    <n v="10"/>
    <x v="2"/>
    <s v="Diverses Labor"/>
    <x v="2"/>
    <x v="4"/>
    <s v="Laborprobe"/>
    <d v="2021-10-01T00:00:00"/>
    <x v="6"/>
    <s v="Labor"/>
    <s v="Diverses Labor"/>
    <x v="0"/>
  </r>
  <r>
    <x v="0"/>
    <x v="0"/>
    <x v="0"/>
    <x v="3"/>
    <n v="70"/>
    <x v="2"/>
    <s v="Diverses Labor"/>
    <x v="2"/>
    <x v="12"/>
    <s v="Rückstellproben"/>
    <d v="2021-10-01T00:00:00"/>
    <x v="6"/>
    <s v="Labor"/>
    <s v="Diverses Labor"/>
    <x v="0"/>
  </r>
  <r>
    <x v="0"/>
    <x v="0"/>
    <x v="0"/>
    <x v="3"/>
    <n v="14"/>
    <x v="3"/>
    <s v="Diverses"/>
    <x v="2"/>
    <x v="9"/>
    <s v="-"/>
    <d v="2021-10-04T00:00:00"/>
    <x v="7"/>
    <s v="QM"/>
    <s v="Diverses"/>
    <x v="0"/>
  </r>
  <r>
    <x v="0"/>
    <x v="0"/>
    <x v="0"/>
    <x v="2"/>
    <n v="52"/>
    <x v="4"/>
    <s v="RW Natur"/>
    <x v="6"/>
    <x v="15"/>
    <s v="-"/>
    <d v="2021-10-04T00:00:00"/>
    <x v="7"/>
    <s v="L9"/>
    <s v="RW Natur"/>
    <x v="0"/>
  </r>
  <r>
    <x v="0"/>
    <x v="0"/>
    <x v="0"/>
    <x v="3"/>
    <n v="93"/>
    <x v="3"/>
    <s v="Diverses"/>
    <x v="2"/>
    <x v="12"/>
    <s v="-"/>
    <d v="2021-10-04T00:00:00"/>
    <x v="7"/>
    <s v="Labor"/>
    <s v="Diverses"/>
    <x v="0"/>
  </r>
  <r>
    <x v="0"/>
    <x v="0"/>
    <x v="0"/>
    <x v="0"/>
    <n v="28"/>
    <x v="0"/>
    <s v="VOS-ABS ENTSORGUNG"/>
    <x v="1"/>
    <x v="7"/>
    <s v="-"/>
    <d v="2021-10-04T00:00:00"/>
    <x v="7"/>
    <s v="RWV"/>
    <n v="29500917"/>
    <x v="0"/>
  </r>
  <r>
    <x v="0"/>
    <x v="0"/>
    <x v="0"/>
    <x v="3"/>
    <n v="26"/>
    <x v="3"/>
    <s v="Diverses"/>
    <x v="2"/>
    <x v="19"/>
    <s v="Einwaage Labor"/>
    <d v="2021-10-04T00:00:00"/>
    <x v="7"/>
    <s v="Labor"/>
    <s v="Diverses"/>
    <x v="0"/>
  </r>
  <r>
    <x v="0"/>
    <x v="0"/>
    <x v="0"/>
    <x v="3"/>
    <n v="49.7"/>
    <x v="3"/>
    <s v="Diverses"/>
    <x v="2"/>
    <x v="12"/>
    <s v="-"/>
    <d v="2021-10-04T00:00:00"/>
    <x v="7"/>
    <s v="Labor"/>
    <s v="Diverses"/>
    <x v="0"/>
  </r>
  <r>
    <x v="0"/>
    <x v="0"/>
    <x v="0"/>
    <x v="2"/>
    <n v="65"/>
    <x v="3"/>
    <s v="Diverses"/>
    <x v="0"/>
    <x v="31"/>
    <s v="-"/>
    <d v="2021-10-04T00:00:00"/>
    <x v="7"/>
    <s v="L16"/>
    <s v="Diverses"/>
    <x v="0"/>
  </r>
  <r>
    <x v="0"/>
    <x v="0"/>
    <x v="0"/>
    <x v="2"/>
    <n v="47"/>
    <x v="3"/>
    <s v="Diverses"/>
    <x v="3"/>
    <x v="8"/>
    <s v="-"/>
    <d v="2021-10-04T00:00:00"/>
    <x v="7"/>
    <s v="L16"/>
    <s v="Diverses"/>
    <x v="0"/>
  </r>
  <r>
    <x v="0"/>
    <x v="0"/>
    <x v="0"/>
    <x v="2"/>
    <n v="22"/>
    <x v="1"/>
    <s v="Walnusstraum"/>
    <x v="3"/>
    <x v="8"/>
    <s v="-"/>
    <d v="2021-10-04T00:00:00"/>
    <x v="7"/>
    <s v="BU3"/>
    <s v="Walnusstraum"/>
    <x v="0"/>
  </r>
  <r>
    <x v="0"/>
    <x v="0"/>
    <x v="0"/>
    <x v="0"/>
    <n v="20"/>
    <x v="3"/>
    <s v="Diverses"/>
    <x v="7"/>
    <x v="37"/>
    <s v="-"/>
    <d v="2021-10-04T00:00:00"/>
    <x v="7"/>
    <s v="Abfüllung"/>
    <s v="Diverses"/>
    <x v="0"/>
  </r>
  <r>
    <x v="0"/>
    <x v="0"/>
    <x v="0"/>
    <x v="0"/>
    <n v="21"/>
    <x v="4"/>
    <s v="RW"/>
    <x v="1"/>
    <x v="7"/>
    <s v="-"/>
    <d v="2021-10-04T00:00:00"/>
    <x v="7"/>
    <s v="RWV"/>
    <s v="RW"/>
    <x v="0"/>
  </r>
  <r>
    <x v="0"/>
    <x v="0"/>
    <x v="0"/>
    <x v="2"/>
    <n v="9"/>
    <x v="4"/>
    <s v="RW natur"/>
    <x v="0"/>
    <x v="2"/>
    <s v="mehr VOS als Rework"/>
    <d v="2021-10-04T00:00:00"/>
    <x v="7"/>
    <s v="WVP"/>
    <s v="RW natur"/>
    <x v="0"/>
  </r>
  <r>
    <x v="0"/>
    <x v="0"/>
    <x v="0"/>
    <x v="0"/>
    <n v="75"/>
    <x v="0"/>
    <s v="VOS URW-SCHI-NAT"/>
    <x v="0"/>
    <x v="40"/>
    <s v="-"/>
    <d v="2021-10-04T00:00:00"/>
    <x v="7"/>
    <s v="Schmelze"/>
    <n v="29500945"/>
    <x v="0"/>
  </r>
  <r>
    <x v="0"/>
    <x v="0"/>
    <x v="0"/>
    <x v="2"/>
    <n v="117"/>
    <x v="1"/>
    <s v="ABS CHED-PF-KRÄUK gemis"/>
    <x v="5"/>
    <x v="41"/>
    <s v="-"/>
    <d v="2021-10-04T00:00:00"/>
    <x v="7"/>
    <s v="Linie 33"/>
    <n v="29501003"/>
    <x v="0"/>
  </r>
  <r>
    <x v="0"/>
    <x v="0"/>
    <x v="0"/>
    <x v="2"/>
    <n v="29"/>
    <x v="1"/>
    <s v="ABS CHED-ROT MIT ß-CARO"/>
    <x v="5"/>
    <x v="41"/>
    <s v="-"/>
    <d v="2021-10-04T00:00:00"/>
    <x v="7"/>
    <s v="Linie 33"/>
    <n v="29501032"/>
    <x v="0"/>
  </r>
  <r>
    <x v="0"/>
    <x v="0"/>
    <x v="0"/>
    <x v="0"/>
    <n v="180"/>
    <x v="3"/>
    <s v="Diverses"/>
    <x v="3"/>
    <x v="8"/>
    <s v="-"/>
    <d v="2021-10-04T00:00:00"/>
    <x v="7"/>
    <s v="Abfüllung"/>
    <s v="Diverses"/>
    <x v="0"/>
  </r>
  <r>
    <x v="0"/>
    <x v="0"/>
    <x v="0"/>
    <x v="2"/>
    <n v="684"/>
    <x v="1"/>
    <s v="Abschnitte Landkäse Ber"/>
    <x v="0"/>
    <x v="29"/>
    <s v="-"/>
    <d v="2021-10-04T00:00:00"/>
    <x v="7"/>
    <s v="L33"/>
    <n v="59500051"/>
    <x v="0"/>
  </r>
  <r>
    <x v="0"/>
    <x v="0"/>
    <x v="0"/>
    <x v="2"/>
    <n v="641"/>
    <x v="0"/>
    <s v="VOS Räucher Natur Natri"/>
    <x v="0"/>
    <x v="3"/>
    <s v="-"/>
    <d v="2021-10-04T00:00:00"/>
    <x v="7"/>
    <s v="BU3"/>
    <n v="29500498"/>
    <x v="0"/>
  </r>
  <r>
    <x v="0"/>
    <x v="0"/>
    <x v="0"/>
    <x v="2"/>
    <n v="547"/>
    <x v="0"/>
    <s v="VOS Räucher Vorschmelzr"/>
    <x v="0"/>
    <x v="42"/>
    <s v="-"/>
    <d v="2021-10-04T00:00:00"/>
    <x v="7"/>
    <s v="BU3"/>
    <n v="29500565"/>
    <x v="0"/>
  </r>
  <r>
    <x v="0"/>
    <x v="0"/>
    <x v="0"/>
    <x v="2"/>
    <n v="1266"/>
    <x v="0"/>
    <s v="VOS RW-NATUR-EXTRA-VAKU"/>
    <x v="0"/>
    <x v="43"/>
    <s v="-"/>
    <d v="2021-10-04T00:00:00"/>
    <x v="7"/>
    <s v="BU3"/>
    <n v="49500147"/>
    <x v="0"/>
  </r>
  <r>
    <x v="0"/>
    <x v="0"/>
    <x v="0"/>
    <x v="2"/>
    <n v="289"/>
    <x v="0"/>
    <s v="VOS GRW-NATUR-VAKU / Er"/>
    <x v="0"/>
    <x v="43"/>
    <s v="-"/>
    <d v="2021-10-04T00:00:00"/>
    <x v="7"/>
    <s v="BU3"/>
    <n v="49500143"/>
    <x v="0"/>
  </r>
  <r>
    <x v="0"/>
    <x v="0"/>
    <x v="0"/>
    <x v="3"/>
    <n v="4"/>
    <x v="2"/>
    <s v="Laborproben"/>
    <x v="2"/>
    <x v="4"/>
    <s v="-"/>
    <d v="2021-10-04T00:00:00"/>
    <x v="7"/>
    <s v="Labor"/>
    <s v="Laborproben"/>
    <x v="0"/>
  </r>
  <r>
    <x v="0"/>
    <x v="0"/>
    <x v="0"/>
    <x v="2"/>
    <n v="386"/>
    <x v="0"/>
    <s v="VOS GRW-SCHI-NAT ENDSTÜ"/>
    <x v="0"/>
    <x v="44"/>
    <s v="-"/>
    <d v="2021-10-04T00:00:00"/>
    <x v="7"/>
    <s v="BU3"/>
    <n v="29501070"/>
    <x v="0"/>
  </r>
  <r>
    <x v="0"/>
    <x v="0"/>
    <x v="0"/>
    <x v="2"/>
    <n v="178"/>
    <x v="0"/>
    <s v="VOS Räucher Schinken Vo"/>
    <x v="0"/>
    <x v="44"/>
    <s v="-"/>
    <d v="2021-10-04T00:00:00"/>
    <x v="7"/>
    <s v="BU3"/>
    <n v="29500528"/>
    <x v="0"/>
  </r>
  <r>
    <x v="0"/>
    <x v="0"/>
    <x v="0"/>
    <x v="2"/>
    <n v="195"/>
    <x v="0"/>
    <s v="VOS RW BUN-PF"/>
    <x v="0"/>
    <x v="44"/>
    <s v="-"/>
    <d v="2021-10-04T00:00:00"/>
    <x v="7"/>
    <s v="BU3"/>
    <n v="29501055"/>
    <x v="0"/>
  </r>
  <r>
    <x v="0"/>
    <x v="0"/>
    <x v="0"/>
    <x v="0"/>
    <n v="62"/>
    <x v="0"/>
    <s v="VOS-ABS ENTSORGUNG"/>
    <x v="1"/>
    <x v="7"/>
    <s v="-"/>
    <d v="2021-10-04T00:00:00"/>
    <x v="7"/>
    <s v="RWV"/>
    <n v="29500917"/>
    <x v="0"/>
  </r>
  <r>
    <x v="0"/>
    <x v="0"/>
    <x v="0"/>
    <x v="1"/>
    <n v="13"/>
    <x v="1"/>
    <s v="ABS Whisky-Nuts"/>
    <x v="5"/>
    <x v="45"/>
    <s v="-"/>
    <d v="2021-10-04T00:00:00"/>
    <x v="7"/>
    <s v="BU4"/>
    <n v="29501009"/>
    <x v="0"/>
  </r>
  <r>
    <x v="0"/>
    <x v="0"/>
    <x v="0"/>
    <x v="1"/>
    <n v="15"/>
    <x v="1"/>
    <s v="ABS BLU-FOU"/>
    <x v="5"/>
    <x v="45"/>
    <s v="-"/>
    <d v="2021-10-04T00:00:00"/>
    <x v="7"/>
    <s v="BU4"/>
    <n v="29500892"/>
    <x v="0"/>
  </r>
  <r>
    <x v="0"/>
    <x v="0"/>
    <x v="0"/>
    <x v="1"/>
    <n v="6"/>
    <x v="1"/>
    <s v="ABS KELLERGEIST"/>
    <x v="5"/>
    <x v="45"/>
    <s v="-"/>
    <d v="2021-10-04T00:00:00"/>
    <x v="7"/>
    <s v="BU4"/>
    <n v="29501028"/>
    <x v="0"/>
  </r>
  <r>
    <x v="0"/>
    <x v="0"/>
    <x v="0"/>
    <x v="1"/>
    <n v="9"/>
    <x v="1"/>
    <s v="ABS SCH-PAUL"/>
    <x v="5"/>
    <x v="45"/>
    <s v="-"/>
    <d v="2021-10-04T00:00:00"/>
    <x v="7"/>
    <s v="BU4"/>
    <n v="29500906"/>
    <x v="0"/>
  </r>
  <r>
    <x v="0"/>
    <x v="0"/>
    <x v="0"/>
    <x v="1"/>
    <n v="2"/>
    <x v="1"/>
    <s v="ABS ZIEGE-GOU"/>
    <x v="5"/>
    <x v="45"/>
    <s v="-"/>
    <d v="2021-10-04T00:00:00"/>
    <x v="7"/>
    <s v="BU4"/>
    <n v="29500887"/>
    <x v="0"/>
  </r>
  <r>
    <x v="0"/>
    <x v="0"/>
    <x v="0"/>
    <x v="1"/>
    <n v="432"/>
    <x v="1"/>
    <s v="ABS CAMBOZOLA"/>
    <x v="5"/>
    <x v="45"/>
    <s v="-"/>
    <d v="2021-10-04T00:00:00"/>
    <x v="7"/>
    <s v="BU4"/>
    <n v="29501023"/>
    <x v="0"/>
  </r>
  <r>
    <x v="0"/>
    <x v="0"/>
    <x v="0"/>
    <x v="4"/>
    <n v="86"/>
    <x v="3"/>
    <s v="Diverses"/>
    <x v="3"/>
    <x v="8"/>
    <s v="-"/>
    <d v="2021-10-04T00:00:00"/>
    <x v="7"/>
    <s v="BU2"/>
    <s v="Diverses"/>
    <x v="0"/>
  </r>
  <r>
    <x v="0"/>
    <x v="0"/>
    <x v="0"/>
    <x v="1"/>
    <n v="12"/>
    <x v="1"/>
    <s v="ABS Unser Blütenkäse"/>
    <x v="5"/>
    <x v="45"/>
    <s v="-"/>
    <d v="2021-10-04T00:00:00"/>
    <x v="7"/>
    <s v="BU4"/>
    <n v="29500910"/>
    <x v="0"/>
  </r>
  <r>
    <x v="0"/>
    <x v="0"/>
    <x v="0"/>
    <x v="1"/>
    <n v="6"/>
    <x v="0"/>
    <s v="VOS WAL-THEKE"/>
    <x v="5"/>
    <x v="45"/>
    <s v="-"/>
    <d v="2021-10-04T00:00:00"/>
    <x v="7"/>
    <s v="BU4"/>
    <n v="29501020"/>
    <x v="0"/>
  </r>
  <r>
    <x v="0"/>
    <x v="0"/>
    <x v="0"/>
    <x v="2"/>
    <n v="8"/>
    <x v="7"/>
    <s v="Reste Zipfel"/>
    <x v="5"/>
    <x v="46"/>
    <s v="-"/>
    <d v="2021-10-04T00:00:00"/>
    <x v="7"/>
    <s v="WVP"/>
    <s v="Reste Zipfel"/>
    <x v="0"/>
  </r>
  <r>
    <x v="0"/>
    <x v="0"/>
    <x v="0"/>
    <x v="0"/>
    <n v="97"/>
    <x v="0"/>
    <s v="VOS SKZ-GOU"/>
    <x v="0"/>
    <x v="0"/>
    <s v="-"/>
    <d v="2021-10-04T00:00:00"/>
    <x v="7"/>
    <s v="Abfüllung"/>
    <n v="29500918"/>
    <x v="0"/>
  </r>
  <r>
    <x v="0"/>
    <x v="0"/>
    <x v="0"/>
    <x v="2"/>
    <n v="82"/>
    <x v="4"/>
    <s v="RW Natur"/>
    <x v="3"/>
    <x v="8"/>
    <s v="-"/>
    <d v="2021-10-04T00:00:00"/>
    <x v="7"/>
    <s v="L9"/>
    <s v="RW Natur"/>
    <x v="0"/>
  </r>
  <r>
    <x v="0"/>
    <x v="0"/>
    <x v="0"/>
    <x v="0"/>
    <n v="33"/>
    <x v="0"/>
    <s v="VOS URW-GRS-KRÄU OGT"/>
    <x v="0"/>
    <x v="2"/>
    <s v="Produktion unregelmäßig"/>
    <d v="2021-10-04T00:00:00"/>
    <x v="7"/>
    <s v="Abfüllung"/>
    <n v="29500939"/>
    <x v="0"/>
  </r>
  <r>
    <x v="0"/>
    <x v="0"/>
    <x v="0"/>
    <x v="0"/>
    <n v="52"/>
    <x v="0"/>
    <s v="VOS URW-JALA-NAT"/>
    <x v="0"/>
    <x v="14"/>
    <s v="-"/>
    <d v="2021-10-04T00:00:00"/>
    <x v="7"/>
    <s v="Abfüllung"/>
    <n v="29500946"/>
    <x v="0"/>
  </r>
  <r>
    <x v="0"/>
    <x v="0"/>
    <x v="0"/>
    <x v="4"/>
    <n v="15"/>
    <x v="5"/>
    <s v="Blöcke"/>
    <x v="0"/>
    <x v="10"/>
    <s v="-"/>
    <d v="2021-10-05T00:00:00"/>
    <x v="7"/>
    <s v="Bu2"/>
    <s v="Blöcke"/>
    <x v="0"/>
  </r>
  <r>
    <x v="0"/>
    <x v="0"/>
    <x v="0"/>
    <x v="3"/>
    <n v="9.8000000000000007"/>
    <x v="3"/>
    <s v="Diverses"/>
    <x v="2"/>
    <x v="9"/>
    <s v="-"/>
    <d v="2021-10-05T00:00:00"/>
    <x v="7"/>
    <s v="QM"/>
    <s v="Diverses"/>
    <x v="0"/>
  </r>
  <r>
    <x v="0"/>
    <x v="0"/>
    <x v="0"/>
    <x v="3"/>
    <n v="15"/>
    <x v="3"/>
    <s v="Diverses"/>
    <x v="2"/>
    <x v="4"/>
    <s v="-"/>
    <d v="2021-10-05T00:00:00"/>
    <x v="7"/>
    <s v="Labor"/>
    <s v="Diverses"/>
    <x v="0"/>
  </r>
  <r>
    <x v="0"/>
    <x v="0"/>
    <x v="0"/>
    <x v="2"/>
    <n v="78.599999999999994"/>
    <x v="3"/>
    <s v="Diverses"/>
    <x v="3"/>
    <x v="8"/>
    <s v="-"/>
    <d v="2021-10-05T00:00:00"/>
    <x v="7"/>
    <s v="L9"/>
    <s v="Diverses"/>
    <x v="0"/>
  </r>
  <r>
    <x v="0"/>
    <x v="0"/>
    <x v="0"/>
    <x v="4"/>
    <n v="86"/>
    <x v="3"/>
    <s v="Diverses"/>
    <x v="3"/>
    <x v="8"/>
    <s v="-"/>
    <d v="2021-10-05T00:00:00"/>
    <x v="7"/>
    <s v="BU2"/>
    <s v="Diverses"/>
    <x v="0"/>
  </r>
  <r>
    <x v="0"/>
    <x v="0"/>
    <x v="0"/>
    <x v="0"/>
    <n v="90"/>
    <x v="3"/>
    <s v="Diverses"/>
    <x v="6"/>
    <x v="18"/>
    <s v="erforderlich"/>
    <d v="2021-10-05T00:00:00"/>
    <x v="7"/>
    <s v="Schmelze"/>
    <s v="Diverses"/>
    <x v="0"/>
  </r>
  <r>
    <x v="0"/>
    <x v="0"/>
    <x v="0"/>
    <x v="0"/>
    <n v="77.599999999999994"/>
    <x v="0"/>
    <s v="VS Schinken geschält"/>
    <x v="0"/>
    <x v="13"/>
    <s v="-"/>
    <d v="2021-10-05T00:00:00"/>
    <x v="7"/>
    <s v="Schmelze"/>
    <n v="29600025"/>
    <x v="0"/>
  </r>
  <r>
    <x v="0"/>
    <x v="0"/>
    <x v="0"/>
    <x v="2"/>
    <n v="10"/>
    <x v="3"/>
    <s v="Diverses"/>
    <x v="3"/>
    <x v="8"/>
    <s v="-"/>
    <d v="2021-10-05T00:00:00"/>
    <x v="7"/>
    <s v="BU3"/>
    <s v="Diverses"/>
    <x v="0"/>
  </r>
  <r>
    <x v="0"/>
    <x v="0"/>
    <x v="0"/>
    <x v="2"/>
    <n v="20"/>
    <x v="3"/>
    <s v="Diverses"/>
    <x v="3"/>
    <x v="8"/>
    <s v="-"/>
    <d v="2021-10-05T00:00:00"/>
    <x v="7"/>
    <s v="L33"/>
    <s v="Diverses"/>
    <x v="0"/>
  </r>
  <r>
    <x v="0"/>
    <x v="0"/>
    <x v="0"/>
    <x v="0"/>
    <n v="24"/>
    <x v="0"/>
    <s v="VOS GRW-CHILI-NAT ZIPFE"/>
    <x v="0"/>
    <x v="13"/>
    <s v="-"/>
    <d v="2021-10-05T00:00:00"/>
    <x v="7"/>
    <s v="Schmelze"/>
    <n v="29501078"/>
    <x v="0"/>
  </r>
  <r>
    <x v="0"/>
    <x v="0"/>
    <x v="0"/>
    <x v="0"/>
    <n v="31"/>
    <x v="5"/>
    <s v="Mozzarella"/>
    <x v="1"/>
    <x v="11"/>
    <s v="-"/>
    <d v="2021-10-05T00:00:00"/>
    <x v="7"/>
    <s v="Schmelze"/>
    <s v="Mozzarella"/>
    <x v="0"/>
  </r>
  <r>
    <x v="0"/>
    <x v="0"/>
    <x v="0"/>
    <x v="0"/>
    <n v="56"/>
    <x v="9"/>
    <s v="Creme Noblesse"/>
    <x v="8"/>
    <x v="47"/>
    <s v="-"/>
    <d v="2021-10-05T00:00:00"/>
    <x v="7"/>
    <s v="Abfüllung"/>
    <s v="Creme Noblesse"/>
    <x v="0"/>
  </r>
  <r>
    <x v="0"/>
    <x v="0"/>
    <x v="0"/>
    <x v="0"/>
    <n v="21"/>
    <x v="1"/>
    <s v="vegan"/>
    <x v="6"/>
    <x v="18"/>
    <s v="erforderlich"/>
    <d v="2021-10-05T00:00:00"/>
    <x v="7"/>
    <s v="Schmelze"/>
    <s v="vegan"/>
    <x v="0"/>
  </r>
  <r>
    <x v="0"/>
    <x v="0"/>
    <x v="0"/>
    <x v="0"/>
    <n v="35.6"/>
    <x v="3"/>
    <s v="Diverses"/>
    <x v="6"/>
    <x v="18"/>
    <s v="erforderlich"/>
    <d v="2021-10-05T00:00:00"/>
    <x v="7"/>
    <s v="Schmelze"/>
    <s v="Diverses"/>
    <x v="0"/>
  </r>
  <r>
    <x v="0"/>
    <x v="0"/>
    <x v="0"/>
    <x v="3"/>
    <n v="80"/>
    <x v="3"/>
    <s v="Diverses"/>
    <x v="2"/>
    <x v="4"/>
    <s v="-"/>
    <d v="2021-10-05T00:00:00"/>
    <x v="7"/>
    <s v="Labor"/>
    <s v="Diverses"/>
    <x v="0"/>
  </r>
  <r>
    <x v="0"/>
    <x v="0"/>
    <x v="0"/>
    <x v="0"/>
    <n v="36.200000000000003"/>
    <x v="0"/>
    <s v="Zipfel, Endstücke"/>
    <x v="0"/>
    <x v="48"/>
    <s v="-"/>
    <d v="2021-10-05T00:00:00"/>
    <x v="7"/>
    <s v="Schmelze"/>
    <s v="Zipfel, Endstücke"/>
    <x v="0"/>
  </r>
  <r>
    <x v="0"/>
    <x v="0"/>
    <x v="0"/>
    <x v="1"/>
    <n v="325"/>
    <x v="1"/>
    <s v="ABS BLU-FOU-VAKU"/>
    <x v="0"/>
    <x v="44"/>
    <s v="-"/>
    <d v="2021-10-05T00:00:00"/>
    <x v="7"/>
    <s v="BU4"/>
    <n v="49500196"/>
    <x v="0"/>
  </r>
  <r>
    <x v="0"/>
    <x v="0"/>
    <x v="0"/>
    <x v="3"/>
    <n v="6.8"/>
    <x v="3"/>
    <s v="Diverses"/>
    <x v="2"/>
    <x v="4"/>
    <s v="-"/>
    <d v="2021-10-05T00:00:00"/>
    <x v="7"/>
    <s v="Labor"/>
    <s v="Diverses"/>
    <x v="0"/>
  </r>
  <r>
    <x v="0"/>
    <x v="0"/>
    <x v="0"/>
    <x v="0"/>
    <n v="49"/>
    <x v="0"/>
    <s v="VOS-ABS ENTSORGUNG"/>
    <x v="1"/>
    <x v="7"/>
    <s v="-"/>
    <d v="2021-10-05T00:00:00"/>
    <x v="7"/>
    <s v="RWV"/>
    <n v="29500917"/>
    <x v="0"/>
  </r>
  <r>
    <x v="0"/>
    <x v="0"/>
    <x v="0"/>
    <x v="3"/>
    <n v="7.5"/>
    <x v="3"/>
    <s v="Diverses"/>
    <x v="2"/>
    <x v="9"/>
    <s v="-"/>
    <d v="2021-10-05T00:00:00"/>
    <x v="7"/>
    <s v="QM"/>
    <s v="Diverses"/>
    <x v="0"/>
  </r>
  <r>
    <x v="0"/>
    <x v="0"/>
    <x v="0"/>
    <x v="0"/>
    <n v="61"/>
    <x v="0"/>
    <s v="VOS-ABS ENTSORGUNG"/>
    <x v="1"/>
    <x v="7"/>
    <s v="-"/>
    <d v="2021-10-05T00:00:00"/>
    <x v="7"/>
    <s v="RWV"/>
    <n v="29500917"/>
    <x v="0"/>
  </r>
  <r>
    <x v="0"/>
    <x v="0"/>
    <x v="0"/>
    <x v="2"/>
    <n v="11"/>
    <x v="0"/>
    <s v="VOS Räucher extra natri"/>
    <x v="3"/>
    <x v="8"/>
    <s v="-"/>
    <d v="2021-10-05T00:00:00"/>
    <x v="7"/>
    <s v="L9"/>
    <n v="29500613"/>
    <x v="0"/>
  </r>
  <r>
    <x v="0"/>
    <x v="0"/>
    <x v="0"/>
    <x v="2"/>
    <n v="20"/>
    <x v="12"/>
    <s v="Räu-End"/>
    <x v="0"/>
    <x v="29"/>
    <s v="-"/>
    <d v="2021-10-05T00:00:00"/>
    <x v="7"/>
    <s v="L9"/>
    <s v="Räu-End"/>
    <x v="0"/>
  </r>
  <r>
    <x v="0"/>
    <x v="0"/>
    <x v="0"/>
    <x v="0"/>
    <n v="122"/>
    <x v="3"/>
    <s v="Diverses"/>
    <x v="3"/>
    <x v="8"/>
    <s v="-"/>
    <d v="2021-10-05T00:00:00"/>
    <x v="7"/>
    <s v="Strudelline"/>
    <s v="Diverses"/>
    <x v="0"/>
  </r>
  <r>
    <x v="0"/>
    <x v="0"/>
    <x v="0"/>
    <x v="4"/>
    <n v="70"/>
    <x v="3"/>
    <s v="Diverses"/>
    <x v="3"/>
    <x v="8"/>
    <s v="-"/>
    <d v="2021-10-05T00:00:00"/>
    <x v="7"/>
    <s v="Bu2"/>
    <s v="Diverses"/>
    <x v="0"/>
  </r>
  <r>
    <x v="0"/>
    <x v="0"/>
    <x v="0"/>
    <x v="1"/>
    <n v="55"/>
    <x v="1"/>
    <s v="ABS BRIE-PAP"/>
    <x v="5"/>
    <x v="45"/>
    <s v="-"/>
    <d v="2021-10-05T00:00:00"/>
    <x v="7"/>
    <s v="Bu4"/>
    <n v="29501101"/>
    <x v="0"/>
  </r>
  <r>
    <x v="0"/>
    <x v="0"/>
    <x v="0"/>
    <x v="1"/>
    <n v="8"/>
    <x v="1"/>
    <s v="ABS PECO"/>
    <x v="5"/>
    <x v="45"/>
    <s v="-"/>
    <d v="2021-10-05T00:00:00"/>
    <x v="7"/>
    <s v="Bu4"/>
    <n v="29500891"/>
    <x v="0"/>
  </r>
  <r>
    <x v="0"/>
    <x v="0"/>
    <x v="0"/>
    <x v="1"/>
    <n v="22"/>
    <x v="1"/>
    <s v="ABS GRUY"/>
    <x v="5"/>
    <x v="45"/>
    <s v="-"/>
    <d v="2021-10-05T00:00:00"/>
    <x v="7"/>
    <s v="BU4"/>
    <n v="29500908"/>
    <x v="0"/>
  </r>
  <r>
    <x v="0"/>
    <x v="0"/>
    <x v="0"/>
    <x v="1"/>
    <n v="133"/>
    <x v="1"/>
    <s v="ABS OLD-AMSTERDAM"/>
    <x v="5"/>
    <x v="45"/>
    <s v="-"/>
    <d v="2021-10-05T00:00:00"/>
    <x v="7"/>
    <s v="Bu4"/>
    <n v="29501039"/>
    <x v="0"/>
  </r>
  <r>
    <x v="0"/>
    <x v="0"/>
    <x v="0"/>
    <x v="2"/>
    <n v="12"/>
    <x v="0"/>
    <s v="Zipfel, Endstücke"/>
    <x v="3"/>
    <x v="8"/>
    <s v="-"/>
    <d v="2021-10-05T00:00:00"/>
    <x v="7"/>
    <s v="Bu3"/>
    <s v="Zipfel, Endstücke"/>
    <x v="0"/>
  </r>
  <r>
    <x v="0"/>
    <x v="0"/>
    <x v="0"/>
    <x v="0"/>
    <n v="18"/>
    <x v="0"/>
    <s v="VOS URW-NATUR-EXTRA"/>
    <x v="0"/>
    <x v="0"/>
    <s v="-"/>
    <d v="2021-10-05T00:00:00"/>
    <x v="7"/>
    <s v="RWV"/>
    <n v="29500947"/>
    <x v="0"/>
  </r>
  <r>
    <x v="0"/>
    <x v="0"/>
    <x v="0"/>
    <x v="0"/>
    <n v="23"/>
    <x v="0"/>
    <s v="VS Chili geschält"/>
    <x v="0"/>
    <x v="0"/>
    <s v="-"/>
    <d v="2021-10-05T00:00:00"/>
    <x v="7"/>
    <s v="Schmelze"/>
    <n v="29600027"/>
    <x v="0"/>
  </r>
  <r>
    <x v="0"/>
    <x v="0"/>
    <x v="0"/>
    <x v="2"/>
    <n v="16"/>
    <x v="1"/>
    <s v="ABS Bunter Pfeffer 50%"/>
    <x v="0"/>
    <x v="45"/>
    <s v="-"/>
    <d v="2021-10-06T00:00:00"/>
    <x v="7"/>
    <s v="L33"/>
    <n v="29501002"/>
    <x v="0"/>
  </r>
  <r>
    <x v="0"/>
    <x v="0"/>
    <x v="0"/>
    <x v="4"/>
    <n v="15"/>
    <x v="5"/>
    <s v="Blöcke"/>
    <x v="0"/>
    <x v="49"/>
    <s v="-"/>
    <d v="2021-10-06T00:00:00"/>
    <x v="7"/>
    <s v="BU2"/>
    <s v="1 Block"/>
    <x v="0"/>
  </r>
  <r>
    <x v="0"/>
    <x v="0"/>
    <x v="0"/>
    <x v="2"/>
    <n v="7"/>
    <x v="0"/>
    <s v="VOS RW-CHILI OGT"/>
    <x v="0"/>
    <x v="0"/>
    <s v="-"/>
    <d v="2021-10-06T00:00:00"/>
    <x v="7"/>
    <s v="BU3"/>
    <n v="29500860"/>
    <x v="0"/>
  </r>
  <r>
    <x v="0"/>
    <x v="0"/>
    <x v="0"/>
    <x v="3"/>
    <n v="5.6"/>
    <x v="2"/>
    <s v="Laborproben"/>
    <x v="2"/>
    <x v="4"/>
    <s v="-"/>
    <d v="2021-10-06T00:00:00"/>
    <x v="7"/>
    <s v="Labor"/>
    <s v="Laborproben"/>
    <x v="0"/>
  </r>
  <r>
    <x v="0"/>
    <x v="0"/>
    <x v="0"/>
    <x v="0"/>
    <n v="21"/>
    <x v="0"/>
    <s v="VOS-ABS ENTSORGUNG"/>
    <x v="1"/>
    <x v="7"/>
    <s v="-"/>
    <d v="2021-10-06T00:00:00"/>
    <x v="7"/>
    <s v="RWV"/>
    <n v="29500917"/>
    <x v="0"/>
  </r>
  <r>
    <x v="0"/>
    <x v="0"/>
    <x v="0"/>
    <x v="0"/>
    <n v="130"/>
    <x v="0"/>
    <s v="VOS RW-NATUR-STAUBK-GES"/>
    <x v="0"/>
    <x v="50"/>
    <s v="-"/>
    <d v="2021-10-06T00:00:00"/>
    <x v="7"/>
    <s v="Schmelze"/>
    <n v="49500171"/>
    <x v="0"/>
  </r>
  <r>
    <x v="0"/>
    <x v="0"/>
    <x v="0"/>
    <x v="1"/>
    <n v="120"/>
    <x v="0"/>
    <s v="VOS RW-SCHI ENDSTÜCK 35"/>
    <x v="0"/>
    <x v="51"/>
    <s v="-"/>
    <d v="2021-10-06T00:00:00"/>
    <x v="7"/>
    <s v="BU4"/>
    <n v="29501067"/>
    <x v="0"/>
  </r>
  <r>
    <x v="0"/>
    <x v="0"/>
    <x v="0"/>
    <x v="1"/>
    <n v="15"/>
    <x v="1"/>
    <s v="ABS BRIE-PAP"/>
    <x v="5"/>
    <x v="45"/>
    <s v="-"/>
    <d v="2021-10-06T00:00:00"/>
    <x v="7"/>
    <s v="BU4"/>
    <n v="29501101"/>
    <x v="0"/>
  </r>
  <r>
    <x v="0"/>
    <x v="0"/>
    <x v="0"/>
    <x v="1"/>
    <n v="3"/>
    <x v="1"/>
    <s v="ABS ORANG-PESTO"/>
    <x v="5"/>
    <x v="45"/>
    <s v="-"/>
    <d v="2021-10-06T00:00:00"/>
    <x v="7"/>
    <s v="BU4"/>
    <n v="29501030"/>
    <x v="0"/>
  </r>
  <r>
    <x v="0"/>
    <x v="0"/>
    <x v="0"/>
    <x v="1"/>
    <n v="5"/>
    <x v="1"/>
    <s v="ABS MEDI-KRÄUK"/>
    <x v="5"/>
    <x v="45"/>
    <s v="-"/>
    <d v="2021-10-06T00:00:00"/>
    <x v="7"/>
    <s v="BU4"/>
    <n v="29500886"/>
    <x v="0"/>
  </r>
  <r>
    <x v="0"/>
    <x v="0"/>
    <x v="0"/>
    <x v="1"/>
    <n v="17"/>
    <x v="1"/>
    <s v="ABS OLD-AMSTERDAM"/>
    <x v="5"/>
    <x v="45"/>
    <s v="-"/>
    <d v="2021-10-06T00:00:00"/>
    <x v="7"/>
    <s v="BU4"/>
    <n v="29501039"/>
    <x v="0"/>
  </r>
  <r>
    <x v="0"/>
    <x v="0"/>
    <x v="0"/>
    <x v="1"/>
    <n v="1"/>
    <x v="1"/>
    <s v="ABS BRUSCHETTA"/>
    <x v="5"/>
    <x v="45"/>
    <s v="-"/>
    <d v="2021-10-06T00:00:00"/>
    <x v="7"/>
    <s v="BU4"/>
    <n v="29501029"/>
    <x v="0"/>
  </r>
  <r>
    <x v="0"/>
    <x v="0"/>
    <x v="0"/>
    <x v="1"/>
    <n v="8"/>
    <x v="1"/>
    <s v="ABS GRÜN-PESTO"/>
    <x v="5"/>
    <x v="45"/>
    <s v="-"/>
    <d v="2021-10-06T00:00:00"/>
    <x v="7"/>
    <s v="BU4"/>
    <n v="29500952"/>
    <x v="0"/>
  </r>
  <r>
    <x v="0"/>
    <x v="0"/>
    <x v="0"/>
    <x v="1"/>
    <n v="7"/>
    <x v="1"/>
    <s v="ABS SAINT ANDRÉ"/>
    <x v="5"/>
    <x v="45"/>
    <s v="-"/>
    <d v="2021-10-06T00:00:00"/>
    <x v="7"/>
    <s v="BU4"/>
    <n v="29501036"/>
    <x v="0"/>
  </r>
  <r>
    <x v="0"/>
    <x v="0"/>
    <x v="0"/>
    <x v="0"/>
    <n v="405"/>
    <x v="3"/>
    <s v="Diverses"/>
    <x v="3"/>
    <x v="8"/>
    <s v="-"/>
    <d v="2021-10-06T00:00:00"/>
    <x v="7"/>
    <s v="Abfüllung"/>
    <s v="Diverses"/>
    <x v="0"/>
  </r>
  <r>
    <x v="0"/>
    <x v="0"/>
    <x v="0"/>
    <x v="4"/>
    <n v="69.900000000000006"/>
    <x v="3"/>
    <s v="Diverses"/>
    <x v="3"/>
    <x v="8"/>
    <s v="-"/>
    <d v="2021-10-06T00:00:00"/>
    <x v="7"/>
    <s v="BU2"/>
    <s v="Diverses"/>
    <x v="0"/>
  </r>
  <r>
    <x v="0"/>
    <x v="0"/>
    <x v="0"/>
    <x v="2"/>
    <n v="22"/>
    <x v="3"/>
    <s v="Diverses"/>
    <x v="3"/>
    <x v="8"/>
    <s v="-"/>
    <d v="2021-10-06T00:00:00"/>
    <x v="7"/>
    <s v="L33"/>
    <s v="Diverses"/>
    <x v="0"/>
  </r>
  <r>
    <x v="0"/>
    <x v="0"/>
    <x v="0"/>
    <x v="1"/>
    <n v="19.399999999999999"/>
    <x v="3"/>
    <s v="Diverses"/>
    <x v="3"/>
    <x v="8"/>
    <s v="-"/>
    <d v="2021-10-06T00:00:00"/>
    <x v="7"/>
    <s v="Bu4"/>
    <s v="Diverses"/>
    <x v="0"/>
  </r>
  <r>
    <x v="0"/>
    <x v="0"/>
    <x v="0"/>
    <x v="2"/>
    <n v="60"/>
    <x v="1"/>
    <s v="ABS Havarti Natur 55%"/>
    <x v="0"/>
    <x v="52"/>
    <s v="-"/>
    <d v="2021-10-06T00:00:00"/>
    <x v="7"/>
    <s v="BU3"/>
    <n v="29500719"/>
    <x v="0"/>
  </r>
  <r>
    <x v="0"/>
    <x v="0"/>
    <x v="0"/>
    <x v="0"/>
    <n v="13"/>
    <x v="0"/>
    <s v="VOS-ABS ENTSORGUNG"/>
    <x v="1"/>
    <x v="7"/>
    <s v="-"/>
    <d v="2021-10-06T00:00:00"/>
    <x v="7"/>
    <s v="RWV"/>
    <n v="29500917"/>
    <x v="0"/>
  </r>
  <r>
    <x v="0"/>
    <x v="0"/>
    <x v="0"/>
    <x v="0"/>
    <n v="97"/>
    <x v="3"/>
    <s v="Diverses"/>
    <x v="6"/>
    <x v="18"/>
    <s v="erforderlich"/>
    <d v="2021-10-06T00:00:00"/>
    <x v="7"/>
    <s v="Schmelze"/>
    <s v="Diverses"/>
    <x v="0"/>
  </r>
  <r>
    <x v="0"/>
    <x v="0"/>
    <x v="0"/>
    <x v="0"/>
    <n v="6"/>
    <x v="0"/>
    <s v="VOS-ABS ENTSORGUNG"/>
    <x v="1"/>
    <x v="7"/>
    <s v="-"/>
    <d v="2021-10-06T00:00:00"/>
    <x v="7"/>
    <s v="RWV"/>
    <n v="29500917"/>
    <x v="0"/>
  </r>
  <r>
    <x v="0"/>
    <x v="0"/>
    <x v="0"/>
    <x v="3"/>
    <n v="29.2"/>
    <x v="3"/>
    <s v="Diverses"/>
    <x v="2"/>
    <x v="12"/>
    <s v="-"/>
    <d v="2021-10-06T00:00:00"/>
    <x v="7"/>
    <s v="Labor"/>
    <s v="Diverses"/>
    <x v="0"/>
  </r>
  <r>
    <x v="0"/>
    <x v="0"/>
    <x v="0"/>
    <x v="3"/>
    <n v="11"/>
    <x v="3"/>
    <s v="Diverses"/>
    <x v="2"/>
    <x v="9"/>
    <s v="-"/>
    <d v="2021-10-06T00:00:00"/>
    <x v="7"/>
    <s v="QM"/>
    <s v="Diverses"/>
    <x v="0"/>
  </r>
  <r>
    <x v="0"/>
    <x v="0"/>
    <x v="0"/>
    <x v="0"/>
    <n v="25"/>
    <x v="0"/>
    <s v="VOS-ABS ENTSORGUNG"/>
    <x v="1"/>
    <x v="7"/>
    <s v="-"/>
    <d v="2021-10-06T00:00:00"/>
    <x v="7"/>
    <s v="RWV"/>
    <n v="29500917"/>
    <x v="0"/>
  </r>
  <r>
    <x v="0"/>
    <x v="0"/>
    <x v="0"/>
    <x v="3"/>
    <n v="7"/>
    <x v="3"/>
    <s v="Diverses"/>
    <x v="2"/>
    <x v="12"/>
    <s v="-"/>
    <d v="2021-10-06T00:00:00"/>
    <x v="7"/>
    <s v="Labor"/>
    <s v="Diverses"/>
    <x v="0"/>
  </r>
  <r>
    <x v="0"/>
    <x v="0"/>
    <x v="0"/>
    <x v="4"/>
    <n v="49.5"/>
    <x v="5"/>
    <s v="Blöcke"/>
    <x v="0"/>
    <x v="10"/>
    <s v="-"/>
    <d v="2021-10-07T00:00:00"/>
    <x v="7"/>
    <s v="BU2"/>
    <s v="Blöcke"/>
    <x v="0"/>
  </r>
  <r>
    <x v="0"/>
    <x v="0"/>
    <x v="0"/>
    <x v="0"/>
    <n v="22"/>
    <x v="0"/>
    <s v="VOS mit Walnusskonzentr"/>
    <x v="0"/>
    <x v="14"/>
    <s v="-"/>
    <d v="2021-10-07T00:00:00"/>
    <x v="7"/>
    <s v="RWV"/>
    <n v="29500531"/>
    <x v="0"/>
  </r>
  <r>
    <x v="0"/>
    <x v="0"/>
    <x v="0"/>
    <x v="2"/>
    <n v="70"/>
    <x v="0"/>
    <s v="VOS RW-NUSS-ZIPFEL"/>
    <x v="0"/>
    <x v="3"/>
    <s v="-"/>
    <d v="2021-10-07T00:00:00"/>
    <x v="7"/>
    <s v="BU3"/>
    <n v="29501073"/>
    <x v="0"/>
  </r>
  <r>
    <x v="0"/>
    <x v="0"/>
    <x v="0"/>
    <x v="0"/>
    <n v="328"/>
    <x v="4"/>
    <s v="GRW SCHI-NAT 7,2GK NEUE"/>
    <x v="7"/>
    <x v="53"/>
    <s v="-"/>
    <d v="2021-10-07T00:00:00"/>
    <x v="7"/>
    <s v="Abfüllung"/>
    <n v="32000106"/>
    <x v="0"/>
  </r>
  <r>
    <x v="0"/>
    <x v="0"/>
    <x v="0"/>
    <x v="0"/>
    <n v="328"/>
    <x v="3"/>
    <s v="Diverses"/>
    <x v="3"/>
    <x v="8"/>
    <s v="-"/>
    <d v="2021-10-07T00:00:00"/>
    <x v="7"/>
    <s v="Abfüllung"/>
    <s v="Diverses"/>
    <x v="0"/>
  </r>
  <r>
    <x v="0"/>
    <x v="0"/>
    <x v="0"/>
    <x v="0"/>
    <n v="153"/>
    <x v="3"/>
    <s v="Diverses"/>
    <x v="6"/>
    <x v="18"/>
    <s v="erforderlich"/>
    <d v="2021-10-07T00:00:00"/>
    <x v="7"/>
    <s v="Schmelze"/>
    <s v="Diverses"/>
    <x v="0"/>
  </r>
  <r>
    <x v="0"/>
    <x v="0"/>
    <x v="0"/>
    <x v="1"/>
    <n v="18"/>
    <x v="3"/>
    <s v="Diverses"/>
    <x v="3"/>
    <x v="8"/>
    <s v="-"/>
    <d v="2021-10-07T00:00:00"/>
    <x v="7"/>
    <s v="BU4"/>
    <s v="Diverses"/>
    <x v="0"/>
  </r>
  <r>
    <x v="0"/>
    <x v="0"/>
    <x v="0"/>
    <x v="2"/>
    <n v="16"/>
    <x v="0"/>
    <s v="Zipfel, Endstücke"/>
    <x v="3"/>
    <x v="8"/>
    <s v="-"/>
    <d v="2021-10-07T00:00:00"/>
    <x v="7"/>
    <s v="BU3"/>
    <s v="Zipfel, Endstücke"/>
    <x v="0"/>
  </r>
  <r>
    <x v="0"/>
    <x v="0"/>
    <x v="0"/>
    <x v="2"/>
    <n v="17"/>
    <x v="3"/>
    <s v="Diverses"/>
    <x v="3"/>
    <x v="8"/>
    <s v="-"/>
    <d v="2021-10-07T00:00:00"/>
    <x v="7"/>
    <s v="L35"/>
    <s v="Diverses"/>
    <x v="0"/>
  </r>
  <r>
    <x v="0"/>
    <x v="0"/>
    <x v="0"/>
    <x v="2"/>
    <n v="22"/>
    <x v="3"/>
    <s v="Diverses"/>
    <x v="3"/>
    <x v="8"/>
    <s v="-"/>
    <d v="2021-10-07T00:00:00"/>
    <x v="7"/>
    <s v="L11"/>
    <s v="Diverses"/>
    <x v="0"/>
  </r>
  <r>
    <x v="0"/>
    <x v="0"/>
    <x v="0"/>
    <x v="2"/>
    <n v="14"/>
    <x v="3"/>
    <s v="Diverses"/>
    <x v="3"/>
    <x v="8"/>
    <s v="-"/>
    <d v="2021-10-07T00:00:00"/>
    <x v="7"/>
    <s v="L33"/>
    <s v="Diverses"/>
    <x v="0"/>
  </r>
  <r>
    <x v="0"/>
    <x v="0"/>
    <x v="0"/>
    <x v="3"/>
    <n v="45"/>
    <x v="3"/>
    <s v="Diverses"/>
    <x v="1"/>
    <x v="28"/>
    <s v="-"/>
    <d v="2021-10-07T00:00:00"/>
    <x v="7"/>
    <s v="Kantine"/>
    <s v="Diverses"/>
    <x v="0"/>
  </r>
  <r>
    <x v="0"/>
    <x v="0"/>
    <x v="0"/>
    <x v="2"/>
    <n v="10"/>
    <x v="3"/>
    <s v="Diverses"/>
    <x v="3"/>
    <x v="8"/>
    <s v="-"/>
    <d v="2021-10-07T00:00:00"/>
    <x v="7"/>
    <s v="L11"/>
    <s v="Diverses"/>
    <x v="0"/>
  </r>
  <r>
    <x v="0"/>
    <x v="0"/>
    <x v="0"/>
    <x v="4"/>
    <n v="15"/>
    <x v="3"/>
    <s v="Diverses"/>
    <x v="0"/>
    <x v="10"/>
    <s v="-"/>
    <d v="2021-10-07T00:00:00"/>
    <x v="7"/>
    <s v="BU2"/>
    <s v="Diverses"/>
    <x v="0"/>
  </r>
  <r>
    <x v="0"/>
    <x v="0"/>
    <x v="0"/>
    <x v="2"/>
    <n v="436.6"/>
    <x v="10"/>
    <s v="RIE Bio Gouda Mittelalt"/>
    <x v="0"/>
    <x v="54"/>
    <s v="-"/>
    <d v="2021-10-07T00:00:00"/>
    <x v="7"/>
    <s v="L18"/>
    <n v="23500062"/>
    <x v="0"/>
  </r>
  <r>
    <x v="0"/>
    <x v="0"/>
    <x v="0"/>
    <x v="2"/>
    <n v="427"/>
    <x v="10"/>
    <s v="RIE Bio Gouda Mittelalt"/>
    <x v="0"/>
    <x v="54"/>
    <s v="-"/>
    <d v="2021-10-07T00:00:00"/>
    <x v="7"/>
    <s v="L18"/>
    <n v="23500062"/>
    <x v="0"/>
  </r>
  <r>
    <x v="0"/>
    <x v="0"/>
    <x v="0"/>
    <x v="2"/>
    <n v="245"/>
    <x v="5"/>
    <s v="BLO FRUCHT 5KG * *"/>
    <x v="0"/>
    <x v="54"/>
    <s v="-"/>
    <d v="2021-10-07T00:00:00"/>
    <x v="7"/>
    <s v="BU3"/>
    <n v="31000217"/>
    <x v="0"/>
  </r>
  <r>
    <x v="0"/>
    <x v="0"/>
    <x v="0"/>
    <x v="3"/>
    <n v="150"/>
    <x v="3"/>
    <s v="Diverses"/>
    <x v="2"/>
    <x v="4"/>
    <s v="-"/>
    <d v="2021-10-07T00:00:00"/>
    <x v="7"/>
    <s v="Labor"/>
    <s v="Diverses"/>
    <x v="0"/>
  </r>
  <r>
    <x v="0"/>
    <x v="0"/>
    <x v="0"/>
    <x v="2"/>
    <n v="220"/>
    <x v="0"/>
    <s v="VOS RW-JALA-NAT ENDSTÜC"/>
    <x v="0"/>
    <x v="14"/>
    <s v="-"/>
    <d v="2021-10-07T00:00:00"/>
    <x v="7"/>
    <s v="BU3"/>
    <n v="29501081"/>
    <x v="0"/>
  </r>
  <r>
    <x v="0"/>
    <x v="0"/>
    <x v="0"/>
    <x v="2"/>
    <n v="20"/>
    <x v="0"/>
    <s v="VOS GRW Gartenkräuter 4"/>
    <x v="0"/>
    <x v="45"/>
    <s v="-"/>
    <d v="2021-10-07T00:00:00"/>
    <x v="7"/>
    <s v="BU3"/>
    <n v="29500620"/>
    <x v="0"/>
  </r>
  <r>
    <x v="0"/>
    <x v="0"/>
    <x v="0"/>
    <x v="1"/>
    <n v="10"/>
    <x v="1"/>
    <s v="ABS AT-ROTWEIN"/>
    <x v="5"/>
    <x v="45"/>
    <s v="-"/>
    <d v="2021-10-07T00:00:00"/>
    <x v="7"/>
    <s v="BU4"/>
    <n v="29501013"/>
    <x v="0"/>
  </r>
  <r>
    <x v="0"/>
    <x v="0"/>
    <x v="0"/>
    <x v="1"/>
    <n v="20"/>
    <x v="0"/>
    <s v="VOS SKZ EMM in Wurstfor"/>
    <x v="5"/>
    <x v="45"/>
    <s v="-"/>
    <d v="2021-10-07T00:00:00"/>
    <x v="7"/>
    <s v="BU4"/>
    <n v="29501010"/>
    <x v="0"/>
  </r>
  <r>
    <x v="0"/>
    <x v="0"/>
    <x v="0"/>
    <x v="3"/>
    <n v="3"/>
    <x v="3"/>
    <s v="Diverses"/>
    <x v="1"/>
    <x v="55"/>
    <s v="-"/>
    <d v="2021-10-08T00:00:00"/>
    <x v="7"/>
    <s v="Labor"/>
    <s v="Diverses"/>
    <x v="1"/>
  </r>
  <r>
    <x v="0"/>
    <x v="0"/>
    <x v="0"/>
    <x v="3"/>
    <n v="53.6"/>
    <x v="3"/>
    <s v="Diverses"/>
    <x v="1"/>
    <x v="12"/>
    <s v="-"/>
    <d v="2021-10-08T00:00:00"/>
    <x v="7"/>
    <s v="Labor"/>
    <s v="Diverses"/>
    <x v="2"/>
  </r>
  <r>
    <x v="0"/>
    <x v="0"/>
    <x v="0"/>
    <x v="2"/>
    <n v="80"/>
    <x v="7"/>
    <s v="Rinde"/>
    <x v="5"/>
    <x v="45"/>
    <s v="-"/>
    <d v="2021-10-08T00:00:00"/>
    <x v="7"/>
    <s v="WVP"/>
    <s v="Rinde"/>
    <x v="3"/>
  </r>
  <r>
    <x v="0"/>
    <x v="0"/>
    <x v="0"/>
    <x v="3"/>
    <n v="15.5"/>
    <x v="3"/>
    <s v="Diverses"/>
    <x v="1"/>
    <x v="9"/>
    <s v="-"/>
    <d v="2021-10-08T00:00:00"/>
    <x v="7"/>
    <s v="QM"/>
    <s v="Diverses"/>
    <x v="4"/>
  </r>
  <r>
    <x v="0"/>
    <x v="0"/>
    <x v="0"/>
    <x v="0"/>
    <n v="28"/>
    <x v="0"/>
    <s v="VOS-ABS ENTSORGUNG"/>
    <x v="1"/>
    <x v="7"/>
    <s v="-"/>
    <d v="2021-10-08T00:00:00"/>
    <x v="7"/>
    <s v="RWV"/>
    <n v="29500917"/>
    <x v="5"/>
  </r>
  <r>
    <x v="0"/>
    <x v="0"/>
    <x v="0"/>
    <x v="2"/>
    <n v="46"/>
    <x v="4"/>
    <s v="RW"/>
    <x v="3"/>
    <x v="8"/>
    <s v="-"/>
    <d v="2021-10-08T00:00:00"/>
    <x v="7"/>
    <s v="L9"/>
    <s v="RW"/>
    <x v="6"/>
  </r>
  <r>
    <x v="0"/>
    <x v="0"/>
    <x v="0"/>
    <x v="3"/>
    <n v="56"/>
    <x v="3"/>
    <s v="Diverses"/>
    <x v="1"/>
    <x v="56"/>
    <s v="-"/>
    <d v="2021-10-08T00:00:00"/>
    <x v="7"/>
    <s v="Labor"/>
    <s v="Diverses"/>
    <x v="7"/>
  </r>
  <r>
    <x v="0"/>
    <x v="0"/>
    <x v="0"/>
    <x v="3"/>
    <n v="6.5"/>
    <x v="3"/>
    <s v="Diverses"/>
    <x v="1"/>
    <x v="9"/>
    <s v="-"/>
    <d v="2021-10-08T00:00:00"/>
    <x v="7"/>
    <s v="Labor"/>
    <s v="Diverses"/>
    <x v="4"/>
  </r>
  <r>
    <x v="0"/>
    <x v="0"/>
    <x v="0"/>
    <x v="2"/>
    <n v="63"/>
    <x v="3"/>
    <s v="Diverses"/>
    <x v="5"/>
    <x v="45"/>
    <s v="-"/>
    <d v="2021-10-08T00:00:00"/>
    <x v="7"/>
    <s v="WVP"/>
    <s v="Diverses"/>
    <x v="3"/>
  </r>
  <r>
    <x v="0"/>
    <x v="0"/>
    <x v="0"/>
    <x v="3"/>
    <n v="62.6"/>
    <x v="3"/>
    <s v="Diverses"/>
    <x v="1"/>
    <x v="12"/>
    <s v="-"/>
    <d v="2021-10-08T00:00:00"/>
    <x v="7"/>
    <s v="Labor"/>
    <s v="Diverses"/>
    <x v="2"/>
  </r>
  <r>
    <x v="0"/>
    <x v="0"/>
    <x v="0"/>
    <x v="2"/>
    <n v="55"/>
    <x v="1"/>
    <s v="ABS CHED-ROT MIT ß-CARO"/>
    <x v="8"/>
    <x v="57"/>
    <s v="-"/>
    <d v="2021-10-08T00:00:00"/>
    <x v="7"/>
    <s v="Linie 33"/>
    <n v="29501032"/>
    <x v="8"/>
  </r>
  <r>
    <x v="0"/>
    <x v="0"/>
    <x v="0"/>
    <x v="2"/>
    <n v="240"/>
    <x v="1"/>
    <s v="ABS CHED-PF-KRÄUK gemis"/>
    <x v="1"/>
    <x v="15"/>
    <s v="-"/>
    <d v="2021-10-08T00:00:00"/>
    <x v="7"/>
    <s v="Linie 33"/>
    <n v="29501003"/>
    <x v="9"/>
  </r>
  <r>
    <x v="0"/>
    <x v="0"/>
    <x v="0"/>
    <x v="1"/>
    <n v="26"/>
    <x v="1"/>
    <s v="ABS ZIEGE-GOU"/>
    <x v="5"/>
    <x v="45"/>
    <s v="-"/>
    <d v="2021-10-08T00:00:00"/>
    <x v="7"/>
    <s v="BU4"/>
    <n v="29500887"/>
    <x v="3"/>
  </r>
  <r>
    <x v="0"/>
    <x v="0"/>
    <x v="0"/>
    <x v="2"/>
    <n v="20.2"/>
    <x v="1"/>
    <s v="Fruchtkäse"/>
    <x v="3"/>
    <x v="8"/>
    <s v="-"/>
    <d v="2021-10-08T00:00:00"/>
    <x v="7"/>
    <s v="Spzialitäten"/>
    <s v="Fruchtkäse"/>
    <x v="6"/>
  </r>
  <r>
    <x v="0"/>
    <x v="0"/>
    <x v="0"/>
    <x v="2"/>
    <n v="14.8"/>
    <x v="1"/>
    <s v="Würfel"/>
    <x v="3"/>
    <x v="8"/>
    <s v="-"/>
    <d v="2021-10-08T00:00:00"/>
    <x v="7"/>
    <s v="L35"/>
    <s v="Würfel"/>
    <x v="6"/>
  </r>
  <r>
    <x v="0"/>
    <x v="0"/>
    <x v="0"/>
    <x v="2"/>
    <n v="33"/>
    <x v="3"/>
    <s v="Diverses"/>
    <x v="3"/>
    <x v="8"/>
    <s v="-"/>
    <d v="2021-10-08T00:00:00"/>
    <x v="7"/>
    <s v="L33"/>
    <s v="Diverses"/>
    <x v="6"/>
  </r>
  <r>
    <x v="0"/>
    <x v="0"/>
    <x v="0"/>
    <x v="1"/>
    <n v="62.4"/>
    <x v="1"/>
    <s v="ABS ZIEGE-GOU"/>
    <x v="0"/>
    <x v="58"/>
    <s v="-"/>
    <d v="2021-10-08T00:00:00"/>
    <x v="7"/>
    <s v="BU4"/>
    <n v="29500887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3DFB07-7AED-41F2-9162-49C47EBBC69A}" name="PivotTable10" cacheId="0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 chartFormat="9">
  <location ref="A51:B78" firstHeaderRow="1" firstDataRow="1" firstDataCol="1" rowPageCount="3" colPageCount="1"/>
  <pivotFields count="16">
    <pivotField showAll="0"/>
    <pivotField showAll="0"/>
    <pivotField showAll="0"/>
    <pivotField axis="axisPage" showAll="0">
      <items count="6">
        <item x="0"/>
        <item x="4"/>
        <item x="2"/>
        <item x="1"/>
        <item x="3"/>
        <item t="default"/>
      </items>
    </pivotField>
    <pivotField dataField="1" numFmtId="164" showAll="0"/>
    <pivotField showAll="0"/>
    <pivotField showAll="0"/>
    <pivotField axis="axisPage" showAll="0" sortType="ascending">
      <items count="16">
        <item x="6"/>
        <item m="1" x="12"/>
        <item x="8"/>
        <item x="5"/>
        <item x="3"/>
        <item m="1" x="11"/>
        <item m="1" x="14"/>
        <item x="4"/>
        <item x="2"/>
        <item m="1" x="9"/>
        <item x="1"/>
        <item m="1" x="10"/>
        <item x="0"/>
        <item m="1" x="1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multipleItemSelectionAllowed="1" showAll="0" sortType="descending">
      <items count="73">
        <item m="1" x="69"/>
        <item x="21"/>
        <item x="20"/>
        <item x="19"/>
        <item m="1" x="71"/>
        <item m="1" x="70"/>
        <item x="5"/>
        <item x="37"/>
        <item x="15"/>
        <item x="7"/>
        <item x="39"/>
        <item m="1" x="61"/>
        <item m="1" x="60"/>
        <item x="33"/>
        <item m="1" x="67"/>
        <item x="29"/>
        <item m="1" x="64"/>
        <item x="24"/>
        <item x="4"/>
        <item x="10"/>
        <item x="38"/>
        <item x="8"/>
        <item x="14"/>
        <item x="28"/>
        <item x="25"/>
        <item x="16"/>
        <item x="26"/>
        <item x="18"/>
        <item x="2"/>
        <item x="30"/>
        <item x="11"/>
        <item x="27"/>
        <item x="36"/>
        <item m="1" x="66"/>
        <item x="12"/>
        <item x="31"/>
        <item x="35"/>
        <item x="57"/>
        <item x="9"/>
        <item x="6"/>
        <item m="1" x="65"/>
        <item m="1" x="63"/>
        <item x="22"/>
        <item x="34"/>
        <item x="23"/>
        <item x="13"/>
        <item x="32"/>
        <item x="1"/>
        <item m="1" x="59"/>
        <item x="3"/>
        <item x="0"/>
        <item m="1" x="68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m="1" x="62"/>
        <item x="56"/>
        <item x="58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numFmtId="14" multipleItemSelectionAllowe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8"/>
  </rowFields>
  <rowItems count="27">
    <i>
      <x v="49"/>
    </i>
    <i>
      <x v="28"/>
    </i>
    <i>
      <x v="50"/>
    </i>
    <i>
      <x v="15"/>
    </i>
    <i>
      <x v="22"/>
    </i>
    <i>
      <x v="45"/>
    </i>
    <i>
      <x v="55"/>
    </i>
    <i>
      <x v="19"/>
    </i>
    <i>
      <x v="66"/>
    </i>
    <i>
      <x v="56"/>
    </i>
    <i>
      <x v="26"/>
    </i>
    <i>
      <x v="54"/>
    </i>
    <i>
      <x v="62"/>
    </i>
    <i>
      <x v="63"/>
    </i>
    <i>
      <x v="52"/>
    </i>
    <i>
      <x v="35"/>
    </i>
    <i>
      <x v="70"/>
    </i>
    <i>
      <x v="64"/>
    </i>
    <i>
      <x v="60"/>
    </i>
    <i>
      <x v="57"/>
    </i>
    <i>
      <x v="20"/>
    </i>
    <i>
      <x v="39"/>
    </i>
    <i>
      <x v="61"/>
    </i>
    <i>
      <x v="44"/>
    </i>
    <i>
      <x v="36"/>
    </i>
    <i>
      <x v="31"/>
    </i>
    <i t="grand">
      <x/>
    </i>
  </rowItems>
  <colItems count="1">
    <i/>
  </colItems>
  <pageFields count="3">
    <pageField fld="3" hier="-1"/>
    <pageField fld="10" hier="-1"/>
    <pageField fld="7" item="12" hier="-1"/>
  </pageFields>
  <dataFields count="1">
    <dataField name="Summe von Menge" fld="4" showDataAs="percentOfTotal" baseField="0" baseItem="0" numFmtId="1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E33429-07AE-47F5-AE0E-C91947C1B33B}" name="PivotTable5" cacheId="0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 chartFormat="9">
  <location ref="A30:B40" firstHeaderRow="1" firstDataRow="1" firstDataCol="1" rowPageCount="3" colPageCount="1"/>
  <pivotFields count="16">
    <pivotField showAll="0"/>
    <pivotField showAll="0"/>
    <pivotField showAll="0"/>
    <pivotField axis="axisPage" showAll="0">
      <items count="6">
        <item x="0"/>
        <item x="4"/>
        <item x="2"/>
        <item x="1"/>
        <item x="3"/>
        <item t="default"/>
      </items>
    </pivotField>
    <pivotField dataField="1" numFmtId="164" showAll="0"/>
    <pivotField showAll="0"/>
    <pivotField showAll="0"/>
    <pivotField axis="axisRow" showAll="0" sortType="ascending">
      <items count="16">
        <item x="6"/>
        <item m="1" x="12"/>
        <item x="8"/>
        <item x="5"/>
        <item x="3"/>
        <item m="1" x="11"/>
        <item m="1" x="14"/>
        <item x="4"/>
        <item x="2"/>
        <item m="1" x="9"/>
        <item x="1"/>
        <item m="1" x="10"/>
        <item x="0"/>
        <item m="1" x="1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>
      <items count="73">
        <item m="1" x="69"/>
        <item x="21"/>
        <item x="20"/>
        <item x="19"/>
        <item m="1" x="71"/>
        <item m="1" x="70"/>
        <item x="5"/>
        <item x="37"/>
        <item x="15"/>
        <item x="7"/>
        <item x="39"/>
        <item m="1" x="61"/>
        <item m="1" x="60"/>
        <item x="33"/>
        <item m="1" x="67"/>
        <item x="29"/>
        <item m="1" x="64"/>
        <item x="24"/>
        <item x="4"/>
        <item x="10"/>
        <item x="38"/>
        <item x="8"/>
        <item x="14"/>
        <item x="28"/>
        <item x="25"/>
        <item x="16"/>
        <item x="26"/>
        <item x="18"/>
        <item x="2"/>
        <item x="30"/>
        <item x="11"/>
        <item x="27"/>
        <item x="36"/>
        <item m="1" x="66"/>
        <item x="12"/>
        <item x="31"/>
        <item x="35"/>
        <item x="57"/>
        <item x="9"/>
        <item x="6"/>
        <item m="1" x="65"/>
        <item m="1" x="63"/>
        <item x="22"/>
        <item x="34"/>
        <item x="23"/>
        <item x="13"/>
        <item x="32"/>
        <item x="1"/>
        <item m="1" x="59"/>
        <item x="3"/>
        <item x="0"/>
        <item m="1" x="68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m="1" x="62"/>
        <item x="56"/>
        <item x="58"/>
        <item x="17"/>
        <item t="default"/>
      </items>
    </pivotField>
    <pivotField showAll="0"/>
    <pivotField axis="axisPage" numFmtId="14" multipleItemSelectionAllowe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10">
    <i>
      <x v="2"/>
    </i>
    <i>
      <x v="14"/>
    </i>
    <i>
      <x/>
    </i>
    <i>
      <x v="7"/>
    </i>
    <i>
      <x v="8"/>
    </i>
    <i>
      <x v="3"/>
    </i>
    <i>
      <x v="10"/>
    </i>
    <i>
      <x v="4"/>
    </i>
    <i>
      <x v="12"/>
    </i>
    <i t="grand">
      <x/>
    </i>
  </rowItems>
  <colItems count="1">
    <i/>
  </colItems>
  <pageFields count="3">
    <pageField fld="8" hier="-1"/>
    <pageField fld="3" hier="-1"/>
    <pageField fld="10" hier="-1"/>
  </pageFields>
  <dataFields count="1">
    <dataField name="Summe von Menge" fld="4" baseField="0" baseItem="0" numFmtId="164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0DFDB2-8530-4BD4-A9D8-9E48F42D1E5D}" name="PivotTable2" cacheId="0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 chartFormat="4">
  <location ref="A6:B12" firstHeaderRow="1" firstDataRow="1" firstDataCol="1" rowPageCount="3" colPageCount="1"/>
  <pivotFields count="16">
    <pivotField showAll="0"/>
    <pivotField showAll="0"/>
    <pivotField showAll="0"/>
    <pivotField axis="axisRow" showAll="0">
      <items count="6">
        <item x="0"/>
        <item x="4"/>
        <item x="2"/>
        <item x="1"/>
        <item x="3"/>
        <item t="default"/>
      </items>
    </pivotField>
    <pivotField dataField="1" numFmtId="164" showAll="0"/>
    <pivotField showAll="0"/>
    <pivotField showAll="0"/>
    <pivotField axis="axisPage" showAll="0">
      <items count="16">
        <item x="6"/>
        <item m="1" x="12"/>
        <item x="8"/>
        <item x="5"/>
        <item x="3"/>
        <item m="1" x="11"/>
        <item m="1" x="14"/>
        <item x="4"/>
        <item x="2"/>
        <item m="1" x="9"/>
        <item x="1"/>
        <item m="1" x="10"/>
        <item x="0"/>
        <item m="1" x="13"/>
        <item x="7"/>
        <item t="default"/>
      </items>
    </pivotField>
    <pivotField axis="axisPage" multipleItemSelectionAllowed="1" showAll="0">
      <items count="73">
        <item m="1" x="69"/>
        <item x="21"/>
        <item x="20"/>
        <item x="19"/>
        <item m="1" x="71"/>
        <item m="1" x="70"/>
        <item x="5"/>
        <item x="37"/>
        <item x="15"/>
        <item x="7"/>
        <item x="39"/>
        <item m="1" x="61"/>
        <item m="1" x="60"/>
        <item x="33"/>
        <item m="1" x="67"/>
        <item x="29"/>
        <item m="1" x="64"/>
        <item x="24"/>
        <item x="4"/>
        <item x="10"/>
        <item x="38"/>
        <item x="8"/>
        <item x="14"/>
        <item x="28"/>
        <item x="25"/>
        <item x="16"/>
        <item x="26"/>
        <item x="18"/>
        <item x="2"/>
        <item x="30"/>
        <item x="11"/>
        <item x="27"/>
        <item x="36"/>
        <item m="1" x="66"/>
        <item x="12"/>
        <item x="31"/>
        <item x="35"/>
        <item x="57"/>
        <item x="9"/>
        <item x="6"/>
        <item m="1" x="65"/>
        <item m="1" x="63"/>
        <item x="22"/>
        <item x="34"/>
        <item x="23"/>
        <item x="13"/>
        <item x="32"/>
        <item x="1"/>
        <item m="1" x="59"/>
        <item x="3"/>
        <item x="0"/>
        <item m="1" x="68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m="1" x="62"/>
        <item x="56"/>
        <item x="58"/>
        <item x="17"/>
        <item t="default"/>
      </items>
    </pivotField>
    <pivotField showAll="0"/>
    <pivotField axis="axisPage" numFmtId="14" multipleItemSelectionAllowe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3">
    <pageField fld="7" hier="-1"/>
    <pageField fld="8" hier="-1"/>
    <pageField fld="10" hier="-1"/>
  </pageFields>
  <dataFields count="1">
    <dataField name="Summe von Menge" fld="4" baseField="0" baseItem="0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412AF4-5D26-41E5-B941-C97D1C011090}" name="PivotTable1" cacheId="0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 chartFormat="22">
  <location ref="A3:B13" firstHeaderRow="1" firstDataRow="1" firstDataCol="1"/>
  <pivotFields count="16">
    <pivotField showAll="0"/>
    <pivotField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dataField="1" numFmtId="164" showAll="0"/>
    <pivotField showAll="0"/>
    <pivotField showAll="0"/>
    <pivotField axis="axisRow" showAll="0">
      <items count="16">
        <item x="6"/>
        <item m="1" x="12"/>
        <item x="7"/>
        <item x="8"/>
        <item m="1" x="13"/>
        <item x="5"/>
        <item x="3"/>
        <item m="1" x="11"/>
        <item m="1" x="14"/>
        <item x="4"/>
        <item x="2"/>
        <item m="1" x="9"/>
        <item x="1"/>
        <item m="1" x="10"/>
        <item x="0"/>
        <item t="default"/>
      </items>
    </pivotField>
    <pivotField showAll="0"/>
    <pivotField showAll="0"/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7"/>
  </rowFields>
  <rowItems count="10">
    <i>
      <x/>
    </i>
    <i>
      <x v="2"/>
    </i>
    <i>
      <x v="3"/>
    </i>
    <i>
      <x v="5"/>
    </i>
    <i>
      <x v="6"/>
    </i>
    <i>
      <x v="9"/>
    </i>
    <i>
      <x v="10"/>
    </i>
    <i>
      <x v="12"/>
    </i>
    <i>
      <x v="14"/>
    </i>
    <i t="grand">
      <x/>
    </i>
  </rowItems>
  <colItems count="1">
    <i/>
  </colItems>
  <dataFields count="1">
    <dataField name="Summe von Menge" fld="4" baseField="3" baseItem="0" numFmtId="164"/>
  </dataFields>
  <chartFormats count="10">
    <chartFormat chart="0" format="3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4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45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46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7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0" format="48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0" format="49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0" format="50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0" format="5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0" format="52">
      <pivotArea type="data" outline="0" fieldPosition="0">
        <references count="2">
          <reference field="4294967294" count="1" selected="0">
            <x v="0"/>
          </reference>
          <reference field="7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C020D6-8B16-4B4D-B6DB-C589F8B05140}" name="PivotTable6" cacheId="2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 fieldListSortAscending="1">
  <location ref="H3:I8" firstHeaderRow="1" firstDataRow="1" firstDataCol="1" rowPageCount="1" colPageCount="1"/>
  <pivotFields count="15">
    <pivotField showAll="0"/>
    <pivotField showAll="0"/>
    <pivotField showAll="0"/>
    <pivotField axis="axisRow" showAll="0">
      <items count="6">
        <item sd="0" x="0"/>
        <item sd="0" x="4"/>
        <item sd="0" x="2"/>
        <item sd="0" x="1"/>
        <item sd="0" x="3"/>
        <item t="default"/>
      </items>
    </pivotField>
    <pivotField dataField="1" showAll="0"/>
    <pivotField showAll="0"/>
    <pivotField showAll="0"/>
    <pivotField showAll="0"/>
    <pivotField axis="axisPage" showAll="0">
      <items count="60">
        <item x="45"/>
        <item x="40"/>
        <item x="21"/>
        <item x="1"/>
        <item x="20"/>
        <item x="53"/>
        <item x="56"/>
        <item x="19"/>
        <item x="42"/>
        <item x="5"/>
        <item x="37"/>
        <item x="15"/>
        <item x="58"/>
        <item x="7"/>
        <item x="39"/>
        <item x="33"/>
        <item x="0"/>
        <item x="3"/>
        <item x="54"/>
        <item x="29"/>
        <item x="48"/>
        <item x="41"/>
        <item x="24"/>
        <item x="4"/>
        <item x="55"/>
        <item x="52"/>
        <item x="10"/>
        <item x="38"/>
        <item x="8"/>
        <item x="44"/>
        <item x="14"/>
        <item x="47"/>
        <item x="28"/>
        <item x="25"/>
        <item x="51"/>
        <item x="46"/>
        <item x="49"/>
        <item x="50"/>
        <item x="16"/>
        <item x="26"/>
        <item x="18"/>
        <item x="2"/>
        <item x="30"/>
        <item x="11"/>
        <item x="27"/>
        <item x="36"/>
        <item x="12"/>
        <item x="31"/>
        <item x="35"/>
        <item x="57"/>
        <item x="9"/>
        <item x="6"/>
        <item x="22"/>
        <item x="34"/>
        <item x="23"/>
        <item x="13"/>
        <item x="32"/>
        <item x="43"/>
        <item x="17"/>
        <item t="default"/>
      </items>
    </pivotField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</pivotFields>
  <rowFields count="2">
    <field x="3"/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8" item="28" hier="-1"/>
  </pageFields>
  <dataFields count="1">
    <dataField name="Summe von Meng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01C9D5-3BCC-4AE6-A56E-DDA9FAB69E0C}" name="PivotTable5" cacheId="2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 fieldListSortAscending="1">
  <location ref="E2:F16" firstHeaderRow="1" firstDataRow="1" firstDataCol="1"/>
  <pivotFields count="15">
    <pivotField showAll="0"/>
    <pivotField showAll="0"/>
    <pivotField showAll="0"/>
    <pivotField axis="axisRow" showAll="0">
      <items count="6">
        <item x="0"/>
        <item sd="0" x="4"/>
        <item sd="0" x="2"/>
        <item sd="0" x="1"/>
        <item sd="0"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</pivotFields>
  <rowFields count="2">
    <field x="3"/>
    <field x="11"/>
  </rowFields>
  <rowItems count="1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me von Meng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6A1790-3A7F-4E36-9FD8-E7D106B32C0C}" name="PivotTable1" cacheId="1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 chartFormat="2" fieldListSortAscending="1">
  <location ref="A3:C16" firstHeaderRow="0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axis="axisRow" showAll="0">
      <items count="5">
        <item x="0"/>
        <item sd="0" x="2"/>
        <item sd="0" x="1"/>
        <item sd="0" x="3"/>
        <item t="default"/>
      </items>
    </pivotField>
    <pivotField showAll="0"/>
    <pivotField showAll="0"/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</pivotFields>
  <rowFields count="2">
    <field x="14"/>
    <field x="19"/>
  </rowFields>
  <rowItems count="1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me von Produzierte Menge KG" fld="10" baseField="14" baseItem="0" numFmtId="164"/>
    <dataField name="Summe von Wert produzierte Menge" fld="12" baseField="14" baseItem="0" numFmtId="166"/>
  </dataFields>
  <chartFormats count="4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9" xr16:uid="{9F997E22-C029-41E1-B579-B8E59948AC32}" autoFormatId="16" applyNumberFormats="0" applyBorderFormats="0" applyFontFormats="0" applyPatternFormats="0" applyAlignmentFormats="0" applyWidthHeightFormats="0">
  <queryTableRefresh nextId="18">
    <queryTableFields count="8">
      <queryTableField id="1" name="BU" tableColumnId="1"/>
      <queryTableField id="2" name="KW" tableColumnId="2"/>
      <queryTableField id="11" name="Gesamtmenge Lebensmittelabfall" tableColumnId="11"/>
      <queryTableField id="10" name="Menge Maschinenabfall" tableColumnId="10"/>
      <queryTableField id="6" name="Produzierte Menge in KG" tableColumnId="6"/>
      <queryTableField id="7" name="Wert produzierte Menge" tableColumnId="7"/>
      <queryTableField id="16" name="Gesamtlebensmittelabfallquote" tableColumnId="14"/>
      <queryTableField id="17" name="Maschinenabfallquote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1" xr16:uid="{D3AC1442-45DD-4E46-A487-F872CA7EA4BF}" autoFormatId="16" applyNumberFormats="0" applyBorderFormats="0" applyFontFormats="0" applyPatternFormats="0" applyAlignmentFormats="0" applyWidthHeightFormats="0">
  <queryTableRefresh nextId="7">
    <queryTableFields count="3">
      <queryTableField id="4" name="BU" tableColumnId="4"/>
      <queryTableField id="2" name="KW" tableColumnId="2"/>
      <queryTableField id="5" name="Menge Maschinenabfall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7" xr16:uid="{9F40543E-8D5B-4005-8E65-B469C16F9F8E}" autoFormatId="16" applyNumberFormats="0" applyBorderFormats="0" applyFontFormats="0" applyPatternFormats="0" applyAlignmentFormats="0" applyWidthHeightFormats="0">
  <queryTableRefresh nextId="7">
    <queryTableFields count="4">
      <queryTableField id="1" name="BU" tableColumnId="1"/>
      <queryTableField id="2" name="KW" tableColumnId="2"/>
      <queryTableField id="5" name="Produzierte Menge in KG" tableColumnId="5"/>
      <queryTableField id="4" name="Wert produzierte Meng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FF04BE-4580-4A96-AC46-38AE0F89D6DE}" name="Tabelle3" displayName="Tabelle3" ref="A1:O965" totalsRowCount="1" headerRowDxfId="43" dataDxfId="41" headerRowBorderDxfId="42" tableBorderDxfId="40">
  <autoFilter ref="A1:O964" xr:uid="{B0FF04BE-4580-4A96-AC46-38AE0F89D6DE}">
    <filterColumn colId="3">
      <filters>
        <filter val="VOS Räucher Natur Natri"/>
      </filters>
    </filterColumn>
  </autoFilter>
  <tableColumns count="15">
    <tableColumn id="1" xr3:uid="{9D4F73F1-3AB4-48A9-971A-AF8A19AA2AC9}" name="BU" totalsRowLabel="Rest" dataDxfId="39" totalsRowDxfId="13"/>
    <tableColumn id="3" xr3:uid="{CCA5DD7A-70CE-4EB7-B259-70F1F8EFB2FA}" name="Menge" totalsRowFunction="custom" dataDxfId="38" totalsRowDxfId="12">
      <totalsRowFormula>700+32+732+367</totalsRowFormula>
    </tableColumn>
    <tableColumn id="2" xr3:uid="{E7C75548-317A-45E1-A059-E158602C1B2B}" name="Produktgruppe" totalsRowLabel="Fertigware" dataDxfId="37">
      <calculatedColumnFormula>VLOOKUP(Tabelle3[[#This Row],[Produktname]],Produktgruppen!A:B,2,FALSE)</calculatedColumnFormula>
    </tableColumn>
    <tableColumn id="5" xr3:uid="{3B6F6A9E-C435-4A29-9838-2A34EF09FA09}" name="Produktname" totalsRowLabel="ABS Landk B-Käuter-50" dataDxfId="36" totalsRowDxfId="11"/>
    <tableColumn id="6" xr3:uid="{11F39D87-10D8-484B-BD43-4BB3BEEE0362}" name="Symptom" totalsRowLabel="Schimmel" dataDxfId="35" totalsRowDxfId="10"/>
    <tableColumn id="11" xr3:uid="{69423E30-F0BF-4401-9A3F-88E32C7ACF54}" name="Grund" totalsRowLabel="Abnehmer hat abgelehnt" dataDxfId="34" totalsRowDxfId="9"/>
    <tableColumn id="7" xr3:uid="{5DC40C67-E6E1-411D-9738-A4E14EFD95BB}" name="genauer Grund" totalsRowLabel="-" dataDxfId="33" totalsRowDxfId="8"/>
    <tableColumn id="8" xr3:uid="{71A20D30-0847-47A6-B677-C25ACFFF0A1F}" name="Datum" totalsRowLabel="2021-10-12" dataDxfId="32" totalsRowDxfId="7"/>
    <tableColumn id="14" xr3:uid="{72B1C0F1-3C96-4051-AD49-D559EB00C281}" name="KW" totalsRowLabel="40" dataDxfId="31" totalsRowDxfId="6">
      <calculatedColumnFormula>_xlfn.ISOWEEKNUM(Tabelle3[[#This Row],[Datum]])</calculatedColumnFormula>
    </tableColumn>
    <tableColumn id="10" xr3:uid="{F46A40B8-5798-4D0E-83A1-320D5414FD14}" name="Anfallort" totalsRowLabel="Verkauf" dataDxfId="30" totalsRowDxfId="5"/>
    <tableColumn id="4" xr3:uid="{9C07830B-B7BF-41AF-8A34-81D93E99EA42}" name="filter_c" totalsRowLabel="Produkte" dataDxfId="29" totalsRowDxfId="4"/>
    <tableColumn id="12" xr3:uid="{9AAC8FDC-AA29-4699-8448-7E62607CA4AE}" name="filter_b" totalsRowLabel="BUs" dataDxfId="28" totalsRowDxfId="3"/>
    <tableColumn id="13" xr3:uid="{EBA5EDD7-CFE6-46C8-8A5A-03F740665E62}" name="filter_a" totalsRowLabel="Symptome" dataDxfId="27" totalsRowDxfId="2"/>
    <tableColumn id="9" xr3:uid="{1D5D1A21-8270-4480-BAFE-00B8C28DF424}" name="Artikelnr." totalsRowLabel="59500051" dataDxfId="26" totalsRowDxfId="1"/>
    <tableColumn id="15" xr3:uid="{C3E59A31-D065-471B-A355-8ECCC2A3F022}" name="Spalte1" dataDxfId="25" totalsRow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911785-BCE0-4C8F-BC68-3CD93BF0D690}" name="Tabelle3_2" displayName="Tabelle3_2" ref="A1:H33" tableType="queryTable" totalsRowShown="0">
  <autoFilter ref="A1:H33" xr:uid="{54911785-BCE0-4C8F-BC68-3CD93BF0D690}"/>
  <sortState xmlns:xlrd2="http://schemas.microsoft.com/office/spreadsheetml/2017/richdata2" ref="A2:H33">
    <sortCondition ref="B1:B33"/>
  </sortState>
  <tableColumns count="8">
    <tableColumn id="1" xr3:uid="{922C70E1-CC9E-4007-B6B1-FE7D74940977}" uniqueName="1" name="BU" queryTableFieldId="1" dataDxfId="24"/>
    <tableColumn id="2" xr3:uid="{C072C492-70DB-4536-9660-08C050ABE50B}" uniqueName="2" name="KW" queryTableFieldId="2"/>
    <tableColumn id="11" xr3:uid="{DC11D3E0-79D6-4598-B2B7-CDF22A0413AF}" uniqueName="11" name="Gesamtmenge Lebensmittelabfall" queryTableFieldId="11"/>
    <tableColumn id="10" xr3:uid="{83D3125E-7C3D-4B4D-BEB5-8A80B6827A4F}" uniqueName="10" name="Menge Maschinenabfall" queryTableFieldId="10" dataDxfId="23"/>
    <tableColumn id="6" xr3:uid="{FCF6B307-3C71-4078-9118-5B722132A3A5}" uniqueName="6" name="Produzierte Menge in KG" queryTableFieldId="6" dataDxfId="22"/>
    <tableColumn id="7" xr3:uid="{44BBFAB9-D3FA-471F-92B6-66EF2789C246}" uniqueName="7" name="Wert produzierte Menge" queryTableFieldId="7" dataDxfId="21" dataCellStyle="Währung"/>
    <tableColumn id="14" xr3:uid="{AC9976CF-07EB-4DBC-8F5C-F03F58EE6DDD}" uniqueName="14" name="Gesamtlebensmittelabfallquote" queryTableFieldId="16" dataDxfId="20" dataCellStyle="Währung"/>
    <tableColumn id="15" xr3:uid="{3F571242-73F5-4EFE-A656-491E3788B540}" uniqueName="15" name="Maschinenabfallquote" queryTableFieldId="17" dataDxfId="19" dataCellStyle="Währung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97837F-DF67-430D-A550-B6A08A499CA3}" name="Tabelle3__3" displayName="Tabelle3__3" ref="J1:L33" tableType="queryTable" totalsRowShown="0">
  <autoFilter ref="J1:L33" xr:uid="{0A97837F-DF67-430D-A550-B6A08A499CA3}"/>
  <sortState xmlns:xlrd2="http://schemas.microsoft.com/office/spreadsheetml/2017/richdata2" ref="J2:L33">
    <sortCondition ref="J1:J33"/>
  </sortState>
  <tableColumns count="3">
    <tableColumn id="4" xr3:uid="{A82A54D2-5F93-401C-920D-FD62510E60E3}" uniqueName="4" name="BU" queryTableFieldId="4" dataDxfId="18"/>
    <tableColumn id="2" xr3:uid="{B149497B-89D3-4E8B-95C1-283D810A6A21}" uniqueName="2" name="KW" queryTableFieldId="2"/>
    <tableColumn id="5" xr3:uid="{8B6DA745-F479-4D6A-BE60-DBC6B48F16A5}" uniqueName="5" name="Menge Maschinenabfall" queryTableFieldId="5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95541C-E455-42FC-81CC-CE33C0D5FA26}" name="Rohdaten" displayName="Rohdaten" ref="N1:Q33" tableType="queryTable" totalsRowShown="0">
  <autoFilter ref="N1:Q33" xr:uid="{0E95541C-E455-42FC-81CC-CE33C0D5FA26}"/>
  <sortState xmlns:xlrd2="http://schemas.microsoft.com/office/spreadsheetml/2017/richdata2" ref="N2:Q33">
    <sortCondition ref="N1:N33"/>
  </sortState>
  <tableColumns count="4">
    <tableColumn id="1" xr3:uid="{96CDDC69-602E-46EC-A0B9-7DA455640BE9}" uniqueName="1" name="BU" queryTableFieldId="1" dataDxfId="16"/>
    <tableColumn id="2" xr3:uid="{F2478E1F-CDEE-4E12-A675-ADCC19A4319F}" uniqueName="2" name="KW" queryTableFieldId="2"/>
    <tableColumn id="5" xr3:uid="{C3E317FD-1A27-4085-8A49-EA37168D9072}" uniqueName="5" name="Produzierte Menge in KG" queryTableFieldId="5" dataDxfId="15"/>
    <tableColumn id="4" xr3:uid="{CE7EEC71-E884-494B-8259-BC4531E0AAAC}" uniqueName="4" name="Wert produzierte Menge" queryTableFieldId="4" dataDxfId="14" dataCellStyle="Währung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82D242-1AC6-4196-8033-E7E121E0F2F5}" name="Tabelle2" displayName="Tabelle2" ref="A1:B318" totalsRowShown="0">
  <autoFilter ref="A1:B318" xr:uid="{1D82D242-1AC6-4196-8033-E7E121E0F2F5}">
    <filterColumn colId="1">
      <filters>
        <filter val="RW"/>
      </filters>
    </filterColumn>
  </autoFilter>
  <tableColumns count="2">
    <tableColumn id="1" xr3:uid="{DCD0543F-1393-4384-A6BF-A137621FCB0B}" name="Name"/>
    <tableColumn id="2" xr3:uid="{82C7212E-C059-44F5-B602-3FF0E1AD05BE}" name="Produktgrup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9D73-1106-47AB-9E6B-F298CE542E93}">
  <dimension ref="A2:B78"/>
  <sheetViews>
    <sheetView workbookViewId="0">
      <selection activeCell="B7" sqref="B7:B11"/>
    </sheetView>
  </sheetViews>
  <sheetFormatPr baseColWidth="10" defaultColWidth="11.42578125" defaultRowHeight="15" x14ac:dyDescent="0.25"/>
  <cols>
    <col min="1" max="1" width="22.42578125" bestFit="1" customWidth="1"/>
    <col min="2" max="2" width="18.28515625" bestFit="1" customWidth="1"/>
  </cols>
  <sheetData>
    <row r="2" spans="1:2" x14ac:dyDescent="0.25">
      <c r="A2" s="6" t="s">
        <v>0</v>
      </c>
      <c r="B2" t="s">
        <v>1</v>
      </c>
    </row>
    <row r="3" spans="1:2" x14ac:dyDescent="0.25">
      <c r="A3" s="6" t="s">
        <v>2</v>
      </c>
      <c r="B3" t="s">
        <v>1</v>
      </c>
    </row>
    <row r="4" spans="1:2" x14ac:dyDescent="0.25">
      <c r="A4" s="6" t="s">
        <v>3</v>
      </c>
      <c r="B4" t="s">
        <v>1</v>
      </c>
    </row>
    <row r="6" spans="1:2" x14ac:dyDescent="0.25">
      <c r="A6" s="6" t="s">
        <v>4</v>
      </c>
      <c r="B6" t="s">
        <v>5</v>
      </c>
    </row>
    <row r="7" spans="1:2" x14ac:dyDescent="0.25">
      <c r="A7" s="7" t="s">
        <v>6</v>
      </c>
      <c r="B7" s="8">
        <v>24354</v>
      </c>
    </row>
    <row r="8" spans="1:2" x14ac:dyDescent="0.25">
      <c r="A8" s="7" t="s">
        <v>7</v>
      </c>
      <c r="B8" s="8">
        <v>3061.8</v>
      </c>
    </row>
    <row r="9" spans="1:2" x14ac:dyDescent="0.25">
      <c r="A9" s="7" t="s">
        <v>8</v>
      </c>
      <c r="B9" s="8">
        <v>54731.529999999992</v>
      </c>
    </row>
    <row r="10" spans="1:2" x14ac:dyDescent="0.25">
      <c r="A10" s="7" t="s">
        <v>9</v>
      </c>
      <c r="B10" s="8">
        <v>5960.9</v>
      </c>
    </row>
    <row r="11" spans="1:2" x14ac:dyDescent="0.25">
      <c r="A11" s="7" t="s">
        <v>10</v>
      </c>
      <c r="B11" s="8">
        <v>12092.4</v>
      </c>
    </row>
    <row r="12" spans="1:2" x14ac:dyDescent="0.25">
      <c r="A12" s="7" t="s">
        <v>11</v>
      </c>
      <c r="B12" s="8">
        <v>100200.62999999998</v>
      </c>
    </row>
    <row r="16" spans="1:2" x14ac:dyDescent="0.25">
      <c r="A16" s="7" t="s">
        <v>6</v>
      </c>
      <c r="B16" s="8">
        <v>16367.300000000003</v>
      </c>
    </row>
    <row r="17" spans="1:2" x14ac:dyDescent="0.25">
      <c r="A17" s="7" t="s">
        <v>7</v>
      </c>
      <c r="B17" s="8">
        <v>1846.4</v>
      </c>
    </row>
    <row r="18" spans="1:2" x14ac:dyDescent="0.25">
      <c r="A18" s="7" t="s">
        <v>8</v>
      </c>
      <c r="B18" s="8">
        <v>39802.729999999996</v>
      </c>
    </row>
    <row r="19" spans="1:2" x14ac:dyDescent="0.25">
      <c r="A19" s="7" t="s">
        <v>9</v>
      </c>
      <c r="B19" s="8">
        <v>3884.1</v>
      </c>
    </row>
    <row r="20" spans="1:2" x14ac:dyDescent="0.25">
      <c r="A20" s="7" t="s">
        <v>10</v>
      </c>
      <c r="B20" s="8">
        <v>4909.7</v>
      </c>
    </row>
    <row r="26" spans="1:2" x14ac:dyDescent="0.25">
      <c r="A26" s="6" t="s">
        <v>2</v>
      </c>
      <c r="B26" t="s">
        <v>1</v>
      </c>
    </row>
    <row r="27" spans="1:2" x14ac:dyDescent="0.25">
      <c r="A27" s="6" t="s">
        <v>12</v>
      </c>
      <c r="B27" t="s">
        <v>1</v>
      </c>
    </row>
    <row r="28" spans="1:2" x14ac:dyDescent="0.25">
      <c r="A28" s="6" t="s">
        <v>3</v>
      </c>
      <c r="B28" t="s">
        <v>1</v>
      </c>
    </row>
    <row r="30" spans="1:2" x14ac:dyDescent="0.25">
      <c r="A30" s="6" t="s">
        <v>4</v>
      </c>
      <c r="B30" t="s">
        <v>5</v>
      </c>
    </row>
    <row r="31" spans="1:2" x14ac:dyDescent="0.25">
      <c r="A31" s="7" t="s">
        <v>65</v>
      </c>
      <c r="B31" s="8">
        <v>111</v>
      </c>
    </row>
    <row r="32" spans="1:2" x14ac:dyDescent="0.25">
      <c r="A32" s="7" t="s">
        <v>388</v>
      </c>
      <c r="B32" s="8">
        <v>348</v>
      </c>
    </row>
    <row r="33" spans="1:2" x14ac:dyDescent="0.25">
      <c r="A33" s="7" t="s">
        <v>333</v>
      </c>
      <c r="B33" s="8">
        <v>558.6</v>
      </c>
    </row>
    <row r="34" spans="1:2" x14ac:dyDescent="0.25">
      <c r="A34" s="7" t="s">
        <v>13</v>
      </c>
      <c r="B34" s="8">
        <v>3176.6</v>
      </c>
    </row>
    <row r="35" spans="1:2" x14ac:dyDescent="0.25">
      <c r="A35" s="7" t="s">
        <v>14</v>
      </c>
      <c r="B35" s="8">
        <v>4749.6000000000022</v>
      </c>
    </row>
    <row r="36" spans="1:2" x14ac:dyDescent="0.25">
      <c r="A36" s="7" t="s">
        <v>15</v>
      </c>
      <c r="B36" s="8">
        <v>9269.4</v>
      </c>
    </row>
    <row r="37" spans="1:2" x14ac:dyDescent="0.25">
      <c r="A37" s="7" t="s">
        <v>10</v>
      </c>
      <c r="B37" s="8">
        <v>14341.500000000002</v>
      </c>
    </row>
    <row r="38" spans="1:2" x14ac:dyDescent="0.25">
      <c r="A38" s="7" t="s">
        <v>16</v>
      </c>
      <c r="B38" s="8">
        <v>17967.5</v>
      </c>
    </row>
    <row r="39" spans="1:2" x14ac:dyDescent="0.25">
      <c r="A39" s="7" t="s">
        <v>17</v>
      </c>
      <c r="B39" s="8">
        <v>49678.429999999993</v>
      </c>
    </row>
    <row r="40" spans="1:2" x14ac:dyDescent="0.25">
      <c r="A40" s="7" t="s">
        <v>11</v>
      </c>
      <c r="B40" s="8">
        <v>100200.62999999999</v>
      </c>
    </row>
    <row r="42" spans="1:2" x14ac:dyDescent="0.25">
      <c r="A42" s="7" t="s">
        <v>16</v>
      </c>
      <c r="B42" s="8">
        <v>12028.000000000002</v>
      </c>
    </row>
    <row r="43" spans="1:2" x14ac:dyDescent="0.25">
      <c r="A43" s="7" t="s">
        <v>17</v>
      </c>
      <c r="B43" s="8">
        <v>35089.629999999997</v>
      </c>
    </row>
    <row r="44" spans="1:2" x14ac:dyDescent="0.25">
      <c r="A44" s="7" t="s">
        <v>10</v>
      </c>
      <c r="B44" s="8">
        <f>SUM(B31:B35)</f>
        <v>8943.8000000000029</v>
      </c>
    </row>
    <row r="47" spans="1:2" x14ac:dyDescent="0.25">
      <c r="A47" s="6" t="s">
        <v>12</v>
      </c>
      <c r="B47" t="s">
        <v>1</v>
      </c>
    </row>
    <row r="48" spans="1:2" x14ac:dyDescent="0.25">
      <c r="A48" s="6" t="s">
        <v>3</v>
      </c>
      <c r="B48" t="s">
        <v>1</v>
      </c>
    </row>
    <row r="49" spans="1:2" x14ac:dyDescent="0.25">
      <c r="A49" s="6" t="s">
        <v>0</v>
      </c>
      <c r="B49" t="s">
        <v>17</v>
      </c>
    </row>
    <row r="51" spans="1:2" x14ac:dyDescent="0.25">
      <c r="A51" s="6" t="s">
        <v>4</v>
      </c>
      <c r="B51" t="s">
        <v>5</v>
      </c>
    </row>
    <row r="52" spans="1:2" x14ac:dyDescent="0.25">
      <c r="A52" s="7" t="s">
        <v>59</v>
      </c>
      <c r="B52" s="9">
        <v>0.54134359721110348</v>
      </c>
    </row>
    <row r="53" spans="1:2" x14ac:dyDescent="0.25">
      <c r="A53" s="7" t="s">
        <v>10</v>
      </c>
      <c r="B53" s="9">
        <v>9.0029616475399893E-2</v>
      </c>
    </row>
    <row r="54" spans="1:2" x14ac:dyDescent="0.25">
      <c r="A54" s="7" t="s">
        <v>43</v>
      </c>
      <c r="B54" s="9">
        <v>7.8370029004539807E-2</v>
      </c>
    </row>
    <row r="55" spans="1:2" x14ac:dyDescent="0.25">
      <c r="A55" s="7" t="s">
        <v>18</v>
      </c>
      <c r="B55" s="9">
        <v>6.2268473460212012E-2</v>
      </c>
    </row>
    <row r="56" spans="1:2" x14ac:dyDescent="0.25">
      <c r="A56" s="7" t="s">
        <v>19</v>
      </c>
      <c r="B56" s="9">
        <v>4.933730796242957E-2</v>
      </c>
    </row>
    <row r="57" spans="1:2" x14ac:dyDescent="0.25">
      <c r="A57" s="7" t="s">
        <v>20</v>
      </c>
      <c r="B57" s="9">
        <v>3.5570769849208199E-2</v>
      </c>
    </row>
    <row r="58" spans="1:2" x14ac:dyDescent="0.25">
      <c r="A58" s="7" t="s">
        <v>366</v>
      </c>
      <c r="B58" s="9">
        <v>3.1301311253193791E-2</v>
      </c>
    </row>
    <row r="59" spans="1:2" x14ac:dyDescent="0.25">
      <c r="A59" s="7" t="s">
        <v>21</v>
      </c>
      <c r="B59" s="9">
        <v>2.6417904108483301E-2</v>
      </c>
    </row>
    <row r="60" spans="1:2" x14ac:dyDescent="0.25">
      <c r="A60" s="7" t="s">
        <v>392</v>
      </c>
      <c r="B60" s="9">
        <v>2.2315520035556678E-2</v>
      </c>
    </row>
    <row r="61" spans="1:2" x14ac:dyDescent="0.25">
      <c r="A61" s="7" t="s">
        <v>368</v>
      </c>
      <c r="B61" s="9">
        <v>2.1820335304477214E-2</v>
      </c>
    </row>
    <row r="62" spans="1:2" x14ac:dyDescent="0.25">
      <c r="A62" s="7" t="s">
        <v>22</v>
      </c>
      <c r="B62" s="9">
        <v>1.6836280856701791E-2</v>
      </c>
    </row>
    <row r="63" spans="1:2" x14ac:dyDescent="0.25">
      <c r="A63" s="7" t="s">
        <v>365</v>
      </c>
      <c r="B63" s="9">
        <v>1.1010814955303538E-2</v>
      </c>
    </row>
    <row r="64" spans="1:2" x14ac:dyDescent="0.25">
      <c r="A64" s="7" t="s">
        <v>382</v>
      </c>
      <c r="B64" s="9">
        <v>2.616829879688227E-3</v>
      </c>
    </row>
    <row r="65" spans="1:2" x14ac:dyDescent="0.25">
      <c r="A65" s="7" t="s">
        <v>383</v>
      </c>
      <c r="B65" s="9">
        <v>2.4155352735583634E-3</v>
      </c>
    </row>
    <row r="66" spans="1:2" x14ac:dyDescent="0.25">
      <c r="A66" s="7" t="s">
        <v>44</v>
      </c>
      <c r="B66" s="9">
        <v>1.5097095459739771E-3</v>
      </c>
    </row>
    <row r="67" spans="1:2" x14ac:dyDescent="0.25">
      <c r="A67" s="7" t="s">
        <v>17</v>
      </c>
      <c r="B67" s="9">
        <v>1.3084149398441135E-3</v>
      </c>
    </row>
    <row r="68" spans="1:2" x14ac:dyDescent="0.25">
      <c r="A68" s="7" t="s">
        <v>15154</v>
      </c>
      <c r="B68" s="9">
        <v>1.2560783422503488E-3</v>
      </c>
    </row>
    <row r="69" spans="1:2" x14ac:dyDescent="0.25">
      <c r="A69" s="7" t="s">
        <v>177</v>
      </c>
      <c r="B69" s="9">
        <v>1.2077676367791817E-3</v>
      </c>
    </row>
    <row r="70" spans="1:2" x14ac:dyDescent="0.25">
      <c r="A70" s="7" t="s">
        <v>15139</v>
      </c>
      <c r="B70" s="9">
        <v>7.2868647419010633E-4</v>
      </c>
    </row>
    <row r="71" spans="1:2" x14ac:dyDescent="0.25">
      <c r="A71" s="7" t="s">
        <v>40</v>
      </c>
      <c r="B71" s="9">
        <v>7.2466058206750901E-4</v>
      </c>
    </row>
    <row r="72" spans="1:2" x14ac:dyDescent="0.25">
      <c r="A72" s="7" t="s">
        <v>347</v>
      </c>
      <c r="B72" s="9">
        <v>4.8310705471167267E-4</v>
      </c>
    </row>
    <row r="73" spans="1:2" x14ac:dyDescent="0.25">
      <c r="A73" s="7" t="s">
        <v>74</v>
      </c>
      <c r="B73" s="9">
        <v>3.0194190919479542E-4</v>
      </c>
    </row>
    <row r="74" spans="1:2" x14ac:dyDescent="0.25">
      <c r="A74" s="7" t="s">
        <v>327</v>
      </c>
      <c r="B74" s="9">
        <v>3.0194190919479542E-4</v>
      </c>
    </row>
    <row r="75" spans="1:2" x14ac:dyDescent="0.25">
      <c r="A75" s="7" t="s">
        <v>23</v>
      </c>
      <c r="B75" s="9">
        <v>2.4155352735583634E-4</v>
      </c>
    </row>
    <row r="76" spans="1:2" x14ac:dyDescent="0.25">
      <c r="A76" s="7" t="s">
        <v>24</v>
      </c>
      <c r="B76" s="9">
        <v>1.6103568490389089E-4</v>
      </c>
    </row>
    <row r="77" spans="1:2" x14ac:dyDescent="0.25">
      <c r="A77" s="7" t="s">
        <v>25</v>
      </c>
      <c r="B77" s="9">
        <v>1.2077676367791817E-4</v>
      </c>
    </row>
    <row r="78" spans="1:2" x14ac:dyDescent="0.25">
      <c r="A78" s="7" t="s">
        <v>11</v>
      </c>
      <c r="B78" s="9">
        <v>1</v>
      </c>
    </row>
  </sheetData>
  <pageMargins left="0.7" right="0.7" top="0.78740157499999996" bottom="0.78740157499999996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8498-4578-4E0A-98E8-CC645B30B3B7}">
  <dimension ref="A3:B13"/>
  <sheetViews>
    <sheetView workbookViewId="0">
      <selection activeCell="B7" sqref="B7"/>
    </sheetView>
  </sheetViews>
  <sheetFormatPr baseColWidth="10" defaultRowHeight="15" x14ac:dyDescent="0.25"/>
  <cols>
    <col min="1" max="1" width="25.5703125" bestFit="1" customWidth="1"/>
    <col min="2" max="2" width="18.28515625" bestFit="1" customWidth="1"/>
  </cols>
  <sheetData>
    <row r="3" spans="1:2" x14ac:dyDescent="0.25">
      <c r="A3" s="6" t="s">
        <v>4</v>
      </c>
      <c r="B3" t="s">
        <v>5</v>
      </c>
    </row>
    <row r="4" spans="1:2" x14ac:dyDescent="0.25">
      <c r="A4" s="7" t="s">
        <v>333</v>
      </c>
      <c r="B4" s="8">
        <v>558.6</v>
      </c>
    </row>
    <row r="5" spans="1:2" x14ac:dyDescent="0.25">
      <c r="A5" s="7" t="s">
        <v>388</v>
      </c>
      <c r="B5" s="8">
        <v>348</v>
      </c>
    </row>
    <row r="6" spans="1:2" x14ac:dyDescent="0.25">
      <c r="A6" s="7" t="s">
        <v>65</v>
      </c>
      <c r="B6" s="8">
        <v>111</v>
      </c>
    </row>
    <row r="7" spans="1:2" x14ac:dyDescent="0.25">
      <c r="A7" s="7" t="s">
        <v>15</v>
      </c>
      <c r="B7" s="8">
        <v>9269.4</v>
      </c>
    </row>
    <row r="8" spans="1:2" x14ac:dyDescent="0.25">
      <c r="A8" s="7" t="s">
        <v>16</v>
      </c>
      <c r="B8" s="8">
        <v>17967.5</v>
      </c>
    </row>
    <row r="9" spans="1:2" x14ac:dyDescent="0.25">
      <c r="A9" s="7" t="s">
        <v>13</v>
      </c>
      <c r="B9" s="8">
        <v>3176.6</v>
      </c>
    </row>
    <row r="10" spans="1:2" x14ac:dyDescent="0.25">
      <c r="A10" s="7" t="s">
        <v>14</v>
      </c>
      <c r="B10" s="8">
        <v>4749.6000000000022</v>
      </c>
    </row>
    <row r="11" spans="1:2" x14ac:dyDescent="0.25">
      <c r="A11" s="7" t="s">
        <v>10</v>
      </c>
      <c r="B11" s="8">
        <v>14341.500000000002</v>
      </c>
    </row>
    <row r="12" spans="1:2" x14ac:dyDescent="0.25">
      <c r="A12" s="7" t="s">
        <v>17</v>
      </c>
      <c r="B12" s="8">
        <v>49678.429999999993</v>
      </c>
    </row>
    <row r="13" spans="1:2" x14ac:dyDescent="0.25">
      <c r="A13" s="7" t="s">
        <v>11</v>
      </c>
      <c r="B13" s="8">
        <v>100200.62999999999</v>
      </c>
    </row>
  </sheetData>
  <pageMargins left="0.7" right="0.7" top="0.78740157499999996" bottom="0.78740157499999996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AE17-E4FD-4B0C-9DE5-9436E2FC288C}">
  <dimension ref="A1:O965"/>
  <sheetViews>
    <sheetView tabSelected="1" workbookViewId="0">
      <selection activeCell="F965" sqref="F965"/>
    </sheetView>
  </sheetViews>
  <sheetFormatPr baseColWidth="10" defaultColWidth="12.140625" defaultRowHeight="15" x14ac:dyDescent="0.25"/>
  <cols>
    <col min="3" max="3" width="27.85546875" bestFit="1" customWidth="1"/>
    <col min="4" max="4" width="38" style="5" customWidth="1"/>
    <col min="5" max="5" width="25.5703125" style="5" bestFit="1" customWidth="1"/>
    <col min="6" max="6" width="92.85546875" style="5" bestFit="1" customWidth="1"/>
    <col min="7" max="7" width="44.42578125" style="5" customWidth="1"/>
    <col min="8" max="8" width="25.5703125" style="5" bestFit="1" customWidth="1"/>
    <col min="9" max="9" width="21.28515625" style="5" customWidth="1"/>
    <col min="10" max="10" width="20.28515625" style="5" customWidth="1"/>
    <col min="11" max="12" width="12.140625" style="5"/>
    <col min="13" max="13" width="10.5703125" style="5" bestFit="1" customWidth="1"/>
    <col min="14" max="14" width="22.140625" style="5" customWidth="1"/>
    <col min="15" max="15" width="9.85546875" style="5" bestFit="1" customWidth="1"/>
    <col min="16" max="16" width="8.42578125" style="5" customWidth="1"/>
    <col min="17" max="16384" width="12.140625" style="5"/>
  </cols>
  <sheetData>
    <row r="1" spans="1:15" ht="23.25" x14ac:dyDescent="0.25">
      <c r="A1" s="1" t="s">
        <v>12</v>
      </c>
      <c r="B1" s="2" t="s">
        <v>30</v>
      </c>
      <c r="C1" s="11" t="s">
        <v>31</v>
      </c>
      <c r="D1" s="1" t="s">
        <v>32</v>
      </c>
      <c r="E1" s="3" t="s">
        <v>0</v>
      </c>
      <c r="F1" s="3" t="s">
        <v>2</v>
      </c>
      <c r="G1" s="3" t="s">
        <v>33</v>
      </c>
      <c r="H1" s="1" t="s">
        <v>3</v>
      </c>
      <c r="I1" s="20" t="s">
        <v>15140</v>
      </c>
      <c r="J1" s="4" t="s">
        <v>34</v>
      </c>
      <c r="K1" s="4" t="s">
        <v>27</v>
      </c>
      <c r="L1" s="4" t="s">
        <v>28</v>
      </c>
      <c r="M1" s="4" t="s">
        <v>29</v>
      </c>
      <c r="N1" s="4" t="s">
        <v>35</v>
      </c>
      <c r="O1" s="4" t="s">
        <v>15144</v>
      </c>
    </row>
    <row r="2" spans="1:15" hidden="1" x14ac:dyDescent="0.25">
      <c r="A2" s="16" t="s">
        <v>6</v>
      </c>
      <c r="B2" s="17">
        <v>37.200000000000003</v>
      </c>
      <c r="C2" s="17" t="str">
        <f>VLOOKUP(Tabelle3[[#This Row],[Produktname]],Produktgruppen!A:B,2,FALSE)</f>
        <v>Vorschmelz</v>
      </c>
      <c r="D2" s="16" t="str">
        <f>IFERROR(VLOOKUP(Tabelle3[[#This Row],[Artikelnr.]],Artikel!C:E,3,FALSE),Tabelle3[[#This Row],[Artikelnr.]])</f>
        <v>VOS URGW CHILI-NATRIUMA</v>
      </c>
      <c r="E2" s="16" t="s">
        <v>17</v>
      </c>
      <c r="F2" s="16" t="s">
        <v>43</v>
      </c>
      <c r="G2" s="16" t="s">
        <v>44</v>
      </c>
      <c r="H2" s="18">
        <v>44427</v>
      </c>
      <c r="I2" s="19">
        <f>_xlfn.ISOWEEKNUM(Tabelle3[[#This Row],[Datum]])</f>
        <v>33</v>
      </c>
      <c r="J2" s="16" t="s">
        <v>45</v>
      </c>
      <c r="K2" s="16" t="s">
        <v>36</v>
      </c>
      <c r="L2" s="16" t="s">
        <v>37</v>
      </c>
      <c r="M2" s="16" t="s">
        <v>38</v>
      </c>
      <c r="N2" s="21">
        <v>29501057</v>
      </c>
      <c r="O2" s="21"/>
    </row>
    <row r="3" spans="1:15" hidden="1" x14ac:dyDescent="0.25">
      <c r="A3" s="16" t="s">
        <v>6</v>
      </c>
      <c r="B3" s="17">
        <v>21.2</v>
      </c>
      <c r="C3" s="17" t="str">
        <f>VLOOKUP(Tabelle3[[#This Row],[Produktname]],Produktgruppen!A:B,2,FALSE)</f>
        <v>Vorschmelz</v>
      </c>
      <c r="D3" s="16" t="str">
        <f>IFERROR(VLOOKUP(Tabelle3[[#This Row],[Artikelnr.]],Artikel!C:E,3,FALSE),Tabelle3[[#This Row],[Artikelnr.]])</f>
        <v>VOS URW-SPASTUP-3500034</v>
      </c>
      <c r="E3" s="16" t="s">
        <v>17</v>
      </c>
      <c r="F3" s="16" t="s">
        <v>43</v>
      </c>
      <c r="G3" s="16" t="s">
        <v>44</v>
      </c>
      <c r="H3" s="18">
        <v>44427</v>
      </c>
      <c r="I3" s="19">
        <f>_xlfn.ISOWEEKNUM(Tabelle3[[#This Row],[Datum]])</f>
        <v>33</v>
      </c>
      <c r="J3" s="16" t="s">
        <v>45</v>
      </c>
      <c r="K3" s="16" t="s">
        <v>36</v>
      </c>
      <c r="L3" s="16" t="s">
        <v>37</v>
      </c>
      <c r="M3" s="16" t="s">
        <v>38</v>
      </c>
      <c r="N3" s="21">
        <v>29501052</v>
      </c>
      <c r="O3" s="21"/>
    </row>
    <row r="4" spans="1:15" hidden="1" x14ac:dyDescent="0.25">
      <c r="A4" s="16" t="s">
        <v>6</v>
      </c>
      <c r="B4" s="17">
        <v>19.399999999999999</v>
      </c>
      <c r="C4" s="17" t="str">
        <f>VLOOKUP(Tabelle3[[#This Row],[Produktname]],Produktgruppen!A:B,2,FALSE)</f>
        <v>Vorschmelz</v>
      </c>
      <c r="D4" s="16" t="str">
        <f>IFERROR(VLOOKUP(Tabelle3[[#This Row],[Artikelnr.]],Artikel!C:E,3,FALSE),Tabelle3[[#This Row],[Artikelnr.]])</f>
        <v>VOS URW NATUR AMM CO RE</v>
      </c>
      <c r="E4" s="16" t="s">
        <v>17</v>
      </c>
      <c r="F4" s="16" t="s">
        <v>43</v>
      </c>
      <c r="G4" s="16" t="s">
        <v>44</v>
      </c>
      <c r="H4" s="18">
        <v>44427</v>
      </c>
      <c r="I4" s="19">
        <f>_xlfn.ISOWEEKNUM(Tabelle3[[#This Row],[Datum]])</f>
        <v>33</v>
      </c>
      <c r="J4" s="16" t="s">
        <v>45</v>
      </c>
      <c r="K4" s="16" t="s">
        <v>36</v>
      </c>
      <c r="L4" s="16" t="s">
        <v>37</v>
      </c>
      <c r="M4" s="16" t="s">
        <v>38</v>
      </c>
      <c r="N4" s="21">
        <v>29501021</v>
      </c>
      <c r="O4" s="21"/>
    </row>
    <row r="5" spans="1:15" hidden="1" x14ac:dyDescent="0.25">
      <c r="A5" s="16" t="s">
        <v>9</v>
      </c>
      <c r="B5" s="17">
        <v>18</v>
      </c>
      <c r="C5" s="17" t="str">
        <f>VLOOKUP(Tabelle3[[#This Row],[Produktname]],Produktgruppen!A:B,2,FALSE)</f>
        <v>ABS</v>
      </c>
      <c r="D5" s="16" t="str">
        <f>IFERROR(VLOOKUP(Tabelle3[[#This Row],[Artikelnr.]],Artikel!C:E,3,FALSE),Tabelle3[[#This Row],[Artikelnr.]])</f>
        <v>ABS KELLERGEIST</v>
      </c>
      <c r="E5" s="16" t="s">
        <v>10</v>
      </c>
      <c r="F5" s="16" t="s">
        <v>49</v>
      </c>
      <c r="G5" s="16" t="s">
        <v>50</v>
      </c>
      <c r="H5" s="18">
        <v>44427</v>
      </c>
      <c r="I5" s="19">
        <f>_xlfn.ISOWEEKNUM(Tabelle3[[#This Row],[Datum]])</f>
        <v>33</v>
      </c>
      <c r="J5" s="16" t="s">
        <v>51</v>
      </c>
      <c r="K5" s="16" t="s">
        <v>36</v>
      </c>
      <c r="L5" s="16" t="s">
        <v>37</v>
      </c>
      <c r="M5" s="16" t="s">
        <v>38</v>
      </c>
      <c r="N5" s="21">
        <v>29501028</v>
      </c>
      <c r="O5" s="21"/>
    </row>
    <row r="6" spans="1:15" hidden="1" x14ac:dyDescent="0.25">
      <c r="A6" s="16" t="s">
        <v>8</v>
      </c>
      <c r="B6" s="17">
        <v>28</v>
      </c>
      <c r="C6" s="17" t="str">
        <f>VLOOKUP(Tabelle3[[#This Row],[Produktname]],Produktgruppen!A:B,2,FALSE)</f>
        <v>Vorschmelz</v>
      </c>
      <c r="D6" s="16" t="str">
        <f>IFERROR(VLOOKUP(Tabelle3[[#This Row],[Artikelnr.]],Artikel!C:E,3,FALSE),Tabelle3[[#This Row],[Artikelnr.]])</f>
        <v>VOS Walnuss Roulette</v>
      </c>
      <c r="E6" s="16" t="s">
        <v>17</v>
      </c>
      <c r="F6" s="16" t="s">
        <v>15169</v>
      </c>
      <c r="G6" s="16" t="s">
        <v>53</v>
      </c>
      <c r="H6" s="18">
        <v>44427</v>
      </c>
      <c r="I6" s="19">
        <f>_xlfn.ISOWEEKNUM(Tabelle3[[#This Row],[Datum]])</f>
        <v>33</v>
      </c>
      <c r="J6" s="16" t="s">
        <v>54</v>
      </c>
      <c r="K6" s="16" t="s">
        <v>36</v>
      </c>
      <c r="L6" s="16" t="s">
        <v>37</v>
      </c>
      <c r="M6" s="16" t="s">
        <v>38</v>
      </c>
      <c r="N6" s="21">
        <v>29500481</v>
      </c>
      <c r="O6" s="21"/>
    </row>
    <row r="7" spans="1:15" hidden="1" x14ac:dyDescent="0.25">
      <c r="A7" s="16" t="s">
        <v>8</v>
      </c>
      <c r="B7" s="17">
        <v>45</v>
      </c>
      <c r="C7" s="17" t="str">
        <f>VLOOKUP(Tabelle3[[#This Row],[Produktname]],Produktgruppen!A:B,2,FALSE)</f>
        <v>Vorschmelz</v>
      </c>
      <c r="D7" s="16" t="str">
        <f>IFERROR(VLOOKUP(Tabelle3[[#This Row],[Artikelnr.]],Artikel!C:E,3,FALSE),Tabelle3[[#This Row],[Artikelnr.]])</f>
        <v>VOS VEG-SCH-MILD-VAKU</v>
      </c>
      <c r="E7" s="16" t="s">
        <v>17</v>
      </c>
      <c r="F7" s="16" t="s">
        <v>15169</v>
      </c>
      <c r="G7" s="16" t="s">
        <v>53</v>
      </c>
      <c r="H7" s="18">
        <v>44427</v>
      </c>
      <c r="I7" s="19">
        <f>_xlfn.ISOWEEKNUM(Tabelle3[[#This Row],[Datum]])</f>
        <v>33</v>
      </c>
      <c r="J7" s="16" t="s">
        <v>56</v>
      </c>
      <c r="K7" s="16" t="s">
        <v>36</v>
      </c>
      <c r="L7" s="16" t="s">
        <v>37</v>
      </c>
      <c r="M7" s="16" t="s">
        <v>38</v>
      </c>
      <c r="N7" s="21">
        <v>49900001</v>
      </c>
      <c r="O7" s="21"/>
    </row>
    <row r="8" spans="1:15" hidden="1" x14ac:dyDescent="0.25">
      <c r="A8" s="16" t="s">
        <v>8</v>
      </c>
      <c r="B8" s="17">
        <v>150</v>
      </c>
      <c r="C8" s="17" t="str">
        <f>VLOOKUP(Tabelle3[[#This Row],[Produktname]],Produktgruppen!A:B,2,FALSE)</f>
        <v>Vorschmelz</v>
      </c>
      <c r="D8" s="16" t="str">
        <f>IFERROR(VLOOKUP(Tabelle3[[#This Row],[Artikelnr.]],Artikel!C:E,3,FALSE),Tabelle3[[#This Row],[Artikelnr.]])</f>
        <v>VOS VEG-SCH-WÜRZIG-VAKU</v>
      </c>
      <c r="E8" s="16" t="s">
        <v>17</v>
      </c>
      <c r="F8" s="16" t="s">
        <v>15169</v>
      </c>
      <c r="G8" s="16" t="s">
        <v>53</v>
      </c>
      <c r="H8" s="18">
        <v>44427</v>
      </c>
      <c r="I8" s="19">
        <f>_xlfn.ISOWEEKNUM(Tabelle3[[#This Row],[Datum]])</f>
        <v>33</v>
      </c>
      <c r="J8" s="16" t="s">
        <v>56</v>
      </c>
      <c r="K8" s="16" t="s">
        <v>36</v>
      </c>
      <c r="L8" s="16" t="s">
        <v>37</v>
      </c>
      <c r="M8" s="16" t="s">
        <v>38</v>
      </c>
      <c r="N8" s="21">
        <v>49900002</v>
      </c>
      <c r="O8" s="21"/>
    </row>
    <row r="9" spans="1:15" hidden="1" x14ac:dyDescent="0.25">
      <c r="A9" s="16" t="s">
        <v>8</v>
      </c>
      <c r="B9" s="17">
        <v>15.2</v>
      </c>
      <c r="C9" s="17" t="str">
        <f>VLOOKUP(Tabelle3[[#This Row],[Produktname]],Produktgruppen!A:B,2,FALSE)</f>
        <v>Zipfel, ES ohne Verwendung</v>
      </c>
      <c r="D9" s="16" t="str">
        <f>IFERROR(VLOOKUP(Tabelle3[[#This Row],[Artikelnr.]],Artikel!C:E,3,FALSE),Tabelle3[[#This Row],[Artikelnr.]])</f>
        <v>Zipfel, Endstücke</v>
      </c>
      <c r="E9" s="16" t="s">
        <v>17</v>
      </c>
      <c r="F9" s="16" t="s">
        <v>15174</v>
      </c>
      <c r="G9" s="16" t="s">
        <v>91</v>
      </c>
      <c r="H9" s="18">
        <v>44427</v>
      </c>
      <c r="I9" s="19">
        <f>_xlfn.ISOWEEKNUM(Tabelle3[[#This Row],[Datum]])</f>
        <v>33</v>
      </c>
      <c r="J9" s="16" t="s">
        <v>60</v>
      </c>
      <c r="K9" s="16" t="s">
        <v>36</v>
      </c>
      <c r="L9" s="16" t="s">
        <v>37</v>
      </c>
      <c r="M9" s="16" t="s">
        <v>38</v>
      </c>
      <c r="N9" s="21" t="s">
        <v>58</v>
      </c>
      <c r="O9" s="21"/>
    </row>
    <row r="10" spans="1:15" hidden="1" x14ac:dyDescent="0.25">
      <c r="A10" s="16" t="s">
        <v>10</v>
      </c>
      <c r="B10" s="17">
        <v>51</v>
      </c>
      <c r="C10" s="17" t="str">
        <f>VLOOKUP(Tabelle3[[#This Row],[Produktname]],Produktgruppen!A:B,2,FALSE)</f>
        <v>Qualitätssicherung</v>
      </c>
      <c r="D10" s="16" t="str">
        <f>IFERROR(VLOOKUP(Tabelle3[[#This Row],[Artikelnr.]],Artikel!C:E,3,FALSE),Tabelle3[[#This Row],[Artikelnr.]])</f>
        <v>Laborproben</v>
      </c>
      <c r="E10" s="16" t="s">
        <v>14</v>
      </c>
      <c r="F10" s="16" t="s">
        <v>62</v>
      </c>
      <c r="G10" s="16" t="s">
        <v>62</v>
      </c>
      <c r="H10" s="18">
        <v>44427</v>
      </c>
      <c r="I10" s="19">
        <f>_xlfn.ISOWEEKNUM(Tabelle3[[#This Row],[Datum]])</f>
        <v>33</v>
      </c>
      <c r="J10" s="16" t="s">
        <v>63</v>
      </c>
      <c r="K10" s="16" t="s">
        <v>36</v>
      </c>
      <c r="L10" s="16" t="s">
        <v>37</v>
      </c>
      <c r="M10" s="16" t="s">
        <v>38</v>
      </c>
      <c r="N10" s="21" t="s">
        <v>61</v>
      </c>
      <c r="O10" s="21"/>
    </row>
    <row r="11" spans="1:15" hidden="1" x14ac:dyDescent="0.25">
      <c r="A11" s="16" t="s">
        <v>6</v>
      </c>
      <c r="B11" s="17">
        <v>8</v>
      </c>
      <c r="C11" s="17" t="str">
        <f>VLOOKUP(Tabelle3[[#This Row],[Produktname]],Produktgruppen!A:B,2,FALSE)</f>
        <v>Diverses</v>
      </c>
      <c r="D11" s="16" t="str">
        <f>IFERROR(VLOOKUP(Tabelle3[[#This Row],[Artikelnr.]],Artikel!C:E,3,FALSE),Tabelle3[[#This Row],[Artikelnr.]])</f>
        <v>Diverses aus Abfüllung</v>
      </c>
      <c r="E11" s="16" t="s">
        <v>10</v>
      </c>
      <c r="F11" s="16" t="s">
        <v>65</v>
      </c>
      <c r="G11" s="16" t="s">
        <v>66</v>
      </c>
      <c r="H11" s="18">
        <v>44427</v>
      </c>
      <c r="I11" s="19">
        <f>_xlfn.ISOWEEKNUM(Tabelle3[[#This Row],[Datum]])</f>
        <v>33</v>
      </c>
      <c r="J11" s="16" t="s">
        <v>67</v>
      </c>
      <c r="K11" s="16" t="s">
        <v>36</v>
      </c>
      <c r="L11" s="16" t="s">
        <v>37</v>
      </c>
      <c r="M11" s="16" t="s">
        <v>38</v>
      </c>
      <c r="N11" s="21" t="s">
        <v>64</v>
      </c>
      <c r="O11" s="21"/>
    </row>
    <row r="12" spans="1:15" hidden="1" x14ac:dyDescent="0.25">
      <c r="A12" s="16" t="s">
        <v>8</v>
      </c>
      <c r="B12" s="17">
        <v>305</v>
      </c>
      <c r="C12" s="17" t="str">
        <f>VLOOKUP(Tabelle3[[#This Row],[Produktname]],Produktgruppen!A:B,2,FALSE)</f>
        <v>ABS</v>
      </c>
      <c r="D12" s="16" t="str">
        <f>IFERROR(VLOOKUP(Tabelle3[[#This Row],[Artikelnr.]],Artikel!C:E,3,FALSE),Tabelle3[[#This Row],[Artikelnr.]])</f>
        <v>ABS HAV-DILL-VAKU</v>
      </c>
      <c r="E12" s="16" t="s">
        <v>17</v>
      </c>
      <c r="F12" s="16" t="s">
        <v>15170</v>
      </c>
      <c r="G12" s="16" t="s">
        <v>70</v>
      </c>
      <c r="H12" s="18">
        <v>44427</v>
      </c>
      <c r="I12" s="19">
        <f>_xlfn.ISOWEEKNUM(Tabelle3[[#This Row],[Datum]])</f>
        <v>33</v>
      </c>
      <c r="J12" s="16" t="s">
        <v>56</v>
      </c>
      <c r="K12" s="16" t="s">
        <v>36</v>
      </c>
      <c r="L12" s="16" t="s">
        <v>37</v>
      </c>
      <c r="M12" s="16" t="s">
        <v>38</v>
      </c>
      <c r="N12" s="21">
        <v>49500052</v>
      </c>
      <c r="O12" s="21"/>
    </row>
    <row r="13" spans="1:15" hidden="1" x14ac:dyDescent="0.25">
      <c r="A13" s="16" t="s">
        <v>6</v>
      </c>
      <c r="B13" s="17">
        <v>15</v>
      </c>
      <c r="C13" s="17" t="str">
        <f>VLOOKUP(Tabelle3[[#This Row],[Produktname]],Produktgruppen!A:B,2,FALSE)</f>
        <v>Vorschmelz</v>
      </c>
      <c r="D13" s="16" t="str">
        <f>IFERROR(VLOOKUP(Tabelle3[[#This Row],[Artikelnr.]],Artikel!C:E,3,FALSE),Tabelle3[[#This Row],[Artikelnr.]])</f>
        <v>VOS Schmelzkäsezub. Pon</v>
      </c>
      <c r="E13" s="16" t="s">
        <v>17</v>
      </c>
      <c r="F13" s="16" t="s">
        <v>43</v>
      </c>
      <c r="G13" s="16" t="s">
        <v>74</v>
      </c>
      <c r="H13" s="18">
        <v>44427</v>
      </c>
      <c r="I13" s="19">
        <f>_xlfn.ISOWEEKNUM(Tabelle3[[#This Row],[Datum]])</f>
        <v>33</v>
      </c>
      <c r="J13" s="16" t="s">
        <v>67</v>
      </c>
      <c r="K13" s="16" t="s">
        <v>36</v>
      </c>
      <c r="L13" s="16" t="s">
        <v>37</v>
      </c>
      <c r="M13" s="16" t="s">
        <v>38</v>
      </c>
      <c r="N13" s="21">
        <v>29500514</v>
      </c>
      <c r="O13" s="21"/>
    </row>
    <row r="14" spans="1:15" hidden="1" x14ac:dyDescent="0.25">
      <c r="A14" s="16" t="s">
        <v>6</v>
      </c>
      <c r="B14" s="17">
        <v>54</v>
      </c>
      <c r="C14" s="17" t="str">
        <f>VLOOKUP(Tabelle3[[#This Row],[Produktname]],Produktgruppen!A:B,2,FALSE)</f>
        <v>RW</v>
      </c>
      <c r="D14" s="16" t="str">
        <f>IFERROR(VLOOKUP(Tabelle3[[#This Row],[Artikelnr.]],Artikel!C:E,3,FALSE),Tabelle3[[#This Row],[Artikelnr.]])</f>
        <v>Räucher Ammerland</v>
      </c>
      <c r="E14" s="16" t="s">
        <v>10</v>
      </c>
      <c r="F14" s="16" t="s">
        <v>76</v>
      </c>
      <c r="G14" s="16" t="s">
        <v>77</v>
      </c>
      <c r="H14" s="18">
        <v>44427</v>
      </c>
      <c r="I14" s="19">
        <f>_xlfn.ISOWEEKNUM(Tabelle3[[#This Row],[Datum]])</f>
        <v>33</v>
      </c>
      <c r="J14" s="16" t="s">
        <v>78</v>
      </c>
      <c r="K14" s="16" t="s">
        <v>36</v>
      </c>
      <c r="L14" s="16" t="s">
        <v>37</v>
      </c>
      <c r="M14" s="16" t="s">
        <v>38</v>
      </c>
      <c r="N14" s="21" t="s">
        <v>75</v>
      </c>
      <c r="O14" s="21"/>
    </row>
    <row r="15" spans="1:15" hidden="1" x14ac:dyDescent="0.25">
      <c r="A15" s="16" t="s">
        <v>9</v>
      </c>
      <c r="B15" s="17">
        <v>81.5</v>
      </c>
      <c r="C15" s="17" t="str">
        <f>VLOOKUP(Tabelle3[[#This Row],[Produktname]],Produktgruppen!A:B,2,FALSE)</f>
        <v>ABS</v>
      </c>
      <c r="D15" s="16" t="str">
        <f>IFERROR(VLOOKUP(Tabelle3[[#This Row],[Artikelnr.]],Artikel!C:E,3,FALSE),Tabelle3[[#This Row],[Artikelnr.]])</f>
        <v>ABS CAMBOZOLA-VAKU</v>
      </c>
      <c r="E15" s="16" t="s">
        <v>17</v>
      </c>
      <c r="F15" s="16" t="s">
        <v>59</v>
      </c>
      <c r="G15" s="16" t="s">
        <v>83</v>
      </c>
      <c r="H15" s="18">
        <v>44427</v>
      </c>
      <c r="I15" s="19">
        <f>_xlfn.ISOWEEKNUM(Tabelle3[[#This Row],[Datum]])</f>
        <v>33</v>
      </c>
      <c r="J15" s="16" t="s">
        <v>84</v>
      </c>
      <c r="K15" s="16" t="s">
        <v>36</v>
      </c>
      <c r="L15" s="16" t="s">
        <v>37</v>
      </c>
      <c r="M15" s="16" t="s">
        <v>38</v>
      </c>
      <c r="N15" s="21">
        <v>49500194</v>
      </c>
      <c r="O15" s="21"/>
    </row>
    <row r="16" spans="1:15" hidden="1" x14ac:dyDescent="0.25">
      <c r="A16" s="16" t="s">
        <v>9</v>
      </c>
      <c r="B16" s="17">
        <v>110</v>
      </c>
      <c r="C16" s="17" t="str">
        <f>VLOOKUP(Tabelle3[[#This Row],[Produktname]],Produktgruppen!A:B,2,FALSE)</f>
        <v>Diverses</v>
      </c>
      <c r="D16" s="16" t="str">
        <f>IFERROR(VLOOKUP(Tabelle3[[#This Row],[Artikelnr.]],Artikel!C:E,3,FALSE),Tabelle3[[#This Row],[Artikelnr.]])</f>
        <v>Diverses Reinigung</v>
      </c>
      <c r="E16" s="16" t="s">
        <v>16</v>
      </c>
      <c r="F16" s="16" t="s">
        <v>181</v>
      </c>
      <c r="G16" s="16" t="s">
        <v>182</v>
      </c>
      <c r="H16" s="18">
        <v>44466</v>
      </c>
      <c r="I16" s="19">
        <f>_xlfn.ISOWEEKNUM(Tabelle3[[#This Row],[Datum]])</f>
        <v>39</v>
      </c>
      <c r="J16" s="16" t="s">
        <v>9</v>
      </c>
      <c r="K16" s="16" t="s">
        <v>36</v>
      </c>
      <c r="L16" s="16" t="s">
        <v>37</v>
      </c>
      <c r="M16" s="16" t="s">
        <v>38</v>
      </c>
      <c r="N16" s="21" t="s">
        <v>207</v>
      </c>
      <c r="O16" s="21"/>
    </row>
    <row r="17" spans="1:15" hidden="1" x14ac:dyDescent="0.25">
      <c r="A17" s="16" t="s">
        <v>8</v>
      </c>
      <c r="B17" s="17">
        <v>52</v>
      </c>
      <c r="C17" s="17" t="str">
        <f>VLOOKUP(Tabelle3[[#This Row],[Produktname]],Produktgruppen!A:B,2,FALSE)</f>
        <v>RW</v>
      </c>
      <c r="D17" s="16" t="str">
        <f>IFERROR(VLOOKUP(Tabelle3[[#This Row],[Artikelnr.]],Artikel!C:E,3,FALSE),Tabelle3[[#This Row],[Artikelnr.]])</f>
        <v>RW Natur</v>
      </c>
      <c r="E17" s="16" t="s">
        <v>16</v>
      </c>
      <c r="F17" s="16" t="s">
        <v>115</v>
      </c>
      <c r="G17" s="16" t="s">
        <v>40</v>
      </c>
      <c r="H17" s="18">
        <v>44473</v>
      </c>
      <c r="I17" s="19">
        <f>_xlfn.ISOWEEKNUM(Tabelle3[[#This Row],[Datum]])</f>
        <v>40</v>
      </c>
      <c r="J17" s="16" t="s">
        <v>359</v>
      </c>
      <c r="K17" s="16" t="s">
        <v>36</v>
      </c>
      <c r="L17" s="16" t="s">
        <v>37</v>
      </c>
      <c r="M17" s="16" t="s">
        <v>38</v>
      </c>
      <c r="N17" s="22" t="s">
        <v>123</v>
      </c>
      <c r="O17" s="21"/>
    </row>
    <row r="18" spans="1:15" hidden="1" x14ac:dyDescent="0.25">
      <c r="A18" s="16" t="s">
        <v>6</v>
      </c>
      <c r="B18" s="17">
        <v>90</v>
      </c>
      <c r="C18" s="17" t="str">
        <f>VLOOKUP(Tabelle3[[#This Row],[Produktname]],Produktgruppen!A:B,2,FALSE)</f>
        <v>Diverses</v>
      </c>
      <c r="D18" s="16" t="str">
        <f>IFERROR(VLOOKUP(Tabelle3[[#This Row],[Artikelnr.]],Artikel!C:E,3,FALSE),Tabelle3[[#This Row],[Artikelnr.]])</f>
        <v>Diverses</v>
      </c>
      <c r="E18" s="16" t="s">
        <v>16</v>
      </c>
      <c r="F18" s="16" t="s">
        <v>181</v>
      </c>
      <c r="G18" s="16" t="s">
        <v>182</v>
      </c>
      <c r="H18" s="18">
        <v>44474</v>
      </c>
      <c r="I18" s="19">
        <f>_xlfn.ISOWEEKNUM(Tabelle3[[#This Row],[Datum]])</f>
        <v>40</v>
      </c>
      <c r="J18" s="16" t="s">
        <v>45</v>
      </c>
      <c r="K18" s="16" t="s">
        <v>36</v>
      </c>
      <c r="L18" s="16" t="s">
        <v>37</v>
      </c>
      <c r="M18" s="16" t="s">
        <v>38</v>
      </c>
      <c r="N18" s="22" t="s">
        <v>79</v>
      </c>
      <c r="O18" s="21"/>
    </row>
    <row r="19" spans="1:15" hidden="1" x14ac:dyDescent="0.25">
      <c r="A19" s="16" t="s">
        <v>10</v>
      </c>
      <c r="B19" s="17">
        <v>15</v>
      </c>
      <c r="C19" s="17" t="str">
        <f>VLOOKUP(Tabelle3[[#This Row],[Produktname]],Produktgruppen!A:B,2,FALSE)</f>
        <v>Qualitätssicherung</v>
      </c>
      <c r="D19" s="16" t="str">
        <f>IFERROR(VLOOKUP(Tabelle3[[#This Row],[Artikelnr.]],Artikel!C:E,3,FALSE),Tabelle3[[#This Row],[Artikelnr.]])</f>
        <v>Diverses QM</v>
      </c>
      <c r="E19" s="16" t="s">
        <v>14</v>
      </c>
      <c r="F19" s="16" t="s">
        <v>72</v>
      </c>
      <c r="G19" s="16" t="s">
        <v>72</v>
      </c>
      <c r="H19" s="18">
        <v>44427</v>
      </c>
      <c r="I19" s="19">
        <f>_xlfn.ISOWEEKNUM(Tabelle3[[#This Row],[Datum]])</f>
        <v>33</v>
      </c>
      <c r="J19" s="16" t="s">
        <v>144</v>
      </c>
      <c r="K19" s="16" t="s">
        <v>36</v>
      </c>
      <c r="L19" s="16" t="s">
        <v>37</v>
      </c>
      <c r="M19" s="16" t="s">
        <v>38</v>
      </c>
      <c r="N19" s="21" t="s">
        <v>204</v>
      </c>
      <c r="O19" s="21"/>
    </row>
    <row r="20" spans="1:15" hidden="1" x14ac:dyDescent="0.25">
      <c r="A20" s="16" t="s">
        <v>8</v>
      </c>
      <c r="B20" s="17">
        <v>153.4</v>
      </c>
      <c r="C20" s="17" t="str">
        <f>VLOOKUP(Tabelle3[[#This Row],[Produktname]],Produktgruppen!A:B,2,FALSE)</f>
        <v>Vorschmelz</v>
      </c>
      <c r="D20" s="16" t="str">
        <f>IFERROR(VLOOKUP(Tabelle3[[#This Row],[Artikelnr.]],Artikel!C:E,3,FALSE),Tabelle3[[#This Row],[Artikelnr.]])</f>
        <v>VOS URW-GRS-KRÄU OGT</v>
      </c>
      <c r="E20" s="16" t="s">
        <v>17</v>
      </c>
      <c r="F20" s="16" t="s">
        <v>15170</v>
      </c>
      <c r="G20" s="16" t="s">
        <v>371</v>
      </c>
      <c r="H20" s="18">
        <v>44427</v>
      </c>
      <c r="I20" s="19">
        <f>_xlfn.ISOWEEKNUM(Tabelle3[[#This Row],[Datum]])</f>
        <v>33</v>
      </c>
      <c r="J20" s="16" t="s">
        <v>188</v>
      </c>
      <c r="K20" s="16" t="s">
        <v>36</v>
      </c>
      <c r="L20" s="16" t="s">
        <v>37</v>
      </c>
      <c r="M20" s="16" t="s">
        <v>38</v>
      </c>
      <c r="N20" s="21">
        <v>29500939</v>
      </c>
      <c r="O20" s="21"/>
    </row>
    <row r="21" spans="1:15" hidden="1" x14ac:dyDescent="0.25">
      <c r="A21" s="16" t="s">
        <v>6</v>
      </c>
      <c r="B21" s="17">
        <v>35.4</v>
      </c>
      <c r="C21" s="17" t="str">
        <f>VLOOKUP(Tabelle3[[#This Row],[Produktname]],Produktgruppen!A:B,2,FALSE)</f>
        <v>Vorschmelz</v>
      </c>
      <c r="D21" s="16" t="str">
        <f>IFERROR(VLOOKUP(Tabelle3[[#This Row],[Artikelnr.]],Artikel!C:E,3,FALSE),Tabelle3[[#This Row],[Artikelnr.]])</f>
        <v>VS Chili geschält</v>
      </c>
      <c r="E21" s="16" t="s">
        <v>17</v>
      </c>
      <c r="F21" s="16" t="s">
        <v>43</v>
      </c>
      <c r="G21" s="16" t="s">
        <v>44</v>
      </c>
      <c r="H21" s="18">
        <v>44427</v>
      </c>
      <c r="I21" s="19">
        <f>_xlfn.ISOWEEKNUM(Tabelle3[[#This Row],[Datum]])</f>
        <v>33</v>
      </c>
      <c r="J21" s="16" t="s">
        <v>45</v>
      </c>
      <c r="K21" s="16" t="s">
        <v>36</v>
      </c>
      <c r="L21" s="16" t="s">
        <v>37</v>
      </c>
      <c r="M21" s="16" t="s">
        <v>38</v>
      </c>
      <c r="N21" s="21">
        <v>29600027</v>
      </c>
      <c r="O21" s="21"/>
    </row>
    <row r="22" spans="1:15" hidden="1" x14ac:dyDescent="0.25">
      <c r="A22" s="16" t="s">
        <v>7</v>
      </c>
      <c r="B22" s="17">
        <v>93.5</v>
      </c>
      <c r="C22" s="17" t="str">
        <f>VLOOKUP(Tabelle3[[#This Row],[Produktname]],Produktgruppen!A:B,2,FALSE)</f>
        <v>Rohware</v>
      </c>
      <c r="D22" s="16" t="str">
        <f>IFERROR(VLOOKUP(Tabelle3[[#This Row],[Artikelnr.]],Artikel!C:E,3,FALSE),Tabelle3[[#This Row],[Artikelnr.]])</f>
        <v>Blöcke</v>
      </c>
      <c r="E22" s="16" t="s">
        <v>17</v>
      </c>
      <c r="F22" s="16" t="s">
        <v>21</v>
      </c>
      <c r="G22" s="16" t="s">
        <v>21</v>
      </c>
      <c r="H22" s="18">
        <v>44428</v>
      </c>
      <c r="I22" s="19">
        <f>_xlfn.ISOWEEKNUM(Tabelle3[[#This Row],[Datum]])</f>
        <v>33</v>
      </c>
      <c r="J22" s="16" t="s">
        <v>7</v>
      </c>
      <c r="K22" s="16" t="s">
        <v>36</v>
      </c>
      <c r="L22" s="16" t="s">
        <v>37</v>
      </c>
      <c r="M22" s="16" t="s">
        <v>38</v>
      </c>
      <c r="N22" s="21" t="s">
        <v>68</v>
      </c>
      <c r="O22" s="21"/>
    </row>
    <row r="23" spans="1:15" hidden="1" x14ac:dyDescent="0.25">
      <c r="A23" s="16" t="s">
        <v>6</v>
      </c>
      <c r="B23" s="17">
        <v>183</v>
      </c>
      <c r="C23" s="17" t="str">
        <f>VLOOKUP(Tabelle3[[#This Row],[Produktname]],Produktgruppen!A:B,2,FALSE)</f>
        <v>Diverses</v>
      </c>
      <c r="D23" s="16" t="str">
        <f>IFERROR(VLOOKUP(Tabelle3[[#This Row],[Artikelnr.]],Artikel!C:E,3,FALSE),Tabelle3[[#This Row],[Artikelnr.]])</f>
        <v>Diverses aus Schmelze</v>
      </c>
      <c r="E23" s="16" t="s">
        <v>17</v>
      </c>
      <c r="F23" s="16" t="s">
        <v>43</v>
      </c>
      <c r="G23" s="16" t="s">
        <v>44</v>
      </c>
      <c r="H23" s="18">
        <v>44428</v>
      </c>
      <c r="I23" s="19">
        <f>_xlfn.ISOWEEKNUM(Tabelle3[[#This Row],[Datum]])</f>
        <v>33</v>
      </c>
      <c r="J23" s="16" t="s">
        <v>45</v>
      </c>
      <c r="K23" s="16" t="s">
        <v>36</v>
      </c>
      <c r="L23" s="16" t="s">
        <v>37</v>
      </c>
      <c r="M23" s="16" t="s">
        <v>38</v>
      </c>
      <c r="N23" s="21" t="s">
        <v>85</v>
      </c>
      <c r="O23" s="21"/>
    </row>
    <row r="24" spans="1:15" hidden="1" x14ac:dyDescent="0.25">
      <c r="A24" s="16" t="s">
        <v>6</v>
      </c>
      <c r="B24" s="17">
        <v>184</v>
      </c>
      <c r="C24" s="17" t="str">
        <f>VLOOKUP(Tabelle3[[#This Row],[Produktname]],Produktgruppen!A:B,2,FALSE)</f>
        <v>Vorschmelz</v>
      </c>
      <c r="D24" s="16" t="str">
        <f>IFERROR(VLOOKUP(Tabelle3[[#This Row],[Artikelnr.]],Artikel!C:E,3,FALSE),Tabelle3[[#This Row],[Artikelnr.]])</f>
        <v>VS GRS Chili mit Rinde</v>
      </c>
      <c r="E24" s="16" t="s">
        <v>17</v>
      </c>
      <c r="F24" s="16" t="s">
        <v>43</v>
      </c>
      <c r="G24" s="16" t="s">
        <v>44</v>
      </c>
      <c r="H24" s="18">
        <v>44428</v>
      </c>
      <c r="I24" s="19">
        <f>_xlfn.ISOWEEKNUM(Tabelle3[[#This Row],[Datum]])</f>
        <v>33</v>
      </c>
      <c r="J24" s="16" t="s">
        <v>45</v>
      </c>
      <c r="K24" s="16" t="s">
        <v>36</v>
      </c>
      <c r="L24" s="16" t="s">
        <v>37</v>
      </c>
      <c r="M24" s="16" t="s">
        <v>38</v>
      </c>
      <c r="N24" s="21">
        <v>29600013</v>
      </c>
      <c r="O24" s="21"/>
    </row>
    <row r="25" spans="1:15" hidden="1" x14ac:dyDescent="0.25">
      <c r="A25" s="16" t="s">
        <v>10</v>
      </c>
      <c r="B25" s="17">
        <v>1780</v>
      </c>
      <c r="C25" s="17" t="str">
        <f>VLOOKUP(Tabelle3[[#This Row],[Produktname]],Produktgruppen!A:B,2,FALSE)</f>
        <v>Weisenhorn Ware</v>
      </c>
      <c r="D25" s="16" t="str">
        <f>IFERROR(VLOOKUP(Tabelle3[[#This Row],[Artikelnr.]],Artikel!C:E,3,FALSE),Tabelle3[[#This Row],[Artikelnr.]])</f>
        <v>AM FK-Röllchen England</v>
      </c>
      <c r="E25" s="16" t="s">
        <v>88</v>
      </c>
      <c r="F25" s="16" t="s">
        <v>88</v>
      </c>
      <c r="G25" s="16" t="s">
        <v>89</v>
      </c>
      <c r="H25" s="18">
        <v>44428</v>
      </c>
      <c r="I25" s="19">
        <f>_xlfn.ISOWEEKNUM(Tabelle3[[#This Row],[Datum]])</f>
        <v>33</v>
      </c>
      <c r="J25" s="16" t="s">
        <v>90</v>
      </c>
      <c r="K25" s="16" t="s">
        <v>36</v>
      </c>
      <c r="L25" s="16" t="s">
        <v>37</v>
      </c>
      <c r="M25" s="16" t="s">
        <v>38</v>
      </c>
      <c r="N25" s="21">
        <v>50000011</v>
      </c>
      <c r="O25" s="21"/>
    </row>
    <row r="26" spans="1:15" hidden="1" x14ac:dyDescent="0.25">
      <c r="A26" s="16" t="s">
        <v>8</v>
      </c>
      <c r="B26" s="17">
        <v>101</v>
      </c>
      <c r="C26" s="17" t="str">
        <f>VLOOKUP(Tabelle3[[#This Row],[Produktname]],Produktgruppen!A:B,2,FALSE)</f>
        <v>Zipfel, ES ohne Verwendung</v>
      </c>
      <c r="D26" s="16" t="str">
        <f>IFERROR(VLOOKUP(Tabelle3[[#This Row],[Artikelnr.]],Artikel!C:E,3,FALSE),Tabelle3[[#This Row],[Artikelnr.]])</f>
        <v>Zipfel, Endstücke</v>
      </c>
      <c r="E26" s="16" t="s">
        <v>17</v>
      </c>
      <c r="F26" s="16" t="s">
        <v>15174</v>
      </c>
      <c r="G26" s="16" t="s">
        <v>91</v>
      </c>
      <c r="H26" s="18">
        <v>44428</v>
      </c>
      <c r="I26" s="19">
        <f>_xlfn.ISOWEEKNUM(Tabelle3[[#This Row],[Datum]])</f>
        <v>33</v>
      </c>
      <c r="J26" s="16" t="s">
        <v>60</v>
      </c>
      <c r="K26" s="16" t="s">
        <v>36</v>
      </c>
      <c r="L26" s="16" t="s">
        <v>37</v>
      </c>
      <c r="M26" s="16" t="s">
        <v>38</v>
      </c>
      <c r="N26" s="21" t="s">
        <v>58</v>
      </c>
      <c r="O26" s="21"/>
    </row>
    <row r="27" spans="1:15" hidden="1" x14ac:dyDescent="0.25">
      <c r="A27" s="16" t="s">
        <v>8</v>
      </c>
      <c r="B27" s="17">
        <v>11.5</v>
      </c>
      <c r="C27" s="17" t="str">
        <f>VLOOKUP(Tabelle3[[#This Row],[Produktname]],Produktgruppen!A:B,2,FALSE)</f>
        <v>Zipfel, ES ohne Verwendung</v>
      </c>
      <c r="D27" s="16" t="str">
        <f>IFERROR(VLOOKUP(Tabelle3[[#This Row],[Artikelnr.]],Artikel!C:E,3,FALSE),Tabelle3[[#This Row],[Artikelnr.]])</f>
        <v>Zipfel, Endstücke</v>
      </c>
      <c r="E27" s="16" t="s">
        <v>17</v>
      </c>
      <c r="F27" s="16" t="s">
        <v>15174</v>
      </c>
      <c r="G27" s="16" t="s">
        <v>91</v>
      </c>
      <c r="H27" s="18">
        <v>44428</v>
      </c>
      <c r="I27" s="19">
        <f>_xlfn.ISOWEEKNUM(Tabelle3[[#This Row],[Datum]])</f>
        <v>33</v>
      </c>
      <c r="J27" s="16" t="s">
        <v>92</v>
      </c>
      <c r="K27" s="16" t="s">
        <v>36</v>
      </c>
      <c r="L27" s="16" t="s">
        <v>37</v>
      </c>
      <c r="M27" s="16" t="s">
        <v>38</v>
      </c>
      <c r="N27" s="21" t="s">
        <v>58</v>
      </c>
      <c r="O27" s="21"/>
    </row>
    <row r="28" spans="1:15" hidden="1" x14ac:dyDescent="0.25">
      <c r="A28" s="16" t="s">
        <v>8</v>
      </c>
      <c r="B28" s="17">
        <v>97</v>
      </c>
      <c r="C28" s="17" t="str">
        <f>VLOOKUP(Tabelle3[[#This Row],[Produktname]],Produktgruppen!A:B,2,FALSE)</f>
        <v>Zipfel, ES ohne Verwendung</v>
      </c>
      <c r="D28" s="16" t="str">
        <f>IFERROR(VLOOKUP(Tabelle3[[#This Row],[Artikelnr.]],Artikel!C:E,3,FALSE),Tabelle3[[#This Row],[Artikelnr.]])</f>
        <v>Zipfel, Endstücke</v>
      </c>
      <c r="E28" s="16" t="s">
        <v>17</v>
      </c>
      <c r="F28" s="16" t="s">
        <v>15174</v>
      </c>
      <c r="G28" s="16" t="s">
        <v>91</v>
      </c>
      <c r="H28" s="18">
        <v>44428</v>
      </c>
      <c r="I28" s="19">
        <f>_xlfn.ISOWEEKNUM(Tabelle3[[#This Row],[Datum]])</f>
        <v>33</v>
      </c>
      <c r="J28" s="16" t="s">
        <v>93</v>
      </c>
      <c r="K28" s="16" t="s">
        <v>36</v>
      </c>
      <c r="L28" s="16" t="s">
        <v>37</v>
      </c>
      <c r="M28" s="16" t="s">
        <v>38</v>
      </c>
      <c r="N28" s="21" t="s">
        <v>58</v>
      </c>
      <c r="O28" s="21"/>
    </row>
    <row r="29" spans="1:15" hidden="1" x14ac:dyDescent="0.25">
      <c r="A29" s="16" t="s">
        <v>10</v>
      </c>
      <c r="B29" s="17">
        <v>129.4</v>
      </c>
      <c r="C29" s="17" t="str">
        <f>VLOOKUP(Tabelle3[[#This Row],[Produktname]],Produktgruppen!A:B,2,FALSE)</f>
        <v>Qualitätssicherung</v>
      </c>
      <c r="D29" s="16" t="str">
        <f>IFERROR(VLOOKUP(Tabelle3[[#This Row],[Artikelnr.]],Artikel!C:E,3,FALSE),Tabelle3[[#This Row],[Artikelnr.]])</f>
        <v>Laborproben</v>
      </c>
      <c r="E29" s="16" t="s">
        <v>14</v>
      </c>
      <c r="F29" s="16" t="s">
        <v>94</v>
      </c>
      <c r="G29" s="16" t="s">
        <v>94</v>
      </c>
      <c r="H29" s="18">
        <v>44428</v>
      </c>
      <c r="I29" s="19">
        <f>_xlfn.ISOWEEKNUM(Tabelle3[[#This Row],[Datum]])</f>
        <v>33</v>
      </c>
      <c r="J29" s="16" t="s">
        <v>63</v>
      </c>
      <c r="K29" s="16" t="s">
        <v>36</v>
      </c>
      <c r="L29" s="16" t="s">
        <v>37</v>
      </c>
      <c r="M29" s="16" t="s">
        <v>38</v>
      </c>
      <c r="N29" s="21" t="s">
        <v>61</v>
      </c>
      <c r="O29" s="21"/>
    </row>
    <row r="30" spans="1:15" hidden="1" x14ac:dyDescent="0.25">
      <c r="A30" s="16" t="s">
        <v>10</v>
      </c>
      <c r="B30" s="17">
        <v>150</v>
      </c>
      <c r="C30" s="17" t="str">
        <f>VLOOKUP(Tabelle3[[#This Row],[Produktname]],Produktgruppen!A:B,2,FALSE)</f>
        <v>Qualitätssicherung</v>
      </c>
      <c r="D30" s="16" t="str">
        <f>IFERROR(VLOOKUP(Tabelle3[[#This Row],[Artikelnr.]],Artikel!C:E,3,FALSE),Tabelle3[[#This Row],[Artikelnr.]])</f>
        <v>Laborproben</v>
      </c>
      <c r="E30" s="16" t="s">
        <v>14</v>
      </c>
      <c r="F30" s="16" t="s">
        <v>94</v>
      </c>
      <c r="G30" s="16" t="s">
        <v>94</v>
      </c>
      <c r="H30" s="18">
        <v>44428</v>
      </c>
      <c r="I30" s="19">
        <f>_xlfn.ISOWEEKNUM(Tabelle3[[#This Row],[Datum]])</f>
        <v>33</v>
      </c>
      <c r="J30" s="16" t="s">
        <v>63</v>
      </c>
      <c r="K30" s="16" t="s">
        <v>36</v>
      </c>
      <c r="L30" s="16" t="s">
        <v>37</v>
      </c>
      <c r="M30" s="16" t="s">
        <v>38</v>
      </c>
      <c r="N30" s="21" t="s">
        <v>61</v>
      </c>
      <c r="O30" s="21"/>
    </row>
    <row r="31" spans="1:15" hidden="1" x14ac:dyDescent="0.25">
      <c r="A31" s="16" t="s">
        <v>10</v>
      </c>
      <c r="B31" s="17">
        <v>86.6</v>
      </c>
      <c r="C31" s="17" t="str">
        <f>VLOOKUP(Tabelle3[[#This Row],[Produktname]],Produktgruppen!A:B,2,FALSE)</f>
        <v>Qualitätssicherung</v>
      </c>
      <c r="D31" s="16" t="str">
        <f>IFERROR(VLOOKUP(Tabelle3[[#This Row],[Artikelnr.]],Artikel!C:E,3,FALSE),Tabelle3[[#This Row],[Artikelnr.]])</f>
        <v>Laborproben</v>
      </c>
      <c r="E31" s="16" t="s">
        <v>14</v>
      </c>
      <c r="F31" s="16" t="s">
        <v>94</v>
      </c>
      <c r="G31" s="16" t="s">
        <v>94</v>
      </c>
      <c r="H31" s="18">
        <v>44428</v>
      </c>
      <c r="I31" s="19">
        <f>_xlfn.ISOWEEKNUM(Tabelle3[[#This Row],[Datum]])</f>
        <v>33</v>
      </c>
      <c r="J31" s="16" t="s">
        <v>63</v>
      </c>
      <c r="K31" s="16" t="s">
        <v>36</v>
      </c>
      <c r="L31" s="16" t="s">
        <v>37</v>
      </c>
      <c r="M31" s="16" t="s">
        <v>38</v>
      </c>
      <c r="N31" s="21" t="s">
        <v>61</v>
      </c>
      <c r="O31" s="21"/>
    </row>
    <row r="32" spans="1:15" hidden="1" x14ac:dyDescent="0.25">
      <c r="A32" s="16" t="s">
        <v>8</v>
      </c>
      <c r="B32" s="17">
        <v>450</v>
      </c>
      <c r="C32" s="17" t="str">
        <f>VLOOKUP(Tabelle3[[#This Row],[Produktname]],Produktgruppen!A:B,2,FALSE)</f>
        <v>Vorschmelz</v>
      </c>
      <c r="D32" s="16" t="str">
        <f>IFERROR(VLOOKUP(Tabelle3[[#This Row],[Artikelnr.]],Artikel!C:E,3,FALSE),Tabelle3[[#This Row],[Artikelnr.]])</f>
        <v>VOS VEG-SCH-WÜRZIG-VAKU</v>
      </c>
      <c r="E32" s="16" t="s">
        <v>10</v>
      </c>
      <c r="F32" s="16" t="s">
        <v>65</v>
      </c>
      <c r="G32" s="16" t="s">
        <v>95</v>
      </c>
      <c r="H32" s="18">
        <v>44433</v>
      </c>
      <c r="I32" s="19">
        <f>_xlfn.ISOWEEKNUM(Tabelle3[[#This Row],[Datum]])</f>
        <v>34</v>
      </c>
      <c r="J32" s="16" t="s">
        <v>56</v>
      </c>
      <c r="K32" s="16" t="s">
        <v>36</v>
      </c>
      <c r="L32" s="16" t="s">
        <v>37</v>
      </c>
      <c r="M32" s="16" t="s">
        <v>38</v>
      </c>
      <c r="N32" s="21">
        <v>49900002</v>
      </c>
      <c r="O32" s="21"/>
    </row>
    <row r="33" spans="1:15" hidden="1" x14ac:dyDescent="0.25">
      <c r="A33" s="16" t="s">
        <v>8</v>
      </c>
      <c r="B33" s="17">
        <v>446</v>
      </c>
      <c r="C33" s="17" t="str">
        <f>VLOOKUP(Tabelle3[[#This Row],[Produktname]],Produktgruppen!A:B,2,FALSE)</f>
        <v>Riemen</v>
      </c>
      <c r="D33" s="16" t="str">
        <f>IFERROR(VLOOKUP(Tabelle3[[#This Row],[Artikelnr.]],Artikel!C:E,3,FALSE),Tabelle3[[#This Row],[Artikelnr.]])</f>
        <v>RIE EDA-40</v>
      </c>
      <c r="E33" s="16" t="s">
        <v>10</v>
      </c>
      <c r="F33" s="16" t="s">
        <v>99</v>
      </c>
      <c r="G33" s="16" t="s">
        <v>219</v>
      </c>
      <c r="H33" s="18">
        <v>44445</v>
      </c>
      <c r="I33" s="19">
        <f>_xlfn.ISOWEEKNUM(Tabelle3[[#This Row],[Datum]])</f>
        <v>36</v>
      </c>
      <c r="J33" s="16" t="s">
        <v>56</v>
      </c>
      <c r="K33" s="16" t="s">
        <v>36</v>
      </c>
      <c r="L33" s="16" t="s">
        <v>37</v>
      </c>
      <c r="M33" s="16" t="s">
        <v>38</v>
      </c>
      <c r="N33" s="21">
        <v>23500273</v>
      </c>
      <c r="O33" s="21"/>
    </row>
    <row r="34" spans="1:15" hidden="1" x14ac:dyDescent="0.25">
      <c r="A34" s="16" t="s">
        <v>6</v>
      </c>
      <c r="B34" s="17">
        <v>5</v>
      </c>
      <c r="C34" s="17" t="str">
        <f>VLOOKUP(Tabelle3[[#This Row],[Produktname]],Produktgruppen!A:B,2,FALSE)</f>
        <v>Rest</v>
      </c>
      <c r="D34" s="16" t="s">
        <v>117</v>
      </c>
      <c r="E34" s="16" t="s">
        <v>10</v>
      </c>
      <c r="F34" s="16" t="s">
        <v>76</v>
      </c>
      <c r="G34" s="16" t="s">
        <v>77</v>
      </c>
      <c r="H34" s="18">
        <v>44428</v>
      </c>
      <c r="I34" s="19">
        <f>_xlfn.ISOWEEKNUM(Tabelle3[[#This Row],[Datum]])</f>
        <v>33</v>
      </c>
      <c r="J34" s="16" t="s">
        <v>78</v>
      </c>
      <c r="K34" s="16" t="s">
        <v>36</v>
      </c>
      <c r="L34" s="16" t="s">
        <v>37</v>
      </c>
      <c r="M34" s="16" t="s">
        <v>38</v>
      </c>
      <c r="N34" s="21" t="s">
        <v>58</v>
      </c>
      <c r="O34" s="21"/>
    </row>
    <row r="35" spans="1:15" hidden="1" x14ac:dyDescent="0.25">
      <c r="A35" s="16" t="s">
        <v>6</v>
      </c>
      <c r="B35" s="17">
        <v>20</v>
      </c>
      <c r="C35" s="17" t="str">
        <f>VLOOKUP(Tabelle3[[#This Row],[Produktname]],Produktgruppen!A:B,2,FALSE)</f>
        <v>Rest</v>
      </c>
      <c r="D35" s="16" t="s">
        <v>117</v>
      </c>
      <c r="E35" s="16" t="s">
        <v>10</v>
      </c>
      <c r="F35" s="16" t="s">
        <v>76</v>
      </c>
      <c r="G35" s="16" t="s">
        <v>77</v>
      </c>
      <c r="H35" s="18">
        <v>44428</v>
      </c>
      <c r="I35" s="19">
        <f>_xlfn.ISOWEEKNUM(Tabelle3[[#This Row],[Datum]])</f>
        <v>33</v>
      </c>
      <c r="J35" s="16" t="s">
        <v>78</v>
      </c>
      <c r="K35" s="16" t="s">
        <v>36</v>
      </c>
      <c r="L35" s="16" t="s">
        <v>37</v>
      </c>
      <c r="M35" s="16" t="s">
        <v>38</v>
      </c>
      <c r="N35" s="21" t="s">
        <v>58</v>
      </c>
      <c r="O35" s="21"/>
    </row>
    <row r="36" spans="1:15" hidden="1" x14ac:dyDescent="0.25">
      <c r="A36" s="16" t="s">
        <v>6</v>
      </c>
      <c r="B36" s="17">
        <v>21</v>
      </c>
      <c r="C36" s="17" t="str">
        <f>VLOOKUP(Tabelle3[[#This Row],[Produktname]],Produktgruppen!A:B,2,FALSE)</f>
        <v>ABS</v>
      </c>
      <c r="D36" s="16" t="str">
        <f>IFERROR(VLOOKUP(Tabelle3[[#This Row],[Artikelnr.]],Artikel!C:E,3,FALSE),Tabelle3[[#This Row],[Artikelnr.]])</f>
        <v>vegan</v>
      </c>
      <c r="E36" s="16" t="s">
        <v>16</v>
      </c>
      <c r="F36" s="16" t="s">
        <v>181</v>
      </c>
      <c r="G36" s="16" t="s">
        <v>182</v>
      </c>
      <c r="H36" s="18">
        <v>44474</v>
      </c>
      <c r="I36" s="19">
        <f>_xlfn.ISOWEEKNUM(Tabelle3[[#This Row],[Datum]])</f>
        <v>40</v>
      </c>
      <c r="J36" s="16" t="s">
        <v>45</v>
      </c>
      <c r="K36" s="16" t="s">
        <v>36</v>
      </c>
      <c r="L36" s="16" t="s">
        <v>37</v>
      </c>
      <c r="M36" s="16" t="s">
        <v>38</v>
      </c>
      <c r="N36" s="22" t="s">
        <v>375</v>
      </c>
      <c r="O36" s="21"/>
    </row>
    <row r="37" spans="1:15" hidden="1" x14ac:dyDescent="0.25">
      <c r="A37" s="16" t="s">
        <v>6</v>
      </c>
      <c r="B37" s="17">
        <v>35.6</v>
      </c>
      <c r="C37" s="17" t="str">
        <f>VLOOKUP(Tabelle3[[#This Row],[Produktname]],Produktgruppen!A:B,2,FALSE)</f>
        <v>Diverses</v>
      </c>
      <c r="D37" s="16" t="str">
        <f>IFERROR(VLOOKUP(Tabelle3[[#This Row],[Artikelnr.]],Artikel!C:E,3,FALSE),Tabelle3[[#This Row],[Artikelnr.]])</f>
        <v>Diverses</v>
      </c>
      <c r="E37" s="16" t="s">
        <v>16</v>
      </c>
      <c r="F37" s="16" t="s">
        <v>181</v>
      </c>
      <c r="G37" s="16" t="s">
        <v>182</v>
      </c>
      <c r="H37" s="18">
        <v>44474</v>
      </c>
      <c r="I37" s="19">
        <f>_xlfn.ISOWEEKNUM(Tabelle3[[#This Row],[Datum]])</f>
        <v>40</v>
      </c>
      <c r="J37" s="16" t="s">
        <v>45</v>
      </c>
      <c r="K37" s="16" t="s">
        <v>36</v>
      </c>
      <c r="L37" s="16" t="s">
        <v>37</v>
      </c>
      <c r="M37" s="16" t="s">
        <v>38</v>
      </c>
      <c r="N37" s="22" t="s">
        <v>79</v>
      </c>
      <c r="O37" s="21"/>
    </row>
    <row r="38" spans="1:15" hidden="1" x14ac:dyDescent="0.25">
      <c r="A38" s="16" t="s">
        <v>6</v>
      </c>
      <c r="B38" s="17">
        <v>97</v>
      </c>
      <c r="C38" s="17" t="str">
        <f>VLOOKUP(Tabelle3[[#This Row],[Produktname]],Produktgruppen!A:B,2,FALSE)</f>
        <v>Diverses</v>
      </c>
      <c r="D38" s="16" t="str">
        <f>IFERROR(VLOOKUP(Tabelle3[[#This Row],[Artikelnr.]],Artikel!C:E,3,FALSE),Tabelle3[[#This Row],[Artikelnr.]])</f>
        <v>Diverses</v>
      </c>
      <c r="E38" s="16" t="s">
        <v>16</v>
      </c>
      <c r="F38" s="16" t="s">
        <v>181</v>
      </c>
      <c r="G38" s="16" t="s">
        <v>182</v>
      </c>
      <c r="H38" s="18">
        <v>44475</v>
      </c>
      <c r="I38" s="19">
        <f>_xlfn.ISOWEEKNUM(Tabelle3[[#This Row],[Datum]])</f>
        <v>40</v>
      </c>
      <c r="J38" s="16" t="s">
        <v>45</v>
      </c>
      <c r="K38" s="16" t="s">
        <v>36</v>
      </c>
      <c r="L38" s="16" t="s">
        <v>37</v>
      </c>
      <c r="M38" s="16" t="s">
        <v>38</v>
      </c>
      <c r="N38" s="22" t="s">
        <v>79</v>
      </c>
      <c r="O38" s="21"/>
    </row>
    <row r="39" spans="1:15" hidden="1" x14ac:dyDescent="0.25">
      <c r="A39" s="16" t="s">
        <v>10</v>
      </c>
      <c r="B39" s="17">
        <v>10</v>
      </c>
      <c r="C39" s="17" t="str">
        <f>VLOOKUP(Tabelle3[[#This Row],[Produktname]],Produktgruppen!A:B,2,FALSE)</f>
        <v>Qualitätssicherung</v>
      </c>
      <c r="D39" s="16" t="str">
        <f>IFERROR(VLOOKUP(Tabelle3[[#This Row],[Artikelnr.]],Artikel!C:E,3,FALSE),Tabelle3[[#This Row],[Artikelnr.]])</f>
        <v>Diverses QM</v>
      </c>
      <c r="E39" s="16" t="s">
        <v>14</v>
      </c>
      <c r="F39" s="16" t="s">
        <v>72</v>
      </c>
      <c r="G39" s="16" t="s">
        <v>72</v>
      </c>
      <c r="H39" s="18">
        <v>44428</v>
      </c>
      <c r="I39" s="19">
        <f>_xlfn.ISOWEEKNUM(Tabelle3[[#This Row],[Datum]])</f>
        <v>33</v>
      </c>
      <c r="J39" s="16" t="s">
        <v>144</v>
      </c>
      <c r="K39" s="16" t="s">
        <v>36</v>
      </c>
      <c r="L39" s="16" t="s">
        <v>37</v>
      </c>
      <c r="M39" s="16" t="s">
        <v>38</v>
      </c>
      <c r="N39" s="21" t="s">
        <v>204</v>
      </c>
      <c r="O39" s="21"/>
    </row>
    <row r="40" spans="1:15" hidden="1" x14ac:dyDescent="0.25">
      <c r="A40" s="16" t="s">
        <v>10</v>
      </c>
      <c r="B40" s="17">
        <v>4.5999999999999996</v>
      </c>
      <c r="C40" s="17" t="str">
        <f>VLOOKUP(Tabelle3[[#This Row],[Produktname]],Produktgruppen!A:B,2,FALSE)</f>
        <v>Qualitätssicherung</v>
      </c>
      <c r="D40" s="16" t="str">
        <f>IFERROR(VLOOKUP(Tabelle3[[#This Row],[Artikelnr.]],Artikel!C:E,3,FALSE),Tabelle3[[#This Row],[Artikelnr.]])</f>
        <v>Laborproben</v>
      </c>
      <c r="E40" s="16" t="s">
        <v>14</v>
      </c>
      <c r="F40" s="16" t="s">
        <v>94</v>
      </c>
      <c r="G40" s="16" t="s">
        <v>94</v>
      </c>
      <c r="H40" s="18">
        <v>44429</v>
      </c>
      <c r="I40" s="19">
        <f>_xlfn.ISOWEEKNUM(Tabelle3[[#This Row],[Datum]])</f>
        <v>33</v>
      </c>
      <c r="J40" s="16" t="s">
        <v>63</v>
      </c>
      <c r="K40" s="16" t="s">
        <v>36</v>
      </c>
      <c r="L40" s="16" t="s">
        <v>37</v>
      </c>
      <c r="M40" s="16" t="s">
        <v>38</v>
      </c>
      <c r="N40" s="21" t="s">
        <v>61</v>
      </c>
      <c r="O40" s="21"/>
    </row>
    <row r="41" spans="1:15" hidden="1" x14ac:dyDescent="0.25">
      <c r="A41" s="16" t="s">
        <v>6</v>
      </c>
      <c r="B41" s="17">
        <v>306</v>
      </c>
      <c r="C41" s="17" t="str">
        <f>VLOOKUP(Tabelle3[[#This Row],[Produktname]],Produktgruppen!A:B,2,FALSE)</f>
        <v>RW</v>
      </c>
      <c r="D41" s="16" t="str">
        <f>IFERROR(VLOOKUP(Tabelle3[[#This Row],[Artikelnr.]],Artikel!C:E,3,FALSE),Tabelle3[[#This Row],[Artikelnr.]])</f>
        <v>Gouda RW mit Staubkäse</v>
      </c>
      <c r="E41" s="16" t="s">
        <v>17</v>
      </c>
      <c r="F41" s="16" t="s">
        <v>43</v>
      </c>
      <c r="G41" s="16" t="s">
        <v>99</v>
      </c>
      <c r="H41" s="18">
        <v>44431</v>
      </c>
      <c r="I41" s="19">
        <f>_xlfn.ISOWEEKNUM(Tabelle3[[#This Row],[Datum]])</f>
        <v>34</v>
      </c>
      <c r="J41" s="16" t="s">
        <v>45</v>
      </c>
      <c r="K41" s="16" t="s">
        <v>36</v>
      </c>
      <c r="L41" s="16" t="s">
        <v>37</v>
      </c>
      <c r="M41" s="16" t="s">
        <v>38</v>
      </c>
      <c r="N41" s="21">
        <v>31000108</v>
      </c>
      <c r="O41" s="21"/>
    </row>
    <row r="42" spans="1:15" hidden="1" x14ac:dyDescent="0.25">
      <c r="A42" s="16" t="s">
        <v>8</v>
      </c>
      <c r="B42" s="17">
        <v>207.5</v>
      </c>
      <c r="C42" s="17" t="s">
        <v>15167</v>
      </c>
      <c r="D42" s="16" t="str">
        <f>IFERROR(VLOOKUP(Tabelle3[[#This Row],[Artikelnr.]],Artikel!C:E,3,FALSE),Tabelle3[[#This Row],[Artikelnr.]])</f>
        <v>VOS Räucher Chili Vorsc</v>
      </c>
      <c r="E42" s="16" t="s">
        <v>17</v>
      </c>
      <c r="F42" s="16" t="s">
        <v>15174</v>
      </c>
      <c r="G42" s="16" t="s">
        <v>91</v>
      </c>
      <c r="H42" s="18">
        <v>44431</v>
      </c>
      <c r="I42" s="19">
        <f>_xlfn.ISOWEEKNUM(Tabelle3[[#This Row],[Datum]])</f>
        <v>34</v>
      </c>
      <c r="J42" s="16" t="s">
        <v>60</v>
      </c>
      <c r="K42" s="16" t="s">
        <v>36</v>
      </c>
      <c r="L42" s="16" t="s">
        <v>37</v>
      </c>
      <c r="M42" s="16" t="s">
        <v>38</v>
      </c>
      <c r="N42" s="21">
        <v>29500527</v>
      </c>
      <c r="O42" s="21"/>
    </row>
    <row r="43" spans="1:15" hidden="1" x14ac:dyDescent="0.25">
      <c r="A43" s="16" t="s">
        <v>8</v>
      </c>
      <c r="B43" s="17">
        <v>177</v>
      </c>
      <c r="C43" s="17" t="s">
        <v>15167</v>
      </c>
      <c r="D43" s="16" t="str">
        <f>IFERROR(VLOOKUP(Tabelle3[[#This Row],[Artikelnr.]],Artikel!C:E,3,FALSE),Tabelle3[[#This Row],[Artikelnr.]])</f>
        <v>VOS Räucher Schinken Vo</v>
      </c>
      <c r="E43" s="16" t="s">
        <v>17</v>
      </c>
      <c r="F43" s="16" t="s">
        <v>15174</v>
      </c>
      <c r="G43" s="16" t="s">
        <v>91</v>
      </c>
      <c r="H43" s="18">
        <v>44431</v>
      </c>
      <c r="I43" s="19">
        <f>_xlfn.ISOWEEKNUM(Tabelle3[[#This Row],[Datum]])</f>
        <v>34</v>
      </c>
      <c r="J43" s="16" t="s">
        <v>60</v>
      </c>
      <c r="K43" s="16" t="s">
        <v>36</v>
      </c>
      <c r="L43" s="16" t="s">
        <v>37</v>
      </c>
      <c r="M43" s="16" t="s">
        <v>38</v>
      </c>
      <c r="N43" s="21">
        <v>29500528</v>
      </c>
      <c r="O43" s="21"/>
    </row>
    <row r="44" spans="1:15" hidden="1" x14ac:dyDescent="0.25">
      <c r="A44" s="16" t="s">
        <v>8</v>
      </c>
      <c r="B44" s="17">
        <v>90</v>
      </c>
      <c r="C44" s="17" t="s">
        <v>15167</v>
      </c>
      <c r="D44" s="16" t="str">
        <f>IFERROR(VLOOKUP(Tabelle3[[#This Row],[Artikelnr.]],Artikel!C:E,3,FALSE),Tabelle3[[#This Row],[Artikelnr.]])</f>
        <v>VOS RW NATUR AMM CO REZ</v>
      </c>
      <c r="E44" s="16" t="s">
        <v>17</v>
      </c>
      <c r="F44" s="16" t="s">
        <v>15174</v>
      </c>
      <c r="G44" s="16" t="s">
        <v>91</v>
      </c>
      <c r="H44" s="18">
        <v>44431</v>
      </c>
      <c r="I44" s="19">
        <f>_xlfn.ISOWEEKNUM(Tabelle3[[#This Row],[Datum]])</f>
        <v>34</v>
      </c>
      <c r="J44" s="16" t="s">
        <v>60</v>
      </c>
      <c r="K44" s="16" t="s">
        <v>36</v>
      </c>
      <c r="L44" s="16" t="s">
        <v>37</v>
      </c>
      <c r="M44" s="16" t="s">
        <v>38</v>
      </c>
      <c r="N44" s="21">
        <v>29501022</v>
      </c>
      <c r="O44" s="21"/>
    </row>
    <row r="45" spans="1:15" hidden="1" x14ac:dyDescent="0.25">
      <c r="A45" s="16" t="s">
        <v>8</v>
      </c>
      <c r="B45" s="17">
        <v>870</v>
      </c>
      <c r="C45" s="17" t="s">
        <v>15167</v>
      </c>
      <c r="D45" s="16" t="str">
        <f>IFERROR(VLOOKUP(Tabelle3[[#This Row],[Artikelnr.]],Artikel!C:E,3,FALSE),Tabelle3[[#This Row],[Artikelnr.]])</f>
        <v>VOS RW NATUR AMM CO REZ</v>
      </c>
      <c r="E45" s="16" t="s">
        <v>17</v>
      </c>
      <c r="F45" s="16" t="s">
        <v>15174</v>
      </c>
      <c r="G45" s="16" t="s">
        <v>91</v>
      </c>
      <c r="H45" s="18">
        <v>44431</v>
      </c>
      <c r="I45" s="19">
        <f>_xlfn.ISOWEEKNUM(Tabelle3[[#This Row],[Datum]])</f>
        <v>34</v>
      </c>
      <c r="J45" s="16" t="s">
        <v>60</v>
      </c>
      <c r="K45" s="16" t="s">
        <v>36</v>
      </c>
      <c r="L45" s="16" t="s">
        <v>37</v>
      </c>
      <c r="M45" s="16" t="s">
        <v>38</v>
      </c>
      <c r="N45" s="21">
        <v>29501022</v>
      </c>
      <c r="O45" s="21"/>
    </row>
    <row r="46" spans="1:15" hidden="1" x14ac:dyDescent="0.25">
      <c r="A46" s="16" t="s">
        <v>8</v>
      </c>
      <c r="B46" s="17">
        <v>63</v>
      </c>
      <c r="C46" s="17" t="s">
        <v>15167</v>
      </c>
      <c r="D46" s="16" t="str">
        <f>IFERROR(VLOOKUP(Tabelle3[[#This Row],[Artikelnr.]],Artikel!C:E,3,FALSE),Tabelle3[[#This Row],[Artikelnr.]])</f>
        <v>VOS RW-ROT-CHEDD 8,1KG</v>
      </c>
      <c r="E46" s="16" t="s">
        <v>17</v>
      </c>
      <c r="F46" s="16" t="s">
        <v>15174</v>
      </c>
      <c r="G46" s="16" t="s">
        <v>91</v>
      </c>
      <c r="H46" s="18">
        <v>44431</v>
      </c>
      <c r="I46" s="19">
        <f>_xlfn.ISOWEEKNUM(Tabelle3[[#This Row],[Datum]])</f>
        <v>34</v>
      </c>
      <c r="J46" s="16" t="s">
        <v>60</v>
      </c>
      <c r="K46" s="16" t="s">
        <v>36</v>
      </c>
      <c r="L46" s="16" t="s">
        <v>37</v>
      </c>
      <c r="M46" s="16" t="s">
        <v>38</v>
      </c>
      <c r="N46" s="21">
        <v>29501053</v>
      </c>
      <c r="O46" s="21"/>
    </row>
    <row r="47" spans="1:15" hidden="1" x14ac:dyDescent="0.25">
      <c r="A47" s="16" t="s">
        <v>8</v>
      </c>
      <c r="B47" s="17">
        <v>63</v>
      </c>
      <c r="C47" s="17" t="str">
        <f>VLOOKUP(Tabelle3[[#This Row],[Produktname]],Produktgruppen!A:B,2,FALSE)</f>
        <v>Vorschmelz</v>
      </c>
      <c r="D47" s="16" t="str">
        <f>IFERROR(VLOOKUP(Tabelle3[[#This Row],[Artikelnr.]],Artikel!C:E,3,FALSE),Tabelle3[[#This Row],[Artikelnr.]])</f>
        <v>VOS RW BUN-PF</v>
      </c>
      <c r="E47" s="16" t="s">
        <v>17</v>
      </c>
      <c r="F47" s="16" t="s">
        <v>15169</v>
      </c>
      <c r="G47" s="16" t="s">
        <v>40</v>
      </c>
      <c r="H47" s="18">
        <v>44431</v>
      </c>
      <c r="I47" s="19">
        <f>_xlfn.ISOWEEKNUM(Tabelle3[[#This Row],[Datum]])</f>
        <v>34</v>
      </c>
      <c r="J47" s="16" t="s">
        <v>105</v>
      </c>
      <c r="K47" s="16" t="s">
        <v>36</v>
      </c>
      <c r="L47" s="16" t="s">
        <v>37</v>
      </c>
      <c r="M47" s="16" t="s">
        <v>38</v>
      </c>
      <c r="N47" s="21">
        <v>29501055</v>
      </c>
      <c r="O47" s="21"/>
    </row>
    <row r="48" spans="1:15" hidden="1" x14ac:dyDescent="0.25">
      <c r="A48" s="16" t="s">
        <v>8</v>
      </c>
      <c r="B48" s="17">
        <v>546</v>
      </c>
      <c r="C48" s="17" t="s">
        <v>15167</v>
      </c>
      <c r="D48" s="16" t="str">
        <f>IFERROR(VLOOKUP(Tabelle3[[#This Row],[Artikelnr.]],Artikel!C:E,3,FALSE),Tabelle3[[#This Row],[Artikelnr.]])</f>
        <v>VOS GRW-NATUR ZIPFEL 35</v>
      </c>
      <c r="E48" s="16" t="s">
        <v>17</v>
      </c>
      <c r="F48" s="16" t="s">
        <v>15174</v>
      </c>
      <c r="G48" s="16" t="s">
        <v>91</v>
      </c>
      <c r="H48" s="18">
        <v>44431</v>
      </c>
      <c r="I48" s="19">
        <f>_xlfn.ISOWEEKNUM(Tabelle3[[#This Row],[Datum]])</f>
        <v>34</v>
      </c>
      <c r="J48" s="16" t="s">
        <v>107</v>
      </c>
      <c r="K48" s="16" t="s">
        <v>36</v>
      </c>
      <c r="L48" s="16" t="s">
        <v>37</v>
      </c>
      <c r="M48" s="16" t="s">
        <v>38</v>
      </c>
      <c r="N48" s="21">
        <v>29501063</v>
      </c>
      <c r="O48" s="21"/>
    </row>
    <row r="49" spans="1:15" hidden="1" x14ac:dyDescent="0.25">
      <c r="A49" s="16" t="s">
        <v>8</v>
      </c>
      <c r="B49" s="17">
        <v>252</v>
      </c>
      <c r="C49" s="17" t="s">
        <v>15167</v>
      </c>
      <c r="D49" s="16" t="str">
        <f>IFERROR(VLOOKUP(Tabelle3[[#This Row],[Artikelnr.]],Artikel!C:E,3,FALSE),Tabelle3[[#This Row],[Artikelnr.]])</f>
        <v>VOS GRW-SCHI ZIPFEL 350</v>
      </c>
      <c r="E49" s="16" t="s">
        <v>17</v>
      </c>
      <c r="F49" s="16" t="s">
        <v>15174</v>
      </c>
      <c r="G49" s="16" t="s">
        <v>91</v>
      </c>
      <c r="H49" s="18">
        <v>44431</v>
      </c>
      <c r="I49" s="19">
        <f>_xlfn.ISOWEEKNUM(Tabelle3[[#This Row],[Datum]])</f>
        <v>34</v>
      </c>
      <c r="J49" s="16" t="s">
        <v>97</v>
      </c>
      <c r="K49" s="16" t="s">
        <v>36</v>
      </c>
      <c r="L49" s="16" t="s">
        <v>37</v>
      </c>
      <c r="M49" s="16" t="s">
        <v>38</v>
      </c>
      <c r="N49" s="21">
        <v>29501064</v>
      </c>
      <c r="O49" s="21"/>
    </row>
    <row r="50" spans="1:15" hidden="1" x14ac:dyDescent="0.25">
      <c r="A50" s="16" t="s">
        <v>8</v>
      </c>
      <c r="B50" s="17">
        <v>252</v>
      </c>
      <c r="C50" s="17" t="s">
        <v>15167</v>
      </c>
      <c r="D50" s="16" t="str">
        <f>IFERROR(VLOOKUP(Tabelle3[[#This Row],[Artikelnr.]],Artikel!C:E,3,FALSE),Tabelle3[[#This Row],[Artikelnr.]])</f>
        <v>VOS GRW-SCHI-NAT ENDSTÜ</v>
      </c>
      <c r="E50" s="16" t="s">
        <v>17</v>
      </c>
      <c r="F50" s="16" t="s">
        <v>15174</v>
      </c>
      <c r="G50" s="16" t="s">
        <v>91</v>
      </c>
      <c r="H50" s="18">
        <v>44431</v>
      </c>
      <c r="I50" s="19">
        <f>_xlfn.ISOWEEKNUM(Tabelle3[[#This Row],[Datum]])</f>
        <v>34</v>
      </c>
      <c r="J50" s="16" t="s">
        <v>107</v>
      </c>
      <c r="K50" s="16" t="s">
        <v>36</v>
      </c>
      <c r="L50" s="16" t="s">
        <v>37</v>
      </c>
      <c r="M50" s="16" t="s">
        <v>38</v>
      </c>
      <c r="N50" s="21">
        <v>29501070</v>
      </c>
      <c r="O50" s="21"/>
    </row>
    <row r="51" spans="1:15" hidden="1" x14ac:dyDescent="0.25">
      <c r="A51" s="16" t="s">
        <v>8</v>
      </c>
      <c r="B51" s="17">
        <v>177</v>
      </c>
      <c r="C51" s="17" t="s">
        <v>15167</v>
      </c>
      <c r="D51" s="16" t="str">
        <f>IFERROR(VLOOKUP(Tabelle3[[#This Row],[Artikelnr.]],Artikel!C:E,3,FALSE),Tabelle3[[#This Row],[Artikelnr.]])</f>
        <v>VOS VS-SCHI ZIPFEL</v>
      </c>
      <c r="E51" s="16" t="s">
        <v>17</v>
      </c>
      <c r="F51" s="16" t="s">
        <v>15174</v>
      </c>
      <c r="G51" s="16" t="s">
        <v>91</v>
      </c>
      <c r="H51" s="18">
        <v>44431</v>
      </c>
      <c r="I51" s="19">
        <f>_xlfn.ISOWEEKNUM(Tabelle3[[#This Row],[Datum]])</f>
        <v>34</v>
      </c>
      <c r="J51" s="16" t="s">
        <v>60</v>
      </c>
      <c r="K51" s="16" t="s">
        <v>36</v>
      </c>
      <c r="L51" s="16" t="s">
        <v>37</v>
      </c>
      <c r="M51" s="16" t="s">
        <v>38</v>
      </c>
      <c r="N51" s="21">
        <v>29501086</v>
      </c>
      <c r="O51" s="21"/>
    </row>
    <row r="52" spans="1:15" hidden="1" x14ac:dyDescent="0.25">
      <c r="A52" s="16" t="s">
        <v>8</v>
      </c>
      <c r="B52" s="17">
        <v>207.5</v>
      </c>
      <c r="C52" s="17" t="s">
        <v>15167</v>
      </c>
      <c r="D52" s="16" t="str">
        <f>IFERROR(VLOOKUP(Tabelle3[[#This Row],[Artikelnr.]],Artikel!C:E,3,FALSE),Tabelle3[[#This Row],[Artikelnr.]])</f>
        <v>VOS VS-CHILI ZIPFEL</v>
      </c>
      <c r="E52" s="16" t="s">
        <v>17</v>
      </c>
      <c r="F52" s="16" t="s">
        <v>15174</v>
      </c>
      <c r="G52" s="16" t="s">
        <v>91</v>
      </c>
      <c r="H52" s="18">
        <v>44431</v>
      </c>
      <c r="I52" s="19">
        <f>_xlfn.ISOWEEKNUM(Tabelle3[[#This Row],[Datum]])</f>
        <v>34</v>
      </c>
      <c r="J52" s="16" t="s">
        <v>60</v>
      </c>
      <c r="K52" s="16" t="s">
        <v>36</v>
      </c>
      <c r="L52" s="16" t="s">
        <v>37</v>
      </c>
      <c r="M52" s="16" t="s">
        <v>38</v>
      </c>
      <c r="N52" s="21">
        <v>29501087</v>
      </c>
      <c r="O52" s="21"/>
    </row>
    <row r="53" spans="1:15" hidden="1" x14ac:dyDescent="0.25">
      <c r="A53" s="16" t="s">
        <v>8</v>
      </c>
      <c r="B53" s="17">
        <v>45</v>
      </c>
      <c r="C53" s="17" t="str">
        <f>VLOOKUP(Tabelle3[[#This Row],[Produktname]],Produktgruppen!A:B,2,FALSE)</f>
        <v>Zipfel, ES ohne Verwendung</v>
      </c>
      <c r="D53" s="16" t="str">
        <f>IFERROR(VLOOKUP(Tabelle3[[#This Row],[Artikelnr.]],Artikel!C:E,3,FALSE),Tabelle3[[#This Row],[Artikelnr.]])</f>
        <v>Zipfel, Endstücke</v>
      </c>
      <c r="E53" s="16" t="s">
        <v>17</v>
      </c>
      <c r="F53" s="16" t="s">
        <v>15174</v>
      </c>
      <c r="G53" s="16" t="s">
        <v>91</v>
      </c>
      <c r="H53" s="18">
        <v>44431</v>
      </c>
      <c r="I53" s="19">
        <f>_xlfn.ISOWEEKNUM(Tabelle3[[#This Row],[Datum]])</f>
        <v>34</v>
      </c>
      <c r="J53" s="16" t="s">
        <v>92</v>
      </c>
      <c r="K53" s="16" t="s">
        <v>36</v>
      </c>
      <c r="L53" s="16" t="s">
        <v>37</v>
      </c>
      <c r="M53" s="16" t="s">
        <v>38</v>
      </c>
      <c r="N53" s="21" t="s">
        <v>58</v>
      </c>
      <c r="O53" s="21"/>
    </row>
    <row r="54" spans="1:15" hidden="1" x14ac:dyDescent="0.25">
      <c r="A54" s="16" t="s">
        <v>10</v>
      </c>
      <c r="B54" s="17">
        <v>175</v>
      </c>
      <c r="C54" s="17" t="str">
        <f>VLOOKUP(Tabelle3[[#This Row],[Produktname]],Produktgruppen!A:B,2,FALSE)</f>
        <v>Qualitätssicherung</v>
      </c>
      <c r="D54" s="16" t="str">
        <f>IFERROR(VLOOKUP(Tabelle3[[#This Row],[Artikelnr.]],Artikel!C:E,3,FALSE),Tabelle3[[#This Row],[Artikelnr.]])</f>
        <v>Laborproben</v>
      </c>
      <c r="E54" s="16" t="s">
        <v>14</v>
      </c>
      <c r="F54" s="16" t="s">
        <v>62</v>
      </c>
      <c r="G54" s="16" t="s">
        <v>62</v>
      </c>
      <c r="H54" s="18">
        <v>44431</v>
      </c>
      <c r="I54" s="19">
        <f>_xlfn.ISOWEEKNUM(Tabelle3[[#This Row],[Datum]])</f>
        <v>34</v>
      </c>
      <c r="J54" s="16" t="s">
        <v>63</v>
      </c>
      <c r="K54" s="16" t="s">
        <v>36</v>
      </c>
      <c r="L54" s="16" t="s">
        <v>37</v>
      </c>
      <c r="M54" s="16" t="s">
        <v>38</v>
      </c>
      <c r="N54" s="21" t="s">
        <v>61</v>
      </c>
      <c r="O54" s="21"/>
    </row>
    <row r="55" spans="1:15" hidden="1" x14ac:dyDescent="0.25">
      <c r="A55" s="16" t="s">
        <v>8</v>
      </c>
      <c r="B55" s="17">
        <v>306</v>
      </c>
      <c r="C55" s="17" t="str">
        <f>VLOOKUP(Tabelle3[[#This Row],[Produktname]],Produktgruppen!A:B,2,FALSE)</f>
        <v>Vorschmelz</v>
      </c>
      <c r="D55" s="16" t="str">
        <f>IFERROR(VLOOKUP(Tabelle3[[#This Row],[Artikelnr.]],Artikel!C:E,3,FALSE),Tabelle3[[#This Row],[Artikelnr.]])</f>
        <v>VOR RW staubk</v>
      </c>
      <c r="E55" s="16" t="s">
        <v>17</v>
      </c>
      <c r="F55" s="16" t="s">
        <v>10</v>
      </c>
      <c r="G55" s="16" t="s">
        <v>113</v>
      </c>
      <c r="H55" s="18">
        <v>44431</v>
      </c>
      <c r="I55" s="19">
        <f>_xlfn.ISOWEEKNUM(Tabelle3[[#This Row],[Datum]])</f>
        <v>34</v>
      </c>
      <c r="J55" s="16" t="s">
        <v>60</v>
      </c>
      <c r="K55" s="16" t="s">
        <v>36</v>
      </c>
      <c r="L55" s="16" t="s">
        <v>37</v>
      </c>
      <c r="M55" s="16" t="s">
        <v>38</v>
      </c>
      <c r="N55" s="21" t="s">
        <v>112</v>
      </c>
      <c r="O55" s="21"/>
    </row>
    <row r="56" spans="1:15" hidden="1" x14ac:dyDescent="0.25">
      <c r="A56" s="16" t="s">
        <v>8</v>
      </c>
      <c r="B56" s="17">
        <v>392</v>
      </c>
      <c r="C56" s="17" t="str">
        <f>VLOOKUP(Tabelle3[[#This Row],[Produktname]],Produktgruppen!A:B,2,FALSE)</f>
        <v>Vorschmelz</v>
      </c>
      <c r="D56" s="16" t="str">
        <f>IFERROR(VLOOKUP(Tabelle3[[#This Row],[Artikelnr.]],Artikel!C:E,3,FALSE),Tabelle3[[#This Row],[Artikelnr.]])</f>
        <v>gemischte Räucherstücke</v>
      </c>
      <c r="E56" s="16" t="s">
        <v>16</v>
      </c>
      <c r="F56" s="16" t="s">
        <v>115</v>
      </c>
      <c r="G56" s="16" t="s">
        <v>198</v>
      </c>
      <c r="H56" s="18">
        <v>44463</v>
      </c>
      <c r="I56" s="19">
        <f>_xlfn.ISOWEEKNUM(Tabelle3[[#This Row],[Datum]])</f>
        <v>38</v>
      </c>
      <c r="J56" s="16" t="s">
        <v>93</v>
      </c>
      <c r="K56" s="16" t="s">
        <v>36</v>
      </c>
      <c r="L56" s="16" t="s">
        <v>37</v>
      </c>
      <c r="M56" s="16" t="s">
        <v>38</v>
      </c>
      <c r="N56" s="21" t="s">
        <v>313</v>
      </c>
      <c r="O56" s="21"/>
    </row>
    <row r="57" spans="1:15" hidden="1" x14ac:dyDescent="0.25">
      <c r="A57" s="16" t="s">
        <v>10</v>
      </c>
      <c r="B57" s="17">
        <v>10</v>
      </c>
      <c r="C57" s="17" t="str">
        <f>VLOOKUP(Tabelle3[[#This Row],[Produktname]],Produktgruppen!A:B,2,FALSE)</f>
        <v>Qualitätssicherung</v>
      </c>
      <c r="D57" s="16" t="str">
        <f>IFERROR(VLOOKUP(Tabelle3[[#This Row],[Artikelnr.]],Artikel!C:E,3,FALSE),Tabelle3[[#This Row],[Artikelnr.]])</f>
        <v>Laborproben</v>
      </c>
      <c r="E57" s="16" t="s">
        <v>14</v>
      </c>
      <c r="F57" s="16" t="s">
        <v>94</v>
      </c>
      <c r="G57" s="16" t="s">
        <v>94</v>
      </c>
      <c r="H57" s="18">
        <v>44431</v>
      </c>
      <c r="I57" s="19">
        <f>_xlfn.ISOWEEKNUM(Tabelle3[[#This Row],[Datum]])</f>
        <v>34</v>
      </c>
      <c r="J57" s="16" t="s">
        <v>63</v>
      </c>
      <c r="K57" s="16" t="s">
        <v>36</v>
      </c>
      <c r="L57" s="16" t="s">
        <v>37</v>
      </c>
      <c r="M57" s="16" t="s">
        <v>38</v>
      </c>
      <c r="N57" s="21" t="s">
        <v>61</v>
      </c>
      <c r="O57" s="21"/>
    </row>
    <row r="58" spans="1:15" hidden="1" x14ac:dyDescent="0.25">
      <c r="A58" s="16" t="s">
        <v>6</v>
      </c>
      <c r="B58" s="17">
        <v>44.7</v>
      </c>
      <c r="C58" s="17" t="str">
        <f>VLOOKUP(Tabelle3[[#This Row],[Produktname]],Produktgruppen!A:B,2,FALSE)</f>
        <v>Rest</v>
      </c>
      <c r="D58" s="16" t="str">
        <f>IFERROR(VLOOKUP(Tabelle3[[#This Row],[Artikelnr.]],Artikel!C:E,3,FALSE),Tabelle3[[#This Row],[Artikelnr.]])</f>
        <v>Rinde</v>
      </c>
      <c r="E58" s="16" t="s">
        <v>10</v>
      </c>
      <c r="F58" s="16" t="s">
        <v>76</v>
      </c>
      <c r="G58" s="16" t="s">
        <v>77</v>
      </c>
      <c r="H58" s="18">
        <v>44431</v>
      </c>
      <c r="I58" s="19">
        <f>_xlfn.ISOWEEKNUM(Tabelle3[[#This Row],[Datum]])</f>
        <v>34</v>
      </c>
      <c r="J58" s="16" t="s">
        <v>78</v>
      </c>
      <c r="K58" s="16" t="s">
        <v>36</v>
      </c>
      <c r="L58" s="16" t="s">
        <v>37</v>
      </c>
      <c r="M58" s="16" t="s">
        <v>38</v>
      </c>
      <c r="N58" s="21" t="s">
        <v>117</v>
      </c>
      <c r="O58" s="21"/>
    </row>
    <row r="59" spans="1:15" hidden="1" x14ac:dyDescent="0.25">
      <c r="A59" s="16" t="s">
        <v>8</v>
      </c>
      <c r="B59" s="17">
        <v>345</v>
      </c>
      <c r="C59" s="17" t="str">
        <f>VLOOKUP(Tabelle3[[#This Row],[Produktname]],Produktgruppen!A:B,2,FALSE)</f>
        <v>Vorschmelz</v>
      </c>
      <c r="D59" s="16" t="str">
        <f>IFERROR(VLOOKUP(Tabelle3[[#This Row],[Artikelnr.]],Artikel!C:E,3,FALSE),Tabelle3[[#This Row],[Artikelnr.]])</f>
        <v>gemischte Räucherstücke</v>
      </c>
      <c r="E59" s="16" t="s">
        <v>16</v>
      </c>
      <c r="F59" s="16" t="s">
        <v>115</v>
      </c>
      <c r="G59" s="16" t="s">
        <v>198</v>
      </c>
      <c r="H59" s="18">
        <v>44461</v>
      </c>
      <c r="I59" s="19">
        <f>_xlfn.ISOWEEKNUM(Tabelle3[[#This Row],[Datum]])</f>
        <v>38</v>
      </c>
      <c r="J59" s="16" t="s">
        <v>93</v>
      </c>
      <c r="K59" s="16" t="s">
        <v>36</v>
      </c>
      <c r="L59" s="16" t="s">
        <v>37</v>
      </c>
      <c r="M59" s="16" t="s">
        <v>38</v>
      </c>
      <c r="N59" s="21" t="s">
        <v>313</v>
      </c>
      <c r="O59" s="21"/>
    </row>
    <row r="60" spans="1:15" hidden="1" x14ac:dyDescent="0.25">
      <c r="A60" s="16" t="s">
        <v>6</v>
      </c>
      <c r="B60" s="17">
        <v>153</v>
      </c>
      <c r="C60" s="17" t="str">
        <f>VLOOKUP(Tabelle3[[#This Row],[Produktname]],Produktgruppen!A:B,2,FALSE)</f>
        <v>Diverses</v>
      </c>
      <c r="D60" s="16" t="str">
        <f>IFERROR(VLOOKUP(Tabelle3[[#This Row],[Artikelnr.]],Artikel!C:E,3,FALSE),Tabelle3[[#This Row],[Artikelnr.]])</f>
        <v>Diverses</v>
      </c>
      <c r="E60" s="16" t="s">
        <v>16</v>
      </c>
      <c r="F60" s="16" t="s">
        <v>181</v>
      </c>
      <c r="G60" s="16" t="s">
        <v>182</v>
      </c>
      <c r="H60" s="18">
        <v>44476</v>
      </c>
      <c r="I60" s="19">
        <f>_xlfn.ISOWEEKNUM(Tabelle3[[#This Row],[Datum]])</f>
        <v>40</v>
      </c>
      <c r="J60" s="16" t="s">
        <v>45</v>
      </c>
      <c r="K60" s="16" t="s">
        <v>36</v>
      </c>
      <c r="L60" s="16" t="s">
        <v>37</v>
      </c>
      <c r="M60" s="16" t="s">
        <v>38</v>
      </c>
      <c r="N60" s="22" t="s">
        <v>79</v>
      </c>
      <c r="O60" s="21"/>
    </row>
    <row r="61" spans="1:15" hidden="1" x14ac:dyDescent="0.25">
      <c r="A61" s="16" t="s">
        <v>6</v>
      </c>
      <c r="B61" s="17">
        <v>55.6</v>
      </c>
      <c r="C61" s="17" t="str">
        <f>VLOOKUP(Tabelle3[[#This Row],[Produktname]],Produktgruppen!A:B,2,FALSE)</f>
        <v>Diverses</v>
      </c>
      <c r="D61" s="16" t="str">
        <f>IFERROR(VLOOKUP(Tabelle3[[#This Row],[Artikelnr.]],Artikel!C:E,3,FALSE),Tabelle3[[#This Row],[Artikelnr.]])</f>
        <v>Diverses aus Abfüllung</v>
      </c>
      <c r="E61" s="16" t="s">
        <v>16</v>
      </c>
      <c r="F61" s="16" t="s">
        <v>26</v>
      </c>
      <c r="G61" s="16" t="s">
        <v>80</v>
      </c>
      <c r="H61" s="18">
        <v>44427</v>
      </c>
      <c r="I61" s="19">
        <f>_xlfn.ISOWEEKNUM(Tabelle3[[#This Row],[Datum]])</f>
        <v>33</v>
      </c>
      <c r="J61" s="16" t="s">
        <v>67</v>
      </c>
      <c r="K61" s="16" t="s">
        <v>36</v>
      </c>
      <c r="L61" s="16" t="s">
        <v>37</v>
      </c>
      <c r="M61" s="16" t="s">
        <v>38</v>
      </c>
      <c r="N61" s="21" t="s">
        <v>64</v>
      </c>
      <c r="O61" s="21"/>
    </row>
    <row r="62" spans="1:15" hidden="1" x14ac:dyDescent="0.25">
      <c r="A62" s="16" t="s">
        <v>7</v>
      </c>
      <c r="B62" s="17">
        <v>90.6</v>
      </c>
      <c r="C62" s="17" t="str">
        <f>VLOOKUP(Tabelle3[[#This Row],[Produktname]],Produktgruppen!A:B,2,FALSE)</f>
        <v>Diverses</v>
      </c>
      <c r="D62" s="16" t="str">
        <f>IFERROR(VLOOKUP(Tabelle3[[#This Row],[Artikelnr.]],Artikel!C:E,3,FALSE),Tabelle3[[#This Row],[Artikelnr.]])</f>
        <v>Diverses</v>
      </c>
      <c r="E62" s="16" t="s">
        <v>16</v>
      </c>
      <c r="F62" s="16" t="s">
        <v>26</v>
      </c>
      <c r="G62" s="16" t="s">
        <v>80</v>
      </c>
      <c r="H62" s="18">
        <v>44427</v>
      </c>
      <c r="I62" s="19">
        <f>_xlfn.ISOWEEKNUM(Tabelle3[[#This Row],[Datum]])</f>
        <v>33</v>
      </c>
      <c r="J62" s="16" t="s">
        <v>7</v>
      </c>
      <c r="K62" s="16" t="s">
        <v>36</v>
      </c>
      <c r="L62" s="16" t="s">
        <v>37</v>
      </c>
      <c r="M62" s="16" t="s">
        <v>38</v>
      </c>
      <c r="N62" s="21" t="s">
        <v>79</v>
      </c>
      <c r="O62" s="21"/>
    </row>
    <row r="63" spans="1:15" hidden="1" x14ac:dyDescent="0.25">
      <c r="A63" s="16" t="s">
        <v>6</v>
      </c>
      <c r="B63" s="17">
        <v>91.2</v>
      </c>
      <c r="C63" s="17" t="str">
        <f>VLOOKUP(Tabelle3[[#This Row],[Produktname]],Produktgruppen!A:B,2,FALSE)</f>
        <v>Diverses</v>
      </c>
      <c r="D63" s="16" t="str">
        <f>IFERROR(VLOOKUP(Tabelle3[[#This Row],[Artikelnr.]],Artikel!C:E,3,FALSE),Tabelle3[[#This Row],[Artikelnr.]])</f>
        <v>Diverses aus Abfüllung</v>
      </c>
      <c r="E63" s="16" t="s">
        <v>16</v>
      </c>
      <c r="F63" s="16" t="s">
        <v>26</v>
      </c>
      <c r="G63" s="16" t="s">
        <v>80</v>
      </c>
      <c r="H63" s="18">
        <v>44427</v>
      </c>
      <c r="I63" s="19">
        <f>_xlfn.ISOWEEKNUM(Tabelle3[[#This Row],[Datum]])</f>
        <v>33</v>
      </c>
      <c r="J63" s="16" t="s">
        <v>67</v>
      </c>
      <c r="K63" s="16" t="s">
        <v>36</v>
      </c>
      <c r="L63" s="16" t="s">
        <v>37</v>
      </c>
      <c r="M63" s="16" t="s">
        <v>38</v>
      </c>
      <c r="N63" s="21" t="s">
        <v>64</v>
      </c>
      <c r="O63" s="21"/>
    </row>
    <row r="64" spans="1:15" hidden="1" x14ac:dyDescent="0.25">
      <c r="A64" s="16" t="s">
        <v>8</v>
      </c>
      <c r="B64" s="17">
        <v>75</v>
      </c>
      <c r="C64" s="17" t="str">
        <f>VLOOKUP(Tabelle3[[#This Row],[Produktname]],Produktgruppen!A:B,2,FALSE)</f>
        <v>Diverses</v>
      </c>
      <c r="D64" s="16" t="str">
        <f>IFERROR(VLOOKUP(Tabelle3[[#This Row],[Artikelnr.]],Artikel!C:E,3,FALSE),Tabelle3[[#This Row],[Artikelnr.]])</f>
        <v>Diverses</v>
      </c>
      <c r="E64" s="16" t="s">
        <v>16</v>
      </c>
      <c r="F64" s="16" t="s">
        <v>26</v>
      </c>
      <c r="G64" s="16" t="s">
        <v>80</v>
      </c>
      <c r="H64" s="18">
        <v>44428</v>
      </c>
      <c r="I64" s="19">
        <f>_xlfn.ISOWEEKNUM(Tabelle3[[#This Row],[Datum]])</f>
        <v>33</v>
      </c>
      <c r="J64" s="16" t="s">
        <v>92</v>
      </c>
      <c r="K64" s="16" t="s">
        <v>36</v>
      </c>
      <c r="L64" s="16" t="s">
        <v>37</v>
      </c>
      <c r="M64" s="16" t="s">
        <v>38</v>
      </c>
      <c r="N64" s="21" t="s">
        <v>79</v>
      </c>
      <c r="O64" s="21"/>
    </row>
    <row r="65" spans="1:15" hidden="1" x14ac:dyDescent="0.25">
      <c r="A65" s="16" t="s">
        <v>6</v>
      </c>
      <c r="B65" s="17">
        <v>143.5</v>
      </c>
      <c r="C65" s="17" t="str">
        <f>VLOOKUP(Tabelle3[[#This Row],[Produktname]],Produktgruppen!A:B,2,FALSE)</f>
        <v>Diverses</v>
      </c>
      <c r="D65" s="16" t="str">
        <f>IFERROR(VLOOKUP(Tabelle3[[#This Row],[Artikelnr.]],Artikel!C:E,3,FALSE),Tabelle3[[#This Row],[Artikelnr.]])</f>
        <v>Diverses aus Abfüllung</v>
      </c>
      <c r="E65" s="16" t="s">
        <v>16</v>
      </c>
      <c r="F65" s="16" t="s">
        <v>26</v>
      </c>
      <c r="G65" s="16" t="s">
        <v>80</v>
      </c>
      <c r="H65" s="18">
        <v>44428</v>
      </c>
      <c r="I65" s="19">
        <f>_xlfn.ISOWEEKNUM(Tabelle3[[#This Row],[Datum]])</f>
        <v>33</v>
      </c>
      <c r="J65" s="16" t="s">
        <v>67</v>
      </c>
      <c r="K65" s="16" t="s">
        <v>36</v>
      </c>
      <c r="L65" s="16" t="s">
        <v>37</v>
      </c>
      <c r="M65" s="16" t="s">
        <v>38</v>
      </c>
      <c r="N65" s="21" t="s">
        <v>64</v>
      </c>
      <c r="O65" s="21"/>
    </row>
    <row r="66" spans="1:15" hidden="1" x14ac:dyDescent="0.25">
      <c r="A66" s="16" t="s">
        <v>10</v>
      </c>
      <c r="B66" s="17">
        <v>18</v>
      </c>
      <c r="C66" s="17" t="str">
        <f>VLOOKUP(Tabelle3[[#This Row],[Produktname]],Produktgruppen!A:B,2,FALSE)</f>
        <v>Qualitätssicherung</v>
      </c>
      <c r="D66" s="16" t="str">
        <f>IFERROR(VLOOKUP(Tabelle3[[#This Row],[Artikelnr.]],Artikel!C:E,3,FALSE),Tabelle3[[#This Row],[Artikelnr.]])</f>
        <v>Diverses QM</v>
      </c>
      <c r="E66" s="16" t="s">
        <v>14</v>
      </c>
      <c r="F66" s="16" t="s">
        <v>72</v>
      </c>
      <c r="G66" s="16" t="s">
        <v>72</v>
      </c>
      <c r="H66" s="18">
        <v>44431</v>
      </c>
      <c r="I66" s="19">
        <f>_xlfn.ISOWEEKNUM(Tabelle3[[#This Row],[Datum]])</f>
        <v>34</v>
      </c>
      <c r="J66" s="16" t="s">
        <v>144</v>
      </c>
      <c r="K66" s="16" t="s">
        <v>36</v>
      </c>
      <c r="L66" s="16" t="s">
        <v>37</v>
      </c>
      <c r="M66" s="16" t="s">
        <v>38</v>
      </c>
      <c r="N66" s="21" t="s">
        <v>204</v>
      </c>
      <c r="O66" s="21"/>
    </row>
    <row r="67" spans="1:15" hidden="1" x14ac:dyDescent="0.25">
      <c r="A67" s="16" t="s">
        <v>6</v>
      </c>
      <c r="B67" s="17">
        <v>56</v>
      </c>
      <c r="C67" s="17" t="str">
        <f>VLOOKUP(Tabelle3[[#This Row],[Produktname]],Produktgruppen!A:B,2,FALSE)</f>
        <v>Vorschmelz</v>
      </c>
      <c r="D67" s="16" t="str">
        <f>IFERROR(VLOOKUP(Tabelle3[[#This Row],[Artikelnr.]],Artikel!C:E,3,FALSE),Tabelle3[[#This Row],[Artikelnr.]])</f>
        <v>VOS URW-VS-CHILI</v>
      </c>
      <c r="E67" s="16" t="s">
        <v>17</v>
      </c>
      <c r="F67" s="16" t="s">
        <v>43</v>
      </c>
      <c r="G67" s="16" t="s">
        <v>44</v>
      </c>
      <c r="H67" s="18">
        <v>44431</v>
      </c>
      <c r="I67" s="19">
        <f>_xlfn.ISOWEEKNUM(Tabelle3[[#This Row],[Datum]])</f>
        <v>34</v>
      </c>
      <c r="J67" s="16" t="s">
        <v>45</v>
      </c>
      <c r="K67" s="16" t="s">
        <v>36</v>
      </c>
      <c r="L67" s="16" t="s">
        <v>37</v>
      </c>
      <c r="M67" s="16" t="s">
        <v>38</v>
      </c>
      <c r="N67" s="21">
        <v>29500950</v>
      </c>
      <c r="O67" s="21"/>
    </row>
    <row r="68" spans="1:15" hidden="1" x14ac:dyDescent="0.25">
      <c r="A68" s="16" t="s">
        <v>8</v>
      </c>
      <c r="B68" s="17">
        <v>72.5</v>
      </c>
      <c r="C68" s="17" t="str">
        <f>VLOOKUP(Tabelle3[[#This Row],[Produktname]],Produktgruppen!A:B,2,FALSE)</f>
        <v>Vorschmelz</v>
      </c>
      <c r="D68" s="16" t="str">
        <f>IFERROR(VLOOKUP(Tabelle3[[#This Row],[Artikelnr.]],Artikel!C:E,3,FALSE),Tabelle3[[#This Row],[Artikelnr.]])</f>
        <v>VOS VEG-SCH MILD</v>
      </c>
      <c r="E68" s="16" t="s">
        <v>17</v>
      </c>
      <c r="F68" s="16" t="s">
        <v>15169</v>
      </c>
      <c r="G68" s="16" t="s">
        <v>19</v>
      </c>
      <c r="H68" s="18">
        <v>44431</v>
      </c>
      <c r="I68" s="19">
        <f>_xlfn.ISOWEEKNUM(Tabelle3[[#This Row],[Datum]])</f>
        <v>34</v>
      </c>
      <c r="J68" s="16" t="s">
        <v>56</v>
      </c>
      <c r="K68" s="16" t="s">
        <v>36</v>
      </c>
      <c r="L68" s="16" t="s">
        <v>37</v>
      </c>
      <c r="M68" s="16" t="s">
        <v>38</v>
      </c>
      <c r="N68" s="21">
        <v>29900002</v>
      </c>
      <c r="O68" s="21"/>
    </row>
    <row r="69" spans="1:15" hidden="1" x14ac:dyDescent="0.25">
      <c r="A69" s="16" t="s">
        <v>6</v>
      </c>
      <c r="B69" s="17">
        <v>242.5</v>
      </c>
      <c r="C69" s="17" t="str">
        <f>VLOOKUP(Tabelle3[[#This Row],[Produktname]],Produktgruppen!A:B,2,FALSE)</f>
        <v>Diverses</v>
      </c>
      <c r="D69" s="16" t="str">
        <f>IFERROR(VLOOKUP(Tabelle3[[#This Row],[Artikelnr.]],Artikel!C:E,3,FALSE),Tabelle3[[#This Row],[Artikelnr.]])</f>
        <v>Diverses aus Abfüllung</v>
      </c>
      <c r="E69" s="16" t="s">
        <v>16</v>
      </c>
      <c r="F69" s="16" t="s">
        <v>26</v>
      </c>
      <c r="G69" s="16" t="s">
        <v>80</v>
      </c>
      <c r="H69" s="18">
        <v>44428</v>
      </c>
      <c r="I69" s="19">
        <f>_xlfn.ISOWEEKNUM(Tabelle3[[#This Row],[Datum]])</f>
        <v>33</v>
      </c>
      <c r="J69" s="16" t="s">
        <v>67</v>
      </c>
      <c r="K69" s="16" t="s">
        <v>36</v>
      </c>
      <c r="L69" s="16" t="s">
        <v>37</v>
      </c>
      <c r="M69" s="16" t="s">
        <v>38</v>
      </c>
      <c r="N69" s="21" t="s">
        <v>64</v>
      </c>
      <c r="O69" s="21"/>
    </row>
    <row r="70" spans="1:15" hidden="1" x14ac:dyDescent="0.25">
      <c r="A70" s="16" t="s">
        <v>7</v>
      </c>
      <c r="B70" s="17">
        <v>188</v>
      </c>
      <c r="C70" s="17" t="str">
        <f>VLOOKUP(Tabelle3[[#This Row],[Produktname]],Produktgruppen!A:B,2,FALSE)</f>
        <v>Rohware</v>
      </c>
      <c r="D70" s="16" t="str">
        <f>IFERROR(VLOOKUP(Tabelle3[[#This Row],[Artikelnr.]],Artikel!C:E,3,FALSE),Tabelle3[[#This Row],[Artikelnr.]])</f>
        <v>Blöcke</v>
      </c>
      <c r="E70" s="16" t="s">
        <v>17</v>
      </c>
      <c r="F70" s="16" t="s">
        <v>21</v>
      </c>
      <c r="G70" s="16" t="s">
        <v>21</v>
      </c>
      <c r="H70" s="18">
        <v>44432</v>
      </c>
      <c r="I70" s="19">
        <f>_xlfn.ISOWEEKNUM(Tabelle3[[#This Row],[Datum]])</f>
        <v>34</v>
      </c>
      <c r="J70" s="16" t="s">
        <v>7</v>
      </c>
      <c r="K70" s="16" t="s">
        <v>36</v>
      </c>
      <c r="L70" s="16" t="s">
        <v>37</v>
      </c>
      <c r="M70" s="16" t="s">
        <v>38</v>
      </c>
      <c r="N70" s="21" t="s">
        <v>68</v>
      </c>
      <c r="O70" s="21"/>
    </row>
    <row r="71" spans="1:15" hidden="1" x14ac:dyDescent="0.25">
      <c r="A71" s="16" t="s">
        <v>6</v>
      </c>
      <c r="B71" s="17">
        <v>143</v>
      </c>
      <c r="C71" s="17" t="str">
        <f>VLOOKUP(Tabelle3[[#This Row],[Produktname]],Produktgruppen!A:B,2,FALSE)</f>
        <v>Vorschmelz</v>
      </c>
      <c r="D71" s="16" t="str">
        <f>IFERROR(VLOOKUP(Tabelle3[[#This Row],[Artikelnr.]],Artikel!C:E,3,FALSE),Tabelle3[[#This Row],[Artikelnr.]])</f>
        <v>VOS URW-SPASTUP-3500034</v>
      </c>
      <c r="E71" s="16" t="s">
        <v>17</v>
      </c>
      <c r="F71" s="16" t="s">
        <v>43</v>
      </c>
      <c r="G71" s="16" t="s">
        <v>44</v>
      </c>
      <c r="H71" s="18">
        <v>44432</v>
      </c>
      <c r="I71" s="19">
        <f>_xlfn.ISOWEEKNUM(Tabelle3[[#This Row],[Datum]])</f>
        <v>34</v>
      </c>
      <c r="J71" s="16" t="s">
        <v>45</v>
      </c>
      <c r="K71" s="16" t="s">
        <v>36</v>
      </c>
      <c r="L71" s="16" t="s">
        <v>37</v>
      </c>
      <c r="M71" s="16" t="s">
        <v>38</v>
      </c>
      <c r="N71" s="21">
        <v>29501052</v>
      </c>
      <c r="O71" s="21"/>
    </row>
    <row r="72" spans="1:15" hidden="1" x14ac:dyDescent="0.25">
      <c r="A72" s="16" t="s">
        <v>10</v>
      </c>
      <c r="B72" s="17">
        <v>75</v>
      </c>
      <c r="C72" s="17" t="str">
        <f>VLOOKUP(Tabelle3[[#This Row],[Produktname]],Produktgruppen!A:B,2,FALSE)</f>
        <v>Qualitätssicherung</v>
      </c>
      <c r="D72" s="16" t="str">
        <f>IFERROR(VLOOKUP(Tabelle3[[#This Row],[Artikelnr.]],Artikel!C:E,3,FALSE),Tabelle3[[#This Row],[Artikelnr.]])</f>
        <v>Laborproben</v>
      </c>
      <c r="E72" s="16" t="s">
        <v>14</v>
      </c>
      <c r="F72" s="16" t="s">
        <v>120</v>
      </c>
      <c r="G72" s="16" t="s">
        <v>120</v>
      </c>
      <c r="H72" s="18">
        <v>44432</v>
      </c>
      <c r="I72" s="19">
        <f>_xlfn.ISOWEEKNUM(Tabelle3[[#This Row],[Datum]])</f>
        <v>34</v>
      </c>
      <c r="J72" s="16" t="s">
        <v>63</v>
      </c>
      <c r="K72" s="16" t="s">
        <v>36</v>
      </c>
      <c r="L72" s="16" t="s">
        <v>37</v>
      </c>
      <c r="M72" s="16" t="s">
        <v>38</v>
      </c>
      <c r="N72" s="21" t="s">
        <v>61</v>
      </c>
      <c r="O72" s="21"/>
    </row>
    <row r="73" spans="1:15" hidden="1" x14ac:dyDescent="0.25">
      <c r="A73" s="16" t="s">
        <v>8</v>
      </c>
      <c r="B73" s="17">
        <v>290</v>
      </c>
      <c r="C73" s="17" t="str">
        <f>VLOOKUP(Tabelle3[[#This Row],[Produktname]],Produktgruppen!A:B,2,FALSE)</f>
        <v>Vorschmelz</v>
      </c>
      <c r="D73" s="16" t="str">
        <f>IFERROR(VLOOKUP(Tabelle3[[#This Row],[Artikelnr.]],Artikel!C:E,3,FALSE),Tabelle3[[#This Row],[Artikelnr.]])</f>
        <v>VOS VEG-SCH-WÜRZIG-VAKU</v>
      </c>
      <c r="E73" s="16" t="s">
        <v>17</v>
      </c>
      <c r="F73" s="16" t="s">
        <v>15169</v>
      </c>
      <c r="G73" s="16" t="s">
        <v>19</v>
      </c>
      <c r="H73" s="18">
        <v>44432</v>
      </c>
      <c r="I73" s="19">
        <f>_xlfn.ISOWEEKNUM(Tabelle3[[#This Row],[Datum]])</f>
        <v>34</v>
      </c>
      <c r="J73" s="16" t="s">
        <v>56</v>
      </c>
      <c r="K73" s="16" t="s">
        <v>36</v>
      </c>
      <c r="L73" s="16" t="s">
        <v>37</v>
      </c>
      <c r="M73" s="16" t="s">
        <v>38</v>
      </c>
      <c r="N73" s="21">
        <v>49900002</v>
      </c>
      <c r="O73" s="21"/>
    </row>
    <row r="74" spans="1:15" hidden="1" x14ac:dyDescent="0.25">
      <c r="A74" s="16" t="s">
        <v>10</v>
      </c>
      <c r="B74" s="17">
        <v>54</v>
      </c>
      <c r="C74" s="17" t="str">
        <f>VLOOKUP(Tabelle3[[#This Row],[Produktname]],Produktgruppen!A:B,2,FALSE)</f>
        <v>Qualitätssicherung</v>
      </c>
      <c r="D74" s="16" t="str">
        <f>IFERROR(VLOOKUP(Tabelle3[[#This Row],[Artikelnr.]],Artikel!C:E,3,FALSE),Tabelle3[[#This Row],[Artikelnr.]])</f>
        <v>Laborproben</v>
      </c>
      <c r="E74" s="16" t="s">
        <v>14</v>
      </c>
      <c r="F74" s="16" t="s">
        <v>94</v>
      </c>
      <c r="G74" s="16" t="s">
        <v>94</v>
      </c>
      <c r="H74" s="18">
        <v>44432</v>
      </c>
      <c r="I74" s="19">
        <f>_xlfn.ISOWEEKNUM(Tabelle3[[#This Row],[Datum]])</f>
        <v>34</v>
      </c>
      <c r="J74" s="16" t="s">
        <v>63</v>
      </c>
      <c r="K74" s="16" t="s">
        <v>36</v>
      </c>
      <c r="L74" s="16" t="s">
        <v>37</v>
      </c>
      <c r="M74" s="16" t="s">
        <v>38</v>
      </c>
      <c r="N74" s="21" t="s">
        <v>61</v>
      </c>
      <c r="O74" s="21"/>
    </row>
    <row r="75" spans="1:15" hidden="1" x14ac:dyDescent="0.25">
      <c r="A75" s="16" t="s">
        <v>8</v>
      </c>
      <c r="B75" s="17">
        <v>547</v>
      </c>
      <c r="C75" s="17" t="str">
        <f>VLOOKUP(Tabelle3[[#This Row],[Produktname]],Produktgruppen!A:B,2,FALSE)</f>
        <v>Vorschmelz</v>
      </c>
      <c r="D75" s="16" t="str">
        <f>IFERROR(VLOOKUP(Tabelle3[[#This Row],[Artikelnr.]],Artikel!C:E,3,FALSE),Tabelle3[[#This Row],[Artikelnr.]])</f>
        <v>VOS RW NATUR AMM CO REZ</v>
      </c>
      <c r="E75" s="16" t="s">
        <v>88</v>
      </c>
      <c r="F75" s="16" t="s">
        <v>88</v>
      </c>
      <c r="G75" s="16" t="s">
        <v>122</v>
      </c>
      <c r="H75" s="18">
        <v>44432</v>
      </c>
      <c r="I75" s="19">
        <f>_xlfn.ISOWEEKNUM(Tabelle3[[#This Row],[Datum]])</f>
        <v>34</v>
      </c>
      <c r="J75" s="16" t="s">
        <v>60</v>
      </c>
      <c r="K75" s="16" t="s">
        <v>36</v>
      </c>
      <c r="L75" s="16" t="s">
        <v>37</v>
      </c>
      <c r="M75" s="16" t="s">
        <v>38</v>
      </c>
      <c r="N75" s="21">
        <v>29501022</v>
      </c>
      <c r="O75" s="21"/>
    </row>
    <row r="76" spans="1:15" hidden="1" x14ac:dyDescent="0.25">
      <c r="A76" s="16" t="s">
        <v>9</v>
      </c>
      <c r="B76" s="17">
        <v>0</v>
      </c>
      <c r="C76" s="17" t="str">
        <f>VLOOKUP(Tabelle3[[#This Row],[Produktname]],Produktgruppen!A:B,2,FALSE)</f>
        <v>Diverses</v>
      </c>
      <c r="D76" s="16" t="s">
        <v>79</v>
      </c>
      <c r="E76" s="16" t="s">
        <v>16</v>
      </c>
      <c r="F76" s="16" t="s">
        <v>26</v>
      </c>
      <c r="G76" s="16" t="s">
        <v>80</v>
      </c>
      <c r="H76" s="18">
        <v>44428</v>
      </c>
      <c r="I76" s="19">
        <f>_xlfn.ISOWEEKNUM(Tabelle3[[#This Row],[Datum]])</f>
        <v>33</v>
      </c>
      <c r="J76" s="16" t="s">
        <v>9</v>
      </c>
      <c r="K76" s="16" t="s">
        <v>36</v>
      </c>
      <c r="L76" s="16" t="s">
        <v>37</v>
      </c>
      <c r="M76" s="16" t="s">
        <v>38</v>
      </c>
      <c r="N76" s="22" t="s">
        <v>79</v>
      </c>
      <c r="O76" s="21"/>
    </row>
    <row r="77" spans="1:15" hidden="1" x14ac:dyDescent="0.25">
      <c r="A77" s="16" t="s">
        <v>8</v>
      </c>
      <c r="B77" s="17">
        <v>270</v>
      </c>
      <c r="C77" s="17" t="s">
        <v>404</v>
      </c>
      <c r="D77" s="16" t="str">
        <f>IFERROR(VLOOKUP(Tabelle3[[#This Row],[Artikelnr.]],Artikel!C:E,3,FALSE),Tabelle3[[#This Row],[Artikelnr.]])</f>
        <v>RW Natur</v>
      </c>
      <c r="E77" s="16" t="s">
        <v>17</v>
      </c>
      <c r="F77" s="16" t="s">
        <v>15169</v>
      </c>
      <c r="G77" s="16" t="s">
        <v>19</v>
      </c>
      <c r="H77" s="18">
        <v>44433</v>
      </c>
      <c r="I77" s="19">
        <f>_xlfn.ISOWEEKNUM(Tabelle3[[#This Row],[Datum]])</f>
        <v>34</v>
      </c>
      <c r="J77" s="16" t="s">
        <v>93</v>
      </c>
      <c r="K77" s="16" t="s">
        <v>36</v>
      </c>
      <c r="L77" s="16" t="s">
        <v>37</v>
      </c>
      <c r="M77" s="16" t="s">
        <v>38</v>
      </c>
      <c r="N77" s="21" t="s">
        <v>123</v>
      </c>
      <c r="O77" s="21"/>
    </row>
    <row r="78" spans="1:15" hidden="1" x14ac:dyDescent="0.25">
      <c r="A78" s="16" t="s">
        <v>8</v>
      </c>
      <c r="B78" s="17">
        <v>12</v>
      </c>
      <c r="C78" s="17" t="s">
        <v>15167</v>
      </c>
      <c r="D78" s="16" t="str">
        <f>IFERROR(VLOOKUP(Tabelle3[[#This Row],[Artikelnr.]],Artikel!C:E,3,FALSE),Tabelle3[[#This Row],[Artikelnr.]])</f>
        <v>RW Schinken Endstücke</v>
      </c>
      <c r="E78" s="16" t="s">
        <v>17</v>
      </c>
      <c r="F78" s="16" t="s">
        <v>15174</v>
      </c>
      <c r="G78" s="16" t="s">
        <v>91</v>
      </c>
      <c r="H78" s="18">
        <v>44433</v>
      </c>
      <c r="I78" s="19">
        <f>_xlfn.ISOWEEKNUM(Tabelle3[[#This Row],[Datum]])</f>
        <v>34</v>
      </c>
      <c r="J78" s="16" t="s">
        <v>60</v>
      </c>
      <c r="K78" s="16" t="s">
        <v>36</v>
      </c>
      <c r="L78" s="16" t="s">
        <v>37</v>
      </c>
      <c r="M78" s="16" t="s">
        <v>38</v>
      </c>
      <c r="N78" s="21" t="s">
        <v>124</v>
      </c>
      <c r="O78" s="21"/>
    </row>
    <row r="79" spans="1:15" hidden="1" x14ac:dyDescent="0.25">
      <c r="A79" s="16" t="s">
        <v>6</v>
      </c>
      <c r="B79" s="17">
        <v>44</v>
      </c>
      <c r="C79" s="17" t="str">
        <f>VLOOKUP(Tabelle3[[#This Row],[Produktname]],Produktgruppen!A:B,2,FALSE)</f>
        <v>Vorschmelz</v>
      </c>
      <c r="D79" s="16" t="str">
        <f>IFERROR(VLOOKUP(Tabelle3[[#This Row],[Artikelnr.]],Artikel!C:E,3,FALSE),Tabelle3[[#This Row],[Artikelnr.]])</f>
        <v>VOS-ABS ENTSORGUNG</v>
      </c>
      <c r="E79" s="16" t="s">
        <v>10</v>
      </c>
      <c r="F79" s="16" t="s">
        <v>76</v>
      </c>
      <c r="G79" s="16" t="s">
        <v>77</v>
      </c>
      <c r="H79" s="18">
        <v>44433</v>
      </c>
      <c r="I79" s="19">
        <f>_xlfn.ISOWEEKNUM(Tabelle3[[#This Row],[Datum]])</f>
        <v>34</v>
      </c>
      <c r="J79" s="16" t="s">
        <v>78</v>
      </c>
      <c r="K79" s="16" t="s">
        <v>36</v>
      </c>
      <c r="L79" s="16" t="s">
        <v>37</v>
      </c>
      <c r="M79" s="16" t="s">
        <v>38</v>
      </c>
      <c r="N79" s="21">
        <v>29500917</v>
      </c>
      <c r="O79" s="21"/>
    </row>
    <row r="80" spans="1:15" hidden="1" x14ac:dyDescent="0.25">
      <c r="A80" s="16" t="s">
        <v>8</v>
      </c>
      <c r="B80" s="17">
        <v>220</v>
      </c>
      <c r="C80" s="17" t="str">
        <f>VLOOKUP(Tabelle3[[#This Row],[Produktname]],Produktgruppen!A:B,2,FALSE)</f>
        <v>Zipfel, ES ohne Verwendung</v>
      </c>
      <c r="D80" s="16" t="str">
        <f>IFERROR(VLOOKUP(Tabelle3[[#This Row],[Artikelnr.]],Artikel!C:E,3,FALSE),Tabelle3[[#This Row],[Artikelnr.]])</f>
        <v>Zipfel, Endstücke</v>
      </c>
      <c r="E80" s="16" t="s">
        <v>17</v>
      </c>
      <c r="F80" s="16" t="s">
        <v>15174</v>
      </c>
      <c r="G80" s="16" t="s">
        <v>91</v>
      </c>
      <c r="H80" s="18">
        <v>44433</v>
      </c>
      <c r="I80" s="19">
        <f>_xlfn.ISOWEEKNUM(Tabelle3[[#This Row],[Datum]])</f>
        <v>34</v>
      </c>
      <c r="J80" s="16" t="s">
        <v>97</v>
      </c>
      <c r="K80" s="16" t="s">
        <v>36</v>
      </c>
      <c r="L80" s="16" t="s">
        <v>37</v>
      </c>
      <c r="M80" s="16" t="s">
        <v>38</v>
      </c>
      <c r="N80" s="21" t="s">
        <v>58</v>
      </c>
      <c r="O80" s="21"/>
    </row>
    <row r="81" spans="1:15" hidden="1" x14ac:dyDescent="0.25">
      <c r="A81" s="16" t="s">
        <v>8</v>
      </c>
      <c r="B81" s="17">
        <v>30</v>
      </c>
      <c r="C81" s="17" t="str">
        <f>VLOOKUP(Tabelle3[[#This Row],[Produktname]],Produktgruppen!A:B,2,FALSE)</f>
        <v>Zipfel, ES ohne Verwendung</v>
      </c>
      <c r="D81" s="16" t="str">
        <f>IFERROR(VLOOKUP(Tabelle3[[#This Row],[Artikelnr.]],Artikel!C:E,3,FALSE),Tabelle3[[#This Row],[Artikelnr.]])</f>
        <v>Zipfel, Endstücke</v>
      </c>
      <c r="E81" s="16" t="s">
        <v>17</v>
      </c>
      <c r="F81" s="16" t="s">
        <v>15174</v>
      </c>
      <c r="G81" s="16" t="s">
        <v>91</v>
      </c>
      <c r="H81" s="18">
        <v>44433</v>
      </c>
      <c r="I81" s="19">
        <f>_xlfn.ISOWEEKNUM(Tabelle3[[#This Row],[Datum]])</f>
        <v>34</v>
      </c>
      <c r="J81" s="16" t="s">
        <v>92</v>
      </c>
      <c r="K81" s="16" t="s">
        <v>36</v>
      </c>
      <c r="L81" s="16" t="s">
        <v>37</v>
      </c>
      <c r="M81" s="16" t="s">
        <v>38</v>
      </c>
      <c r="N81" s="21" t="s">
        <v>58</v>
      </c>
      <c r="O81" s="21"/>
    </row>
    <row r="82" spans="1:15" hidden="1" x14ac:dyDescent="0.25">
      <c r="A82" s="16" t="s">
        <v>8</v>
      </c>
      <c r="B82" s="17">
        <v>85.2</v>
      </c>
      <c r="C82" s="17" t="str">
        <f>VLOOKUP(Tabelle3[[#This Row],[Produktname]],Produktgruppen!A:B,2,FALSE)</f>
        <v>Zipfel, ES ohne Verwendung</v>
      </c>
      <c r="D82" s="16" t="str">
        <f>IFERROR(VLOOKUP(Tabelle3[[#This Row],[Artikelnr.]],Artikel!C:E,3,FALSE),Tabelle3[[#This Row],[Artikelnr.]])</f>
        <v>Zipfel, Endstücke</v>
      </c>
      <c r="E82" s="16" t="s">
        <v>17</v>
      </c>
      <c r="F82" s="16" t="s">
        <v>15174</v>
      </c>
      <c r="G82" s="16" t="s">
        <v>91</v>
      </c>
      <c r="H82" s="18">
        <v>44433</v>
      </c>
      <c r="I82" s="19">
        <f>_xlfn.ISOWEEKNUM(Tabelle3[[#This Row],[Datum]])</f>
        <v>34</v>
      </c>
      <c r="J82" s="16" t="s">
        <v>92</v>
      </c>
      <c r="K82" s="16" t="s">
        <v>36</v>
      </c>
      <c r="L82" s="16" t="s">
        <v>37</v>
      </c>
      <c r="M82" s="16" t="s">
        <v>38</v>
      </c>
      <c r="N82" s="21" t="s">
        <v>58</v>
      </c>
      <c r="O82" s="21"/>
    </row>
    <row r="83" spans="1:15" hidden="1" x14ac:dyDescent="0.25">
      <c r="A83" s="16" t="s">
        <v>8</v>
      </c>
      <c r="B83" s="17">
        <v>140</v>
      </c>
      <c r="C83" s="17" t="str">
        <f>VLOOKUP(Tabelle3[[#This Row],[Produktname]],Produktgruppen!A:B,2,FALSE)</f>
        <v>Zipfel, ES ohne Verwendung</v>
      </c>
      <c r="D83" s="16" t="str">
        <f>IFERROR(VLOOKUP(Tabelle3[[#This Row],[Artikelnr.]],Artikel!C:E,3,FALSE),Tabelle3[[#This Row],[Artikelnr.]])</f>
        <v>Zipfel, Endstücke</v>
      </c>
      <c r="E83" s="16" t="s">
        <v>17</v>
      </c>
      <c r="F83" s="16" t="s">
        <v>15174</v>
      </c>
      <c r="G83" s="16" t="s">
        <v>91</v>
      </c>
      <c r="H83" s="18">
        <v>44433</v>
      </c>
      <c r="I83" s="19">
        <f>_xlfn.ISOWEEKNUM(Tabelle3[[#This Row],[Datum]])</f>
        <v>34</v>
      </c>
      <c r="J83" s="16" t="s">
        <v>92</v>
      </c>
      <c r="K83" s="16" t="s">
        <v>36</v>
      </c>
      <c r="L83" s="16" t="s">
        <v>37</v>
      </c>
      <c r="M83" s="16" t="s">
        <v>38</v>
      </c>
      <c r="N83" s="21" t="s">
        <v>58</v>
      </c>
      <c r="O83" s="21"/>
    </row>
    <row r="84" spans="1:15" hidden="1" x14ac:dyDescent="0.25">
      <c r="A84" s="16" t="s">
        <v>8</v>
      </c>
      <c r="B84" s="17">
        <v>250</v>
      </c>
      <c r="C84" s="17" t="str">
        <f>VLOOKUP(Tabelle3[[#This Row],[Produktname]],Produktgruppen!A:B,2,FALSE)</f>
        <v>Zipfel, ES ohne Verwendung</v>
      </c>
      <c r="D84" s="16" t="str">
        <f>IFERROR(VLOOKUP(Tabelle3[[#This Row],[Artikelnr.]],Artikel!C:E,3,FALSE),Tabelle3[[#This Row],[Artikelnr.]])</f>
        <v>Zipfel, Endstücke</v>
      </c>
      <c r="E84" s="16" t="s">
        <v>17</v>
      </c>
      <c r="F84" s="16" t="s">
        <v>15174</v>
      </c>
      <c r="G84" s="16" t="s">
        <v>91</v>
      </c>
      <c r="H84" s="18">
        <v>44433</v>
      </c>
      <c r="I84" s="19">
        <f>_xlfn.ISOWEEKNUM(Tabelle3[[#This Row],[Datum]])</f>
        <v>34</v>
      </c>
      <c r="J84" s="16" t="s">
        <v>105</v>
      </c>
      <c r="K84" s="16" t="s">
        <v>36</v>
      </c>
      <c r="L84" s="16" t="s">
        <v>37</v>
      </c>
      <c r="M84" s="16" t="s">
        <v>38</v>
      </c>
      <c r="N84" s="21" t="s">
        <v>58</v>
      </c>
      <c r="O84" s="21"/>
    </row>
    <row r="85" spans="1:15" hidden="1" x14ac:dyDescent="0.25">
      <c r="A85" s="16" t="s">
        <v>10</v>
      </c>
      <c r="B85" s="17">
        <v>75</v>
      </c>
      <c r="C85" s="17" t="str">
        <f>VLOOKUP(Tabelle3[[#This Row],[Produktname]],Produktgruppen!A:B,2,FALSE)</f>
        <v>Qualitätssicherung</v>
      </c>
      <c r="D85" s="16" t="str">
        <f>IFERROR(VLOOKUP(Tabelle3[[#This Row],[Artikelnr.]],Artikel!C:E,3,FALSE),Tabelle3[[#This Row],[Artikelnr.]])</f>
        <v>Laborproben</v>
      </c>
      <c r="E85" s="16" t="s">
        <v>14</v>
      </c>
      <c r="F85" s="16" t="s">
        <v>62</v>
      </c>
      <c r="G85" s="16" t="s">
        <v>62</v>
      </c>
      <c r="H85" s="18">
        <v>44433</v>
      </c>
      <c r="I85" s="19">
        <f>_xlfn.ISOWEEKNUM(Tabelle3[[#This Row],[Datum]])</f>
        <v>34</v>
      </c>
      <c r="J85" s="16" t="s">
        <v>63</v>
      </c>
      <c r="K85" s="16" t="s">
        <v>36</v>
      </c>
      <c r="L85" s="16" t="s">
        <v>37</v>
      </c>
      <c r="M85" s="16" t="s">
        <v>38</v>
      </c>
      <c r="N85" s="21" t="s">
        <v>61</v>
      </c>
      <c r="O85" s="21"/>
    </row>
    <row r="86" spans="1:15" hidden="1" x14ac:dyDescent="0.25">
      <c r="A86" s="16" t="s">
        <v>10</v>
      </c>
      <c r="B86" s="17">
        <v>40.4</v>
      </c>
      <c r="C86" s="17" t="str">
        <f>VLOOKUP(Tabelle3[[#This Row],[Produktname]],Produktgruppen!A:B,2,FALSE)</f>
        <v>Qualitätssicherung</v>
      </c>
      <c r="D86" s="16" t="str">
        <f>IFERROR(VLOOKUP(Tabelle3[[#This Row],[Artikelnr.]],Artikel!C:E,3,FALSE),Tabelle3[[#This Row],[Artikelnr.]])</f>
        <v>Laborproben</v>
      </c>
      <c r="E86" s="16" t="s">
        <v>14</v>
      </c>
      <c r="F86" s="16" t="s">
        <v>94</v>
      </c>
      <c r="G86" s="16" t="s">
        <v>94</v>
      </c>
      <c r="H86" s="18">
        <v>44433</v>
      </c>
      <c r="I86" s="19">
        <f>_xlfn.ISOWEEKNUM(Tabelle3[[#This Row],[Datum]])</f>
        <v>34</v>
      </c>
      <c r="J86" s="16" t="s">
        <v>63</v>
      </c>
      <c r="K86" s="16" t="s">
        <v>36</v>
      </c>
      <c r="L86" s="16" t="s">
        <v>37</v>
      </c>
      <c r="M86" s="16" t="s">
        <v>38</v>
      </c>
      <c r="N86" s="21" t="s">
        <v>61</v>
      </c>
      <c r="O86" s="21"/>
    </row>
    <row r="87" spans="1:15" hidden="1" x14ac:dyDescent="0.25">
      <c r="A87" s="16" t="s">
        <v>8</v>
      </c>
      <c r="B87" s="17">
        <v>322</v>
      </c>
      <c r="C87" s="17" t="str">
        <f>VLOOKUP(Tabelle3[[#This Row],[Produktname]],Produktgruppen!A:B,2,FALSE)</f>
        <v>Vorschmelz</v>
      </c>
      <c r="D87" s="16" t="str">
        <f>IFERROR(VLOOKUP(Tabelle3[[#This Row],[Artikelnr.]],Artikel!C:E,3,FALSE),Tabelle3[[#This Row],[Artikelnr.]])</f>
        <v>gemischte Räucherstücke</v>
      </c>
      <c r="E87" s="16" t="s">
        <v>16</v>
      </c>
      <c r="F87" s="16" t="s">
        <v>115</v>
      </c>
      <c r="G87" s="16" t="s">
        <v>198</v>
      </c>
      <c r="H87" s="18">
        <v>44468</v>
      </c>
      <c r="I87" s="19">
        <f>_xlfn.ISOWEEKNUM(Tabelle3[[#This Row],[Datum]])</f>
        <v>39</v>
      </c>
      <c r="J87" s="16" t="s">
        <v>93</v>
      </c>
      <c r="K87" s="16" t="s">
        <v>36</v>
      </c>
      <c r="L87" s="16" t="s">
        <v>37</v>
      </c>
      <c r="M87" s="16" t="s">
        <v>38</v>
      </c>
      <c r="N87" s="21" t="s">
        <v>313</v>
      </c>
      <c r="O87" s="21"/>
    </row>
    <row r="88" spans="1:15" hidden="1" x14ac:dyDescent="0.25">
      <c r="A88" s="16" t="s">
        <v>8</v>
      </c>
      <c r="B88" s="17">
        <v>240</v>
      </c>
      <c r="C88" s="17" t="str">
        <f>VLOOKUP(Tabelle3[[#This Row],[Produktname]],Produktgruppen!A:B,2,FALSE)</f>
        <v>ABS</v>
      </c>
      <c r="D88" s="16" t="str">
        <f>IFERROR(VLOOKUP(Tabelle3[[#This Row],[Artikelnr.]],Artikel!C:E,3,FALSE),Tabelle3[[#This Row],[Artikelnr.]])</f>
        <v>ABS CHED-PF-KRÄUK gemis</v>
      </c>
      <c r="E88" s="16" t="s">
        <v>16</v>
      </c>
      <c r="F88" s="16" t="s">
        <v>115</v>
      </c>
      <c r="G88" s="16" t="s">
        <v>40</v>
      </c>
      <c r="H88" s="18">
        <v>44477</v>
      </c>
      <c r="I88" s="19">
        <f>_xlfn.ISOWEEKNUM(Tabelle3[[#This Row],[Datum]])</f>
        <v>40</v>
      </c>
      <c r="J88" s="16" t="s">
        <v>97</v>
      </c>
      <c r="K88" s="16" t="s">
        <v>36</v>
      </c>
      <c r="L88" s="16" t="s">
        <v>37</v>
      </c>
      <c r="M88" s="16" t="s">
        <v>38</v>
      </c>
      <c r="N88" s="22">
        <v>29501003</v>
      </c>
      <c r="O88" s="21">
        <v>81</v>
      </c>
    </row>
    <row r="89" spans="1:15" hidden="1" x14ac:dyDescent="0.25">
      <c r="A89" s="16" t="s">
        <v>8</v>
      </c>
      <c r="B89" s="17">
        <v>30</v>
      </c>
      <c r="C89" s="17" t="str">
        <f>VLOOKUP(Tabelle3[[#This Row],[Produktname]],Produktgruppen!A:B,2,FALSE)</f>
        <v>Vorschmelz</v>
      </c>
      <c r="D89" s="16" t="str">
        <f>IFERROR(VLOOKUP(Tabelle3[[#This Row],[Artikelnr.]],Artikel!C:E,3,FALSE),Tabelle3[[#This Row],[Artikelnr.]])</f>
        <v>VOS RW-NUSS OGT</v>
      </c>
      <c r="E89" s="16" t="s">
        <v>17</v>
      </c>
      <c r="F89" s="16" t="s">
        <v>10</v>
      </c>
      <c r="G89" s="16" t="s">
        <v>127</v>
      </c>
      <c r="H89" s="18">
        <v>44433</v>
      </c>
      <c r="I89" s="19">
        <f>_xlfn.ISOWEEKNUM(Tabelle3[[#This Row],[Datum]])</f>
        <v>34</v>
      </c>
      <c r="J89" s="16" t="s">
        <v>105</v>
      </c>
      <c r="K89" s="16" t="s">
        <v>36</v>
      </c>
      <c r="L89" s="16" t="s">
        <v>37</v>
      </c>
      <c r="M89" s="16" t="s">
        <v>38</v>
      </c>
      <c r="N89" s="21">
        <v>29500861</v>
      </c>
      <c r="O89" s="21"/>
    </row>
    <row r="90" spans="1:15" hidden="1" x14ac:dyDescent="0.25">
      <c r="A90" s="16" t="s">
        <v>9</v>
      </c>
      <c r="B90" s="17">
        <v>0</v>
      </c>
      <c r="C90" s="17" t="str">
        <f>VLOOKUP(Tabelle3[[#This Row],[Produktname]],Produktgruppen!A:B,2,FALSE)</f>
        <v>Diverses</v>
      </c>
      <c r="D90" s="16" t="s">
        <v>79</v>
      </c>
      <c r="E90" s="16" t="s">
        <v>16</v>
      </c>
      <c r="F90" s="16" t="s">
        <v>26</v>
      </c>
      <c r="G90" s="16" t="s">
        <v>80</v>
      </c>
      <c r="H90" s="18">
        <v>44431</v>
      </c>
      <c r="I90" s="19">
        <f>_xlfn.ISOWEEKNUM(Tabelle3[[#This Row],[Datum]])</f>
        <v>34</v>
      </c>
      <c r="J90" s="16" t="s">
        <v>9</v>
      </c>
      <c r="K90" s="16" t="s">
        <v>36</v>
      </c>
      <c r="L90" s="16" t="s">
        <v>37</v>
      </c>
      <c r="M90" s="16" t="s">
        <v>38</v>
      </c>
      <c r="N90" s="22" t="s">
        <v>79</v>
      </c>
      <c r="O90" s="21"/>
    </row>
    <row r="91" spans="1:15" x14ac:dyDescent="0.25">
      <c r="A91" s="16" t="s">
        <v>6</v>
      </c>
      <c r="B91" s="17">
        <v>46</v>
      </c>
      <c r="C91" s="17" t="str">
        <f>VLOOKUP(Tabelle3[[#This Row],[Produktname]],Produktgruppen!A:B,2,FALSE)</f>
        <v>Vorschmelz</v>
      </c>
      <c r="D91" s="16" t="str">
        <f>IFERROR(VLOOKUP(Tabelle3[[#This Row],[Artikelnr.]],Artikel!C:E,3,FALSE),Tabelle3[[#This Row],[Artikelnr.]])</f>
        <v>VOS Räucher Natur Natri</v>
      </c>
      <c r="E91" s="16" t="s">
        <v>10</v>
      </c>
      <c r="F91" s="16" t="s">
        <v>76</v>
      </c>
      <c r="G91" s="16" t="s">
        <v>77</v>
      </c>
      <c r="H91" s="18">
        <v>44433</v>
      </c>
      <c r="I91" s="19">
        <f>_xlfn.ISOWEEKNUM(Tabelle3[[#This Row],[Datum]])</f>
        <v>34</v>
      </c>
      <c r="J91" s="16" t="s">
        <v>78</v>
      </c>
      <c r="K91" s="16" t="s">
        <v>36</v>
      </c>
      <c r="L91" s="16" t="s">
        <v>37</v>
      </c>
      <c r="M91" s="16" t="s">
        <v>38</v>
      </c>
      <c r="N91" s="21">
        <v>29500498</v>
      </c>
      <c r="O91" s="21"/>
    </row>
    <row r="92" spans="1:15" hidden="1" x14ac:dyDescent="0.25">
      <c r="A92" s="16" t="s">
        <v>8</v>
      </c>
      <c r="B92" s="17">
        <v>60</v>
      </c>
      <c r="C92" s="17" t="str">
        <f>VLOOKUP(Tabelle3[[#This Row],[Produktname]],Produktgruppen!A:B,2,FALSE)</f>
        <v>ABS</v>
      </c>
      <c r="D92" s="16" t="str">
        <f>IFERROR(VLOOKUP(Tabelle3[[#This Row],[Artikelnr.]],Artikel!C:E,3,FALSE),Tabelle3[[#This Row],[Artikelnr.]])</f>
        <v>ABS CHED-ROT MIT ß-CARO</v>
      </c>
      <c r="E92" s="16" t="s">
        <v>16</v>
      </c>
      <c r="F92" s="16" t="s">
        <v>26</v>
      </c>
      <c r="G92" s="16" t="s">
        <v>80</v>
      </c>
      <c r="H92" s="18">
        <v>44431</v>
      </c>
      <c r="I92" s="19">
        <f>_xlfn.ISOWEEKNUM(Tabelle3[[#This Row],[Datum]])</f>
        <v>34</v>
      </c>
      <c r="J92" s="16" t="s">
        <v>97</v>
      </c>
      <c r="K92" s="16" t="s">
        <v>36</v>
      </c>
      <c r="L92" s="16" t="s">
        <v>37</v>
      </c>
      <c r="M92" s="16" t="s">
        <v>38</v>
      </c>
      <c r="N92" s="21">
        <v>29501032</v>
      </c>
      <c r="O92" s="21"/>
    </row>
    <row r="93" spans="1:15" hidden="1" x14ac:dyDescent="0.25">
      <c r="A93" s="16" t="s">
        <v>8</v>
      </c>
      <c r="B93" s="17">
        <v>241</v>
      </c>
      <c r="C93" s="17" t="str">
        <f>VLOOKUP(Tabelle3[[#This Row],[Produktname]],Produktgruppen!A:B,2,FALSE)</f>
        <v>ABS</v>
      </c>
      <c r="D93" s="16" t="str">
        <f>IFERROR(VLOOKUP(Tabelle3[[#This Row],[Artikelnr.]],Artikel!C:E,3,FALSE),Tabelle3[[#This Row],[Artikelnr.]])</f>
        <v>ABS CHED-PF-KRÄUK gemis</v>
      </c>
      <c r="E93" s="16" t="s">
        <v>16</v>
      </c>
      <c r="F93" s="16" t="s">
        <v>26</v>
      </c>
      <c r="G93" s="16" t="s">
        <v>80</v>
      </c>
      <c r="H93" s="18">
        <v>44431</v>
      </c>
      <c r="I93" s="19">
        <f>_xlfn.ISOWEEKNUM(Tabelle3[[#This Row],[Datum]])</f>
        <v>34</v>
      </c>
      <c r="J93" s="16" t="s">
        <v>97</v>
      </c>
      <c r="K93" s="16" t="s">
        <v>36</v>
      </c>
      <c r="L93" s="16" t="s">
        <v>37</v>
      </c>
      <c r="M93" s="16" t="s">
        <v>38</v>
      </c>
      <c r="N93" s="21">
        <v>29501003</v>
      </c>
      <c r="O93" s="21"/>
    </row>
    <row r="94" spans="1:15" hidden="1" x14ac:dyDescent="0.25">
      <c r="A94" s="16" t="s">
        <v>6</v>
      </c>
      <c r="B94" s="17">
        <v>229</v>
      </c>
      <c r="C94" s="17" t="str">
        <f>VLOOKUP(Tabelle3[[#This Row],[Produktname]],Produktgruppen!A:B,2,FALSE)</f>
        <v>Diverses</v>
      </c>
      <c r="D94" s="16" t="str">
        <f>IFERROR(VLOOKUP(Tabelle3[[#This Row],[Artikelnr.]],Artikel!C:E,3,FALSE),Tabelle3[[#This Row],[Artikelnr.]])</f>
        <v>Diverses aus Schmelze</v>
      </c>
      <c r="E94" s="16" t="s">
        <v>16</v>
      </c>
      <c r="F94" s="16" t="s">
        <v>181</v>
      </c>
      <c r="G94" s="16" t="s">
        <v>182</v>
      </c>
      <c r="H94" s="18">
        <v>44431</v>
      </c>
      <c r="I94" s="19">
        <f>_xlfn.ISOWEEKNUM(Tabelle3[[#This Row],[Datum]])</f>
        <v>34</v>
      </c>
      <c r="J94" s="16" t="s">
        <v>45</v>
      </c>
      <c r="K94" s="16" t="s">
        <v>36</v>
      </c>
      <c r="L94" s="16" t="s">
        <v>37</v>
      </c>
      <c r="M94" s="16" t="s">
        <v>38</v>
      </c>
      <c r="N94" s="21" t="s">
        <v>85</v>
      </c>
      <c r="O94" s="21"/>
    </row>
    <row r="95" spans="1:15" hidden="1" x14ac:dyDescent="0.25">
      <c r="A95" s="16" t="s">
        <v>6</v>
      </c>
      <c r="B95" s="17">
        <v>280</v>
      </c>
      <c r="C95" s="17" t="str">
        <f>VLOOKUP(Tabelle3[[#This Row],[Produktname]],Produktgruppen!A:B,2,FALSE)</f>
        <v>Diverses</v>
      </c>
      <c r="D95" s="16" t="str">
        <f>IFERROR(VLOOKUP(Tabelle3[[#This Row],[Artikelnr.]],Artikel!C:E,3,FALSE),Tabelle3[[#This Row],[Artikelnr.]])</f>
        <v>Diverses aus Abfüllung</v>
      </c>
      <c r="E95" s="16" t="s">
        <v>16</v>
      </c>
      <c r="F95" s="16" t="s">
        <v>26</v>
      </c>
      <c r="G95" s="16" t="s">
        <v>80</v>
      </c>
      <c r="H95" s="18">
        <v>44431</v>
      </c>
      <c r="I95" s="19">
        <f>_xlfn.ISOWEEKNUM(Tabelle3[[#This Row],[Datum]])</f>
        <v>34</v>
      </c>
      <c r="J95" s="16" t="s">
        <v>67</v>
      </c>
      <c r="K95" s="16" t="s">
        <v>36</v>
      </c>
      <c r="L95" s="16" t="s">
        <v>37</v>
      </c>
      <c r="M95" s="16" t="s">
        <v>38</v>
      </c>
      <c r="N95" s="21" t="s">
        <v>64</v>
      </c>
      <c r="O95" s="21"/>
    </row>
    <row r="96" spans="1:15" hidden="1" x14ac:dyDescent="0.25">
      <c r="A96" s="16" t="s">
        <v>6</v>
      </c>
      <c r="B96" s="17">
        <v>279.5</v>
      </c>
      <c r="C96" s="17" t="str">
        <f>VLOOKUP(Tabelle3[[#This Row],[Produktname]],Produktgruppen!A:B,2,FALSE)</f>
        <v>Diverses</v>
      </c>
      <c r="D96" s="16" t="str">
        <f>IFERROR(VLOOKUP(Tabelle3[[#This Row],[Artikelnr.]],Artikel!C:E,3,FALSE),Tabelle3[[#This Row],[Artikelnr.]])</f>
        <v>Diverses aus Abfüllung</v>
      </c>
      <c r="E96" s="16" t="s">
        <v>16</v>
      </c>
      <c r="F96" s="16" t="s">
        <v>26</v>
      </c>
      <c r="G96" s="16" t="s">
        <v>80</v>
      </c>
      <c r="H96" s="18">
        <v>44431</v>
      </c>
      <c r="I96" s="19">
        <f>_xlfn.ISOWEEKNUM(Tabelle3[[#This Row],[Datum]])</f>
        <v>34</v>
      </c>
      <c r="J96" s="16" t="s">
        <v>67</v>
      </c>
      <c r="K96" s="16" t="s">
        <v>36</v>
      </c>
      <c r="L96" s="16" t="s">
        <v>37</v>
      </c>
      <c r="M96" s="16" t="s">
        <v>38</v>
      </c>
      <c r="N96" s="21" t="s">
        <v>64</v>
      </c>
      <c r="O96" s="21"/>
    </row>
    <row r="97" spans="1:15" hidden="1" x14ac:dyDescent="0.25">
      <c r="A97" s="16" t="s">
        <v>6</v>
      </c>
      <c r="B97" s="17">
        <v>203</v>
      </c>
      <c r="C97" s="17" t="str">
        <f>VLOOKUP(Tabelle3[[#This Row],[Produktname]],Produktgruppen!A:B,2,FALSE)</f>
        <v>Diverses</v>
      </c>
      <c r="D97" s="16" t="str">
        <f>IFERROR(VLOOKUP(Tabelle3[[#This Row],[Artikelnr.]],Artikel!C:E,3,FALSE),Tabelle3[[#This Row],[Artikelnr.]])</f>
        <v>Diverses aus Abfüllung</v>
      </c>
      <c r="E97" s="16" t="s">
        <v>16</v>
      </c>
      <c r="F97" s="16" t="s">
        <v>181</v>
      </c>
      <c r="G97" s="16" t="s">
        <v>182</v>
      </c>
      <c r="H97" s="18">
        <v>44432</v>
      </c>
      <c r="I97" s="19">
        <f>_xlfn.ISOWEEKNUM(Tabelle3[[#This Row],[Datum]])</f>
        <v>34</v>
      </c>
      <c r="J97" s="16" t="s">
        <v>67</v>
      </c>
      <c r="K97" s="16" t="s">
        <v>36</v>
      </c>
      <c r="L97" s="16" t="s">
        <v>37</v>
      </c>
      <c r="M97" s="16" t="s">
        <v>38</v>
      </c>
      <c r="N97" s="21" t="s">
        <v>64</v>
      </c>
      <c r="O97" s="21"/>
    </row>
    <row r="98" spans="1:15" hidden="1" x14ac:dyDescent="0.25">
      <c r="A98" s="16" t="s">
        <v>6</v>
      </c>
      <c r="B98" s="17">
        <v>30</v>
      </c>
      <c r="C98" s="17" t="str">
        <f>VLOOKUP(Tabelle3[[#This Row],[Produktname]],Produktgruppen!A:B,2,FALSE)</f>
        <v>Diverses</v>
      </c>
      <c r="D98" s="16" t="str">
        <f>IFERROR(VLOOKUP(Tabelle3[[#This Row],[Artikelnr.]],Artikel!C:E,3,FALSE),Tabelle3[[#This Row],[Artikelnr.]])</f>
        <v>Diverses</v>
      </c>
      <c r="E98" s="16" t="s">
        <v>16</v>
      </c>
      <c r="F98" s="16" t="s">
        <v>26</v>
      </c>
      <c r="G98" s="16" t="s">
        <v>40</v>
      </c>
      <c r="H98" s="18">
        <v>44433</v>
      </c>
      <c r="I98" s="19">
        <f>_xlfn.ISOWEEKNUM(Tabelle3[[#This Row],[Datum]])</f>
        <v>34</v>
      </c>
      <c r="J98" s="16" t="s">
        <v>131</v>
      </c>
      <c r="K98" s="16" t="s">
        <v>36</v>
      </c>
      <c r="L98" s="16" t="s">
        <v>37</v>
      </c>
      <c r="M98" s="16" t="s">
        <v>38</v>
      </c>
      <c r="N98" s="21" t="s">
        <v>79</v>
      </c>
      <c r="O98" s="21"/>
    </row>
    <row r="99" spans="1:15" hidden="1" x14ac:dyDescent="0.25">
      <c r="A99" s="16" t="s">
        <v>10</v>
      </c>
      <c r="B99" s="17">
        <v>10</v>
      </c>
      <c r="C99" s="17" t="str">
        <f>VLOOKUP(Tabelle3[[#This Row],[Produktname]],Produktgruppen!A:B,2,FALSE)</f>
        <v>Qualitätssicherung</v>
      </c>
      <c r="D99" s="16" t="str">
        <f>IFERROR(VLOOKUP(Tabelle3[[#This Row],[Artikelnr.]],Artikel!C:E,3,FALSE),Tabelle3[[#This Row],[Artikelnr.]])</f>
        <v>Diverses QM</v>
      </c>
      <c r="E99" s="16" t="s">
        <v>14</v>
      </c>
      <c r="F99" s="16" t="s">
        <v>72</v>
      </c>
      <c r="G99" s="16" t="s">
        <v>72</v>
      </c>
      <c r="H99" s="18">
        <v>44433</v>
      </c>
      <c r="I99" s="19">
        <f>_xlfn.ISOWEEKNUM(Tabelle3[[#This Row],[Datum]])</f>
        <v>34</v>
      </c>
      <c r="J99" s="16" t="s">
        <v>144</v>
      </c>
      <c r="K99" s="16" t="s">
        <v>36</v>
      </c>
      <c r="L99" s="16" t="s">
        <v>37</v>
      </c>
      <c r="M99" s="16" t="s">
        <v>38</v>
      </c>
      <c r="N99" s="21" t="s">
        <v>204</v>
      </c>
      <c r="O99" s="21"/>
    </row>
    <row r="100" spans="1:15" hidden="1" x14ac:dyDescent="0.25">
      <c r="A100" s="16" t="s">
        <v>10</v>
      </c>
      <c r="B100" s="17">
        <v>15</v>
      </c>
      <c r="C100" s="17" t="str">
        <f>VLOOKUP(Tabelle3[[#This Row],[Produktname]],Produktgruppen!A:B,2,FALSE)</f>
        <v>Qualitätssicherung</v>
      </c>
      <c r="D100" s="16" t="str">
        <f>IFERROR(VLOOKUP(Tabelle3[[#This Row],[Artikelnr.]],Artikel!C:E,3,FALSE),Tabelle3[[#This Row],[Artikelnr.]])</f>
        <v>Diverses QM</v>
      </c>
      <c r="E100" s="16" t="s">
        <v>14</v>
      </c>
      <c r="F100" s="16" t="s">
        <v>72</v>
      </c>
      <c r="G100" s="16" t="s">
        <v>72</v>
      </c>
      <c r="H100" s="18">
        <v>44433</v>
      </c>
      <c r="I100" s="19">
        <f>_xlfn.ISOWEEKNUM(Tabelle3[[#This Row],[Datum]])</f>
        <v>34</v>
      </c>
      <c r="J100" s="16" t="s">
        <v>144</v>
      </c>
      <c r="K100" s="16" t="s">
        <v>36</v>
      </c>
      <c r="L100" s="16" t="s">
        <v>37</v>
      </c>
      <c r="M100" s="16" t="s">
        <v>38</v>
      </c>
      <c r="N100" s="21" t="s">
        <v>204</v>
      </c>
      <c r="O100" s="21"/>
    </row>
    <row r="101" spans="1:15" hidden="1" x14ac:dyDescent="0.25">
      <c r="A101" s="16" t="s">
        <v>8</v>
      </c>
      <c r="B101" s="17">
        <v>42</v>
      </c>
      <c r="C101" s="17" t="s">
        <v>404</v>
      </c>
      <c r="D101" s="16" t="str">
        <f>IFERROR(VLOOKUP(Tabelle3[[#This Row],[Artikelnr.]],Artikel!C:E,3,FALSE),Tabelle3[[#This Row],[Artikelnr.]])</f>
        <v>RW Natur</v>
      </c>
      <c r="E101" s="16" t="s">
        <v>17</v>
      </c>
      <c r="F101" s="16" t="s">
        <v>15169</v>
      </c>
      <c r="G101" s="16" t="s">
        <v>19</v>
      </c>
      <c r="H101" s="18">
        <v>44434</v>
      </c>
      <c r="I101" s="19">
        <f>_xlfn.ISOWEEKNUM(Tabelle3[[#This Row],[Datum]])</f>
        <v>34</v>
      </c>
      <c r="J101" s="16" t="s">
        <v>93</v>
      </c>
      <c r="K101" s="16" t="s">
        <v>36</v>
      </c>
      <c r="L101" s="16" t="s">
        <v>37</v>
      </c>
      <c r="M101" s="16" t="s">
        <v>38</v>
      </c>
      <c r="N101" s="21" t="s">
        <v>123</v>
      </c>
      <c r="O101" s="21"/>
    </row>
    <row r="102" spans="1:15" hidden="1" x14ac:dyDescent="0.25">
      <c r="A102" s="16" t="s">
        <v>6</v>
      </c>
      <c r="B102" s="17">
        <v>1401</v>
      </c>
      <c r="C102" s="17" t="str">
        <f>VLOOKUP(Tabelle3[[#This Row],[Produktname]],Produktgruppen!A:B,2,FALSE)</f>
        <v>RW</v>
      </c>
      <c r="D102" s="16" t="str">
        <f>IFERROR(VLOOKUP(Tabelle3[[#This Row],[Artikelnr.]],Artikel!C:E,3,FALSE),Tabelle3[[#This Row],[Artikelnr.]])</f>
        <v>Räucher Blauschimmel</v>
      </c>
      <c r="E102" s="16" t="s">
        <v>15173</v>
      </c>
      <c r="F102" s="16" t="s">
        <v>134</v>
      </c>
      <c r="G102" s="16" t="s">
        <v>134</v>
      </c>
      <c r="H102" s="18">
        <v>44434</v>
      </c>
      <c r="I102" s="19">
        <f>_xlfn.ISOWEEKNUM(Tabelle3[[#This Row],[Datum]])</f>
        <v>34</v>
      </c>
      <c r="J102" s="16" t="s">
        <v>67</v>
      </c>
      <c r="K102" s="16" t="s">
        <v>36</v>
      </c>
      <c r="L102" s="16" t="s">
        <v>37</v>
      </c>
      <c r="M102" s="16" t="s">
        <v>38</v>
      </c>
      <c r="N102" s="21" t="s">
        <v>133</v>
      </c>
      <c r="O102" s="21"/>
    </row>
    <row r="103" spans="1:15" hidden="1" x14ac:dyDescent="0.25">
      <c r="A103" s="16" t="s">
        <v>8</v>
      </c>
      <c r="B103" s="17">
        <v>142</v>
      </c>
      <c r="C103" s="17" t="str">
        <f>VLOOKUP(Tabelle3[[#This Row],[Produktname]],Produktgruppen!A:B,2,FALSE)</f>
        <v>RW</v>
      </c>
      <c r="D103" s="16" t="str">
        <f>IFERROR(VLOOKUP(Tabelle3[[#This Row],[Artikelnr.]],Artikel!C:E,3,FALSE),Tabelle3[[#This Row],[Artikelnr.]])</f>
        <v>RW NUSS 9,3KG AN</v>
      </c>
      <c r="E103" s="16" t="s">
        <v>17</v>
      </c>
      <c r="F103" s="16" t="s">
        <v>15169</v>
      </c>
      <c r="G103" s="16" t="s">
        <v>40</v>
      </c>
      <c r="H103" s="18">
        <v>44434</v>
      </c>
      <c r="I103" s="19">
        <f>_xlfn.ISOWEEKNUM(Tabelle3[[#This Row],[Datum]])</f>
        <v>34</v>
      </c>
      <c r="J103" s="16" t="s">
        <v>92</v>
      </c>
      <c r="K103" s="16" t="s">
        <v>36</v>
      </c>
      <c r="L103" s="16" t="s">
        <v>37</v>
      </c>
      <c r="M103" s="16" t="s">
        <v>38</v>
      </c>
      <c r="N103" s="21">
        <v>32000070</v>
      </c>
      <c r="O103" s="21"/>
    </row>
    <row r="104" spans="1:15" hidden="1" x14ac:dyDescent="0.25">
      <c r="A104" s="16" t="s">
        <v>8</v>
      </c>
      <c r="B104" s="17">
        <v>1260</v>
      </c>
      <c r="C104" s="17" t="str">
        <f>VLOOKUP(Tabelle3[[#This Row],[Produktname]],Produktgruppen!A:B,2,FALSE)</f>
        <v>Zipfel, ES ohne Verwendung</v>
      </c>
      <c r="D104" s="16" t="str">
        <f>IFERROR(VLOOKUP(Tabelle3[[#This Row],[Artikelnr.]],Artikel!C:E,3,FALSE),Tabelle3[[#This Row],[Artikelnr.]])</f>
        <v>Zipfel, Endstücke</v>
      </c>
      <c r="E104" s="16" t="s">
        <v>17</v>
      </c>
      <c r="F104" s="16" t="s">
        <v>15174</v>
      </c>
      <c r="G104" s="16" t="s">
        <v>91</v>
      </c>
      <c r="H104" s="18">
        <v>44434</v>
      </c>
      <c r="I104" s="19">
        <f>_xlfn.ISOWEEKNUM(Tabelle3[[#This Row],[Datum]])</f>
        <v>34</v>
      </c>
      <c r="J104" s="16" t="s">
        <v>92</v>
      </c>
      <c r="K104" s="16" t="s">
        <v>36</v>
      </c>
      <c r="L104" s="16" t="s">
        <v>37</v>
      </c>
      <c r="M104" s="16" t="s">
        <v>38</v>
      </c>
      <c r="N104" s="21" t="s">
        <v>58</v>
      </c>
      <c r="O104" s="21"/>
    </row>
    <row r="105" spans="1:15" hidden="1" x14ac:dyDescent="0.25">
      <c r="A105" s="16" t="s">
        <v>10</v>
      </c>
      <c r="B105" s="17">
        <v>51</v>
      </c>
      <c r="C105" s="17" t="str">
        <f>VLOOKUP(Tabelle3[[#This Row],[Produktname]],Produktgruppen!A:B,2,FALSE)</f>
        <v>Qualitätssicherung</v>
      </c>
      <c r="D105" s="16" t="str">
        <f>IFERROR(VLOOKUP(Tabelle3[[#This Row],[Artikelnr.]],Artikel!C:E,3,FALSE),Tabelle3[[#This Row],[Artikelnr.]])</f>
        <v>Laborproben</v>
      </c>
      <c r="E105" s="16" t="s">
        <v>14</v>
      </c>
      <c r="F105" s="16" t="s">
        <v>62</v>
      </c>
      <c r="G105" s="16" t="s">
        <v>62</v>
      </c>
      <c r="H105" s="18">
        <v>44434</v>
      </c>
      <c r="I105" s="19">
        <f>_xlfn.ISOWEEKNUM(Tabelle3[[#This Row],[Datum]])</f>
        <v>34</v>
      </c>
      <c r="J105" s="16" t="s">
        <v>63</v>
      </c>
      <c r="K105" s="16" t="s">
        <v>36</v>
      </c>
      <c r="L105" s="16" t="s">
        <v>37</v>
      </c>
      <c r="M105" s="16" t="s">
        <v>38</v>
      </c>
      <c r="N105" s="21" t="s">
        <v>61</v>
      </c>
      <c r="O105" s="21"/>
    </row>
    <row r="106" spans="1:15" hidden="1" x14ac:dyDescent="0.25">
      <c r="A106" s="16" t="s">
        <v>10</v>
      </c>
      <c r="B106" s="17">
        <v>28.8</v>
      </c>
      <c r="C106" s="17" t="str">
        <f>VLOOKUP(Tabelle3[[#This Row],[Produktname]],Produktgruppen!A:B,2,FALSE)</f>
        <v>Qualitätssicherung</v>
      </c>
      <c r="D106" s="16" t="str">
        <f>IFERROR(VLOOKUP(Tabelle3[[#This Row],[Artikelnr.]],Artikel!C:E,3,FALSE),Tabelle3[[#This Row],[Artikelnr.]])</f>
        <v>Laborproben</v>
      </c>
      <c r="E106" s="16" t="s">
        <v>14</v>
      </c>
      <c r="F106" s="16" t="s">
        <v>94</v>
      </c>
      <c r="G106" s="16" t="s">
        <v>94</v>
      </c>
      <c r="H106" s="18">
        <v>44434</v>
      </c>
      <c r="I106" s="19">
        <f>_xlfn.ISOWEEKNUM(Tabelle3[[#This Row],[Datum]])</f>
        <v>34</v>
      </c>
      <c r="J106" s="16" t="s">
        <v>63</v>
      </c>
      <c r="K106" s="16" t="s">
        <v>36</v>
      </c>
      <c r="L106" s="16" t="s">
        <v>37</v>
      </c>
      <c r="M106" s="16" t="s">
        <v>38</v>
      </c>
      <c r="N106" s="21" t="s">
        <v>61</v>
      </c>
      <c r="O106" s="21"/>
    </row>
    <row r="107" spans="1:15" hidden="1" x14ac:dyDescent="0.25">
      <c r="A107" s="16" t="s">
        <v>6</v>
      </c>
      <c r="B107" s="17">
        <v>131.6</v>
      </c>
      <c r="C107" s="17" t="str">
        <f>VLOOKUP(Tabelle3[[#This Row],[Produktname]],Produktgruppen!A:B,2,FALSE)</f>
        <v>ganze Würste</v>
      </c>
      <c r="D107" s="16" t="str">
        <f>IFERROR(VLOOKUP(Tabelle3[[#This Row],[Artikelnr.]],Artikel!C:E,3,FALSE),Tabelle3[[#This Row],[Artikelnr.]])</f>
        <v>Würste 6700g Räucher na</v>
      </c>
      <c r="E107" s="16" t="s">
        <v>16</v>
      </c>
      <c r="F107" s="16" t="s">
        <v>191</v>
      </c>
      <c r="G107" s="16" t="s">
        <v>192</v>
      </c>
      <c r="H107" s="18">
        <v>44433</v>
      </c>
      <c r="I107" s="19">
        <f>_xlfn.ISOWEEKNUM(Tabelle3[[#This Row],[Datum]])</f>
        <v>34</v>
      </c>
      <c r="J107" s="16" t="s">
        <v>67</v>
      </c>
      <c r="K107" s="16" t="s">
        <v>36</v>
      </c>
      <c r="L107" s="16" t="s">
        <v>37</v>
      </c>
      <c r="M107" s="16" t="s">
        <v>38</v>
      </c>
      <c r="N107" s="21">
        <v>31000084</v>
      </c>
      <c r="O107" s="21"/>
    </row>
    <row r="108" spans="1:15" hidden="1" x14ac:dyDescent="0.25">
      <c r="A108" s="16" t="s">
        <v>8</v>
      </c>
      <c r="B108" s="17">
        <v>248</v>
      </c>
      <c r="C108" s="17" t="str">
        <f>VLOOKUP(Tabelle3[[#This Row],[Produktname]],Produktgruppen!A:B,2,FALSE)</f>
        <v>RW</v>
      </c>
      <c r="D108" s="16" t="str">
        <f>IFERROR(VLOOKUP(Tabelle3[[#This Row],[Artikelnr.]],Artikel!C:E,3,FALSE),Tabelle3[[#This Row],[Artikelnr.]])</f>
        <v>RW Natur</v>
      </c>
      <c r="E108" s="16" t="s">
        <v>16</v>
      </c>
      <c r="F108" s="16" t="s">
        <v>26</v>
      </c>
      <c r="G108" s="16" t="s">
        <v>80</v>
      </c>
      <c r="H108" s="18">
        <v>44433</v>
      </c>
      <c r="I108" s="19">
        <f>_xlfn.ISOWEEKNUM(Tabelle3[[#This Row],[Datum]])</f>
        <v>34</v>
      </c>
      <c r="J108" s="16" t="s">
        <v>93</v>
      </c>
      <c r="K108" s="16" t="s">
        <v>36</v>
      </c>
      <c r="L108" s="16" t="s">
        <v>37</v>
      </c>
      <c r="M108" s="16" t="s">
        <v>38</v>
      </c>
      <c r="N108" s="21" t="s">
        <v>123</v>
      </c>
      <c r="O108" s="21"/>
    </row>
    <row r="109" spans="1:15" x14ac:dyDescent="0.25">
      <c r="A109" s="16" t="s">
        <v>8</v>
      </c>
      <c r="B109" s="17">
        <v>1.2</v>
      </c>
      <c r="C109" s="17" t="str">
        <f>VLOOKUP(Tabelle3[[#This Row],[Produktname]],Produktgruppen!A:B,2,FALSE)</f>
        <v>Vorschmelz</v>
      </c>
      <c r="D109" s="16" t="str">
        <f>IFERROR(VLOOKUP(Tabelle3[[#This Row],[Artikelnr.]],Artikel!C:E,3,FALSE),Tabelle3[[#This Row],[Artikelnr.]])</f>
        <v>VOS Räucher Natur Natri</v>
      </c>
      <c r="E109" s="16" t="s">
        <v>16</v>
      </c>
      <c r="F109" s="16" t="s">
        <v>26</v>
      </c>
      <c r="G109" s="16" t="s">
        <v>80</v>
      </c>
      <c r="H109" s="18">
        <v>44433</v>
      </c>
      <c r="I109" s="19">
        <f>_xlfn.ISOWEEKNUM(Tabelle3[[#This Row],[Datum]])</f>
        <v>34</v>
      </c>
      <c r="J109" s="16" t="s">
        <v>60</v>
      </c>
      <c r="K109" s="16" t="s">
        <v>36</v>
      </c>
      <c r="L109" s="16" t="s">
        <v>37</v>
      </c>
      <c r="M109" s="16" t="s">
        <v>38</v>
      </c>
      <c r="N109" s="21">
        <v>29500498</v>
      </c>
      <c r="O109" s="21"/>
    </row>
    <row r="110" spans="1:15" hidden="1" x14ac:dyDescent="0.25">
      <c r="A110" s="16" t="s">
        <v>10</v>
      </c>
      <c r="B110" s="17">
        <v>10</v>
      </c>
      <c r="C110" s="17" t="str">
        <f>VLOOKUP(Tabelle3[[#This Row],[Produktname]],Produktgruppen!A:B,2,FALSE)</f>
        <v>Qualitätssicherung</v>
      </c>
      <c r="D110" s="16" t="str">
        <f>IFERROR(VLOOKUP(Tabelle3[[#This Row],[Artikelnr.]],Artikel!C:E,3,FALSE),Tabelle3[[#This Row],[Artikelnr.]])</f>
        <v>Diverses QM</v>
      </c>
      <c r="E110" s="16" t="s">
        <v>14</v>
      </c>
      <c r="F110" s="16" t="s">
        <v>72</v>
      </c>
      <c r="G110" s="16" t="s">
        <v>72</v>
      </c>
      <c r="H110" s="18">
        <v>44434</v>
      </c>
      <c r="I110" s="19">
        <f>_xlfn.ISOWEEKNUM(Tabelle3[[#This Row],[Datum]])</f>
        <v>34</v>
      </c>
      <c r="J110" s="16" t="s">
        <v>144</v>
      </c>
      <c r="K110" s="16" t="s">
        <v>36</v>
      </c>
      <c r="L110" s="16" t="s">
        <v>37</v>
      </c>
      <c r="M110" s="16" t="s">
        <v>38</v>
      </c>
      <c r="N110" s="21" t="s">
        <v>204</v>
      </c>
      <c r="O110" s="21"/>
    </row>
    <row r="111" spans="1:15" hidden="1" x14ac:dyDescent="0.25">
      <c r="A111" s="16" t="s">
        <v>8</v>
      </c>
      <c r="B111" s="17">
        <v>18</v>
      </c>
      <c r="C111" s="17" t="str">
        <f>VLOOKUP(Tabelle3[[#This Row],[Produktname]],Produktgruppen!A:B,2,FALSE)</f>
        <v>RW</v>
      </c>
      <c r="D111" s="16" t="str">
        <f>IFERROR(VLOOKUP(Tabelle3[[#This Row],[Artikelnr.]],Artikel!C:E,3,FALSE),Tabelle3[[#This Row],[Artikelnr.]])</f>
        <v>RW</v>
      </c>
      <c r="E111" s="16" t="s">
        <v>16</v>
      </c>
      <c r="F111" s="16" t="s">
        <v>26</v>
      </c>
      <c r="G111" s="16" t="s">
        <v>80</v>
      </c>
      <c r="H111" s="18">
        <v>44433</v>
      </c>
      <c r="I111" s="19">
        <f>_xlfn.ISOWEEKNUM(Tabelle3[[#This Row],[Datum]])</f>
        <v>34</v>
      </c>
      <c r="J111" s="16" t="s">
        <v>60</v>
      </c>
      <c r="K111" s="16" t="s">
        <v>36</v>
      </c>
      <c r="L111" s="16" t="s">
        <v>37</v>
      </c>
      <c r="M111" s="16" t="s">
        <v>38</v>
      </c>
      <c r="N111" s="21" t="s">
        <v>194</v>
      </c>
      <c r="O111" s="21"/>
    </row>
    <row r="112" spans="1:15" hidden="1" x14ac:dyDescent="0.25">
      <c r="A112" s="16" t="s">
        <v>6</v>
      </c>
      <c r="B112" s="17">
        <v>79</v>
      </c>
      <c r="C112" s="17" t="str">
        <f>VLOOKUP(Tabelle3[[#This Row],[Produktname]],Produktgruppen!A:B,2,FALSE)</f>
        <v>Vorschmelz</v>
      </c>
      <c r="D112" s="16" t="str">
        <f>IFERROR(VLOOKUP(Tabelle3[[#This Row],[Artikelnr.]],Artikel!C:E,3,FALSE),Tabelle3[[#This Row],[Artikelnr.]])</f>
        <v>VS Schinken geschält</v>
      </c>
      <c r="E112" s="16" t="s">
        <v>17</v>
      </c>
      <c r="F112" s="16" t="s">
        <v>43</v>
      </c>
      <c r="G112" s="16" t="s">
        <v>44</v>
      </c>
      <c r="H112" s="18">
        <v>44435</v>
      </c>
      <c r="I112" s="19">
        <f>_xlfn.ISOWEEKNUM(Tabelle3[[#This Row],[Datum]])</f>
        <v>34</v>
      </c>
      <c r="J112" s="16" t="s">
        <v>45</v>
      </c>
      <c r="K112" s="16" t="s">
        <v>36</v>
      </c>
      <c r="L112" s="16" t="s">
        <v>37</v>
      </c>
      <c r="M112" s="16" t="s">
        <v>38</v>
      </c>
      <c r="N112" s="21">
        <v>29600025</v>
      </c>
      <c r="O112" s="21"/>
    </row>
    <row r="113" spans="1:15" hidden="1" x14ac:dyDescent="0.25">
      <c r="A113" s="16" t="s">
        <v>8</v>
      </c>
      <c r="B113" s="17">
        <v>206</v>
      </c>
      <c r="C113" s="17" t="str">
        <f>VLOOKUP(Tabelle3[[#This Row],[Produktname]],Produktgruppen!A:B,2,FALSE)</f>
        <v>Vorschmelz</v>
      </c>
      <c r="D113" s="16" t="str">
        <f>IFERROR(VLOOKUP(Tabelle3[[#This Row],[Artikelnr.]],Artikel!C:E,3,FALSE),Tabelle3[[#This Row],[Artikelnr.]])</f>
        <v>gemischte Räucherstücke</v>
      </c>
      <c r="E113" s="16" t="s">
        <v>16</v>
      </c>
      <c r="F113" s="16" t="s">
        <v>115</v>
      </c>
      <c r="G113" s="16" t="s">
        <v>198</v>
      </c>
      <c r="H113" s="18">
        <v>44462</v>
      </c>
      <c r="I113" s="19">
        <f>_xlfn.ISOWEEKNUM(Tabelle3[[#This Row],[Datum]])</f>
        <v>38</v>
      </c>
      <c r="J113" s="16" t="s">
        <v>93</v>
      </c>
      <c r="K113" s="16" t="s">
        <v>36</v>
      </c>
      <c r="L113" s="16" t="s">
        <v>37</v>
      </c>
      <c r="M113" s="16" t="s">
        <v>38</v>
      </c>
      <c r="N113" s="21" t="s">
        <v>313</v>
      </c>
      <c r="O113" s="21"/>
    </row>
    <row r="114" spans="1:15" hidden="1" x14ac:dyDescent="0.25">
      <c r="A114" s="16" t="s">
        <v>8</v>
      </c>
      <c r="B114" s="17">
        <v>28.5</v>
      </c>
      <c r="C114" s="17" t="str">
        <f>VLOOKUP(Tabelle3[[#This Row],[Produktname]],Produktgruppen!A:B,2,FALSE)</f>
        <v>Zipfel, ES ohne Verwendung</v>
      </c>
      <c r="D114" s="16" t="str">
        <f>IFERROR(VLOOKUP(Tabelle3[[#This Row],[Artikelnr.]],Artikel!C:E,3,FALSE),Tabelle3[[#This Row],[Artikelnr.]])</f>
        <v>Zipfel, Endstücke</v>
      </c>
      <c r="E114" s="16" t="s">
        <v>17</v>
      </c>
      <c r="F114" s="16" t="s">
        <v>15174</v>
      </c>
      <c r="G114" s="16" t="s">
        <v>91</v>
      </c>
      <c r="H114" s="18">
        <v>44435</v>
      </c>
      <c r="I114" s="19">
        <f>_xlfn.ISOWEEKNUM(Tabelle3[[#This Row],[Datum]])</f>
        <v>34</v>
      </c>
      <c r="J114" s="16" t="s">
        <v>92</v>
      </c>
      <c r="K114" s="16" t="s">
        <v>36</v>
      </c>
      <c r="L114" s="16" t="s">
        <v>37</v>
      </c>
      <c r="M114" s="16" t="s">
        <v>38</v>
      </c>
      <c r="N114" s="21" t="s">
        <v>58</v>
      </c>
      <c r="O114" s="21"/>
    </row>
    <row r="115" spans="1:15" hidden="1" x14ac:dyDescent="0.25">
      <c r="A115" s="16" t="s">
        <v>8</v>
      </c>
      <c r="B115" s="17">
        <v>155</v>
      </c>
      <c r="C115" s="17" t="str">
        <f>VLOOKUP(Tabelle3[[#This Row],[Produktname]],Produktgruppen!A:B,2,FALSE)</f>
        <v>Zipfel, ES ohne Verwendung</v>
      </c>
      <c r="D115" s="16" t="str">
        <f>IFERROR(VLOOKUP(Tabelle3[[#This Row],[Artikelnr.]],Artikel!C:E,3,FALSE),Tabelle3[[#This Row],[Artikelnr.]])</f>
        <v>Zipfel, Endstücke</v>
      </c>
      <c r="E115" s="16" t="s">
        <v>17</v>
      </c>
      <c r="F115" s="16" t="s">
        <v>15174</v>
      </c>
      <c r="G115" s="16" t="s">
        <v>91</v>
      </c>
      <c r="H115" s="18">
        <v>44435</v>
      </c>
      <c r="I115" s="19">
        <f>_xlfn.ISOWEEKNUM(Tabelle3[[#This Row],[Datum]])</f>
        <v>34</v>
      </c>
      <c r="J115" s="16" t="s">
        <v>137</v>
      </c>
      <c r="K115" s="16" t="s">
        <v>36</v>
      </c>
      <c r="L115" s="16" t="s">
        <v>37</v>
      </c>
      <c r="M115" s="16" t="s">
        <v>38</v>
      </c>
      <c r="N115" s="21" t="s">
        <v>58</v>
      </c>
      <c r="O115" s="21"/>
    </row>
    <row r="116" spans="1:15" hidden="1" x14ac:dyDescent="0.25">
      <c r="A116" s="16" t="s">
        <v>10</v>
      </c>
      <c r="B116" s="17">
        <v>10.4</v>
      </c>
      <c r="C116" s="17" t="str">
        <f>VLOOKUP(Tabelle3[[#This Row],[Produktname]],Produktgruppen!A:B,2,FALSE)</f>
        <v>Qualitätssicherung</v>
      </c>
      <c r="D116" s="16" t="str">
        <f>IFERROR(VLOOKUP(Tabelle3[[#This Row],[Artikelnr.]],Artikel!C:E,3,FALSE),Tabelle3[[#This Row],[Artikelnr.]])</f>
        <v>Laborproben</v>
      </c>
      <c r="E116" s="16" t="s">
        <v>14</v>
      </c>
      <c r="F116" s="16" t="s">
        <v>62</v>
      </c>
      <c r="G116" s="16" t="s">
        <v>62</v>
      </c>
      <c r="H116" s="18">
        <v>44435</v>
      </c>
      <c r="I116" s="19">
        <f>_xlfn.ISOWEEKNUM(Tabelle3[[#This Row],[Datum]])</f>
        <v>34</v>
      </c>
      <c r="J116" s="16" t="s">
        <v>63</v>
      </c>
      <c r="K116" s="16" t="s">
        <v>36</v>
      </c>
      <c r="L116" s="16" t="s">
        <v>37</v>
      </c>
      <c r="M116" s="16" t="s">
        <v>38</v>
      </c>
      <c r="N116" s="21" t="s">
        <v>61</v>
      </c>
      <c r="O116" s="21"/>
    </row>
    <row r="117" spans="1:15" hidden="1" x14ac:dyDescent="0.25">
      <c r="A117" s="16" t="s">
        <v>10</v>
      </c>
      <c r="B117" s="17">
        <v>70</v>
      </c>
      <c r="C117" s="17" t="str">
        <f>VLOOKUP(Tabelle3[[#This Row],[Produktname]],Produktgruppen!A:B,2,FALSE)</f>
        <v>Qualitätssicherung</v>
      </c>
      <c r="D117" s="16" t="str">
        <f>IFERROR(VLOOKUP(Tabelle3[[#This Row],[Artikelnr.]],Artikel!C:E,3,FALSE),Tabelle3[[#This Row],[Artikelnr.]])</f>
        <v>Laborproben</v>
      </c>
      <c r="E117" s="16" t="s">
        <v>14</v>
      </c>
      <c r="F117" s="16" t="s">
        <v>62</v>
      </c>
      <c r="G117" s="16" t="s">
        <v>62</v>
      </c>
      <c r="H117" s="18">
        <v>44435</v>
      </c>
      <c r="I117" s="19">
        <f>_xlfn.ISOWEEKNUM(Tabelle3[[#This Row],[Datum]])</f>
        <v>34</v>
      </c>
      <c r="J117" s="16" t="s">
        <v>63</v>
      </c>
      <c r="K117" s="16" t="s">
        <v>36</v>
      </c>
      <c r="L117" s="16" t="s">
        <v>37</v>
      </c>
      <c r="M117" s="16" t="s">
        <v>38</v>
      </c>
      <c r="N117" s="21" t="s">
        <v>61</v>
      </c>
      <c r="O117" s="21"/>
    </row>
    <row r="118" spans="1:15" hidden="1" x14ac:dyDescent="0.25">
      <c r="A118" s="16" t="s">
        <v>6</v>
      </c>
      <c r="B118" s="17">
        <v>30</v>
      </c>
      <c r="C118" s="17" t="str">
        <f>VLOOKUP(Tabelle3[[#This Row],[Produktname]],Produktgruppen!A:B,2,FALSE)</f>
        <v>Diverses</v>
      </c>
      <c r="D118" s="16" t="str">
        <f>IFERROR(VLOOKUP(Tabelle3[[#This Row],[Artikelnr.]],Artikel!C:E,3,FALSE),Tabelle3[[#This Row],[Artikelnr.]])</f>
        <v>Diverses</v>
      </c>
      <c r="E118" s="16" t="s">
        <v>17</v>
      </c>
      <c r="F118" s="16" t="s">
        <v>43</v>
      </c>
      <c r="G118" s="16" t="s">
        <v>99</v>
      </c>
      <c r="H118" s="18">
        <v>44435</v>
      </c>
      <c r="I118" s="19">
        <f>_xlfn.ISOWEEKNUM(Tabelle3[[#This Row],[Datum]])</f>
        <v>34</v>
      </c>
      <c r="J118" s="16" t="s">
        <v>78</v>
      </c>
      <c r="K118" s="16" t="s">
        <v>36</v>
      </c>
      <c r="L118" s="16" t="s">
        <v>37</v>
      </c>
      <c r="M118" s="16" t="s">
        <v>38</v>
      </c>
      <c r="N118" s="21" t="s">
        <v>79</v>
      </c>
      <c r="O118" s="21"/>
    </row>
    <row r="119" spans="1:15" hidden="1" x14ac:dyDescent="0.25">
      <c r="A119" s="16" t="s">
        <v>9</v>
      </c>
      <c r="B119" s="17">
        <v>180</v>
      </c>
      <c r="C119" s="17" t="str">
        <f>VLOOKUP(Tabelle3[[#This Row],[Produktname]],Produktgruppen!A:B,2,FALSE)</f>
        <v>Vorschmelz</v>
      </c>
      <c r="D119" s="16" t="str">
        <f>IFERROR(VLOOKUP(Tabelle3[[#This Row],[Artikelnr.]],Artikel!C:E,3,FALSE),Tabelle3[[#This Row],[Artikelnr.]])</f>
        <v>VOS Schwarzer Pfeffer R</v>
      </c>
      <c r="E119" s="16" t="s">
        <v>15173</v>
      </c>
      <c r="F119" s="16" t="s">
        <v>139</v>
      </c>
      <c r="G119" s="16" t="s">
        <v>139</v>
      </c>
      <c r="H119" s="18">
        <v>44435</v>
      </c>
      <c r="I119" s="19">
        <f>_xlfn.ISOWEEKNUM(Tabelle3[[#This Row],[Datum]])</f>
        <v>34</v>
      </c>
      <c r="J119" s="16" t="s">
        <v>51</v>
      </c>
      <c r="K119" s="16" t="s">
        <v>36</v>
      </c>
      <c r="L119" s="16" t="s">
        <v>37</v>
      </c>
      <c r="M119" s="16" t="s">
        <v>38</v>
      </c>
      <c r="N119" s="21">
        <v>29500482</v>
      </c>
      <c r="O119" s="21"/>
    </row>
    <row r="120" spans="1:15" hidden="1" x14ac:dyDescent="0.25">
      <c r="A120" s="16" t="s">
        <v>6</v>
      </c>
      <c r="B120" s="17">
        <v>12</v>
      </c>
      <c r="C120" s="17" t="str">
        <f>VLOOKUP(Tabelle3[[#This Row],[Produktname]],Produktgruppen!A:B,2,FALSE)</f>
        <v>Vorschmelz</v>
      </c>
      <c r="D120" s="16" t="str">
        <f>IFERROR(VLOOKUP(Tabelle3[[#This Row],[Artikelnr.]],Artikel!C:E,3,FALSE),Tabelle3[[#This Row],[Artikelnr.]])</f>
        <v>VOS SKZ AMMERLAND</v>
      </c>
      <c r="E120" s="16" t="s">
        <v>17</v>
      </c>
      <c r="F120" s="16" t="s">
        <v>23</v>
      </c>
      <c r="G120" s="16" t="s">
        <v>23</v>
      </c>
      <c r="H120" s="18">
        <v>44435</v>
      </c>
      <c r="I120" s="19">
        <f>_xlfn.ISOWEEKNUM(Tabelle3[[#This Row],[Datum]])</f>
        <v>34</v>
      </c>
      <c r="J120" s="16" t="s">
        <v>78</v>
      </c>
      <c r="K120" s="16" t="s">
        <v>36</v>
      </c>
      <c r="L120" s="16" t="s">
        <v>37</v>
      </c>
      <c r="M120" s="16" t="s">
        <v>38</v>
      </c>
      <c r="N120" s="21">
        <v>29500879</v>
      </c>
      <c r="O120" s="21"/>
    </row>
    <row r="121" spans="1:15" hidden="1" x14ac:dyDescent="0.25">
      <c r="A121" s="16" t="s">
        <v>8</v>
      </c>
      <c r="B121" s="17">
        <v>10</v>
      </c>
      <c r="C121" s="17" t="str">
        <f>VLOOKUP(Tabelle3[[#This Row],[Produktname]],Produktgruppen!A:B,2,FALSE)</f>
        <v>ABS</v>
      </c>
      <c r="D121" s="16" t="str">
        <f>IFERROR(VLOOKUP(Tabelle3[[#This Row],[Artikelnr.]],Artikel!C:E,3,FALSE),Tabelle3[[#This Row],[Artikelnr.]])</f>
        <v>ABS Gouda Mittelalt 45%</v>
      </c>
      <c r="E121" s="16" t="s">
        <v>17</v>
      </c>
      <c r="F121" s="16" t="s">
        <v>10</v>
      </c>
      <c r="G121" s="16" t="s">
        <v>142</v>
      </c>
      <c r="H121" s="18">
        <v>44435</v>
      </c>
      <c r="I121" s="19">
        <f>_xlfn.ISOWEEKNUM(Tabelle3[[#This Row],[Datum]])</f>
        <v>34</v>
      </c>
      <c r="J121" s="16" t="s">
        <v>143</v>
      </c>
      <c r="K121" s="16" t="s">
        <v>36</v>
      </c>
      <c r="L121" s="16" t="s">
        <v>37</v>
      </c>
      <c r="M121" s="16" t="s">
        <v>38</v>
      </c>
      <c r="N121" s="21">
        <v>29500821</v>
      </c>
      <c r="O121" s="21"/>
    </row>
    <row r="122" spans="1:15" hidden="1" x14ac:dyDescent="0.25">
      <c r="A122" s="16" t="s">
        <v>6</v>
      </c>
      <c r="B122" s="17">
        <v>10</v>
      </c>
      <c r="C122" s="17" t="str">
        <f>VLOOKUP(Tabelle3[[#This Row],[Produktname]],Produktgruppen!A:B,2,FALSE)</f>
        <v>Diverses</v>
      </c>
      <c r="D122" s="16" t="str">
        <f>IFERROR(VLOOKUP(Tabelle3[[#This Row],[Artikelnr.]],Artikel!C:E,3,FALSE),Tabelle3[[#This Row],[Artikelnr.]])</f>
        <v>Diverses aus Schmelze</v>
      </c>
      <c r="E122" s="16" t="s">
        <v>16</v>
      </c>
      <c r="F122" s="16" t="s">
        <v>181</v>
      </c>
      <c r="G122" s="16" t="s">
        <v>182</v>
      </c>
      <c r="H122" s="18">
        <v>44433</v>
      </c>
      <c r="I122" s="19">
        <f>_xlfn.ISOWEEKNUM(Tabelle3[[#This Row],[Datum]])</f>
        <v>34</v>
      </c>
      <c r="J122" s="16" t="s">
        <v>45</v>
      </c>
      <c r="K122" s="16" t="s">
        <v>36</v>
      </c>
      <c r="L122" s="16" t="s">
        <v>37</v>
      </c>
      <c r="M122" s="16" t="s">
        <v>38</v>
      </c>
      <c r="N122" s="21" t="s">
        <v>85</v>
      </c>
      <c r="O122" s="21"/>
    </row>
    <row r="123" spans="1:15" hidden="1" x14ac:dyDescent="0.25">
      <c r="A123" s="16" t="s">
        <v>6</v>
      </c>
      <c r="B123" s="17">
        <v>146.4</v>
      </c>
      <c r="C123" s="17" t="str">
        <f>VLOOKUP(Tabelle3[[#This Row],[Produktname]],Produktgruppen!A:B,2,FALSE)</f>
        <v>Diverses</v>
      </c>
      <c r="D123" s="16" t="str">
        <f>IFERROR(VLOOKUP(Tabelle3[[#This Row],[Artikelnr.]],Artikel!C:E,3,FALSE),Tabelle3[[#This Row],[Artikelnr.]])</f>
        <v>Diverses aus Abfüllung</v>
      </c>
      <c r="E123" s="16" t="s">
        <v>16</v>
      </c>
      <c r="F123" s="16" t="s">
        <v>181</v>
      </c>
      <c r="G123" s="16" t="s">
        <v>182</v>
      </c>
      <c r="H123" s="18">
        <v>44433</v>
      </c>
      <c r="I123" s="19">
        <f>_xlfn.ISOWEEKNUM(Tabelle3[[#This Row],[Datum]])</f>
        <v>34</v>
      </c>
      <c r="J123" s="16" t="s">
        <v>67</v>
      </c>
      <c r="K123" s="16" t="s">
        <v>36</v>
      </c>
      <c r="L123" s="16" t="s">
        <v>37</v>
      </c>
      <c r="M123" s="16" t="s">
        <v>38</v>
      </c>
      <c r="N123" s="21" t="s">
        <v>64</v>
      </c>
      <c r="O123" s="21"/>
    </row>
    <row r="124" spans="1:15" hidden="1" x14ac:dyDescent="0.25">
      <c r="A124" s="16" t="s">
        <v>9</v>
      </c>
      <c r="B124" s="17">
        <v>35.5</v>
      </c>
      <c r="C124" s="17" t="str">
        <f>VLOOKUP(Tabelle3[[#This Row],[Produktname]],Produktgruppen!A:B,2,FALSE)</f>
        <v>Vorschmelz</v>
      </c>
      <c r="D124" s="16" t="str">
        <f>IFERROR(VLOOKUP(Tabelle3[[#This Row],[Artikelnr.]],Artikel!C:E,3,FALSE),Tabelle3[[#This Row],[Artikelnr.]])</f>
        <v>VOS WAL-THEKE</v>
      </c>
      <c r="E124" s="16" t="s">
        <v>10</v>
      </c>
      <c r="F124" s="16" t="s">
        <v>49</v>
      </c>
      <c r="G124" s="16" t="s">
        <v>50</v>
      </c>
      <c r="H124" s="18">
        <v>44438</v>
      </c>
      <c r="I124" s="19">
        <f>_xlfn.ISOWEEKNUM(Tabelle3[[#This Row],[Datum]])</f>
        <v>35</v>
      </c>
      <c r="J124" s="16" t="s">
        <v>51</v>
      </c>
      <c r="K124" s="16" t="s">
        <v>36</v>
      </c>
      <c r="L124" s="16" t="s">
        <v>37</v>
      </c>
      <c r="M124" s="16" t="s">
        <v>38</v>
      </c>
      <c r="N124" s="21">
        <v>29501020</v>
      </c>
      <c r="O124" s="21"/>
    </row>
    <row r="125" spans="1:15" hidden="1" x14ac:dyDescent="0.25">
      <c r="A125" s="16" t="s">
        <v>8</v>
      </c>
      <c r="B125" s="17">
        <v>80</v>
      </c>
      <c r="C125" s="17" t="str">
        <f>VLOOKUP(Tabelle3[[#This Row],[Produktname]],Produktgruppen!A:B,2,FALSE)</f>
        <v>Zipfel, ES ohne Verwendung</v>
      </c>
      <c r="D125" s="16" t="str">
        <f>IFERROR(VLOOKUP(Tabelle3[[#This Row],[Artikelnr.]],Artikel!C:E,3,FALSE),Tabelle3[[#This Row],[Artikelnr.]])</f>
        <v>Zipfel, Endstücke</v>
      </c>
      <c r="E125" s="16" t="s">
        <v>17</v>
      </c>
      <c r="F125" s="16" t="s">
        <v>15174</v>
      </c>
      <c r="G125" s="16" t="s">
        <v>91</v>
      </c>
      <c r="H125" s="18">
        <v>44438</v>
      </c>
      <c r="I125" s="19">
        <f>_xlfn.ISOWEEKNUM(Tabelle3[[#This Row],[Datum]])</f>
        <v>35</v>
      </c>
      <c r="J125" s="16" t="s">
        <v>92</v>
      </c>
      <c r="K125" s="16" t="s">
        <v>36</v>
      </c>
      <c r="L125" s="16" t="s">
        <v>37</v>
      </c>
      <c r="M125" s="16" t="s">
        <v>38</v>
      </c>
      <c r="N125" s="21" t="s">
        <v>58</v>
      </c>
      <c r="O125" s="21"/>
    </row>
    <row r="126" spans="1:15" hidden="1" x14ac:dyDescent="0.25">
      <c r="A126" s="16" t="s">
        <v>10</v>
      </c>
      <c r="B126" s="17">
        <v>8.9</v>
      </c>
      <c r="C126" s="17" t="str">
        <f>VLOOKUP(Tabelle3[[#This Row],[Produktname]],Produktgruppen!A:B,2,FALSE)</f>
        <v>Qualitätssicherung</v>
      </c>
      <c r="D126" s="16" t="str">
        <f>IFERROR(VLOOKUP(Tabelle3[[#This Row],[Artikelnr.]],Artikel!C:E,3,FALSE),Tabelle3[[#This Row],[Artikelnr.]])</f>
        <v>Laborproben</v>
      </c>
      <c r="E126" s="16" t="s">
        <v>14</v>
      </c>
      <c r="F126" s="16" t="s">
        <v>62</v>
      </c>
      <c r="G126" s="16" t="s">
        <v>62</v>
      </c>
      <c r="H126" s="18">
        <v>44438</v>
      </c>
      <c r="I126" s="19">
        <f>_xlfn.ISOWEEKNUM(Tabelle3[[#This Row],[Datum]])</f>
        <v>35</v>
      </c>
      <c r="J126" s="16" t="s">
        <v>63</v>
      </c>
      <c r="K126" s="16" t="s">
        <v>36</v>
      </c>
      <c r="L126" s="16" t="s">
        <v>37</v>
      </c>
      <c r="M126" s="16" t="s">
        <v>38</v>
      </c>
      <c r="N126" s="21" t="s">
        <v>61</v>
      </c>
      <c r="O126" s="21"/>
    </row>
    <row r="127" spans="1:15" hidden="1" x14ac:dyDescent="0.25">
      <c r="A127" s="16" t="s">
        <v>10</v>
      </c>
      <c r="B127" s="17">
        <v>8.9</v>
      </c>
      <c r="C127" s="17" t="str">
        <f>VLOOKUP(Tabelle3[[#This Row],[Produktname]],Produktgruppen!A:B,2,FALSE)</f>
        <v>Qualitätssicherung</v>
      </c>
      <c r="D127" s="16" t="str">
        <f>IFERROR(VLOOKUP(Tabelle3[[#This Row],[Artikelnr.]],Artikel!C:E,3,FALSE),Tabelle3[[#This Row],[Artikelnr.]])</f>
        <v>Laborproben</v>
      </c>
      <c r="E127" s="16" t="s">
        <v>14</v>
      </c>
      <c r="F127" s="16" t="s">
        <v>62</v>
      </c>
      <c r="G127" s="16" t="s">
        <v>62</v>
      </c>
      <c r="H127" s="18">
        <v>44438</v>
      </c>
      <c r="I127" s="19">
        <f>_xlfn.ISOWEEKNUM(Tabelle3[[#This Row],[Datum]])</f>
        <v>35</v>
      </c>
      <c r="J127" s="16" t="s">
        <v>63</v>
      </c>
      <c r="K127" s="16" t="s">
        <v>36</v>
      </c>
      <c r="L127" s="16" t="s">
        <v>37</v>
      </c>
      <c r="M127" s="16" t="s">
        <v>38</v>
      </c>
      <c r="N127" s="21" t="s">
        <v>61</v>
      </c>
      <c r="O127" s="21"/>
    </row>
    <row r="128" spans="1:15" hidden="1" x14ac:dyDescent="0.25">
      <c r="A128" s="16" t="s">
        <v>10</v>
      </c>
      <c r="B128" s="17">
        <v>106</v>
      </c>
      <c r="C128" s="17" t="str">
        <f>VLOOKUP(Tabelle3[[#This Row],[Produktname]],Produktgruppen!A:B,2,FALSE)</f>
        <v>Qualitätssicherung</v>
      </c>
      <c r="D128" s="16" t="str">
        <f>IFERROR(VLOOKUP(Tabelle3[[#This Row],[Artikelnr.]],Artikel!C:E,3,FALSE),Tabelle3[[#This Row],[Artikelnr.]])</f>
        <v>Laborproben</v>
      </c>
      <c r="E128" s="16" t="s">
        <v>14</v>
      </c>
      <c r="F128" s="16" t="s">
        <v>62</v>
      </c>
      <c r="G128" s="16" t="s">
        <v>62</v>
      </c>
      <c r="H128" s="18">
        <v>44438</v>
      </c>
      <c r="I128" s="19">
        <f>_xlfn.ISOWEEKNUM(Tabelle3[[#This Row],[Datum]])</f>
        <v>35</v>
      </c>
      <c r="J128" s="16" t="s">
        <v>63</v>
      </c>
      <c r="K128" s="16" t="s">
        <v>36</v>
      </c>
      <c r="L128" s="16" t="s">
        <v>37</v>
      </c>
      <c r="M128" s="16" t="s">
        <v>38</v>
      </c>
      <c r="N128" s="21" t="s">
        <v>61</v>
      </c>
      <c r="O128" s="21"/>
    </row>
    <row r="129" spans="1:15" hidden="1" x14ac:dyDescent="0.25">
      <c r="A129" s="16" t="s">
        <v>10</v>
      </c>
      <c r="B129" s="17">
        <v>10</v>
      </c>
      <c r="C129" s="17" t="str">
        <f>VLOOKUP(Tabelle3[[#This Row],[Produktname]],Produktgruppen!A:B,2,FALSE)</f>
        <v>Qualitätssicherung</v>
      </c>
      <c r="D129" s="16" t="str">
        <f>IFERROR(VLOOKUP(Tabelle3[[#This Row],[Artikelnr.]],Artikel!C:E,3,FALSE),Tabelle3[[#This Row],[Artikelnr.]])</f>
        <v>Laborproben</v>
      </c>
      <c r="E129" s="16" t="s">
        <v>14</v>
      </c>
      <c r="F129" s="16" t="s">
        <v>62</v>
      </c>
      <c r="G129" s="16" t="s">
        <v>62</v>
      </c>
      <c r="H129" s="18">
        <v>44438</v>
      </c>
      <c r="I129" s="19">
        <f>_xlfn.ISOWEEKNUM(Tabelle3[[#This Row],[Datum]])</f>
        <v>35</v>
      </c>
      <c r="J129" s="16" t="s">
        <v>144</v>
      </c>
      <c r="K129" s="16" t="s">
        <v>36</v>
      </c>
      <c r="L129" s="16" t="s">
        <v>37</v>
      </c>
      <c r="M129" s="16" t="s">
        <v>38</v>
      </c>
      <c r="N129" s="21" t="s">
        <v>61</v>
      </c>
      <c r="O129" s="21"/>
    </row>
    <row r="130" spans="1:15" hidden="1" x14ac:dyDescent="0.25">
      <c r="A130" s="16" t="s">
        <v>10</v>
      </c>
      <c r="B130" s="17">
        <v>10</v>
      </c>
      <c r="C130" s="17" t="str">
        <f>VLOOKUP(Tabelle3[[#This Row],[Produktname]],Produktgruppen!A:B,2,FALSE)</f>
        <v>Qualitätssicherung</v>
      </c>
      <c r="D130" s="16" t="str">
        <f>IFERROR(VLOOKUP(Tabelle3[[#This Row],[Artikelnr.]],Artikel!C:E,3,FALSE),Tabelle3[[#This Row],[Artikelnr.]])</f>
        <v>Laborproben</v>
      </c>
      <c r="E130" s="16" t="s">
        <v>14</v>
      </c>
      <c r="F130" s="16" t="s">
        <v>62</v>
      </c>
      <c r="G130" s="16" t="s">
        <v>62</v>
      </c>
      <c r="H130" s="18">
        <v>44438</v>
      </c>
      <c r="I130" s="19">
        <f>_xlfn.ISOWEEKNUM(Tabelle3[[#This Row],[Datum]])</f>
        <v>35</v>
      </c>
      <c r="J130" s="16" t="s">
        <v>63</v>
      </c>
      <c r="K130" s="16" t="s">
        <v>36</v>
      </c>
      <c r="L130" s="16" t="s">
        <v>37</v>
      </c>
      <c r="M130" s="16" t="s">
        <v>38</v>
      </c>
      <c r="N130" s="21" t="s">
        <v>61</v>
      </c>
      <c r="O130" s="21"/>
    </row>
    <row r="131" spans="1:15" hidden="1" x14ac:dyDescent="0.25">
      <c r="A131" s="16" t="s">
        <v>10</v>
      </c>
      <c r="B131" s="17">
        <v>65</v>
      </c>
      <c r="C131" s="17" t="str">
        <f>VLOOKUP(Tabelle3[[#This Row],[Produktname]],Produktgruppen!A:B,2,FALSE)</f>
        <v>Qualitätssicherung</v>
      </c>
      <c r="D131" s="16" t="str">
        <f>IFERROR(VLOOKUP(Tabelle3[[#This Row],[Artikelnr.]],Artikel!C:E,3,FALSE),Tabelle3[[#This Row],[Artikelnr.]])</f>
        <v>Laborproben</v>
      </c>
      <c r="E131" s="16" t="s">
        <v>14</v>
      </c>
      <c r="F131" s="16" t="s">
        <v>62</v>
      </c>
      <c r="G131" s="16" t="s">
        <v>62</v>
      </c>
      <c r="H131" s="18">
        <v>44438</v>
      </c>
      <c r="I131" s="19">
        <f>_xlfn.ISOWEEKNUM(Tabelle3[[#This Row],[Datum]])</f>
        <v>35</v>
      </c>
      <c r="J131" s="16" t="s">
        <v>63</v>
      </c>
      <c r="K131" s="16" t="s">
        <v>36</v>
      </c>
      <c r="L131" s="16" t="s">
        <v>37</v>
      </c>
      <c r="M131" s="16" t="s">
        <v>38</v>
      </c>
      <c r="N131" s="21" t="s">
        <v>61</v>
      </c>
      <c r="O131" s="21"/>
    </row>
    <row r="132" spans="1:15" hidden="1" x14ac:dyDescent="0.25">
      <c r="A132" s="16" t="s">
        <v>8</v>
      </c>
      <c r="B132" s="17">
        <v>150</v>
      </c>
      <c r="C132" s="17" t="str">
        <f>VLOOKUP(Tabelle3[[#This Row],[Produktname]],Produktgruppen!A:B,2,FALSE)</f>
        <v>ABS</v>
      </c>
      <c r="D132" s="16" t="str">
        <f>IFERROR(VLOOKUP(Tabelle3[[#This Row],[Artikelnr.]],Artikel!C:E,3,FALSE),Tabelle3[[#This Row],[Artikelnr.]])</f>
        <v>ABS CHED-PF-KRÄUK gemis</v>
      </c>
      <c r="E132" s="16" t="s">
        <v>16</v>
      </c>
      <c r="F132" s="16" t="s">
        <v>115</v>
      </c>
      <c r="G132" s="16" t="s">
        <v>116</v>
      </c>
      <c r="H132" s="18">
        <v>44459</v>
      </c>
      <c r="I132" s="19">
        <f>_xlfn.ISOWEEKNUM(Tabelle3[[#This Row],[Datum]])</f>
        <v>38</v>
      </c>
      <c r="J132" s="16" t="s">
        <v>97</v>
      </c>
      <c r="K132" s="16" t="s">
        <v>36</v>
      </c>
      <c r="L132" s="16" t="s">
        <v>37</v>
      </c>
      <c r="M132" s="16" t="s">
        <v>38</v>
      </c>
      <c r="N132" s="21">
        <v>29501003</v>
      </c>
      <c r="O132" s="21"/>
    </row>
    <row r="133" spans="1:15" hidden="1" x14ac:dyDescent="0.25">
      <c r="A133" s="16" t="s">
        <v>6</v>
      </c>
      <c r="B133" s="17">
        <v>320</v>
      </c>
      <c r="C133" s="17" t="str">
        <f>VLOOKUP(Tabelle3[[#This Row],[Produktname]],Produktgruppen!A:B,2,FALSE)</f>
        <v>Diverses</v>
      </c>
      <c r="D133" s="16" t="str">
        <f>IFERROR(VLOOKUP(Tabelle3[[#This Row],[Artikelnr.]],Artikel!C:E,3,FALSE),Tabelle3[[#This Row],[Artikelnr.]])</f>
        <v>Diverses aus Abfüllung</v>
      </c>
      <c r="E133" s="16" t="s">
        <v>16</v>
      </c>
      <c r="F133" s="16" t="s">
        <v>26</v>
      </c>
      <c r="G133" s="16" t="s">
        <v>80</v>
      </c>
      <c r="H133" s="18">
        <v>44433</v>
      </c>
      <c r="I133" s="19">
        <f>_xlfn.ISOWEEKNUM(Tabelle3[[#This Row],[Datum]])</f>
        <v>34</v>
      </c>
      <c r="J133" s="16" t="s">
        <v>67</v>
      </c>
      <c r="K133" s="16" t="s">
        <v>36</v>
      </c>
      <c r="L133" s="16" t="s">
        <v>37</v>
      </c>
      <c r="M133" s="16" t="s">
        <v>38</v>
      </c>
      <c r="N133" s="21" t="s">
        <v>64</v>
      </c>
      <c r="O133" s="21"/>
    </row>
    <row r="134" spans="1:15" hidden="1" x14ac:dyDescent="0.25">
      <c r="A134" s="16" t="s">
        <v>10</v>
      </c>
      <c r="B134" s="17">
        <v>8</v>
      </c>
      <c r="C134" s="17" t="str">
        <f>VLOOKUP(Tabelle3[[#This Row],[Produktname]],Produktgruppen!A:B,2,FALSE)</f>
        <v>Qualitätssicherung</v>
      </c>
      <c r="D134" s="16" t="str">
        <f>IFERROR(VLOOKUP(Tabelle3[[#This Row],[Artikelnr.]],Artikel!C:E,3,FALSE),Tabelle3[[#This Row],[Artikelnr.]])</f>
        <v>Diverses QM</v>
      </c>
      <c r="E134" s="16" t="s">
        <v>14</v>
      </c>
      <c r="F134" s="16" t="s">
        <v>72</v>
      </c>
      <c r="G134" s="16" t="s">
        <v>72</v>
      </c>
      <c r="H134" s="18">
        <v>44438</v>
      </c>
      <c r="I134" s="19">
        <f>_xlfn.ISOWEEKNUM(Tabelle3[[#This Row],[Datum]])</f>
        <v>35</v>
      </c>
      <c r="J134" s="16" t="s">
        <v>144</v>
      </c>
      <c r="K134" s="16" t="s">
        <v>36</v>
      </c>
      <c r="L134" s="16" t="s">
        <v>37</v>
      </c>
      <c r="M134" s="16" t="s">
        <v>38</v>
      </c>
      <c r="N134" s="21" t="s">
        <v>204</v>
      </c>
      <c r="O134" s="21"/>
    </row>
    <row r="135" spans="1:15" hidden="1" x14ac:dyDescent="0.25">
      <c r="A135" s="16" t="s">
        <v>10</v>
      </c>
      <c r="B135" s="17">
        <v>10</v>
      </c>
      <c r="C135" s="17" t="str">
        <f>VLOOKUP(Tabelle3[[#This Row],[Produktname]],Produktgruppen!A:B,2,FALSE)</f>
        <v>Qualitätssicherung</v>
      </c>
      <c r="D135" s="16" t="str">
        <f>IFERROR(VLOOKUP(Tabelle3[[#This Row],[Artikelnr.]],Artikel!C:E,3,FALSE),Tabelle3[[#This Row],[Artikelnr.]])</f>
        <v>Laborproben</v>
      </c>
      <c r="E135" s="16" t="s">
        <v>14</v>
      </c>
      <c r="F135" s="16" t="s">
        <v>72</v>
      </c>
      <c r="G135" s="16" t="s">
        <v>72</v>
      </c>
      <c r="H135" s="18">
        <v>44439</v>
      </c>
      <c r="I135" s="19">
        <f>_xlfn.ISOWEEKNUM(Tabelle3[[#This Row],[Datum]])</f>
        <v>35</v>
      </c>
      <c r="J135" s="16" t="s">
        <v>63</v>
      </c>
      <c r="K135" s="16" t="s">
        <v>36</v>
      </c>
      <c r="L135" s="16" t="s">
        <v>37</v>
      </c>
      <c r="M135" s="16" t="s">
        <v>38</v>
      </c>
      <c r="N135" s="21" t="s">
        <v>61</v>
      </c>
      <c r="O135" s="21"/>
    </row>
    <row r="136" spans="1:15" hidden="1" x14ac:dyDescent="0.25">
      <c r="A136" s="16" t="s">
        <v>6</v>
      </c>
      <c r="B136" s="17">
        <v>150</v>
      </c>
      <c r="C136" s="17" t="str">
        <f>VLOOKUP(Tabelle3[[#This Row],[Produktname]],Produktgruppen!A:B,2,FALSE)</f>
        <v>Diverses</v>
      </c>
      <c r="D136" s="16" t="str">
        <f>IFERROR(VLOOKUP(Tabelle3[[#This Row],[Artikelnr.]],Artikel!C:E,3,FALSE),Tabelle3[[#This Row],[Artikelnr.]])</f>
        <v>Diverses aus Abfüllung</v>
      </c>
      <c r="E136" s="16" t="s">
        <v>16</v>
      </c>
      <c r="F136" s="16" t="s">
        <v>181</v>
      </c>
      <c r="G136" s="16" t="s">
        <v>182</v>
      </c>
      <c r="H136" s="18">
        <v>44434</v>
      </c>
      <c r="I136" s="19">
        <f>_xlfn.ISOWEEKNUM(Tabelle3[[#This Row],[Datum]])</f>
        <v>34</v>
      </c>
      <c r="J136" s="16" t="s">
        <v>67</v>
      </c>
      <c r="K136" s="16" t="s">
        <v>36</v>
      </c>
      <c r="L136" s="16" t="s">
        <v>37</v>
      </c>
      <c r="M136" s="16" t="s">
        <v>38</v>
      </c>
      <c r="N136" s="21" t="s">
        <v>64</v>
      </c>
      <c r="O136" s="21"/>
    </row>
    <row r="137" spans="1:15" hidden="1" x14ac:dyDescent="0.25">
      <c r="A137" s="16" t="s">
        <v>8</v>
      </c>
      <c r="B137" s="17">
        <v>125</v>
      </c>
      <c r="C137" s="17" t="str">
        <f>VLOOKUP(Tabelle3[[#This Row],[Produktname]],Produktgruppen!A:B,2,FALSE)</f>
        <v>Vorschmelz</v>
      </c>
      <c r="D137" s="16" t="str">
        <f>IFERROR(VLOOKUP(Tabelle3[[#This Row],[Artikelnr.]],Artikel!C:E,3,FALSE),Tabelle3[[#This Row],[Artikelnr.]])</f>
        <v>VOS GRW-CHILI-NAT-VAKU</v>
      </c>
      <c r="E137" s="16" t="s">
        <v>17</v>
      </c>
      <c r="F137" s="16" t="s">
        <v>10</v>
      </c>
      <c r="G137" s="16" t="s">
        <v>147</v>
      </c>
      <c r="H137" s="18">
        <v>44439</v>
      </c>
      <c r="I137" s="19">
        <f>_xlfn.ISOWEEKNUM(Tabelle3[[#This Row],[Datum]])</f>
        <v>35</v>
      </c>
      <c r="J137" s="16" t="s">
        <v>93</v>
      </c>
      <c r="K137" s="16" t="s">
        <v>36</v>
      </c>
      <c r="L137" s="16" t="s">
        <v>37</v>
      </c>
      <c r="M137" s="16" t="s">
        <v>38</v>
      </c>
      <c r="N137" s="21">
        <v>49500205</v>
      </c>
      <c r="O137" s="21"/>
    </row>
    <row r="138" spans="1:15" hidden="1" x14ac:dyDescent="0.25">
      <c r="A138" s="16" t="s">
        <v>8</v>
      </c>
      <c r="B138" s="17">
        <v>1029</v>
      </c>
      <c r="C138" s="17" t="s">
        <v>15167</v>
      </c>
      <c r="D138" s="16" t="str">
        <f>IFERROR(VLOOKUP(Tabelle3[[#This Row],[Artikelnr.]],Artikel!C:E,3,FALSE),Tabelle3[[#This Row],[Artikelnr.]])</f>
        <v>VOS RW NATUR AMM CO REZ</v>
      </c>
      <c r="E138" s="16" t="s">
        <v>17</v>
      </c>
      <c r="F138" s="16" t="s">
        <v>15174</v>
      </c>
      <c r="G138" s="16" t="s">
        <v>91</v>
      </c>
      <c r="H138" s="18">
        <v>44439</v>
      </c>
      <c r="I138" s="19">
        <f>_xlfn.ISOWEEKNUM(Tabelle3[[#This Row],[Datum]])</f>
        <v>35</v>
      </c>
      <c r="J138" s="16" t="s">
        <v>60</v>
      </c>
      <c r="K138" s="16" t="s">
        <v>36</v>
      </c>
      <c r="L138" s="16" t="s">
        <v>37</v>
      </c>
      <c r="M138" s="16" t="s">
        <v>38</v>
      </c>
      <c r="N138" s="21">
        <v>29501022</v>
      </c>
      <c r="O138" s="21"/>
    </row>
    <row r="139" spans="1:15" hidden="1" x14ac:dyDescent="0.25">
      <c r="A139" s="16" t="s">
        <v>8</v>
      </c>
      <c r="B139" s="17">
        <v>47.5</v>
      </c>
      <c r="C139" s="17" t="str">
        <f>VLOOKUP(Tabelle3[[#This Row],[Produktname]],Produktgruppen!A:B,2,FALSE)</f>
        <v>Zipfel, ES ohne Verwendung</v>
      </c>
      <c r="D139" s="16" t="str">
        <f>IFERROR(VLOOKUP(Tabelle3[[#This Row],[Artikelnr.]],Artikel!C:E,3,FALSE),Tabelle3[[#This Row],[Artikelnr.]])</f>
        <v>Zipfel, Endstücke</v>
      </c>
      <c r="E139" s="16" t="s">
        <v>17</v>
      </c>
      <c r="F139" s="16" t="s">
        <v>15174</v>
      </c>
      <c r="G139" s="16" t="s">
        <v>91</v>
      </c>
      <c r="H139" s="18">
        <v>44439</v>
      </c>
      <c r="I139" s="19">
        <f>_xlfn.ISOWEEKNUM(Tabelle3[[#This Row],[Datum]])</f>
        <v>35</v>
      </c>
      <c r="J139" s="16" t="s">
        <v>92</v>
      </c>
      <c r="K139" s="16" t="s">
        <v>36</v>
      </c>
      <c r="L139" s="16" t="s">
        <v>37</v>
      </c>
      <c r="M139" s="16" t="s">
        <v>38</v>
      </c>
      <c r="N139" s="21" t="s">
        <v>58</v>
      </c>
      <c r="O139" s="21"/>
    </row>
    <row r="140" spans="1:15" hidden="1" x14ac:dyDescent="0.25">
      <c r="A140" s="16" t="s">
        <v>8</v>
      </c>
      <c r="B140" s="17">
        <v>1048</v>
      </c>
      <c r="C140" s="17" t="str">
        <f>VLOOKUP(Tabelle3[[#This Row],[Produktname]],Produktgruppen!A:B,2,FALSE)</f>
        <v>Zipfel, ES ohne Verwendung</v>
      </c>
      <c r="D140" s="16" t="str">
        <f>IFERROR(VLOOKUP(Tabelle3[[#This Row],[Artikelnr.]],Artikel!C:E,3,FALSE),Tabelle3[[#This Row],[Artikelnr.]])</f>
        <v>Zipfel, Endstücke</v>
      </c>
      <c r="E140" s="16" t="s">
        <v>17</v>
      </c>
      <c r="F140" s="16" t="s">
        <v>15174</v>
      </c>
      <c r="G140" s="16" t="s">
        <v>91</v>
      </c>
      <c r="H140" s="18">
        <v>44439</v>
      </c>
      <c r="I140" s="19">
        <f>_xlfn.ISOWEEKNUM(Tabelle3[[#This Row],[Datum]])</f>
        <v>35</v>
      </c>
      <c r="J140" s="16" t="s">
        <v>92</v>
      </c>
      <c r="K140" s="16" t="s">
        <v>36</v>
      </c>
      <c r="L140" s="16" t="s">
        <v>37</v>
      </c>
      <c r="M140" s="16" t="s">
        <v>38</v>
      </c>
      <c r="N140" s="21" t="s">
        <v>58</v>
      </c>
      <c r="O140" s="21"/>
    </row>
    <row r="141" spans="1:15" hidden="1" x14ac:dyDescent="0.25">
      <c r="A141" s="16" t="s">
        <v>10</v>
      </c>
      <c r="B141" s="17">
        <v>3.2</v>
      </c>
      <c r="C141" s="17" t="str">
        <f>VLOOKUP(Tabelle3[[#This Row],[Produktname]],Produktgruppen!A:B,2,FALSE)</f>
        <v>Qualitätssicherung</v>
      </c>
      <c r="D141" s="16" t="str">
        <f>IFERROR(VLOOKUP(Tabelle3[[#This Row],[Artikelnr.]],Artikel!C:E,3,FALSE),Tabelle3[[#This Row],[Artikelnr.]])</f>
        <v>Laborproben</v>
      </c>
      <c r="E141" s="16" t="s">
        <v>14</v>
      </c>
      <c r="F141" s="16" t="s">
        <v>62</v>
      </c>
      <c r="G141" s="16" t="s">
        <v>62</v>
      </c>
      <c r="H141" s="18">
        <v>44439</v>
      </c>
      <c r="I141" s="19">
        <f>_xlfn.ISOWEEKNUM(Tabelle3[[#This Row],[Datum]])</f>
        <v>35</v>
      </c>
      <c r="J141" s="16" t="s">
        <v>63</v>
      </c>
      <c r="K141" s="16" t="s">
        <v>36</v>
      </c>
      <c r="L141" s="16" t="s">
        <v>37</v>
      </c>
      <c r="M141" s="16" t="s">
        <v>38</v>
      </c>
      <c r="N141" s="21" t="s">
        <v>61</v>
      </c>
      <c r="O141" s="21"/>
    </row>
    <row r="142" spans="1:15" hidden="1" x14ac:dyDescent="0.25">
      <c r="A142" s="16" t="s">
        <v>10</v>
      </c>
      <c r="B142" s="17">
        <v>3.2</v>
      </c>
      <c r="C142" s="17" t="str">
        <f>VLOOKUP(Tabelle3[[#This Row],[Produktname]],Produktgruppen!A:B,2,FALSE)</f>
        <v>Qualitätssicherung</v>
      </c>
      <c r="D142" s="16" t="str">
        <f>IFERROR(VLOOKUP(Tabelle3[[#This Row],[Artikelnr.]],Artikel!C:E,3,FALSE),Tabelle3[[#This Row],[Artikelnr.]])</f>
        <v>Laborproben</v>
      </c>
      <c r="E142" s="16" t="s">
        <v>14</v>
      </c>
      <c r="F142" s="16" t="s">
        <v>62</v>
      </c>
      <c r="G142" s="16" t="s">
        <v>62</v>
      </c>
      <c r="H142" s="18">
        <v>44439</v>
      </c>
      <c r="I142" s="19">
        <f>_xlfn.ISOWEEKNUM(Tabelle3[[#This Row],[Datum]])</f>
        <v>35</v>
      </c>
      <c r="J142" s="16" t="s">
        <v>63</v>
      </c>
      <c r="K142" s="16" t="s">
        <v>36</v>
      </c>
      <c r="L142" s="16" t="s">
        <v>37</v>
      </c>
      <c r="M142" s="16" t="s">
        <v>38</v>
      </c>
      <c r="N142" s="21" t="s">
        <v>61</v>
      </c>
      <c r="O142" s="21"/>
    </row>
    <row r="143" spans="1:15" hidden="1" x14ac:dyDescent="0.25">
      <c r="A143" s="16" t="s">
        <v>10</v>
      </c>
      <c r="B143" s="17">
        <v>60</v>
      </c>
      <c r="C143" s="17" t="str">
        <f>VLOOKUP(Tabelle3[[#This Row],[Produktname]],Produktgruppen!A:B,2,FALSE)</f>
        <v>Qualitätssicherung</v>
      </c>
      <c r="D143" s="16" t="str">
        <f>IFERROR(VLOOKUP(Tabelle3[[#This Row],[Artikelnr.]],Artikel!C:E,3,FALSE),Tabelle3[[#This Row],[Artikelnr.]])</f>
        <v>Laborproben</v>
      </c>
      <c r="E143" s="16" t="s">
        <v>14</v>
      </c>
      <c r="F143" s="16" t="s">
        <v>94</v>
      </c>
      <c r="G143" s="16" t="s">
        <v>94</v>
      </c>
      <c r="H143" s="18">
        <v>44439</v>
      </c>
      <c r="I143" s="19">
        <f>_xlfn.ISOWEEKNUM(Tabelle3[[#This Row],[Datum]])</f>
        <v>35</v>
      </c>
      <c r="J143" s="16" t="s">
        <v>63</v>
      </c>
      <c r="K143" s="16" t="s">
        <v>36</v>
      </c>
      <c r="L143" s="16" t="s">
        <v>37</v>
      </c>
      <c r="M143" s="16" t="s">
        <v>38</v>
      </c>
      <c r="N143" s="21" t="s">
        <v>61</v>
      </c>
      <c r="O143" s="21"/>
    </row>
    <row r="144" spans="1:15" hidden="1" x14ac:dyDescent="0.25">
      <c r="A144" s="16" t="s">
        <v>9</v>
      </c>
      <c r="B144" s="17">
        <v>3</v>
      </c>
      <c r="C144" s="17" t="str">
        <f>VLOOKUP(Tabelle3[[#This Row],[Produktname]],Produktgruppen!A:B,2,FALSE)</f>
        <v>ABS</v>
      </c>
      <c r="D144" s="16" t="str">
        <f>IFERROR(VLOOKUP(Tabelle3[[#This Row],[Artikelnr.]],Artikel!C:E,3,FALSE),Tabelle3[[#This Row],[Artikelnr.]])</f>
        <v>ABS APPEN</v>
      </c>
      <c r="E144" s="16" t="s">
        <v>15</v>
      </c>
      <c r="F144" s="16" t="s">
        <v>15</v>
      </c>
      <c r="G144" s="16" t="s">
        <v>149</v>
      </c>
      <c r="H144" s="18">
        <v>44439</v>
      </c>
      <c r="I144" s="19">
        <f>_xlfn.ISOWEEKNUM(Tabelle3[[#This Row],[Datum]])</f>
        <v>35</v>
      </c>
      <c r="J144" s="16" t="s">
        <v>150</v>
      </c>
      <c r="K144" s="16" t="s">
        <v>36</v>
      </c>
      <c r="L144" s="16" t="s">
        <v>37</v>
      </c>
      <c r="M144" s="16" t="s">
        <v>38</v>
      </c>
      <c r="N144" s="21">
        <v>29500909</v>
      </c>
      <c r="O144" s="21"/>
    </row>
    <row r="145" spans="1:15" hidden="1" x14ac:dyDescent="0.25">
      <c r="A145" s="16" t="s">
        <v>9</v>
      </c>
      <c r="B145" s="17">
        <v>7</v>
      </c>
      <c r="C145" s="17" t="str">
        <f>VLOOKUP(Tabelle3[[#This Row],[Produktname]],Produktgruppen!A:B,2,FALSE)</f>
        <v>ABS</v>
      </c>
      <c r="D145" s="16" t="str">
        <f>IFERROR(VLOOKUP(Tabelle3[[#This Row],[Artikelnr.]],Artikel!C:E,3,FALSE),Tabelle3[[#This Row],[Artikelnr.]])</f>
        <v>ABS AT-ROTWEIN</v>
      </c>
      <c r="E145" s="16" t="s">
        <v>15</v>
      </c>
      <c r="F145" s="16" t="s">
        <v>15</v>
      </c>
      <c r="G145" s="16" t="s">
        <v>149</v>
      </c>
      <c r="H145" s="18">
        <v>44439</v>
      </c>
      <c r="I145" s="19">
        <f>_xlfn.ISOWEEKNUM(Tabelle3[[#This Row],[Datum]])</f>
        <v>35</v>
      </c>
      <c r="J145" s="16" t="s">
        <v>150</v>
      </c>
      <c r="K145" s="16" t="s">
        <v>36</v>
      </c>
      <c r="L145" s="16" t="s">
        <v>37</v>
      </c>
      <c r="M145" s="16" t="s">
        <v>38</v>
      </c>
      <c r="N145" s="21">
        <v>29501013</v>
      </c>
      <c r="O145" s="21"/>
    </row>
    <row r="146" spans="1:15" hidden="1" x14ac:dyDescent="0.25">
      <c r="A146" s="16" t="s">
        <v>6</v>
      </c>
      <c r="B146" s="17">
        <v>19</v>
      </c>
      <c r="C146" s="17" t="str">
        <f>VLOOKUP(Tabelle3[[#This Row],[Produktname]],Produktgruppen!A:B,2,FALSE)</f>
        <v>Rest</v>
      </c>
      <c r="D146" s="16" t="str">
        <f>IFERROR(VLOOKUP(Tabelle3[[#This Row],[Artikelnr.]],Artikel!C:E,3,FALSE),Tabelle3[[#This Row],[Artikelnr.]])</f>
        <v>RW Natriumarm Rinde</v>
      </c>
      <c r="E146" s="16" t="s">
        <v>10</v>
      </c>
      <c r="F146" s="16" t="s">
        <v>76</v>
      </c>
      <c r="G146" s="16" t="s">
        <v>77</v>
      </c>
      <c r="H146" s="18">
        <v>44439</v>
      </c>
      <c r="I146" s="19">
        <f>_xlfn.ISOWEEKNUM(Tabelle3[[#This Row],[Datum]])</f>
        <v>35</v>
      </c>
      <c r="J146" s="16" t="s">
        <v>78</v>
      </c>
      <c r="K146" s="16" t="s">
        <v>36</v>
      </c>
      <c r="L146" s="16" t="s">
        <v>37</v>
      </c>
      <c r="M146" s="16" t="s">
        <v>38</v>
      </c>
      <c r="N146" s="21" t="s">
        <v>152</v>
      </c>
      <c r="O146" s="21"/>
    </row>
    <row r="147" spans="1:15" hidden="1" x14ac:dyDescent="0.25">
      <c r="A147" s="16" t="s">
        <v>10</v>
      </c>
      <c r="B147" s="17">
        <v>130</v>
      </c>
      <c r="C147" s="17" t="str">
        <f>VLOOKUP(Tabelle3[[#This Row],[Produktname]],Produktgruppen!A:B,2,FALSE)</f>
        <v>Rest</v>
      </c>
      <c r="D147" s="16" t="str">
        <f>IFERROR(VLOOKUP(Tabelle3[[#This Row],[Artikelnr.]],Artikel!C:E,3,FALSE),Tabelle3[[#This Row],[Artikelnr.]])</f>
        <v>Muster</v>
      </c>
      <c r="E147" s="16" t="s">
        <v>14</v>
      </c>
      <c r="F147" s="16" t="s">
        <v>153</v>
      </c>
      <c r="G147" s="16" t="s">
        <v>153</v>
      </c>
      <c r="H147" s="18">
        <v>44439</v>
      </c>
      <c r="I147" s="19">
        <f>_xlfn.ISOWEEKNUM(Tabelle3[[#This Row],[Datum]])</f>
        <v>35</v>
      </c>
      <c r="J147" s="16" t="s">
        <v>63</v>
      </c>
      <c r="K147" s="16" t="s">
        <v>36</v>
      </c>
      <c r="L147" s="16" t="s">
        <v>37</v>
      </c>
      <c r="M147" s="16" t="s">
        <v>38</v>
      </c>
      <c r="N147" s="21" t="s">
        <v>153</v>
      </c>
      <c r="O147" s="21"/>
    </row>
    <row r="148" spans="1:15" hidden="1" x14ac:dyDescent="0.25">
      <c r="A148" s="16" t="s">
        <v>10</v>
      </c>
      <c r="B148" s="17">
        <v>75</v>
      </c>
      <c r="C148" s="17" t="str">
        <f>VLOOKUP(Tabelle3[[#This Row],[Produktname]],Produktgruppen!A:B,2,FALSE)</f>
        <v>Rest</v>
      </c>
      <c r="D148" s="16" t="str">
        <f>IFERROR(VLOOKUP(Tabelle3[[#This Row],[Artikelnr.]],Artikel!C:E,3,FALSE),Tabelle3[[#This Row],[Artikelnr.]])</f>
        <v>Muster</v>
      </c>
      <c r="E148" s="16" t="s">
        <v>14</v>
      </c>
      <c r="F148" s="16" t="s">
        <v>153</v>
      </c>
      <c r="G148" s="16" t="s">
        <v>153</v>
      </c>
      <c r="H148" s="18">
        <v>44439</v>
      </c>
      <c r="I148" s="19">
        <f>_xlfn.ISOWEEKNUM(Tabelle3[[#This Row],[Datum]])</f>
        <v>35</v>
      </c>
      <c r="J148" s="16" t="s">
        <v>63</v>
      </c>
      <c r="K148" s="16" t="s">
        <v>36</v>
      </c>
      <c r="L148" s="16" t="s">
        <v>37</v>
      </c>
      <c r="M148" s="16" t="s">
        <v>38</v>
      </c>
      <c r="N148" s="21" t="s">
        <v>153</v>
      </c>
      <c r="O148" s="21"/>
    </row>
    <row r="149" spans="1:15" hidden="1" x14ac:dyDescent="0.25">
      <c r="A149" s="16" t="s">
        <v>9</v>
      </c>
      <c r="B149" s="17">
        <v>24</v>
      </c>
      <c r="C149" s="17" t="str">
        <f>VLOOKUP(Tabelle3[[#This Row],[Produktname]],Produktgruppen!A:B,2,FALSE)</f>
        <v>ABS</v>
      </c>
      <c r="D149" s="16" t="str">
        <f>IFERROR(VLOOKUP(Tabelle3[[#This Row],[Artikelnr.]],Artikel!C:E,3,FALSE),Tabelle3[[#This Row],[Artikelnr.]])</f>
        <v>ABS BIOLAND-RINGELB</v>
      </c>
      <c r="E149" s="16" t="s">
        <v>15</v>
      </c>
      <c r="F149" s="16" t="s">
        <v>15</v>
      </c>
      <c r="G149" s="16" t="s">
        <v>155</v>
      </c>
      <c r="H149" s="18">
        <v>44439</v>
      </c>
      <c r="I149" s="19">
        <f>_xlfn.ISOWEEKNUM(Tabelle3[[#This Row],[Datum]])</f>
        <v>35</v>
      </c>
      <c r="J149" s="16" t="s">
        <v>9</v>
      </c>
      <c r="K149" s="16" t="s">
        <v>36</v>
      </c>
      <c r="L149" s="16" t="s">
        <v>37</v>
      </c>
      <c r="M149" s="16" t="s">
        <v>38</v>
      </c>
      <c r="N149" s="21">
        <v>29500966</v>
      </c>
      <c r="O149" s="21"/>
    </row>
    <row r="150" spans="1:15" hidden="1" x14ac:dyDescent="0.25">
      <c r="A150" s="16" t="s">
        <v>9</v>
      </c>
      <c r="B150" s="17">
        <v>6</v>
      </c>
      <c r="C150" s="17" t="str">
        <f>VLOOKUP(Tabelle3[[#This Row],[Produktname]],Produktgruppen!A:B,2,FALSE)</f>
        <v>ABS</v>
      </c>
      <c r="D150" s="16" t="str">
        <f>IFERROR(VLOOKUP(Tabelle3[[#This Row],[Artikelnr.]],Artikel!C:E,3,FALSE),Tabelle3[[#This Row],[Artikelnr.]])</f>
        <v>ABS BRIE</v>
      </c>
      <c r="E150" s="16" t="s">
        <v>15</v>
      </c>
      <c r="F150" s="16" t="s">
        <v>15</v>
      </c>
      <c r="G150" s="16" t="s">
        <v>149</v>
      </c>
      <c r="H150" s="18">
        <v>44439</v>
      </c>
      <c r="I150" s="19">
        <f>_xlfn.ISOWEEKNUM(Tabelle3[[#This Row],[Datum]])</f>
        <v>35</v>
      </c>
      <c r="J150" s="16" t="s">
        <v>84</v>
      </c>
      <c r="K150" s="16" t="s">
        <v>36</v>
      </c>
      <c r="L150" s="16" t="s">
        <v>37</v>
      </c>
      <c r="M150" s="16" t="s">
        <v>38</v>
      </c>
      <c r="N150" s="21">
        <v>29500895</v>
      </c>
      <c r="O150" s="21"/>
    </row>
    <row r="151" spans="1:15" hidden="1" x14ac:dyDescent="0.25">
      <c r="A151" s="16" t="s">
        <v>9</v>
      </c>
      <c r="B151" s="17">
        <v>64</v>
      </c>
      <c r="C151" s="17" t="str">
        <f>VLOOKUP(Tabelle3[[#This Row],[Produktname]],Produktgruppen!A:B,2,FALSE)</f>
        <v>ABS</v>
      </c>
      <c r="D151" s="16" t="str">
        <f>IFERROR(VLOOKUP(Tabelle3[[#This Row],[Artikelnr.]],Artikel!C:E,3,FALSE),Tabelle3[[#This Row],[Artikelnr.]])</f>
        <v>ABS BRUSCHETTA</v>
      </c>
      <c r="E151" s="16" t="s">
        <v>15</v>
      </c>
      <c r="F151" s="16" t="s">
        <v>15</v>
      </c>
      <c r="G151" s="16" t="s">
        <v>83</v>
      </c>
      <c r="H151" s="18">
        <v>44439</v>
      </c>
      <c r="I151" s="19">
        <f>_xlfn.ISOWEEKNUM(Tabelle3[[#This Row],[Datum]])</f>
        <v>35</v>
      </c>
      <c r="J151" s="16" t="s">
        <v>130</v>
      </c>
      <c r="K151" s="16" t="s">
        <v>36</v>
      </c>
      <c r="L151" s="16" t="s">
        <v>37</v>
      </c>
      <c r="M151" s="16" t="s">
        <v>38</v>
      </c>
      <c r="N151" s="21">
        <v>29501029</v>
      </c>
      <c r="O151" s="21"/>
    </row>
    <row r="152" spans="1:15" hidden="1" x14ac:dyDescent="0.25">
      <c r="A152" s="16" t="s">
        <v>9</v>
      </c>
      <c r="B152" s="17">
        <v>31</v>
      </c>
      <c r="C152" s="17" t="str">
        <f>VLOOKUP(Tabelle3[[#This Row],[Produktname]],Produktgruppen!A:B,2,FALSE)</f>
        <v>ABS</v>
      </c>
      <c r="D152" s="16" t="str">
        <f>IFERROR(VLOOKUP(Tabelle3[[#This Row],[Artikelnr.]],Artikel!C:E,3,FALSE),Tabelle3[[#This Row],[Artikelnr.]])</f>
        <v>ABS CHILI-ROUVEEN</v>
      </c>
      <c r="E152" s="16" t="s">
        <v>15</v>
      </c>
      <c r="F152" s="16" t="s">
        <v>15</v>
      </c>
      <c r="G152" s="16" t="s">
        <v>159</v>
      </c>
      <c r="H152" s="18">
        <v>44439</v>
      </c>
      <c r="I152" s="19">
        <f>_xlfn.ISOWEEKNUM(Tabelle3[[#This Row],[Datum]])</f>
        <v>35</v>
      </c>
      <c r="J152" s="16" t="s">
        <v>130</v>
      </c>
      <c r="K152" s="16" t="s">
        <v>36</v>
      </c>
      <c r="L152" s="16" t="s">
        <v>37</v>
      </c>
      <c r="M152" s="16" t="s">
        <v>38</v>
      </c>
      <c r="N152" s="21">
        <v>29501041</v>
      </c>
      <c r="O152" s="21"/>
    </row>
    <row r="153" spans="1:15" hidden="1" x14ac:dyDescent="0.25">
      <c r="A153" s="16" t="s">
        <v>9</v>
      </c>
      <c r="B153" s="17">
        <v>45</v>
      </c>
      <c r="C153" s="17" t="str">
        <f>VLOOKUP(Tabelle3[[#This Row],[Produktname]],Produktgruppen!A:B,2,FALSE)</f>
        <v>ABS</v>
      </c>
      <c r="D153" s="16" t="str">
        <f>IFERROR(VLOOKUP(Tabelle3[[#This Row],[Artikelnr.]],Artikel!C:E,3,FALSE),Tabelle3[[#This Row],[Artikelnr.]])</f>
        <v>ABS GOU HALAL</v>
      </c>
      <c r="E153" s="16" t="s">
        <v>15</v>
      </c>
      <c r="F153" s="16" t="s">
        <v>15</v>
      </c>
      <c r="G153" s="16" t="s">
        <v>155</v>
      </c>
      <c r="H153" s="18">
        <v>44439</v>
      </c>
      <c r="I153" s="19">
        <f>_xlfn.ISOWEEKNUM(Tabelle3[[#This Row],[Datum]])</f>
        <v>35</v>
      </c>
      <c r="J153" s="16" t="s">
        <v>130</v>
      </c>
      <c r="K153" s="16" t="s">
        <v>36</v>
      </c>
      <c r="L153" s="16" t="s">
        <v>37</v>
      </c>
      <c r="M153" s="16" t="s">
        <v>38</v>
      </c>
      <c r="N153" s="21">
        <v>29500925</v>
      </c>
      <c r="O153" s="21"/>
    </row>
    <row r="154" spans="1:15" hidden="1" x14ac:dyDescent="0.25">
      <c r="A154" s="16" t="s">
        <v>9</v>
      </c>
      <c r="B154" s="17">
        <v>147</v>
      </c>
      <c r="C154" s="17" t="str">
        <f>VLOOKUP(Tabelle3[[#This Row],[Produktname]],Produktgruppen!A:B,2,FALSE)</f>
        <v>ABS</v>
      </c>
      <c r="D154" s="16" t="str">
        <f>IFERROR(VLOOKUP(Tabelle3[[#This Row],[Artikelnr.]],Artikel!C:E,3,FALSE),Tabelle3[[#This Row],[Artikelnr.]])</f>
        <v>ABS HEUBLUM</v>
      </c>
      <c r="E154" s="16" t="s">
        <v>15</v>
      </c>
      <c r="F154" s="16" t="s">
        <v>15</v>
      </c>
      <c r="G154" s="16" t="s">
        <v>83</v>
      </c>
      <c r="H154" s="18">
        <v>44439</v>
      </c>
      <c r="I154" s="19">
        <f>_xlfn.ISOWEEKNUM(Tabelle3[[#This Row],[Datum]])</f>
        <v>35</v>
      </c>
      <c r="J154" s="16" t="s">
        <v>130</v>
      </c>
      <c r="K154" s="16" t="s">
        <v>36</v>
      </c>
      <c r="L154" s="16" t="s">
        <v>37</v>
      </c>
      <c r="M154" s="16" t="s">
        <v>38</v>
      </c>
      <c r="N154" s="21">
        <v>29500878</v>
      </c>
      <c r="O154" s="21"/>
    </row>
    <row r="155" spans="1:15" hidden="1" x14ac:dyDescent="0.25">
      <c r="A155" s="16" t="s">
        <v>9</v>
      </c>
      <c r="B155" s="17">
        <v>31</v>
      </c>
      <c r="C155" s="17" t="str">
        <f>VLOOKUP(Tabelle3[[#This Row],[Produktname]],Produktgruppen!A:B,2,FALSE)</f>
        <v>ABS</v>
      </c>
      <c r="D155" s="16" t="str">
        <f>IFERROR(VLOOKUP(Tabelle3[[#This Row],[Artikelnr.]],Artikel!C:E,3,FALSE),Tabelle3[[#This Row],[Artikelnr.]])</f>
        <v>ABS KELLERGEIST</v>
      </c>
      <c r="E155" s="16" t="s">
        <v>15</v>
      </c>
      <c r="F155" s="16" t="s">
        <v>15</v>
      </c>
      <c r="G155" s="16" t="s">
        <v>83</v>
      </c>
      <c r="H155" s="18">
        <v>44439</v>
      </c>
      <c r="I155" s="19">
        <f>_xlfn.ISOWEEKNUM(Tabelle3[[#This Row],[Datum]])</f>
        <v>35</v>
      </c>
      <c r="J155" s="16" t="s">
        <v>51</v>
      </c>
      <c r="K155" s="16" t="s">
        <v>36</v>
      </c>
      <c r="L155" s="16" t="s">
        <v>37</v>
      </c>
      <c r="M155" s="16" t="s">
        <v>38</v>
      </c>
      <c r="N155" s="21">
        <v>29501028</v>
      </c>
      <c r="O155" s="21"/>
    </row>
    <row r="156" spans="1:15" hidden="1" x14ac:dyDescent="0.25">
      <c r="A156" s="16" t="s">
        <v>9</v>
      </c>
      <c r="B156" s="17">
        <v>160</v>
      </c>
      <c r="C156" s="17" t="str">
        <f>VLOOKUP(Tabelle3[[#This Row],[Produktname]],Produktgruppen!A:B,2,FALSE)</f>
        <v>ABS</v>
      </c>
      <c r="D156" s="16" t="str">
        <f>IFERROR(VLOOKUP(Tabelle3[[#This Row],[Artikelnr.]],Artikel!C:E,3,FALSE),Tabelle3[[#This Row],[Artikelnr.]])</f>
        <v>ABS MEDI-KRÄUK</v>
      </c>
      <c r="E156" s="16" t="s">
        <v>15</v>
      </c>
      <c r="F156" s="16" t="s">
        <v>15</v>
      </c>
      <c r="G156" s="16" t="s">
        <v>83</v>
      </c>
      <c r="H156" s="18">
        <v>44439</v>
      </c>
      <c r="I156" s="19">
        <f>_xlfn.ISOWEEKNUM(Tabelle3[[#This Row],[Datum]])</f>
        <v>35</v>
      </c>
      <c r="J156" s="16" t="s">
        <v>130</v>
      </c>
      <c r="K156" s="16" t="s">
        <v>36</v>
      </c>
      <c r="L156" s="16" t="s">
        <v>37</v>
      </c>
      <c r="M156" s="16" t="s">
        <v>38</v>
      </c>
      <c r="N156" s="21">
        <v>29500886</v>
      </c>
      <c r="O156" s="21"/>
    </row>
    <row r="157" spans="1:15" hidden="1" x14ac:dyDescent="0.25">
      <c r="A157" s="16" t="s">
        <v>9</v>
      </c>
      <c r="B157" s="17">
        <v>210</v>
      </c>
      <c r="C157" s="17" t="str">
        <f>VLOOKUP(Tabelle3[[#This Row],[Produktname]],Produktgruppen!A:B,2,FALSE)</f>
        <v>ABS</v>
      </c>
      <c r="D157" s="16" t="str">
        <f>IFERROR(VLOOKUP(Tabelle3[[#This Row],[Artikelnr.]],Artikel!C:E,3,FALSE),Tabelle3[[#This Row],[Artikelnr.]])</f>
        <v>ABS OLD-AMSTERDAM</v>
      </c>
      <c r="E157" s="16" t="s">
        <v>15</v>
      </c>
      <c r="F157" s="16" t="s">
        <v>15</v>
      </c>
      <c r="G157" s="16" t="s">
        <v>164</v>
      </c>
      <c r="H157" s="18">
        <v>44439</v>
      </c>
      <c r="I157" s="19">
        <f>_xlfn.ISOWEEKNUM(Tabelle3[[#This Row],[Datum]])</f>
        <v>35</v>
      </c>
      <c r="J157" s="16" t="s">
        <v>51</v>
      </c>
      <c r="K157" s="16" t="s">
        <v>36</v>
      </c>
      <c r="L157" s="16" t="s">
        <v>37</v>
      </c>
      <c r="M157" s="16" t="s">
        <v>38</v>
      </c>
      <c r="N157" s="21">
        <v>29501039</v>
      </c>
      <c r="O157" s="21"/>
    </row>
    <row r="158" spans="1:15" hidden="1" x14ac:dyDescent="0.25">
      <c r="A158" s="16" t="s">
        <v>9</v>
      </c>
      <c r="B158" s="17">
        <v>53</v>
      </c>
      <c r="C158" s="17" t="str">
        <f>VLOOKUP(Tabelle3[[#This Row],[Produktname]],Produktgruppen!A:B,2,FALSE)</f>
        <v>ABS</v>
      </c>
      <c r="D158" s="16" t="str">
        <f>IFERROR(VLOOKUP(Tabelle3[[#This Row],[Artikelnr.]],Artikel!C:E,3,FALSE),Tabelle3[[#This Row],[Artikelnr.]])</f>
        <v>ABS ORANG-PESTO</v>
      </c>
      <c r="E158" s="16" t="s">
        <v>15</v>
      </c>
      <c r="F158" s="16" t="s">
        <v>15</v>
      </c>
      <c r="G158" s="16" t="s">
        <v>159</v>
      </c>
      <c r="H158" s="18">
        <v>44439</v>
      </c>
      <c r="I158" s="19">
        <f>_xlfn.ISOWEEKNUM(Tabelle3[[#This Row],[Datum]])</f>
        <v>35</v>
      </c>
      <c r="J158" s="16" t="s">
        <v>130</v>
      </c>
      <c r="K158" s="16" t="s">
        <v>36</v>
      </c>
      <c r="L158" s="16" t="s">
        <v>37</v>
      </c>
      <c r="M158" s="16" t="s">
        <v>38</v>
      </c>
      <c r="N158" s="21">
        <v>29501030</v>
      </c>
      <c r="O158" s="21"/>
    </row>
    <row r="159" spans="1:15" hidden="1" x14ac:dyDescent="0.25">
      <c r="A159" s="16" t="s">
        <v>9</v>
      </c>
      <c r="B159" s="17">
        <v>22</v>
      </c>
      <c r="C159" s="17" t="str">
        <f>VLOOKUP(Tabelle3[[#This Row],[Produktname]],Produktgruppen!A:B,2,FALSE)</f>
        <v>ABS</v>
      </c>
      <c r="D159" s="16" t="str">
        <f>IFERROR(VLOOKUP(Tabelle3[[#This Row],[Artikelnr.]],Artikel!C:E,3,FALSE),Tabelle3[[#This Row],[Artikelnr.]])</f>
        <v>ABS PECO</v>
      </c>
      <c r="E159" s="16" t="s">
        <v>15</v>
      </c>
      <c r="F159" s="16" t="s">
        <v>15</v>
      </c>
      <c r="G159" s="16" t="s">
        <v>83</v>
      </c>
      <c r="H159" s="18">
        <v>44439</v>
      </c>
      <c r="I159" s="19">
        <f>_xlfn.ISOWEEKNUM(Tabelle3[[#This Row],[Datum]])</f>
        <v>35</v>
      </c>
      <c r="J159" s="16" t="s">
        <v>150</v>
      </c>
      <c r="K159" s="16" t="s">
        <v>36</v>
      </c>
      <c r="L159" s="16" t="s">
        <v>37</v>
      </c>
      <c r="M159" s="16" t="s">
        <v>38</v>
      </c>
      <c r="N159" s="21">
        <v>29500891</v>
      </c>
      <c r="O159" s="21"/>
    </row>
    <row r="160" spans="1:15" hidden="1" x14ac:dyDescent="0.25">
      <c r="A160" s="16" t="s">
        <v>9</v>
      </c>
      <c r="B160" s="17">
        <v>44</v>
      </c>
      <c r="C160" s="17" t="str">
        <f>VLOOKUP(Tabelle3[[#This Row],[Produktname]],Produktgruppen!A:B,2,FALSE)</f>
        <v>ABS</v>
      </c>
      <c r="D160" s="16" t="str">
        <f>IFERROR(VLOOKUP(Tabelle3[[#This Row],[Artikelnr.]],Artikel!C:E,3,FALSE),Tabelle3[[#This Row],[Artikelnr.]])</f>
        <v>ABS ROVIN</v>
      </c>
      <c r="E160" s="16" t="s">
        <v>15</v>
      </c>
      <c r="F160" s="16" t="s">
        <v>15</v>
      </c>
      <c r="G160" s="16" t="s">
        <v>83</v>
      </c>
      <c r="H160" s="18">
        <v>44439</v>
      </c>
      <c r="I160" s="19">
        <f>_xlfn.ISOWEEKNUM(Tabelle3[[#This Row],[Datum]])</f>
        <v>35</v>
      </c>
      <c r="J160" s="16" t="s">
        <v>150</v>
      </c>
      <c r="K160" s="16" t="s">
        <v>36</v>
      </c>
      <c r="L160" s="16" t="s">
        <v>37</v>
      </c>
      <c r="M160" s="16" t="s">
        <v>38</v>
      </c>
      <c r="N160" s="21">
        <v>29500900</v>
      </c>
      <c r="O160" s="21"/>
    </row>
    <row r="161" spans="1:15" hidden="1" x14ac:dyDescent="0.25">
      <c r="A161" s="16" t="s">
        <v>9</v>
      </c>
      <c r="B161" s="17">
        <v>45</v>
      </c>
      <c r="C161" s="17" t="str">
        <f>VLOOKUP(Tabelle3[[#This Row],[Produktname]],Produktgruppen!A:B,2,FALSE)</f>
        <v>ABS</v>
      </c>
      <c r="D161" s="16" t="str">
        <f>IFERROR(VLOOKUP(Tabelle3[[#This Row],[Artikelnr.]],Artikel!C:E,3,FALSE),Tabelle3[[#This Row],[Artikelnr.]])</f>
        <v>ABS SCH-PAUL</v>
      </c>
      <c r="E161" s="16" t="s">
        <v>15</v>
      </c>
      <c r="F161" s="16" t="s">
        <v>15</v>
      </c>
      <c r="G161" s="16" t="s">
        <v>83</v>
      </c>
      <c r="H161" s="18">
        <v>44439</v>
      </c>
      <c r="I161" s="19">
        <f>_xlfn.ISOWEEKNUM(Tabelle3[[#This Row],[Datum]])</f>
        <v>35</v>
      </c>
      <c r="J161" s="16" t="s">
        <v>130</v>
      </c>
      <c r="K161" s="16" t="s">
        <v>36</v>
      </c>
      <c r="L161" s="16" t="s">
        <v>37</v>
      </c>
      <c r="M161" s="16" t="s">
        <v>38</v>
      </c>
      <c r="N161" s="21">
        <v>29500906</v>
      </c>
      <c r="O161" s="21"/>
    </row>
    <row r="162" spans="1:15" hidden="1" x14ac:dyDescent="0.25">
      <c r="A162" s="16" t="s">
        <v>9</v>
      </c>
      <c r="B162" s="17">
        <v>15</v>
      </c>
      <c r="C162" s="17" t="str">
        <f>VLOOKUP(Tabelle3[[#This Row],[Produktname]],Produktgruppen!A:B,2,FALSE)</f>
        <v>ABS</v>
      </c>
      <c r="D162" s="16" t="str">
        <f>IFERROR(VLOOKUP(Tabelle3[[#This Row],[Artikelnr.]],Artikel!C:E,3,FALSE),Tabelle3[[#This Row],[Artikelnr.]])</f>
        <v>ABS TI-AD</v>
      </c>
      <c r="E162" s="16" t="s">
        <v>15</v>
      </c>
      <c r="F162" s="16" t="s">
        <v>15</v>
      </c>
      <c r="G162" s="16" t="s">
        <v>155</v>
      </c>
      <c r="H162" s="18">
        <v>44439</v>
      </c>
      <c r="I162" s="19">
        <f>_xlfn.ISOWEEKNUM(Tabelle3[[#This Row],[Datum]])</f>
        <v>35</v>
      </c>
      <c r="J162" s="16" t="s">
        <v>150</v>
      </c>
      <c r="K162" s="16" t="s">
        <v>36</v>
      </c>
      <c r="L162" s="16" t="s">
        <v>37</v>
      </c>
      <c r="M162" s="16" t="s">
        <v>38</v>
      </c>
      <c r="N162" s="21">
        <v>29500904</v>
      </c>
      <c r="O162" s="21"/>
    </row>
    <row r="163" spans="1:15" hidden="1" x14ac:dyDescent="0.25">
      <c r="A163" s="16" t="s">
        <v>9</v>
      </c>
      <c r="B163" s="17">
        <v>41</v>
      </c>
      <c r="C163" s="17" t="str">
        <f>VLOOKUP(Tabelle3[[#This Row],[Produktname]],Produktgruppen!A:B,2,FALSE)</f>
        <v>ABS</v>
      </c>
      <c r="D163" s="16" t="str">
        <f>IFERROR(VLOOKUP(Tabelle3[[#This Row],[Artikelnr.]],Artikel!C:E,3,FALSE),Tabelle3[[#This Row],[Artikelnr.]])</f>
        <v>ABS Whisky-Nuts</v>
      </c>
      <c r="E163" s="16" t="s">
        <v>15</v>
      </c>
      <c r="F163" s="16" t="s">
        <v>15</v>
      </c>
      <c r="G163" s="16" t="s">
        <v>83</v>
      </c>
      <c r="H163" s="18">
        <v>44439</v>
      </c>
      <c r="I163" s="19">
        <f>_xlfn.ISOWEEKNUM(Tabelle3[[#This Row],[Datum]])</f>
        <v>35</v>
      </c>
      <c r="J163" s="16" t="s">
        <v>130</v>
      </c>
      <c r="K163" s="16" t="s">
        <v>36</v>
      </c>
      <c r="L163" s="16" t="s">
        <v>37</v>
      </c>
      <c r="M163" s="16" t="s">
        <v>38</v>
      </c>
      <c r="N163" s="21">
        <v>29501009</v>
      </c>
      <c r="O163" s="21"/>
    </row>
    <row r="164" spans="1:15" hidden="1" x14ac:dyDescent="0.25">
      <c r="A164" s="16" t="s">
        <v>9</v>
      </c>
      <c r="B164" s="17">
        <v>51</v>
      </c>
      <c r="C164" s="17" t="str">
        <f>VLOOKUP(Tabelle3[[#This Row],[Produktname]],Produktgruppen!A:B,2,FALSE)</f>
        <v>Vorschmelz</v>
      </c>
      <c r="D164" s="16" t="str">
        <f>IFERROR(VLOOKUP(Tabelle3[[#This Row],[Artikelnr.]],Artikel!C:E,3,FALSE),Tabelle3[[#This Row],[Artikelnr.]])</f>
        <v>VOS Schwarzer Pfeffer R</v>
      </c>
      <c r="E164" s="16" t="s">
        <v>15</v>
      </c>
      <c r="F164" s="16" t="s">
        <v>15</v>
      </c>
      <c r="G164" s="16" t="s">
        <v>15</v>
      </c>
      <c r="H164" s="18">
        <v>44439</v>
      </c>
      <c r="I164" s="19">
        <f>_xlfn.ISOWEEKNUM(Tabelle3[[#This Row],[Datum]])</f>
        <v>35</v>
      </c>
      <c r="J164" s="16" t="s">
        <v>51</v>
      </c>
      <c r="K164" s="16" t="s">
        <v>36</v>
      </c>
      <c r="L164" s="16" t="s">
        <v>37</v>
      </c>
      <c r="M164" s="16" t="s">
        <v>38</v>
      </c>
      <c r="N164" s="21">
        <v>29500482</v>
      </c>
      <c r="O164" s="21"/>
    </row>
    <row r="165" spans="1:15" hidden="1" x14ac:dyDescent="0.25">
      <c r="A165" s="16" t="s">
        <v>9</v>
      </c>
      <c r="B165" s="17">
        <v>20</v>
      </c>
      <c r="C165" s="17" t="str">
        <f>VLOOKUP(Tabelle3[[#This Row],[Produktname]],Produktgruppen!A:B,2,FALSE)</f>
        <v>Vorschmelz</v>
      </c>
      <c r="D165" s="16" t="str">
        <f>IFERROR(VLOOKUP(Tabelle3[[#This Row],[Artikelnr.]],Artikel!C:E,3,FALSE),Tabelle3[[#This Row],[Artikelnr.]])</f>
        <v>VOS WAL-THEKE</v>
      </c>
      <c r="E165" s="16" t="s">
        <v>15</v>
      </c>
      <c r="F165" s="16" t="s">
        <v>15</v>
      </c>
      <c r="G165" s="16" t="s">
        <v>15</v>
      </c>
      <c r="H165" s="18">
        <v>44439</v>
      </c>
      <c r="I165" s="19">
        <f>_xlfn.ISOWEEKNUM(Tabelle3[[#This Row],[Datum]])</f>
        <v>35</v>
      </c>
      <c r="J165" s="16" t="s">
        <v>51</v>
      </c>
      <c r="K165" s="16" t="s">
        <v>36</v>
      </c>
      <c r="L165" s="16" t="s">
        <v>37</v>
      </c>
      <c r="M165" s="16" t="s">
        <v>38</v>
      </c>
      <c r="N165" s="21">
        <v>29501020</v>
      </c>
      <c r="O165" s="21"/>
    </row>
    <row r="166" spans="1:15" hidden="1" x14ac:dyDescent="0.25">
      <c r="A166" s="16" t="s">
        <v>6</v>
      </c>
      <c r="B166" s="17">
        <v>390</v>
      </c>
      <c r="C166" s="17" t="str">
        <f>VLOOKUP(Tabelle3[[#This Row],[Produktname]],Produktgruppen!A:B,2,FALSE)</f>
        <v>Diverses</v>
      </c>
      <c r="D166" s="16" t="str">
        <f>IFERROR(VLOOKUP(Tabelle3[[#This Row],[Artikelnr.]],Artikel!C:E,3,FALSE),Tabelle3[[#This Row],[Artikelnr.]])</f>
        <v>Diverses aus Abfüllung</v>
      </c>
      <c r="E166" s="16" t="s">
        <v>16</v>
      </c>
      <c r="F166" s="16" t="s">
        <v>181</v>
      </c>
      <c r="G166" s="16" t="s">
        <v>182</v>
      </c>
      <c r="H166" s="18">
        <v>44434</v>
      </c>
      <c r="I166" s="19">
        <f>_xlfn.ISOWEEKNUM(Tabelle3[[#This Row],[Datum]])</f>
        <v>34</v>
      </c>
      <c r="J166" s="16" t="s">
        <v>67</v>
      </c>
      <c r="K166" s="16" t="s">
        <v>36</v>
      </c>
      <c r="L166" s="16" t="s">
        <v>37</v>
      </c>
      <c r="M166" s="16" t="s">
        <v>38</v>
      </c>
      <c r="N166" s="21" t="s">
        <v>64</v>
      </c>
      <c r="O166" s="21"/>
    </row>
    <row r="167" spans="1:15" hidden="1" x14ac:dyDescent="0.25">
      <c r="A167" s="16" t="s">
        <v>8</v>
      </c>
      <c r="B167" s="17">
        <v>900</v>
      </c>
      <c r="C167" s="17" t="str">
        <f>VLOOKUP(Tabelle3[[#This Row],[Produktname]],Produktgruppen!A:B,2,FALSE)</f>
        <v>Diverses</v>
      </c>
      <c r="D167" s="16" t="str">
        <f>IFERROR(VLOOKUP(Tabelle3[[#This Row],[Artikelnr.]],Artikel!C:E,3,FALSE),Tabelle3[[#This Row],[Artikelnr.]])</f>
        <v>Diverses Reinigung</v>
      </c>
      <c r="E167" s="16" t="s">
        <v>16</v>
      </c>
      <c r="F167" s="16" t="s">
        <v>181</v>
      </c>
      <c r="G167" s="16" t="s">
        <v>182</v>
      </c>
      <c r="H167" s="18">
        <v>44434</v>
      </c>
      <c r="I167" s="19">
        <f>_xlfn.ISOWEEKNUM(Tabelle3[[#This Row],[Datum]])</f>
        <v>34</v>
      </c>
      <c r="J167" s="16" t="s">
        <v>92</v>
      </c>
      <c r="K167" s="16" t="s">
        <v>36</v>
      </c>
      <c r="L167" s="16" t="s">
        <v>37</v>
      </c>
      <c r="M167" s="16" t="s">
        <v>38</v>
      </c>
      <c r="N167" s="21" t="s">
        <v>207</v>
      </c>
      <c r="O167" s="21"/>
    </row>
    <row r="168" spans="1:15" hidden="1" x14ac:dyDescent="0.25">
      <c r="A168" s="16" t="s">
        <v>7</v>
      </c>
      <c r="B168" s="17">
        <v>200</v>
      </c>
      <c r="C168" s="17" t="str">
        <f>VLOOKUP(Tabelle3[[#This Row],[Produktname]],Produktgruppen!A:B,2,FALSE)</f>
        <v>Diverses</v>
      </c>
      <c r="D168" s="16" t="str">
        <f>IFERROR(VLOOKUP(Tabelle3[[#This Row],[Artikelnr.]],Artikel!C:E,3,FALSE),Tabelle3[[#This Row],[Artikelnr.]])</f>
        <v>Diverses</v>
      </c>
      <c r="E168" s="16" t="s">
        <v>16</v>
      </c>
      <c r="F168" s="16" t="s">
        <v>26</v>
      </c>
      <c r="G168" s="16" t="s">
        <v>80</v>
      </c>
      <c r="H168" s="18">
        <v>44435</v>
      </c>
      <c r="I168" s="19">
        <f>_xlfn.ISOWEEKNUM(Tabelle3[[#This Row],[Datum]])</f>
        <v>34</v>
      </c>
      <c r="J168" s="16" t="s">
        <v>7</v>
      </c>
      <c r="K168" s="16" t="s">
        <v>36</v>
      </c>
      <c r="L168" s="16" t="s">
        <v>37</v>
      </c>
      <c r="M168" s="16" t="s">
        <v>38</v>
      </c>
      <c r="N168" s="21" t="s">
        <v>79</v>
      </c>
      <c r="O168" s="21"/>
    </row>
    <row r="169" spans="1:15" hidden="1" x14ac:dyDescent="0.25">
      <c r="A169" s="16" t="s">
        <v>8</v>
      </c>
      <c r="B169" s="17">
        <v>30</v>
      </c>
      <c r="C169" s="17" t="str">
        <f>VLOOKUP(Tabelle3[[#This Row],[Produktname]],Produktgruppen!A:B,2,FALSE)</f>
        <v>ABS</v>
      </c>
      <c r="D169" s="16" t="str">
        <f>IFERROR(VLOOKUP(Tabelle3[[#This Row],[Artikelnr.]],Artikel!C:E,3,FALSE),Tabelle3[[#This Row],[Artikelnr.]])</f>
        <v>ABS Cheddar rot</v>
      </c>
      <c r="E169" s="16" t="s">
        <v>16</v>
      </c>
      <c r="F169" s="16" t="s">
        <v>26</v>
      </c>
      <c r="G169" s="16" t="s">
        <v>80</v>
      </c>
      <c r="H169" s="18">
        <v>44435</v>
      </c>
      <c r="I169" s="19">
        <f>_xlfn.ISOWEEKNUM(Tabelle3[[#This Row],[Datum]])</f>
        <v>34</v>
      </c>
      <c r="J169" s="16" t="s">
        <v>56</v>
      </c>
      <c r="K169" s="16" t="s">
        <v>36</v>
      </c>
      <c r="L169" s="16" t="s">
        <v>37</v>
      </c>
      <c r="M169" s="16" t="s">
        <v>38</v>
      </c>
      <c r="N169" s="21">
        <v>29500776</v>
      </c>
      <c r="O169" s="21"/>
    </row>
    <row r="170" spans="1:15" hidden="1" x14ac:dyDescent="0.25">
      <c r="A170" s="16" t="s">
        <v>7</v>
      </c>
      <c r="B170" s="17">
        <v>101</v>
      </c>
      <c r="C170" s="17" t="str">
        <f>VLOOKUP(Tabelle3[[#This Row],[Produktname]],Produktgruppen!A:B,2,FALSE)</f>
        <v>Diverses</v>
      </c>
      <c r="D170" s="16" t="str">
        <f>IFERROR(VLOOKUP(Tabelle3[[#This Row],[Artikelnr.]],Artikel!C:E,3,FALSE),Tabelle3[[#This Row],[Artikelnr.]])</f>
        <v>Diverses</v>
      </c>
      <c r="E170" s="16" t="s">
        <v>16</v>
      </c>
      <c r="F170" s="16" t="s">
        <v>26</v>
      </c>
      <c r="G170" s="16" t="s">
        <v>80</v>
      </c>
      <c r="H170" s="18">
        <v>44438</v>
      </c>
      <c r="I170" s="19">
        <f>_xlfn.ISOWEEKNUM(Tabelle3[[#This Row],[Datum]])</f>
        <v>35</v>
      </c>
      <c r="J170" s="16" t="s">
        <v>81</v>
      </c>
      <c r="K170" s="16" t="s">
        <v>36</v>
      </c>
      <c r="L170" s="16" t="s">
        <v>37</v>
      </c>
      <c r="M170" s="16" t="s">
        <v>38</v>
      </c>
      <c r="N170" s="21" t="s">
        <v>79</v>
      </c>
      <c r="O170" s="21"/>
    </row>
    <row r="171" spans="1:15" hidden="1" x14ac:dyDescent="0.25">
      <c r="A171" s="16" t="s">
        <v>6</v>
      </c>
      <c r="B171" s="17">
        <v>526.6</v>
      </c>
      <c r="C171" s="17" t="str">
        <f>VLOOKUP(Tabelle3[[#This Row],[Produktname]],Produktgruppen!A:B,2,FALSE)</f>
        <v>Diverses</v>
      </c>
      <c r="D171" s="16" t="str">
        <f>IFERROR(VLOOKUP(Tabelle3[[#This Row],[Artikelnr.]],Artikel!C:E,3,FALSE),Tabelle3[[#This Row],[Artikelnr.]])</f>
        <v>Diverses aus Abfüllung</v>
      </c>
      <c r="E171" s="16" t="s">
        <v>16</v>
      </c>
      <c r="F171" s="16" t="s">
        <v>26</v>
      </c>
      <c r="G171" s="16" t="s">
        <v>80</v>
      </c>
      <c r="H171" s="18">
        <v>44438</v>
      </c>
      <c r="I171" s="19">
        <f>_xlfn.ISOWEEKNUM(Tabelle3[[#This Row],[Datum]])</f>
        <v>35</v>
      </c>
      <c r="J171" s="16" t="s">
        <v>67</v>
      </c>
      <c r="K171" s="16" t="s">
        <v>36</v>
      </c>
      <c r="L171" s="16" t="s">
        <v>37</v>
      </c>
      <c r="M171" s="16" t="s">
        <v>38</v>
      </c>
      <c r="N171" s="21" t="s">
        <v>64</v>
      </c>
      <c r="O171" s="21"/>
    </row>
    <row r="172" spans="1:15" hidden="1" x14ac:dyDescent="0.25">
      <c r="A172" s="16" t="s">
        <v>6</v>
      </c>
      <c r="B172" s="17">
        <v>123.5</v>
      </c>
      <c r="C172" s="17" t="str">
        <f>VLOOKUP(Tabelle3[[#This Row],[Produktname]],Produktgruppen!A:B,2,FALSE)</f>
        <v>Vorschmelz</v>
      </c>
      <c r="D172" s="16" t="str">
        <f>IFERROR(VLOOKUP(Tabelle3[[#This Row],[Artikelnr.]],Artikel!C:E,3,FALSE),Tabelle3[[#This Row],[Artikelnr.]])</f>
        <v>VOS RW-CHILI OGT</v>
      </c>
      <c r="E172" s="16" t="s">
        <v>17</v>
      </c>
      <c r="F172" s="16" t="s">
        <v>43</v>
      </c>
      <c r="G172" s="16" t="s">
        <v>44</v>
      </c>
      <c r="H172" s="18">
        <v>44439</v>
      </c>
      <c r="I172" s="19">
        <f>_xlfn.ISOWEEKNUM(Tabelle3[[#This Row],[Datum]])</f>
        <v>35</v>
      </c>
      <c r="J172" s="16" t="s">
        <v>45</v>
      </c>
      <c r="K172" s="16" t="s">
        <v>36</v>
      </c>
      <c r="L172" s="16" t="s">
        <v>37</v>
      </c>
      <c r="M172" s="16" t="s">
        <v>38</v>
      </c>
      <c r="N172" s="21">
        <v>29500860</v>
      </c>
      <c r="O172" s="21"/>
    </row>
    <row r="173" spans="1:15" hidden="1" x14ac:dyDescent="0.25">
      <c r="A173" s="16" t="s">
        <v>10</v>
      </c>
      <c r="B173" s="17">
        <v>2</v>
      </c>
      <c r="C173" s="17" t="str">
        <f>VLOOKUP(Tabelle3[[#This Row],[Produktname]],Produktgruppen!A:B,2,FALSE)</f>
        <v>Qualitätssicherung</v>
      </c>
      <c r="D173" s="16" t="str">
        <f>IFERROR(VLOOKUP(Tabelle3[[#This Row],[Artikelnr.]],Artikel!C:E,3,FALSE),Tabelle3[[#This Row],[Artikelnr.]])</f>
        <v>Laborproben</v>
      </c>
      <c r="E173" s="16" t="s">
        <v>14</v>
      </c>
      <c r="F173" s="16" t="s">
        <v>72</v>
      </c>
      <c r="G173" s="16" t="s">
        <v>72</v>
      </c>
      <c r="H173" s="18">
        <v>44440</v>
      </c>
      <c r="I173" s="19">
        <f>_xlfn.ISOWEEKNUM(Tabelle3[[#This Row],[Datum]])</f>
        <v>35</v>
      </c>
      <c r="J173" s="16" t="s">
        <v>63</v>
      </c>
      <c r="K173" s="16" t="s">
        <v>36</v>
      </c>
      <c r="L173" s="16" t="s">
        <v>37</v>
      </c>
      <c r="M173" s="16" t="s">
        <v>38</v>
      </c>
      <c r="N173" s="21" t="s">
        <v>61</v>
      </c>
      <c r="O173" s="21"/>
    </row>
    <row r="174" spans="1:15" hidden="1" x14ac:dyDescent="0.25">
      <c r="A174" s="16" t="s">
        <v>7</v>
      </c>
      <c r="B174" s="17">
        <v>53</v>
      </c>
      <c r="C174" s="17" t="str">
        <f>VLOOKUP(Tabelle3[[#This Row],[Produktname]],Produktgruppen!A:B,2,FALSE)</f>
        <v>Diverses</v>
      </c>
      <c r="D174" s="16" t="str">
        <f>IFERROR(VLOOKUP(Tabelle3[[#This Row],[Artikelnr.]],Artikel!C:E,3,FALSE),Tabelle3[[#This Row],[Artikelnr.]])</f>
        <v>Diverses</v>
      </c>
      <c r="E174" s="16" t="s">
        <v>16</v>
      </c>
      <c r="F174" s="16" t="s">
        <v>26</v>
      </c>
      <c r="G174" s="16" t="s">
        <v>80</v>
      </c>
      <c r="H174" s="18">
        <v>44439</v>
      </c>
      <c r="I174" s="19">
        <f>_xlfn.ISOWEEKNUM(Tabelle3[[#This Row],[Datum]])</f>
        <v>35</v>
      </c>
      <c r="J174" s="16" t="s">
        <v>7</v>
      </c>
      <c r="K174" s="16" t="s">
        <v>36</v>
      </c>
      <c r="L174" s="16" t="s">
        <v>37</v>
      </c>
      <c r="M174" s="16" t="s">
        <v>38</v>
      </c>
      <c r="N174" s="21" t="s">
        <v>79</v>
      </c>
      <c r="O174" s="21"/>
    </row>
    <row r="175" spans="1:15" hidden="1" x14ac:dyDescent="0.25">
      <c r="A175" s="16" t="s">
        <v>6</v>
      </c>
      <c r="B175" s="17">
        <v>26.6</v>
      </c>
      <c r="C175" s="17" t="str">
        <f>VLOOKUP(Tabelle3[[#This Row],[Produktname]],Produktgruppen!A:B,2,FALSE)</f>
        <v>ganze Würste</v>
      </c>
      <c r="D175" s="16" t="str">
        <f>IFERROR(VLOOKUP(Tabelle3[[#This Row],[Artikelnr.]],Artikel!C:E,3,FALSE),Tabelle3[[#This Row],[Artikelnr.]])</f>
        <v>Würste 9100g USA- Räuch</v>
      </c>
      <c r="E175" s="16" t="s">
        <v>16</v>
      </c>
      <c r="F175" s="16" t="s">
        <v>191</v>
      </c>
      <c r="G175" s="16" t="s">
        <v>209</v>
      </c>
      <c r="H175" s="18">
        <v>44439</v>
      </c>
      <c r="I175" s="19">
        <f>_xlfn.ISOWEEKNUM(Tabelle3[[#This Row],[Datum]])</f>
        <v>35</v>
      </c>
      <c r="J175" s="16" t="s">
        <v>67</v>
      </c>
      <c r="K175" s="16" t="s">
        <v>36</v>
      </c>
      <c r="L175" s="16" t="s">
        <v>37</v>
      </c>
      <c r="M175" s="16" t="s">
        <v>38</v>
      </c>
      <c r="N175" s="21">
        <v>31000076</v>
      </c>
      <c r="O175" s="21"/>
    </row>
    <row r="176" spans="1:15" hidden="1" x14ac:dyDescent="0.25">
      <c r="A176" s="16" t="s">
        <v>8</v>
      </c>
      <c r="B176" s="17">
        <v>28</v>
      </c>
      <c r="C176" s="17" t="str">
        <f>VLOOKUP(Tabelle3[[#This Row],[Produktname]],Produktgruppen!A:B,2,FALSE)</f>
        <v>Zipfel, ES ohne Verwendung</v>
      </c>
      <c r="D176" s="16" t="str">
        <f>IFERROR(VLOOKUP(Tabelle3[[#This Row],[Artikelnr.]],Artikel!C:E,3,FALSE),Tabelle3[[#This Row],[Artikelnr.]])</f>
        <v>Zipfel, Endstücke</v>
      </c>
      <c r="E176" s="16" t="s">
        <v>16</v>
      </c>
      <c r="F176" s="16" t="s">
        <v>26</v>
      </c>
      <c r="G176" s="16" t="s">
        <v>80</v>
      </c>
      <c r="H176" s="18">
        <v>44439</v>
      </c>
      <c r="I176" s="19">
        <f>_xlfn.ISOWEEKNUM(Tabelle3[[#This Row],[Datum]])</f>
        <v>35</v>
      </c>
      <c r="J176" s="16" t="s">
        <v>105</v>
      </c>
      <c r="K176" s="16" t="s">
        <v>36</v>
      </c>
      <c r="L176" s="16" t="s">
        <v>37</v>
      </c>
      <c r="M176" s="16" t="s">
        <v>38</v>
      </c>
      <c r="N176" s="21" t="s">
        <v>58</v>
      </c>
      <c r="O176" s="21"/>
    </row>
    <row r="177" spans="1:15" hidden="1" x14ac:dyDescent="0.25">
      <c r="A177" s="16" t="s">
        <v>8</v>
      </c>
      <c r="B177" s="17">
        <v>33</v>
      </c>
      <c r="C177" s="17" t="str">
        <f>VLOOKUP(Tabelle3[[#This Row],[Produktname]],Produktgruppen!A:B,2,FALSE)</f>
        <v>Diverses</v>
      </c>
      <c r="D177" s="16" t="str">
        <f>IFERROR(VLOOKUP(Tabelle3[[#This Row],[Artikelnr.]],Artikel!C:E,3,FALSE),Tabelle3[[#This Row],[Artikelnr.]])</f>
        <v>Diverses</v>
      </c>
      <c r="E177" s="16" t="s">
        <v>16</v>
      </c>
      <c r="F177" s="16" t="s">
        <v>26</v>
      </c>
      <c r="G177" s="16" t="s">
        <v>80</v>
      </c>
      <c r="H177" s="18">
        <v>44439</v>
      </c>
      <c r="I177" s="19">
        <f>_xlfn.ISOWEEKNUM(Tabelle3[[#This Row],[Datum]])</f>
        <v>35</v>
      </c>
      <c r="J177" s="16" t="s">
        <v>92</v>
      </c>
      <c r="K177" s="16" t="s">
        <v>36</v>
      </c>
      <c r="L177" s="16" t="s">
        <v>37</v>
      </c>
      <c r="M177" s="16" t="s">
        <v>38</v>
      </c>
      <c r="N177" s="21" t="s">
        <v>79</v>
      </c>
      <c r="O177" s="21"/>
    </row>
    <row r="178" spans="1:15" hidden="1" x14ac:dyDescent="0.25">
      <c r="A178" s="16" t="s">
        <v>7</v>
      </c>
      <c r="B178" s="17">
        <v>30.4</v>
      </c>
      <c r="C178" s="17" t="str">
        <f>VLOOKUP(Tabelle3[[#This Row],[Produktname]],Produktgruppen!A:B,2,FALSE)</f>
        <v>Rohware</v>
      </c>
      <c r="D178" s="16" t="str">
        <f>IFERROR(VLOOKUP(Tabelle3[[#This Row],[Artikelnr.]],Artikel!C:E,3,FALSE),Tabelle3[[#This Row],[Artikelnr.]])</f>
        <v>Blöcke</v>
      </c>
      <c r="E178" s="16" t="s">
        <v>17</v>
      </c>
      <c r="F178" s="16" t="s">
        <v>21</v>
      </c>
      <c r="G178" s="16" t="s">
        <v>21</v>
      </c>
      <c r="H178" s="18">
        <v>44440</v>
      </c>
      <c r="I178" s="19">
        <f>_xlfn.ISOWEEKNUM(Tabelle3[[#This Row],[Datum]])</f>
        <v>35</v>
      </c>
      <c r="J178" s="16" t="s">
        <v>7</v>
      </c>
      <c r="K178" s="16" t="s">
        <v>36</v>
      </c>
      <c r="L178" s="16" t="s">
        <v>37</v>
      </c>
      <c r="M178" s="16" t="s">
        <v>38</v>
      </c>
      <c r="N178" s="21" t="s">
        <v>68</v>
      </c>
      <c r="O178" s="21"/>
    </row>
    <row r="179" spans="1:15" hidden="1" x14ac:dyDescent="0.25">
      <c r="A179" s="16" t="s">
        <v>8</v>
      </c>
      <c r="B179" s="17">
        <v>101</v>
      </c>
      <c r="C179" s="17" t="str">
        <f>VLOOKUP(Tabelle3[[#This Row],[Produktname]],Produktgruppen!A:B,2,FALSE)</f>
        <v>ABS</v>
      </c>
      <c r="D179" s="16" t="str">
        <f>IFERROR(VLOOKUP(Tabelle3[[#This Row],[Artikelnr.]],Artikel!C:E,3,FALSE),Tabelle3[[#This Row],[Artikelnr.]])</f>
        <v>ABS PECO-TRE-VAKU</v>
      </c>
      <c r="E179" s="16" t="s">
        <v>17</v>
      </c>
      <c r="F179" s="16" t="s">
        <v>10</v>
      </c>
      <c r="G179" s="16" t="s">
        <v>172</v>
      </c>
      <c r="H179" s="18">
        <v>44440</v>
      </c>
      <c r="I179" s="19">
        <f>_xlfn.ISOWEEKNUM(Tabelle3[[#This Row],[Datum]])</f>
        <v>35</v>
      </c>
      <c r="J179" s="16" t="s">
        <v>56</v>
      </c>
      <c r="K179" s="16" t="s">
        <v>36</v>
      </c>
      <c r="L179" s="16" t="s">
        <v>37</v>
      </c>
      <c r="M179" s="16" t="s">
        <v>38</v>
      </c>
      <c r="N179" s="21">
        <v>49500174</v>
      </c>
      <c r="O179" s="21"/>
    </row>
    <row r="180" spans="1:15" hidden="1" x14ac:dyDescent="0.25">
      <c r="A180" s="16" t="s">
        <v>10</v>
      </c>
      <c r="B180" s="17">
        <v>26</v>
      </c>
      <c r="C180" s="17" t="str">
        <f>VLOOKUP(Tabelle3[[#This Row],[Produktname]],Produktgruppen!A:B,2,FALSE)</f>
        <v>Qualitätssicherung</v>
      </c>
      <c r="D180" s="16" t="str">
        <f>IFERROR(VLOOKUP(Tabelle3[[#This Row],[Artikelnr.]],Artikel!C:E,3,FALSE),Tabelle3[[#This Row],[Artikelnr.]])</f>
        <v>Laborproben</v>
      </c>
      <c r="E180" s="16" t="s">
        <v>14</v>
      </c>
      <c r="F180" s="16" t="s">
        <v>120</v>
      </c>
      <c r="G180" s="16" t="s">
        <v>120</v>
      </c>
      <c r="H180" s="18">
        <v>44440</v>
      </c>
      <c r="I180" s="19">
        <f>_xlfn.ISOWEEKNUM(Tabelle3[[#This Row],[Datum]])</f>
        <v>35</v>
      </c>
      <c r="J180" s="16" t="s">
        <v>63</v>
      </c>
      <c r="K180" s="16" t="s">
        <v>36</v>
      </c>
      <c r="L180" s="16" t="s">
        <v>37</v>
      </c>
      <c r="M180" s="16" t="s">
        <v>38</v>
      </c>
      <c r="N180" s="21" t="s">
        <v>61</v>
      </c>
      <c r="O180" s="21"/>
    </row>
    <row r="181" spans="1:15" hidden="1" x14ac:dyDescent="0.25">
      <c r="A181" s="16" t="s">
        <v>8</v>
      </c>
      <c r="B181" s="17">
        <v>222</v>
      </c>
      <c r="C181" s="17" t="s">
        <v>15167</v>
      </c>
      <c r="D181" s="16" t="str">
        <f>IFERROR(VLOOKUP(Tabelle3[[#This Row],[Artikelnr.]],Artikel!C:E,3,FALSE),Tabelle3[[#This Row],[Artikelnr.]])</f>
        <v>VOS Räucher Natur</v>
      </c>
      <c r="E181" s="16" t="s">
        <v>17</v>
      </c>
      <c r="F181" s="16" t="s">
        <v>15174</v>
      </c>
      <c r="G181" s="16" t="s">
        <v>91</v>
      </c>
      <c r="H181" s="18">
        <v>44440</v>
      </c>
      <c r="I181" s="19">
        <f>_xlfn.ISOWEEKNUM(Tabelle3[[#This Row],[Datum]])</f>
        <v>35</v>
      </c>
      <c r="J181" s="16" t="s">
        <v>60</v>
      </c>
      <c r="K181" s="16" t="s">
        <v>36</v>
      </c>
      <c r="L181" s="16" t="s">
        <v>37</v>
      </c>
      <c r="M181" s="16" t="s">
        <v>38</v>
      </c>
      <c r="N181" s="21">
        <v>29500489</v>
      </c>
      <c r="O181" s="21"/>
    </row>
    <row r="182" spans="1:15" hidden="1" x14ac:dyDescent="0.25">
      <c r="A182" s="16" t="s">
        <v>8</v>
      </c>
      <c r="B182" s="17">
        <v>48</v>
      </c>
      <c r="C182" s="17" t="s">
        <v>15167</v>
      </c>
      <c r="D182" s="16" t="str">
        <f>IFERROR(VLOOKUP(Tabelle3[[#This Row],[Artikelnr.]],Artikel!C:E,3,FALSE),Tabelle3[[#This Row],[Artikelnr.]])</f>
        <v>VOS GRW-CHILI-NAT ENDST</v>
      </c>
      <c r="E182" s="16" t="s">
        <v>17</v>
      </c>
      <c r="F182" s="16" t="s">
        <v>15174</v>
      </c>
      <c r="G182" s="16" t="s">
        <v>91</v>
      </c>
      <c r="H182" s="18">
        <v>44440</v>
      </c>
      <c r="I182" s="19">
        <f>_xlfn.ISOWEEKNUM(Tabelle3[[#This Row],[Datum]])</f>
        <v>35</v>
      </c>
      <c r="J182" s="16" t="s">
        <v>107</v>
      </c>
      <c r="K182" s="16" t="s">
        <v>36</v>
      </c>
      <c r="L182" s="16" t="s">
        <v>37</v>
      </c>
      <c r="M182" s="16" t="s">
        <v>38</v>
      </c>
      <c r="N182" s="21">
        <v>29501079</v>
      </c>
      <c r="O182" s="21"/>
    </row>
    <row r="183" spans="1:15" hidden="1" x14ac:dyDescent="0.25">
      <c r="A183" s="16" t="s">
        <v>8</v>
      </c>
      <c r="B183" s="17">
        <v>70.400000000000006</v>
      </c>
      <c r="C183" s="17" t="s">
        <v>15167</v>
      </c>
      <c r="D183" s="16" t="str">
        <f>IFERROR(VLOOKUP(Tabelle3[[#This Row],[Artikelnr.]],Artikel!C:E,3,FALSE),Tabelle3[[#This Row],[Artikelnr.]])</f>
        <v>VOS SKZ AMM Geräuchert</v>
      </c>
      <c r="E183" s="16" t="s">
        <v>17</v>
      </c>
      <c r="F183" s="16" t="s">
        <v>15174</v>
      </c>
      <c r="G183" s="16" t="s">
        <v>91</v>
      </c>
      <c r="H183" s="18">
        <v>44440</v>
      </c>
      <c r="I183" s="19">
        <f>_xlfn.ISOWEEKNUM(Tabelle3[[#This Row],[Datum]])</f>
        <v>35</v>
      </c>
      <c r="J183" s="16" t="s">
        <v>60</v>
      </c>
      <c r="K183" s="16" t="s">
        <v>36</v>
      </c>
      <c r="L183" s="16" t="s">
        <v>37</v>
      </c>
      <c r="M183" s="16" t="s">
        <v>38</v>
      </c>
      <c r="N183" s="21">
        <v>29500963</v>
      </c>
      <c r="O183" s="21"/>
    </row>
    <row r="184" spans="1:15" hidden="1" x14ac:dyDescent="0.25">
      <c r="A184" s="16" t="s">
        <v>8</v>
      </c>
      <c r="B184" s="17">
        <v>1770</v>
      </c>
      <c r="C184" s="17" t="str">
        <f>VLOOKUP(Tabelle3[[#This Row],[Produktname]],Produktgruppen!A:B,2,FALSE)</f>
        <v>Zipfel, ES ohne Verwendung</v>
      </c>
      <c r="D184" s="16" t="str">
        <f>IFERROR(VLOOKUP(Tabelle3[[#This Row],[Artikelnr.]],Artikel!C:E,3,FALSE),Tabelle3[[#This Row],[Artikelnr.]])</f>
        <v>Zipfel, Endstücke</v>
      </c>
      <c r="E184" s="16" t="s">
        <v>17</v>
      </c>
      <c r="F184" s="16" t="s">
        <v>15174</v>
      </c>
      <c r="G184" s="16" t="s">
        <v>91</v>
      </c>
      <c r="H184" s="18">
        <v>44440</v>
      </c>
      <c r="I184" s="19">
        <f>_xlfn.ISOWEEKNUM(Tabelle3[[#This Row],[Datum]])</f>
        <v>35</v>
      </c>
      <c r="J184" s="16" t="s">
        <v>92</v>
      </c>
      <c r="K184" s="16" t="s">
        <v>36</v>
      </c>
      <c r="L184" s="16" t="s">
        <v>37</v>
      </c>
      <c r="M184" s="16" t="s">
        <v>38</v>
      </c>
      <c r="N184" s="21" t="s">
        <v>58</v>
      </c>
      <c r="O184" s="21"/>
    </row>
    <row r="185" spans="1:15" hidden="1" x14ac:dyDescent="0.25">
      <c r="A185" s="16" t="s">
        <v>10</v>
      </c>
      <c r="B185" s="17">
        <v>58</v>
      </c>
      <c r="C185" s="17" t="str">
        <f>VLOOKUP(Tabelle3[[#This Row],[Produktname]],Produktgruppen!A:B,2,FALSE)</f>
        <v>Qualitätssicherung</v>
      </c>
      <c r="D185" s="16" t="str">
        <f>IFERROR(VLOOKUP(Tabelle3[[#This Row],[Artikelnr.]],Artikel!C:E,3,FALSE),Tabelle3[[#This Row],[Artikelnr.]])</f>
        <v>Laborproben</v>
      </c>
      <c r="E185" s="16" t="s">
        <v>14</v>
      </c>
      <c r="F185" s="16" t="s">
        <v>62</v>
      </c>
      <c r="G185" s="16" t="s">
        <v>62</v>
      </c>
      <c r="H185" s="18">
        <v>44440</v>
      </c>
      <c r="I185" s="19">
        <f>_xlfn.ISOWEEKNUM(Tabelle3[[#This Row],[Datum]])</f>
        <v>35</v>
      </c>
      <c r="J185" s="16" t="s">
        <v>63</v>
      </c>
      <c r="K185" s="16" t="s">
        <v>36</v>
      </c>
      <c r="L185" s="16" t="s">
        <v>37</v>
      </c>
      <c r="M185" s="16" t="s">
        <v>38</v>
      </c>
      <c r="N185" s="21" t="s">
        <v>61</v>
      </c>
      <c r="O185" s="21"/>
    </row>
    <row r="186" spans="1:15" hidden="1" x14ac:dyDescent="0.25">
      <c r="A186" s="16" t="s">
        <v>6</v>
      </c>
      <c r="B186" s="17">
        <v>20.2</v>
      </c>
      <c r="C186" s="17" t="str">
        <f>VLOOKUP(Tabelle3[[#This Row],[Produktname]],Produktgruppen!A:B,2,FALSE)</f>
        <v>Rohware</v>
      </c>
      <c r="D186" s="16" t="str">
        <f>IFERROR(VLOOKUP(Tabelle3[[#This Row],[Artikelnr.]],Artikel!C:E,3,FALSE),Tabelle3[[#This Row],[Artikelnr.]])</f>
        <v>Cheddar white 50% Fett</v>
      </c>
      <c r="E186" s="16" t="s">
        <v>17</v>
      </c>
      <c r="F186" s="16" t="s">
        <v>177</v>
      </c>
      <c r="G186" s="16" t="s">
        <v>177</v>
      </c>
      <c r="H186" s="18">
        <v>44440</v>
      </c>
      <c r="I186" s="19">
        <f>_xlfn.ISOWEEKNUM(Tabelle3[[#This Row],[Datum]])</f>
        <v>35</v>
      </c>
      <c r="J186" s="16" t="s">
        <v>78</v>
      </c>
      <c r="K186" s="16" t="s">
        <v>36</v>
      </c>
      <c r="L186" s="16" t="s">
        <v>37</v>
      </c>
      <c r="M186" s="16" t="s">
        <v>38</v>
      </c>
      <c r="N186" s="21">
        <v>23000512</v>
      </c>
      <c r="O186" s="21"/>
    </row>
    <row r="187" spans="1:15" hidden="1" x14ac:dyDescent="0.25">
      <c r="A187" s="16" t="s">
        <v>6</v>
      </c>
      <c r="B187" s="17">
        <v>47</v>
      </c>
      <c r="C187" s="17" t="str">
        <f>VLOOKUP(Tabelle3[[#This Row],[Produktname]],Produktgruppen!A:B,2,FALSE)</f>
        <v>ABS</v>
      </c>
      <c r="D187" s="16" t="str">
        <f>IFERROR(VLOOKUP(Tabelle3[[#This Row],[Artikelnr.]],Artikel!C:E,3,FALSE),Tabelle3[[#This Row],[Artikelnr.]])</f>
        <v>ABS GOU-MI-VAKU</v>
      </c>
      <c r="E187" s="16" t="s">
        <v>17</v>
      </c>
      <c r="F187" s="16" t="s">
        <v>15170</v>
      </c>
      <c r="G187" s="16" t="s">
        <v>179</v>
      </c>
      <c r="H187" s="18">
        <v>44440</v>
      </c>
      <c r="I187" s="19">
        <f>_xlfn.ISOWEEKNUM(Tabelle3[[#This Row],[Datum]])</f>
        <v>35</v>
      </c>
      <c r="J187" s="16" t="s">
        <v>78</v>
      </c>
      <c r="K187" s="16" t="s">
        <v>36</v>
      </c>
      <c r="L187" s="16" t="s">
        <v>37</v>
      </c>
      <c r="M187" s="16" t="s">
        <v>38</v>
      </c>
      <c r="N187" s="21">
        <v>49500056</v>
      </c>
      <c r="O187" s="21"/>
    </row>
    <row r="188" spans="1:15" hidden="1" x14ac:dyDescent="0.25">
      <c r="A188" s="16" t="s">
        <v>6</v>
      </c>
      <c r="B188" s="17">
        <v>106</v>
      </c>
      <c r="C188" s="17" t="str">
        <f>VLOOKUP(Tabelle3[[#This Row],[Produktname]],Produktgruppen!A:B,2,FALSE)</f>
        <v>ABS</v>
      </c>
      <c r="D188" s="16" t="str">
        <f>IFERROR(VLOOKUP(Tabelle3[[#This Row],[Artikelnr.]],Artikel!C:E,3,FALSE),Tabelle3[[#This Row],[Artikelnr.]])</f>
        <v>ABS GOU-MI-VAKU</v>
      </c>
      <c r="E188" s="16" t="s">
        <v>17</v>
      </c>
      <c r="F188" s="16" t="s">
        <v>15170</v>
      </c>
      <c r="G188" s="16" t="s">
        <v>179</v>
      </c>
      <c r="H188" s="18">
        <v>44440</v>
      </c>
      <c r="I188" s="19">
        <f>_xlfn.ISOWEEKNUM(Tabelle3[[#This Row],[Datum]])</f>
        <v>35</v>
      </c>
      <c r="J188" s="16" t="s">
        <v>78</v>
      </c>
      <c r="K188" s="16" t="s">
        <v>36</v>
      </c>
      <c r="L188" s="16" t="s">
        <v>37</v>
      </c>
      <c r="M188" s="16" t="s">
        <v>38</v>
      </c>
      <c r="N188" s="21">
        <v>49500056</v>
      </c>
      <c r="O188" s="21"/>
    </row>
    <row r="189" spans="1:15" hidden="1" x14ac:dyDescent="0.25">
      <c r="A189" s="16" t="s">
        <v>10</v>
      </c>
      <c r="B189" s="17">
        <v>44</v>
      </c>
      <c r="C189" s="17" t="str">
        <f>VLOOKUP(Tabelle3[[#This Row],[Produktname]],Produktgruppen!A:B,2,FALSE)</f>
        <v>Qualitätssicherung</v>
      </c>
      <c r="D189" s="16" t="str">
        <f>IFERROR(VLOOKUP(Tabelle3[[#This Row],[Artikelnr.]],Artikel!C:E,3,FALSE),Tabelle3[[#This Row],[Artikelnr.]])</f>
        <v>Laborproben</v>
      </c>
      <c r="E189" s="16" t="s">
        <v>14</v>
      </c>
      <c r="F189" s="16" t="s">
        <v>94</v>
      </c>
      <c r="G189" s="16" t="s">
        <v>94</v>
      </c>
      <c r="H189" s="18">
        <v>44440</v>
      </c>
      <c r="I189" s="19">
        <f>_xlfn.ISOWEEKNUM(Tabelle3[[#This Row],[Datum]])</f>
        <v>35</v>
      </c>
      <c r="J189" s="16" t="s">
        <v>63</v>
      </c>
      <c r="K189" s="16" t="s">
        <v>36</v>
      </c>
      <c r="L189" s="16" t="s">
        <v>37</v>
      </c>
      <c r="M189" s="16" t="s">
        <v>38</v>
      </c>
      <c r="N189" s="21" t="s">
        <v>61</v>
      </c>
      <c r="O189" s="21"/>
    </row>
    <row r="190" spans="1:15" hidden="1" x14ac:dyDescent="0.25">
      <c r="A190" s="16" t="s">
        <v>10</v>
      </c>
      <c r="B190" s="17">
        <v>130</v>
      </c>
      <c r="C190" s="17" t="str">
        <f>VLOOKUP(Tabelle3[[#This Row],[Produktname]],Produktgruppen!A:B,2,FALSE)</f>
        <v>Qualitätssicherung</v>
      </c>
      <c r="D190" s="16" t="str">
        <f>IFERROR(VLOOKUP(Tabelle3[[#This Row],[Artikelnr.]],Artikel!C:E,3,FALSE),Tabelle3[[#This Row],[Artikelnr.]])</f>
        <v>Laborproben</v>
      </c>
      <c r="E190" s="16" t="s">
        <v>14</v>
      </c>
      <c r="F190" s="16" t="s">
        <v>94</v>
      </c>
      <c r="G190" s="16" t="s">
        <v>94</v>
      </c>
      <c r="H190" s="18">
        <v>44440</v>
      </c>
      <c r="I190" s="19">
        <f>_xlfn.ISOWEEKNUM(Tabelle3[[#This Row],[Datum]])</f>
        <v>35</v>
      </c>
      <c r="J190" s="16" t="s">
        <v>63</v>
      </c>
      <c r="K190" s="16" t="s">
        <v>36</v>
      </c>
      <c r="L190" s="16" t="s">
        <v>37</v>
      </c>
      <c r="M190" s="16" t="s">
        <v>38</v>
      </c>
      <c r="N190" s="21" t="s">
        <v>61</v>
      </c>
      <c r="O190" s="21"/>
    </row>
    <row r="191" spans="1:15" hidden="1" x14ac:dyDescent="0.25">
      <c r="A191" s="16" t="s">
        <v>6</v>
      </c>
      <c r="B191" s="17">
        <v>20</v>
      </c>
      <c r="C191" s="17" t="str">
        <f>VLOOKUP(Tabelle3[[#This Row],[Produktname]],Produktgruppen!A:B,2,FALSE)</f>
        <v>RW</v>
      </c>
      <c r="D191" s="16" t="str">
        <f>IFERROR(VLOOKUP(Tabelle3[[#This Row],[Artikelnr.]],Artikel!C:E,3,FALSE),Tabelle3[[#This Row],[Artikelnr.]])</f>
        <v>RW Natrium</v>
      </c>
      <c r="E191" s="16" t="s">
        <v>10</v>
      </c>
      <c r="F191" s="16" t="s">
        <v>76</v>
      </c>
      <c r="G191" s="16" t="s">
        <v>77</v>
      </c>
      <c r="H191" s="18">
        <v>44440</v>
      </c>
      <c r="I191" s="19">
        <f>_xlfn.ISOWEEKNUM(Tabelle3[[#This Row],[Datum]])</f>
        <v>35</v>
      </c>
      <c r="J191" s="16" t="s">
        <v>78</v>
      </c>
      <c r="K191" s="16" t="s">
        <v>36</v>
      </c>
      <c r="L191" s="16" t="s">
        <v>37</v>
      </c>
      <c r="M191" s="16" t="s">
        <v>38</v>
      </c>
      <c r="N191" s="21" t="s">
        <v>180</v>
      </c>
      <c r="O191" s="21"/>
    </row>
    <row r="192" spans="1:15" hidden="1" x14ac:dyDescent="0.25">
      <c r="A192" s="16" t="s">
        <v>8</v>
      </c>
      <c r="B192" s="17">
        <v>30</v>
      </c>
      <c r="C192" s="17" t="str">
        <f>VLOOKUP(Tabelle3[[#This Row],[Produktname]],Produktgruppen!A:B,2,FALSE)</f>
        <v>RW</v>
      </c>
      <c r="D192" s="16" t="str">
        <f>IFERROR(VLOOKUP(Tabelle3[[#This Row],[Artikelnr.]],Artikel!C:E,3,FALSE),Tabelle3[[#This Row],[Artikelnr.]])</f>
        <v>RW Natrium</v>
      </c>
      <c r="E192" s="16" t="s">
        <v>16</v>
      </c>
      <c r="F192" s="16" t="s">
        <v>26</v>
      </c>
      <c r="G192" s="16" t="s">
        <v>80</v>
      </c>
      <c r="H192" s="18">
        <v>44439</v>
      </c>
      <c r="I192" s="19">
        <f>_xlfn.ISOWEEKNUM(Tabelle3[[#This Row],[Datum]])</f>
        <v>35</v>
      </c>
      <c r="J192" s="16" t="s">
        <v>60</v>
      </c>
      <c r="K192" s="16" t="s">
        <v>36</v>
      </c>
      <c r="L192" s="16" t="s">
        <v>37</v>
      </c>
      <c r="M192" s="16" t="s">
        <v>38</v>
      </c>
      <c r="N192" s="21" t="s">
        <v>180</v>
      </c>
      <c r="O192" s="21"/>
    </row>
    <row r="193" spans="1:15" hidden="1" x14ac:dyDescent="0.25">
      <c r="A193" s="16" t="s">
        <v>6</v>
      </c>
      <c r="B193" s="17">
        <v>23.2</v>
      </c>
      <c r="C193" s="17" t="str">
        <f>VLOOKUP(Tabelle3[[#This Row],[Produktname]],Produktgruppen!A:B,2,FALSE)</f>
        <v>Diverses</v>
      </c>
      <c r="D193" s="16" t="str">
        <f>IFERROR(VLOOKUP(Tabelle3[[#This Row],[Artikelnr.]],Artikel!C:E,3,FALSE),Tabelle3[[#This Row],[Artikelnr.]])</f>
        <v>Diverses aus Abfüllung</v>
      </c>
      <c r="E193" s="16" t="s">
        <v>16</v>
      </c>
      <c r="F193" s="16" t="s">
        <v>181</v>
      </c>
      <c r="G193" s="16" t="s">
        <v>182</v>
      </c>
      <c r="H193" s="18">
        <v>44439</v>
      </c>
      <c r="I193" s="19">
        <f>_xlfn.ISOWEEKNUM(Tabelle3[[#This Row],[Datum]])</f>
        <v>35</v>
      </c>
      <c r="J193" s="16" t="s">
        <v>67</v>
      </c>
      <c r="K193" s="16" t="s">
        <v>36</v>
      </c>
      <c r="L193" s="16" t="s">
        <v>37</v>
      </c>
      <c r="M193" s="16" t="s">
        <v>38</v>
      </c>
      <c r="N193" s="21" t="s">
        <v>64</v>
      </c>
      <c r="O193" s="21"/>
    </row>
    <row r="194" spans="1:15" hidden="1" x14ac:dyDescent="0.25">
      <c r="A194" s="16" t="s">
        <v>6</v>
      </c>
      <c r="B194" s="17">
        <v>115</v>
      </c>
      <c r="C194" s="17" t="str">
        <f>VLOOKUP(Tabelle3[[#This Row],[Produktname]],Produktgruppen!A:B,2,FALSE)</f>
        <v>Diverses</v>
      </c>
      <c r="D194" s="16" t="str">
        <f>IFERROR(VLOOKUP(Tabelle3[[#This Row],[Artikelnr.]],Artikel!C:E,3,FALSE),Tabelle3[[#This Row],[Artikelnr.]])</f>
        <v>Diverses aus Abfüllung</v>
      </c>
      <c r="E194" s="16" t="s">
        <v>16</v>
      </c>
      <c r="F194" s="16" t="s">
        <v>181</v>
      </c>
      <c r="G194" s="16" t="s">
        <v>182</v>
      </c>
      <c r="H194" s="18">
        <v>44439</v>
      </c>
      <c r="I194" s="19">
        <f>_xlfn.ISOWEEKNUM(Tabelle3[[#This Row],[Datum]])</f>
        <v>35</v>
      </c>
      <c r="J194" s="16" t="s">
        <v>67</v>
      </c>
      <c r="K194" s="16" t="s">
        <v>36</v>
      </c>
      <c r="L194" s="16" t="s">
        <v>37</v>
      </c>
      <c r="M194" s="16" t="s">
        <v>38</v>
      </c>
      <c r="N194" s="21" t="s">
        <v>64</v>
      </c>
      <c r="O194" s="21"/>
    </row>
    <row r="195" spans="1:15" hidden="1" x14ac:dyDescent="0.25">
      <c r="A195" s="16" t="s">
        <v>10</v>
      </c>
      <c r="B195" s="17">
        <v>10</v>
      </c>
      <c r="C195" s="17" t="str">
        <f>VLOOKUP(Tabelle3[[#This Row],[Produktname]],Produktgruppen!A:B,2,FALSE)</f>
        <v>Qualitätssicherung</v>
      </c>
      <c r="D195" s="16" t="str">
        <f>IFERROR(VLOOKUP(Tabelle3[[#This Row],[Artikelnr.]],Artikel!C:E,3,FALSE),Tabelle3[[#This Row],[Artikelnr.]])</f>
        <v>Diverses QM</v>
      </c>
      <c r="E195" s="16" t="s">
        <v>14</v>
      </c>
      <c r="F195" s="16" t="s">
        <v>72</v>
      </c>
      <c r="G195" s="16" t="s">
        <v>72</v>
      </c>
      <c r="H195" s="18">
        <v>44440</v>
      </c>
      <c r="I195" s="19">
        <f>_xlfn.ISOWEEKNUM(Tabelle3[[#This Row],[Datum]])</f>
        <v>35</v>
      </c>
      <c r="J195" s="16" t="s">
        <v>144</v>
      </c>
      <c r="K195" s="16" t="s">
        <v>36</v>
      </c>
      <c r="L195" s="16" t="s">
        <v>37</v>
      </c>
      <c r="M195" s="16" t="s">
        <v>38</v>
      </c>
      <c r="N195" s="21" t="s">
        <v>204</v>
      </c>
      <c r="O195" s="21"/>
    </row>
    <row r="196" spans="1:15" hidden="1" x14ac:dyDescent="0.25">
      <c r="A196" s="16" t="s">
        <v>7</v>
      </c>
      <c r="B196" s="17">
        <v>35.000000000000007</v>
      </c>
      <c r="C196" s="17" t="str">
        <f>VLOOKUP(Tabelle3[[#This Row],[Produktname]],Produktgruppen!A:B,2,FALSE)</f>
        <v>Diverses</v>
      </c>
      <c r="D196" s="16" t="str">
        <f>IFERROR(VLOOKUP(Tabelle3[[#This Row],[Artikelnr.]],Artikel!C:E,3,FALSE),Tabelle3[[#This Row],[Artikelnr.]])</f>
        <v>Diverses</v>
      </c>
      <c r="E196" s="16" t="s">
        <v>16</v>
      </c>
      <c r="F196" s="16" t="s">
        <v>26</v>
      </c>
      <c r="G196" s="16" t="s">
        <v>80</v>
      </c>
      <c r="H196" s="18">
        <v>44440</v>
      </c>
      <c r="I196" s="19">
        <f>_xlfn.ISOWEEKNUM(Tabelle3[[#This Row],[Datum]])</f>
        <v>35</v>
      </c>
      <c r="J196" s="16" t="s">
        <v>7</v>
      </c>
      <c r="K196" s="16" t="s">
        <v>36</v>
      </c>
      <c r="L196" s="16" t="s">
        <v>37</v>
      </c>
      <c r="M196" s="16" t="s">
        <v>38</v>
      </c>
      <c r="N196" s="21" t="s">
        <v>79</v>
      </c>
      <c r="O196" s="21"/>
    </row>
    <row r="197" spans="1:15" hidden="1" x14ac:dyDescent="0.25">
      <c r="A197" s="16" t="s">
        <v>7</v>
      </c>
      <c r="B197" s="17">
        <v>15</v>
      </c>
      <c r="C197" s="17" t="str">
        <f>VLOOKUP(Tabelle3[[#This Row],[Produktname]],Produktgruppen!A:B,2,FALSE)</f>
        <v>Rohware</v>
      </c>
      <c r="D197" s="16" t="str">
        <f>IFERROR(VLOOKUP(Tabelle3[[#This Row],[Artikelnr.]],Artikel!C:E,3,FALSE),Tabelle3[[#This Row],[Artikelnr.]])</f>
        <v>Blöcke</v>
      </c>
      <c r="E197" s="16" t="s">
        <v>17</v>
      </c>
      <c r="F197" s="16" t="s">
        <v>21</v>
      </c>
      <c r="G197" s="16" t="s">
        <v>21</v>
      </c>
      <c r="H197" s="18">
        <v>44441</v>
      </c>
      <c r="I197" s="19">
        <f>_xlfn.ISOWEEKNUM(Tabelle3[[#This Row],[Datum]])</f>
        <v>35</v>
      </c>
      <c r="J197" s="16" t="s">
        <v>7</v>
      </c>
      <c r="K197" s="16" t="s">
        <v>36</v>
      </c>
      <c r="L197" s="16" t="s">
        <v>37</v>
      </c>
      <c r="M197" s="16" t="s">
        <v>38</v>
      </c>
      <c r="N197" s="21" t="s">
        <v>68</v>
      </c>
      <c r="O197" s="21"/>
    </row>
    <row r="198" spans="1:15" hidden="1" x14ac:dyDescent="0.25">
      <c r="A198" s="16" t="s">
        <v>6</v>
      </c>
      <c r="B198" s="17">
        <v>572.5</v>
      </c>
      <c r="C198" s="17" t="str">
        <f>VLOOKUP(Tabelle3[[#This Row],[Produktname]],Produktgruppen!A:B,2,FALSE)</f>
        <v>Vorschmelz</v>
      </c>
      <c r="D198" s="16" t="str">
        <f>IFERROR(VLOOKUP(Tabelle3[[#This Row],[Artikelnr.]],Artikel!C:E,3,FALSE),Tabelle3[[#This Row],[Artikelnr.]])</f>
        <v>VOS URW-VS-SCHI</v>
      </c>
      <c r="E198" s="16" t="s">
        <v>17</v>
      </c>
      <c r="F198" s="16" t="s">
        <v>15177</v>
      </c>
      <c r="G198" s="16" t="s">
        <v>44</v>
      </c>
      <c r="H198" s="18">
        <v>44441</v>
      </c>
      <c r="I198" s="19">
        <f>_xlfn.ISOWEEKNUM(Tabelle3[[#This Row],[Datum]])</f>
        <v>35</v>
      </c>
      <c r="J198" s="16" t="s">
        <v>45</v>
      </c>
      <c r="K198" s="16" t="s">
        <v>36</v>
      </c>
      <c r="L198" s="16" t="s">
        <v>37</v>
      </c>
      <c r="M198" s="16" t="s">
        <v>38</v>
      </c>
      <c r="N198" s="21">
        <v>29500949</v>
      </c>
      <c r="O198" s="21"/>
    </row>
    <row r="199" spans="1:15" hidden="1" x14ac:dyDescent="0.25">
      <c r="A199" s="16" t="s">
        <v>9</v>
      </c>
      <c r="B199" s="17">
        <v>54</v>
      </c>
      <c r="C199" s="17" t="str">
        <f>VLOOKUP(Tabelle3[[#This Row],[Produktname]],Produktgruppen!A:B,2,FALSE)</f>
        <v>ABS</v>
      </c>
      <c r="D199" s="16" t="str">
        <f>IFERROR(VLOOKUP(Tabelle3[[#This Row],[Artikelnr.]],Artikel!C:E,3,FALSE),Tabelle3[[#This Row],[Artikelnr.]])</f>
        <v>ABS MEDI-KRÄUK</v>
      </c>
      <c r="E199" s="16" t="s">
        <v>10</v>
      </c>
      <c r="F199" s="16" t="s">
        <v>49</v>
      </c>
      <c r="G199" s="16" t="s">
        <v>50</v>
      </c>
      <c r="H199" s="18">
        <v>44441</v>
      </c>
      <c r="I199" s="19">
        <f>_xlfn.ISOWEEKNUM(Tabelle3[[#This Row],[Datum]])</f>
        <v>35</v>
      </c>
      <c r="J199" s="16" t="s">
        <v>130</v>
      </c>
      <c r="K199" s="16" t="s">
        <v>36</v>
      </c>
      <c r="L199" s="16" t="s">
        <v>37</v>
      </c>
      <c r="M199" s="16" t="s">
        <v>38</v>
      </c>
      <c r="N199" s="21">
        <v>29500886</v>
      </c>
      <c r="O199" s="21"/>
    </row>
    <row r="200" spans="1:15" hidden="1" x14ac:dyDescent="0.25">
      <c r="A200" s="16" t="s">
        <v>9</v>
      </c>
      <c r="B200" s="17">
        <v>45</v>
      </c>
      <c r="C200" s="17" t="str">
        <f>VLOOKUP(Tabelle3[[#This Row],[Produktname]],Produktgruppen!A:B,2,FALSE)</f>
        <v>ABS</v>
      </c>
      <c r="D200" s="16" t="str">
        <f>IFERROR(VLOOKUP(Tabelle3[[#This Row],[Artikelnr.]],Artikel!C:E,3,FALSE),Tabelle3[[#This Row],[Artikelnr.]])</f>
        <v>ABS OLD-AMSTERDAM</v>
      </c>
      <c r="E200" s="16" t="s">
        <v>10</v>
      </c>
      <c r="F200" s="16" t="s">
        <v>49</v>
      </c>
      <c r="G200" s="16" t="s">
        <v>50</v>
      </c>
      <c r="H200" s="18">
        <v>44441</v>
      </c>
      <c r="I200" s="19">
        <f>_xlfn.ISOWEEKNUM(Tabelle3[[#This Row],[Datum]])</f>
        <v>35</v>
      </c>
      <c r="J200" s="16" t="s">
        <v>51</v>
      </c>
      <c r="K200" s="16" t="s">
        <v>36</v>
      </c>
      <c r="L200" s="16" t="s">
        <v>37</v>
      </c>
      <c r="M200" s="16" t="s">
        <v>38</v>
      </c>
      <c r="N200" s="21">
        <v>29501039</v>
      </c>
      <c r="O200" s="21"/>
    </row>
    <row r="201" spans="1:15" hidden="1" x14ac:dyDescent="0.25">
      <c r="A201" s="16" t="s">
        <v>9</v>
      </c>
      <c r="B201" s="17">
        <v>22</v>
      </c>
      <c r="C201" s="17" t="str">
        <f>VLOOKUP(Tabelle3[[#This Row],[Produktname]],Produktgruppen!A:B,2,FALSE)</f>
        <v>ABS</v>
      </c>
      <c r="D201" s="16" t="str">
        <f>IFERROR(VLOOKUP(Tabelle3[[#This Row],[Artikelnr.]],Artikel!C:E,3,FALSE),Tabelle3[[#This Row],[Artikelnr.]])</f>
        <v>ABS ROVIN</v>
      </c>
      <c r="E201" s="16" t="s">
        <v>10</v>
      </c>
      <c r="F201" s="16" t="s">
        <v>49</v>
      </c>
      <c r="G201" s="16" t="s">
        <v>50</v>
      </c>
      <c r="H201" s="18">
        <v>44441</v>
      </c>
      <c r="I201" s="19">
        <f>_xlfn.ISOWEEKNUM(Tabelle3[[#This Row],[Datum]])</f>
        <v>35</v>
      </c>
      <c r="J201" s="16" t="s">
        <v>150</v>
      </c>
      <c r="K201" s="16" t="s">
        <v>36</v>
      </c>
      <c r="L201" s="16" t="s">
        <v>37</v>
      </c>
      <c r="M201" s="16" t="s">
        <v>38</v>
      </c>
      <c r="N201" s="21">
        <v>29500900</v>
      </c>
      <c r="O201" s="21"/>
    </row>
    <row r="202" spans="1:15" hidden="1" x14ac:dyDescent="0.25">
      <c r="A202" s="16" t="s">
        <v>9</v>
      </c>
      <c r="B202" s="17">
        <v>21</v>
      </c>
      <c r="C202" s="17" t="str">
        <f>VLOOKUP(Tabelle3[[#This Row],[Produktname]],Produktgruppen!A:B,2,FALSE)</f>
        <v>ABS</v>
      </c>
      <c r="D202" s="16" t="str">
        <f>IFERROR(VLOOKUP(Tabelle3[[#This Row],[Artikelnr.]],Artikel!C:E,3,FALSE),Tabelle3[[#This Row],[Artikelnr.]])</f>
        <v>ABS BRUSCHETTA</v>
      </c>
      <c r="E202" s="16" t="s">
        <v>10</v>
      </c>
      <c r="F202" s="16" t="s">
        <v>49</v>
      </c>
      <c r="G202" s="16" t="s">
        <v>50</v>
      </c>
      <c r="H202" s="18">
        <v>44441</v>
      </c>
      <c r="I202" s="19">
        <f>_xlfn.ISOWEEKNUM(Tabelle3[[#This Row],[Datum]])</f>
        <v>35</v>
      </c>
      <c r="J202" s="16" t="s">
        <v>130</v>
      </c>
      <c r="K202" s="16" t="s">
        <v>36</v>
      </c>
      <c r="L202" s="16" t="s">
        <v>37</v>
      </c>
      <c r="M202" s="16" t="s">
        <v>38</v>
      </c>
      <c r="N202" s="21">
        <v>29501029</v>
      </c>
      <c r="O202" s="21"/>
    </row>
    <row r="203" spans="1:15" hidden="1" x14ac:dyDescent="0.25">
      <c r="A203" s="16" t="s">
        <v>9</v>
      </c>
      <c r="B203" s="17">
        <v>10</v>
      </c>
      <c r="C203" s="17" t="str">
        <f>VLOOKUP(Tabelle3[[#This Row],[Produktname]],Produktgruppen!A:B,2,FALSE)</f>
        <v>ABS</v>
      </c>
      <c r="D203" s="16" t="str">
        <f>IFERROR(VLOOKUP(Tabelle3[[#This Row],[Artikelnr.]],Artikel!C:E,3,FALSE),Tabelle3[[#This Row],[Artikelnr.]])</f>
        <v>ABS BRIE-PAP</v>
      </c>
      <c r="E203" s="16" t="s">
        <v>10</v>
      </c>
      <c r="F203" s="16" t="s">
        <v>49</v>
      </c>
      <c r="G203" s="16" t="s">
        <v>50</v>
      </c>
      <c r="H203" s="18">
        <v>44441</v>
      </c>
      <c r="I203" s="19">
        <f>_xlfn.ISOWEEKNUM(Tabelle3[[#This Row],[Datum]])</f>
        <v>35</v>
      </c>
      <c r="J203" s="16" t="s">
        <v>185</v>
      </c>
      <c r="K203" s="16" t="s">
        <v>36</v>
      </c>
      <c r="L203" s="16" t="s">
        <v>37</v>
      </c>
      <c r="M203" s="16" t="s">
        <v>38</v>
      </c>
      <c r="N203" s="21">
        <v>29501101</v>
      </c>
      <c r="O203" s="21"/>
    </row>
    <row r="204" spans="1:15" hidden="1" x14ac:dyDescent="0.25">
      <c r="A204" s="16" t="s">
        <v>8</v>
      </c>
      <c r="B204" s="17">
        <v>68</v>
      </c>
      <c r="C204" s="17" t="s">
        <v>15167</v>
      </c>
      <c r="D204" s="16" t="str">
        <f>IFERROR(VLOOKUP(Tabelle3[[#This Row],[Artikelnr.]],Artikel!C:E,3,FALSE),Tabelle3[[#This Row],[Artikelnr.]])</f>
        <v>VOS RW-SCHI ENDSTÜCK 35</v>
      </c>
      <c r="E204" s="16" t="s">
        <v>17</v>
      </c>
      <c r="F204" s="16" t="s">
        <v>15174</v>
      </c>
      <c r="G204" s="16" t="s">
        <v>40</v>
      </c>
      <c r="H204" s="18">
        <v>44441</v>
      </c>
      <c r="I204" s="19">
        <f>_xlfn.ISOWEEKNUM(Tabelle3[[#This Row],[Datum]])</f>
        <v>35</v>
      </c>
      <c r="J204" s="16" t="s">
        <v>107</v>
      </c>
      <c r="K204" s="16" t="s">
        <v>36</v>
      </c>
      <c r="L204" s="16" t="s">
        <v>37</v>
      </c>
      <c r="M204" s="16" t="s">
        <v>38</v>
      </c>
      <c r="N204" s="21">
        <v>29501067</v>
      </c>
      <c r="O204" s="21"/>
    </row>
    <row r="205" spans="1:15" hidden="1" x14ac:dyDescent="0.25">
      <c r="A205" s="16" t="s">
        <v>8</v>
      </c>
      <c r="B205" s="17">
        <v>58</v>
      </c>
      <c r="C205" s="17" t="s">
        <v>15167</v>
      </c>
      <c r="D205" s="16" t="str">
        <f>IFERROR(VLOOKUP(Tabelle3[[#This Row],[Artikelnr.]],Artikel!C:E,3,FALSE),Tabelle3[[#This Row],[Artikelnr.]])</f>
        <v>VOS RW-CHILI-ZIPFEL</v>
      </c>
      <c r="E205" s="16" t="s">
        <v>17</v>
      </c>
      <c r="F205" s="16" t="s">
        <v>15174</v>
      </c>
      <c r="G205" s="16" t="s">
        <v>91</v>
      </c>
      <c r="H205" s="18">
        <v>44441</v>
      </c>
      <c r="I205" s="19">
        <f>_xlfn.ISOWEEKNUM(Tabelle3[[#This Row],[Datum]])</f>
        <v>35</v>
      </c>
      <c r="J205" s="16" t="s">
        <v>188</v>
      </c>
      <c r="K205" s="16" t="s">
        <v>36</v>
      </c>
      <c r="L205" s="16" t="s">
        <v>37</v>
      </c>
      <c r="M205" s="16" t="s">
        <v>38</v>
      </c>
      <c r="N205" s="21">
        <v>29501072</v>
      </c>
      <c r="O205" s="21"/>
    </row>
    <row r="206" spans="1:15" hidden="1" x14ac:dyDescent="0.25">
      <c r="A206" s="16" t="s">
        <v>8</v>
      </c>
      <c r="B206" s="17">
        <v>20</v>
      </c>
      <c r="C206" s="17" t="str">
        <f>VLOOKUP(Tabelle3[[#This Row],[Produktname]],Produktgruppen!A:B,2,FALSE)</f>
        <v>Zipfel, ES ohne Verwendung</v>
      </c>
      <c r="D206" s="16" t="str">
        <f>IFERROR(VLOOKUP(Tabelle3[[#This Row],[Artikelnr.]],Artikel!C:E,3,FALSE),Tabelle3[[#This Row],[Artikelnr.]])</f>
        <v>Zipfel, Endstücke</v>
      </c>
      <c r="E206" s="16" t="s">
        <v>17</v>
      </c>
      <c r="F206" s="16" t="s">
        <v>15174</v>
      </c>
      <c r="G206" s="16" t="s">
        <v>91</v>
      </c>
      <c r="H206" s="18">
        <v>44441</v>
      </c>
      <c r="I206" s="19">
        <f>_xlfn.ISOWEEKNUM(Tabelle3[[#This Row],[Datum]])</f>
        <v>35</v>
      </c>
      <c r="J206" s="16" t="s">
        <v>92</v>
      </c>
      <c r="K206" s="16" t="s">
        <v>36</v>
      </c>
      <c r="L206" s="16" t="s">
        <v>37</v>
      </c>
      <c r="M206" s="16" t="s">
        <v>38</v>
      </c>
      <c r="N206" s="21" t="s">
        <v>58</v>
      </c>
      <c r="O206" s="21"/>
    </row>
    <row r="207" spans="1:15" hidden="1" x14ac:dyDescent="0.25">
      <c r="A207" s="16" t="s">
        <v>10</v>
      </c>
      <c r="B207" s="17">
        <v>10</v>
      </c>
      <c r="C207" s="17" t="str">
        <f>VLOOKUP(Tabelle3[[#This Row],[Produktname]],Produktgruppen!A:B,2,FALSE)</f>
        <v>Qualitätssicherung</v>
      </c>
      <c r="D207" s="16" t="str">
        <f>IFERROR(VLOOKUP(Tabelle3[[#This Row],[Artikelnr.]],Artikel!C:E,3,FALSE),Tabelle3[[#This Row],[Artikelnr.]])</f>
        <v>Laborproben</v>
      </c>
      <c r="E207" s="16" t="s">
        <v>14</v>
      </c>
      <c r="F207" s="16" t="s">
        <v>62</v>
      </c>
      <c r="G207" s="16" t="s">
        <v>62</v>
      </c>
      <c r="H207" s="18">
        <v>44441</v>
      </c>
      <c r="I207" s="19">
        <f>_xlfn.ISOWEEKNUM(Tabelle3[[#This Row],[Datum]])</f>
        <v>35</v>
      </c>
      <c r="J207" s="16" t="s">
        <v>63</v>
      </c>
      <c r="K207" s="16" t="s">
        <v>36</v>
      </c>
      <c r="L207" s="16" t="s">
        <v>37</v>
      </c>
      <c r="M207" s="16" t="s">
        <v>38</v>
      </c>
      <c r="N207" s="21" t="s">
        <v>61</v>
      </c>
      <c r="O207" s="21"/>
    </row>
    <row r="208" spans="1:15" hidden="1" x14ac:dyDescent="0.25">
      <c r="A208" s="16" t="s">
        <v>7</v>
      </c>
      <c r="B208" s="17">
        <v>45</v>
      </c>
      <c r="C208" s="17" t="str">
        <f>VLOOKUP(Tabelle3[[#This Row],[Produktname]],Produktgruppen!A:B,2,FALSE)</f>
        <v>Rohware</v>
      </c>
      <c r="D208" s="16" t="str">
        <f>IFERROR(VLOOKUP(Tabelle3[[#This Row],[Artikelnr.]],Artikel!C:E,3,FALSE),Tabelle3[[#This Row],[Artikelnr.]])</f>
        <v>Blöcke</v>
      </c>
      <c r="E208" s="16" t="s">
        <v>17</v>
      </c>
      <c r="F208" s="16" t="s">
        <v>21</v>
      </c>
      <c r="G208" s="16" t="s">
        <v>21</v>
      </c>
      <c r="H208" s="18">
        <v>44441</v>
      </c>
      <c r="I208" s="19">
        <f>_xlfn.ISOWEEKNUM(Tabelle3[[#This Row],[Datum]])</f>
        <v>35</v>
      </c>
      <c r="J208" s="16" t="s">
        <v>7</v>
      </c>
      <c r="K208" s="16" t="s">
        <v>36</v>
      </c>
      <c r="L208" s="16" t="s">
        <v>37</v>
      </c>
      <c r="M208" s="16" t="s">
        <v>38</v>
      </c>
      <c r="N208" s="21" t="s">
        <v>68</v>
      </c>
      <c r="O208" s="21"/>
    </row>
    <row r="209" spans="1:15" hidden="1" x14ac:dyDescent="0.25">
      <c r="A209" s="16" t="s">
        <v>6</v>
      </c>
      <c r="B209" s="17">
        <v>6</v>
      </c>
      <c r="C209" s="17" t="str">
        <f>VLOOKUP(Tabelle3[[#This Row],[Produktname]],Produktgruppen!A:B,2,FALSE)</f>
        <v>Fertigware</v>
      </c>
      <c r="D209" s="16" t="str">
        <f>IFERROR(VLOOKUP(Tabelle3[[#This Row],[Artikelnr.]],Artikel!C:E,3,FALSE),Tabelle3[[#This Row],[Artikelnr.]])</f>
        <v>TORT WAL 1,93KG JER DE</v>
      </c>
      <c r="E209" s="16" t="s">
        <v>17</v>
      </c>
      <c r="F209" s="16" t="s">
        <v>25</v>
      </c>
      <c r="G209" s="16" t="s">
        <v>25</v>
      </c>
      <c r="H209" s="18">
        <v>44441</v>
      </c>
      <c r="I209" s="19">
        <f>_xlfn.ISOWEEKNUM(Tabelle3[[#This Row],[Datum]])</f>
        <v>35</v>
      </c>
      <c r="J209" s="16" t="s">
        <v>67</v>
      </c>
      <c r="K209" s="16" t="s">
        <v>36</v>
      </c>
      <c r="L209" s="16" t="s">
        <v>37</v>
      </c>
      <c r="M209" s="16" t="s">
        <v>38</v>
      </c>
      <c r="N209" s="21">
        <v>31000169</v>
      </c>
      <c r="O209" s="21"/>
    </row>
    <row r="210" spans="1:15" hidden="1" x14ac:dyDescent="0.25">
      <c r="A210" s="16" t="s">
        <v>6</v>
      </c>
      <c r="B210" s="17">
        <v>18</v>
      </c>
      <c r="C210" s="17" t="str">
        <f>VLOOKUP(Tabelle3[[#This Row],[Produktname]],Produktgruppen!A:B,2,FALSE)</f>
        <v>RW</v>
      </c>
      <c r="D210" s="16" t="str">
        <f>IFERROR(VLOOKUP(Tabelle3[[#This Row],[Artikelnr.]],Artikel!C:E,3,FALSE),Tabelle3[[#This Row],[Artikelnr.]])</f>
        <v>RW Natrium</v>
      </c>
      <c r="E210" s="16" t="s">
        <v>10</v>
      </c>
      <c r="F210" s="16" t="s">
        <v>76</v>
      </c>
      <c r="G210" s="16" t="s">
        <v>77</v>
      </c>
      <c r="H210" s="18">
        <v>44441</v>
      </c>
      <c r="I210" s="19">
        <f>_xlfn.ISOWEEKNUM(Tabelle3[[#This Row],[Datum]])</f>
        <v>35</v>
      </c>
      <c r="J210" s="16" t="s">
        <v>78</v>
      </c>
      <c r="K210" s="16" t="s">
        <v>36</v>
      </c>
      <c r="L210" s="16" t="s">
        <v>37</v>
      </c>
      <c r="M210" s="16" t="s">
        <v>38</v>
      </c>
      <c r="N210" s="21" t="s">
        <v>180</v>
      </c>
      <c r="O210" s="21"/>
    </row>
    <row r="211" spans="1:15" hidden="1" x14ac:dyDescent="0.25">
      <c r="A211" s="16" t="s">
        <v>6</v>
      </c>
      <c r="B211" s="17">
        <v>20</v>
      </c>
      <c r="C211" s="17" t="str">
        <f>VLOOKUP(Tabelle3[[#This Row],[Produktname]],Produktgruppen!A:B,2,FALSE)</f>
        <v>RW</v>
      </c>
      <c r="D211" s="16" t="str">
        <f>IFERROR(VLOOKUP(Tabelle3[[#This Row],[Artikelnr.]],Artikel!C:E,3,FALSE),Tabelle3[[#This Row],[Artikelnr.]])</f>
        <v>Rächer Natrium</v>
      </c>
      <c r="E211" s="16" t="s">
        <v>10</v>
      </c>
      <c r="F211" s="16" t="s">
        <v>76</v>
      </c>
      <c r="G211" s="16" t="s">
        <v>77</v>
      </c>
      <c r="H211" s="18">
        <v>44441</v>
      </c>
      <c r="I211" s="19">
        <f>_xlfn.ISOWEEKNUM(Tabelle3[[#This Row],[Datum]])</f>
        <v>35</v>
      </c>
      <c r="J211" s="16" t="s">
        <v>78</v>
      </c>
      <c r="K211" s="16" t="s">
        <v>36</v>
      </c>
      <c r="L211" s="16" t="s">
        <v>37</v>
      </c>
      <c r="M211" s="16" t="s">
        <v>38</v>
      </c>
      <c r="N211" s="21" t="s">
        <v>193</v>
      </c>
      <c r="O211" s="21"/>
    </row>
    <row r="212" spans="1:15" hidden="1" x14ac:dyDescent="0.25">
      <c r="A212" s="16" t="s">
        <v>8</v>
      </c>
      <c r="B212" s="17">
        <v>65</v>
      </c>
      <c r="C212" s="17" t="str">
        <f>VLOOKUP(Tabelle3[[#This Row],[Produktname]],Produktgruppen!A:B,2,FALSE)</f>
        <v>ABS</v>
      </c>
      <c r="D212" s="16" t="str">
        <f>IFERROR(VLOOKUP(Tabelle3[[#This Row],[Artikelnr.]],Artikel!C:E,3,FALSE),Tabelle3[[#This Row],[Artikelnr.]])</f>
        <v>ABS Bio Gouda 48%, mitt</v>
      </c>
      <c r="E212" s="16" t="s">
        <v>15</v>
      </c>
      <c r="F212" s="16" t="s">
        <v>15175</v>
      </c>
      <c r="G212" s="16" t="s">
        <v>91</v>
      </c>
      <c r="H212" s="18">
        <v>44441</v>
      </c>
      <c r="I212" s="19">
        <f>_xlfn.ISOWEEKNUM(Tabelle3[[#This Row],[Datum]])</f>
        <v>35</v>
      </c>
      <c r="J212" s="16" t="s">
        <v>143</v>
      </c>
      <c r="K212" s="16" t="s">
        <v>36</v>
      </c>
      <c r="L212" s="16" t="s">
        <v>37</v>
      </c>
      <c r="M212" s="16" t="s">
        <v>38</v>
      </c>
      <c r="N212" s="21">
        <v>29500754</v>
      </c>
      <c r="O212" s="21"/>
    </row>
    <row r="213" spans="1:15" hidden="1" x14ac:dyDescent="0.25">
      <c r="A213" s="16" t="s">
        <v>7</v>
      </c>
      <c r="B213" s="17">
        <v>36</v>
      </c>
      <c r="C213" s="17" t="str">
        <f>VLOOKUP(Tabelle3[[#This Row],[Produktname]],Produktgruppen!A:B,2,FALSE)</f>
        <v>Diverses</v>
      </c>
      <c r="D213" s="16" t="str">
        <f>IFERROR(VLOOKUP(Tabelle3[[#This Row],[Artikelnr.]],Artikel!C:E,3,FALSE),Tabelle3[[#This Row],[Artikelnr.]])</f>
        <v>Diverses</v>
      </c>
      <c r="E213" s="16" t="s">
        <v>16</v>
      </c>
      <c r="F213" s="16" t="s">
        <v>26</v>
      </c>
      <c r="G213" s="16" t="s">
        <v>80</v>
      </c>
      <c r="H213" s="18">
        <v>44440</v>
      </c>
      <c r="I213" s="19">
        <f>_xlfn.ISOWEEKNUM(Tabelle3[[#This Row],[Datum]])</f>
        <v>35</v>
      </c>
      <c r="J213" s="16" t="s">
        <v>81</v>
      </c>
      <c r="K213" s="16" t="s">
        <v>36</v>
      </c>
      <c r="L213" s="16" t="s">
        <v>37</v>
      </c>
      <c r="M213" s="16" t="s">
        <v>38</v>
      </c>
      <c r="N213" s="21" t="s">
        <v>79</v>
      </c>
      <c r="O213" s="21"/>
    </row>
    <row r="214" spans="1:15" hidden="1" x14ac:dyDescent="0.25">
      <c r="A214" s="16" t="s">
        <v>7</v>
      </c>
      <c r="B214" s="17">
        <v>102</v>
      </c>
      <c r="C214" s="17" t="str">
        <f>VLOOKUP(Tabelle3[[#This Row],[Produktname]],Produktgruppen!A:B,2,FALSE)</f>
        <v>Diverses</v>
      </c>
      <c r="D214" s="16" t="str">
        <f>IFERROR(VLOOKUP(Tabelle3[[#This Row],[Artikelnr.]],Artikel!C:E,3,FALSE),Tabelle3[[#This Row],[Artikelnr.]])</f>
        <v>Diverses</v>
      </c>
      <c r="E214" s="16" t="s">
        <v>16</v>
      </c>
      <c r="F214" s="16" t="s">
        <v>26</v>
      </c>
      <c r="G214" s="16" t="s">
        <v>80</v>
      </c>
      <c r="H214" s="18">
        <v>44440</v>
      </c>
      <c r="I214" s="19">
        <f>_xlfn.ISOWEEKNUM(Tabelle3[[#This Row],[Datum]])</f>
        <v>35</v>
      </c>
      <c r="J214" s="16" t="s">
        <v>7</v>
      </c>
      <c r="K214" s="16" t="s">
        <v>36</v>
      </c>
      <c r="L214" s="16" t="s">
        <v>37</v>
      </c>
      <c r="M214" s="16" t="s">
        <v>38</v>
      </c>
      <c r="N214" s="21" t="s">
        <v>79</v>
      </c>
      <c r="O214" s="21"/>
    </row>
    <row r="215" spans="1:15" hidden="1" x14ac:dyDescent="0.25">
      <c r="A215" s="16" t="s">
        <v>9</v>
      </c>
      <c r="B215" s="17">
        <v>34.4</v>
      </c>
      <c r="C215" s="17" t="str">
        <f>VLOOKUP(Tabelle3[[#This Row],[Produktname]],Produktgruppen!A:B,2,FALSE)</f>
        <v>Diverses</v>
      </c>
      <c r="D215" s="16" t="str">
        <f>IFERROR(VLOOKUP(Tabelle3[[#This Row],[Artikelnr.]],Artikel!C:E,3,FALSE),Tabelle3[[#This Row],[Artikelnr.]])</f>
        <v>Diverses</v>
      </c>
      <c r="E215" s="16" t="s">
        <v>16</v>
      </c>
      <c r="F215" s="16" t="s">
        <v>26</v>
      </c>
      <c r="G215" s="16" t="s">
        <v>80</v>
      </c>
      <c r="H215" s="18">
        <v>44440</v>
      </c>
      <c r="I215" s="19">
        <f>_xlfn.ISOWEEKNUM(Tabelle3[[#This Row],[Datum]])</f>
        <v>35</v>
      </c>
      <c r="J215" s="16" t="s">
        <v>9</v>
      </c>
      <c r="K215" s="16" t="s">
        <v>36</v>
      </c>
      <c r="L215" s="16" t="s">
        <v>37</v>
      </c>
      <c r="M215" s="16" t="s">
        <v>38</v>
      </c>
      <c r="N215" s="21" t="s">
        <v>79</v>
      </c>
      <c r="O215" s="21"/>
    </row>
    <row r="216" spans="1:15" hidden="1" x14ac:dyDescent="0.25">
      <c r="A216" s="16" t="s">
        <v>6</v>
      </c>
      <c r="B216" s="17">
        <v>30.4</v>
      </c>
      <c r="C216" s="17" t="str">
        <f>VLOOKUP(Tabelle3[[#This Row],[Produktname]],Produktgruppen!A:B,2,FALSE)</f>
        <v>Diverses</v>
      </c>
      <c r="D216" s="16" t="str">
        <f>IFERROR(VLOOKUP(Tabelle3[[#This Row],[Artikelnr.]],Artikel!C:E,3,FALSE),Tabelle3[[#This Row],[Artikelnr.]])</f>
        <v>Diverses</v>
      </c>
      <c r="E216" s="16" t="s">
        <v>16</v>
      </c>
      <c r="F216" s="16" t="s">
        <v>26</v>
      </c>
      <c r="G216" s="16" t="s">
        <v>40</v>
      </c>
      <c r="H216" s="18">
        <v>44440</v>
      </c>
      <c r="I216" s="19">
        <f>_xlfn.ISOWEEKNUM(Tabelle3[[#This Row],[Datum]])</f>
        <v>35</v>
      </c>
      <c r="J216" s="16" t="s">
        <v>131</v>
      </c>
      <c r="K216" s="16" t="s">
        <v>36</v>
      </c>
      <c r="L216" s="16" t="s">
        <v>37</v>
      </c>
      <c r="M216" s="16" t="s">
        <v>38</v>
      </c>
      <c r="N216" s="21" t="s">
        <v>79</v>
      </c>
      <c r="O216" s="21"/>
    </row>
    <row r="217" spans="1:15" hidden="1" x14ac:dyDescent="0.25">
      <c r="A217" s="16" t="s">
        <v>6</v>
      </c>
      <c r="B217" s="17">
        <v>23</v>
      </c>
      <c r="C217" s="17" t="str">
        <f>VLOOKUP(Tabelle3[[#This Row],[Produktname]],Produktgruppen!A:B,2,FALSE)</f>
        <v>Diverses</v>
      </c>
      <c r="D217" s="16" t="str">
        <f>IFERROR(VLOOKUP(Tabelle3[[#This Row],[Artikelnr.]],Artikel!C:E,3,FALSE),Tabelle3[[#This Row],[Artikelnr.]])</f>
        <v>Diverses aus Abfüllung</v>
      </c>
      <c r="E217" s="16" t="s">
        <v>16</v>
      </c>
      <c r="F217" s="16" t="s">
        <v>26</v>
      </c>
      <c r="G217" s="16" t="s">
        <v>80</v>
      </c>
      <c r="H217" s="18">
        <v>44440</v>
      </c>
      <c r="I217" s="19">
        <f>_xlfn.ISOWEEKNUM(Tabelle3[[#This Row],[Datum]])</f>
        <v>35</v>
      </c>
      <c r="J217" s="16" t="s">
        <v>67</v>
      </c>
      <c r="K217" s="16" t="s">
        <v>36</v>
      </c>
      <c r="L217" s="16" t="s">
        <v>37</v>
      </c>
      <c r="M217" s="16" t="s">
        <v>38</v>
      </c>
      <c r="N217" s="21" t="s">
        <v>64</v>
      </c>
      <c r="O217" s="21"/>
    </row>
    <row r="218" spans="1:15" hidden="1" x14ac:dyDescent="0.25">
      <c r="A218" s="16" t="s">
        <v>10</v>
      </c>
      <c r="B218" s="17">
        <v>4.5</v>
      </c>
      <c r="C218" s="17" t="str">
        <f>VLOOKUP(Tabelle3[[#This Row],[Produktname]],Produktgruppen!A:B,2,FALSE)</f>
        <v>Qualitätssicherung</v>
      </c>
      <c r="D218" s="16" t="str">
        <f>IFERROR(VLOOKUP(Tabelle3[[#This Row],[Artikelnr.]],Artikel!C:E,3,FALSE),Tabelle3[[#This Row],[Artikelnr.]])</f>
        <v>Laborproben</v>
      </c>
      <c r="E218" s="16" t="s">
        <v>14</v>
      </c>
      <c r="F218" s="16" t="s">
        <v>72</v>
      </c>
      <c r="G218" s="16" t="s">
        <v>72</v>
      </c>
      <c r="H218" s="18">
        <v>44442</v>
      </c>
      <c r="I218" s="19">
        <f>_xlfn.ISOWEEKNUM(Tabelle3[[#This Row],[Datum]])</f>
        <v>35</v>
      </c>
      <c r="J218" s="16" t="s">
        <v>63</v>
      </c>
      <c r="K218" s="16" t="s">
        <v>36</v>
      </c>
      <c r="L218" s="16" t="s">
        <v>37</v>
      </c>
      <c r="M218" s="16" t="s">
        <v>38</v>
      </c>
      <c r="N218" s="21" t="s">
        <v>61</v>
      </c>
      <c r="O218" s="21"/>
    </row>
    <row r="219" spans="1:15" hidden="1" x14ac:dyDescent="0.25">
      <c r="A219" s="16" t="s">
        <v>6</v>
      </c>
      <c r="B219" s="17">
        <v>45.4</v>
      </c>
      <c r="C219" s="17" t="str">
        <f>VLOOKUP(Tabelle3[[#This Row],[Produktname]],Produktgruppen!A:B,2,FALSE)</f>
        <v>Diverses</v>
      </c>
      <c r="D219" s="16" t="str">
        <f>IFERROR(VLOOKUP(Tabelle3[[#This Row],[Artikelnr.]],Artikel!C:E,3,FALSE),Tabelle3[[#This Row],[Artikelnr.]])</f>
        <v>Diverses aus Abfüllung</v>
      </c>
      <c r="E219" s="16" t="s">
        <v>16</v>
      </c>
      <c r="F219" s="16" t="s">
        <v>26</v>
      </c>
      <c r="G219" s="16" t="s">
        <v>80</v>
      </c>
      <c r="H219" s="18">
        <v>44440</v>
      </c>
      <c r="I219" s="19">
        <f>_xlfn.ISOWEEKNUM(Tabelle3[[#This Row],[Datum]])</f>
        <v>35</v>
      </c>
      <c r="J219" s="16" t="s">
        <v>67</v>
      </c>
      <c r="K219" s="16" t="s">
        <v>36</v>
      </c>
      <c r="L219" s="16" t="s">
        <v>37</v>
      </c>
      <c r="M219" s="16" t="s">
        <v>38</v>
      </c>
      <c r="N219" s="21" t="s">
        <v>64</v>
      </c>
      <c r="O219" s="21"/>
    </row>
    <row r="220" spans="1:15" hidden="1" x14ac:dyDescent="0.25">
      <c r="A220" s="16" t="s">
        <v>9</v>
      </c>
      <c r="B220" s="17">
        <v>28</v>
      </c>
      <c r="C220" s="17" t="str">
        <f>VLOOKUP(Tabelle3[[#This Row],[Produktname]],Produktgruppen!A:B,2,FALSE)</f>
        <v>Diverses</v>
      </c>
      <c r="D220" s="16" t="str">
        <f>IFERROR(VLOOKUP(Tabelle3[[#This Row],[Artikelnr.]],Artikel!C:E,3,FALSE),Tabelle3[[#This Row],[Artikelnr.]])</f>
        <v>Diverses</v>
      </c>
      <c r="E220" s="16" t="s">
        <v>16</v>
      </c>
      <c r="F220" s="16" t="s">
        <v>26</v>
      </c>
      <c r="G220" s="16" t="s">
        <v>80</v>
      </c>
      <c r="H220" s="18">
        <v>44441</v>
      </c>
      <c r="I220" s="19">
        <f>_xlfn.ISOWEEKNUM(Tabelle3[[#This Row],[Datum]])</f>
        <v>35</v>
      </c>
      <c r="J220" s="16" t="s">
        <v>9</v>
      </c>
      <c r="K220" s="16" t="s">
        <v>36</v>
      </c>
      <c r="L220" s="16" t="s">
        <v>37</v>
      </c>
      <c r="M220" s="16" t="s">
        <v>38</v>
      </c>
      <c r="N220" s="21" t="s">
        <v>79</v>
      </c>
      <c r="O220" s="21"/>
    </row>
    <row r="221" spans="1:15" hidden="1" x14ac:dyDescent="0.25">
      <c r="A221" s="16" t="s">
        <v>6</v>
      </c>
      <c r="B221" s="17">
        <v>47.5</v>
      </c>
      <c r="C221" s="17" t="str">
        <f>VLOOKUP(Tabelle3[[#This Row],[Produktname]],Produktgruppen!A:B,2,FALSE)</f>
        <v>ganze Würste</v>
      </c>
      <c r="D221" s="16" t="str">
        <f>IFERROR(VLOOKUP(Tabelle3[[#This Row],[Artikelnr.]],Artikel!C:E,3,FALSE),Tabelle3[[#This Row],[Artikelnr.]])</f>
        <v>Würste 9300g Räucher na</v>
      </c>
      <c r="E221" s="16" t="s">
        <v>16</v>
      </c>
      <c r="F221" s="16" t="s">
        <v>191</v>
      </c>
      <c r="G221" s="16" t="s">
        <v>212</v>
      </c>
      <c r="H221" s="18">
        <v>44441</v>
      </c>
      <c r="I221" s="19">
        <f>_xlfn.ISOWEEKNUM(Tabelle3[[#This Row],[Datum]])</f>
        <v>35</v>
      </c>
      <c r="J221" s="16" t="s">
        <v>67</v>
      </c>
      <c r="K221" s="16" t="s">
        <v>36</v>
      </c>
      <c r="L221" s="16" t="s">
        <v>37</v>
      </c>
      <c r="M221" s="16" t="s">
        <v>38</v>
      </c>
      <c r="N221" s="21">
        <v>31000083</v>
      </c>
      <c r="O221" s="21"/>
    </row>
    <row r="222" spans="1:15" hidden="1" x14ac:dyDescent="0.25">
      <c r="A222" s="16" t="s">
        <v>10</v>
      </c>
      <c r="B222" s="17">
        <v>20</v>
      </c>
      <c r="C222" s="17" t="str">
        <f>VLOOKUP(Tabelle3[[#This Row],[Produktname]],Produktgruppen!A:B,2,FALSE)</f>
        <v>Qualitätssicherung</v>
      </c>
      <c r="D222" s="16" t="str">
        <f>IFERROR(VLOOKUP(Tabelle3[[#This Row],[Artikelnr.]],Artikel!C:E,3,FALSE),Tabelle3[[#This Row],[Artikelnr.]])</f>
        <v>Laborproben</v>
      </c>
      <c r="E222" s="16" t="s">
        <v>14</v>
      </c>
      <c r="F222" s="16" t="s">
        <v>72</v>
      </c>
      <c r="G222" s="16" t="s">
        <v>72</v>
      </c>
      <c r="H222" s="18">
        <v>44442</v>
      </c>
      <c r="I222" s="19">
        <f>_xlfn.ISOWEEKNUM(Tabelle3[[#This Row],[Datum]])</f>
        <v>35</v>
      </c>
      <c r="J222" s="16" t="s">
        <v>63</v>
      </c>
      <c r="K222" s="16" t="s">
        <v>36</v>
      </c>
      <c r="L222" s="16" t="s">
        <v>37</v>
      </c>
      <c r="M222" s="16" t="s">
        <v>38</v>
      </c>
      <c r="N222" s="21" t="s">
        <v>61</v>
      </c>
      <c r="O222" s="21"/>
    </row>
    <row r="223" spans="1:15" hidden="1" x14ac:dyDescent="0.25">
      <c r="A223" s="16" t="s">
        <v>7</v>
      </c>
      <c r="B223" s="17">
        <v>75</v>
      </c>
      <c r="C223" s="17" t="str">
        <f>VLOOKUP(Tabelle3[[#This Row],[Produktname]],Produktgruppen!A:B,2,FALSE)</f>
        <v>Rohware</v>
      </c>
      <c r="D223" s="16" t="str">
        <f>IFERROR(VLOOKUP(Tabelle3[[#This Row],[Artikelnr.]],Artikel!C:E,3,FALSE),Tabelle3[[#This Row],[Artikelnr.]])</f>
        <v>Blöcke</v>
      </c>
      <c r="E223" s="16" t="s">
        <v>17</v>
      </c>
      <c r="F223" s="16" t="s">
        <v>21</v>
      </c>
      <c r="G223" s="16" t="s">
        <v>21</v>
      </c>
      <c r="H223" s="18">
        <v>44442</v>
      </c>
      <c r="I223" s="19">
        <f>_xlfn.ISOWEEKNUM(Tabelle3[[#This Row],[Datum]])</f>
        <v>35</v>
      </c>
      <c r="J223" s="16" t="s">
        <v>7</v>
      </c>
      <c r="K223" s="16" t="s">
        <v>36</v>
      </c>
      <c r="L223" s="16" t="s">
        <v>37</v>
      </c>
      <c r="M223" s="16" t="s">
        <v>38</v>
      </c>
      <c r="N223" s="21" t="s">
        <v>68</v>
      </c>
      <c r="O223" s="21"/>
    </row>
    <row r="224" spans="1:15" hidden="1" x14ac:dyDescent="0.25">
      <c r="A224" s="16" t="s">
        <v>6</v>
      </c>
      <c r="B224" s="17">
        <v>25</v>
      </c>
      <c r="C224" s="17" t="str">
        <f>VLOOKUP(Tabelle3[[#This Row],[Produktname]],Produktgruppen!A:B,2,FALSE)</f>
        <v>Vorschmelz</v>
      </c>
      <c r="D224" s="16" t="str">
        <f>IFERROR(VLOOKUP(Tabelle3[[#This Row],[Artikelnr.]],Artikel!C:E,3,FALSE),Tabelle3[[#This Row],[Artikelnr.]])</f>
        <v>VOS UGRW SCHI-NATRIUMAR</v>
      </c>
      <c r="E224" s="16" t="s">
        <v>17</v>
      </c>
      <c r="F224" s="16" t="s">
        <v>15177</v>
      </c>
      <c r="G224" s="16" t="s">
        <v>44</v>
      </c>
      <c r="H224" s="18">
        <v>44442</v>
      </c>
      <c r="I224" s="19">
        <f>_xlfn.ISOWEEKNUM(Tabelle3[[#This Row],[Datum]])</f>
        <v>35</v>
      </c>
      <c r="J224" s="16" t="s">
        <v>45</v>
      </c>
      <c r="K224" s="16" t="s">
        <v>36</v>
      </c>
      <c r="L224" s="16" t="s">
        <v>37</v>
      </c>
      <c r="M224" s="16" t="s">
        <v>38</v>
      </c>
      <c r="N224" s="21">
        <v>29501056</v>
      </c>
      <c r="O224" s="21"/>
    </row>
    <row r="225" spans="1:15" hidden="1" x14ac:dyDescent="0.25">
      <c r="A225" s="16" t="s">
        <v>10</v>
      </c>
      <c r="B225" s="17">
        <v>74</v>
      </c>
      <c r="C225" s="17" t="str">
        <f>VLOOKUP(Tabelle3[[#This Row],[Produktname]],Produktgruppen!A:B,2,FALSE)</f>
        <v>Qualitätssicherung</v>
      </c>
      <c r="D225" s="16" t="str">
        <f>IFERROR(VLOOKUP(Tabelle3[[#This Row],[Artikelnr.]],Artikel!C:E,3,FALSE),Tabelle3[[#This Row],[Artikelnr.]])</f>
        <v>Laborproben</v>
      </c>
      <c r="E225" s="16" t="s">
        <v>14</v>
      </c>
      <c r="F225" s="16" t="s">
        <v>120</v>
      </c>
      <c r="G225" s="16" t="s">
        <v>120</v>
      </c>
      <c r="H225" s="18">
        <v>44442</v>
      </c>
      <c r="I225" s="19">
        <f>_xlfn.ISOWEEKNUM(Tabelle3[[#This Row],[Datum]])</f>
        <v>35</v>
      </c>
      <c r="J225" s="16" t="s">
        <v>63</v>
      </c>
      <c r="K225" s="16" t="s">
        <v>36</v>
      </c>
      <c r="L225" s="16" t="s">
        <v>37</v>
      </c>
      <c r="M225" s="16" t="s">
        <v>38</v>
      </c>
      <c r="N225" s="21" t="s">
        <v>61</v>
      </c>
      <c r="O225" s="21"/>
    </row>
    <row r="226" spans="1:15" hidden="1" x14ac:dyDescent="0.25">
      <c r="A226" s="16" t="s">
        <v>8</v>
      </c>
      <c r="B226" s="17">
        <v>78</v>
      </c>
      <c r="C226" s="17" t="str">
        <f>VLOOKUP(Tabelle3[[#This Row],[Produktname]],Produktgruppen!A:B,2,FALSE)</f>
        <v>RW</v>
      </c>
      <c r="D226" s="16" t="str">
        <f>IFERROR(VLOOKUP(Tabelle3[[#This Row],[Artikelnr.]],Artikel!C:E,3,FALSE),Tabelle3[[#This Row],[Artikelnr.]])</f>
        <v>Räucher Natur OGT</v>
      </c>
      <c r="E226" s="16" t="s">
        <v>17</v>
      </c>
      <c r="F226" s="16" t="s">
        <v>10</v>
      </c>
      <c r="G226" s="16" t="s">
        <v>198</v>
      </c>
      <c r="H226" s="18">
        <v>44442</v>
      </c>
      <c r="I226" s="19">
        <f>_xlfn.ISOWEEKNUM(Tabelle3[[#This Row],[Datum]])</f>
        <v>35</v>
      </c>
      <c r="J226" s="16" t="s">
        <v>93</v>
      </c>
      <c r="K226" s="16" t="s">
        <v>36</v>
      </c>
      <c r="L226" s="16" t="s">
        <v>37</v>
      </c>
      <c r="M226" s="16" t="s">
        <v>38</v>
      </c>
      <c r="N226" s="21" t="s">
        <v>197</v>
      </c>
      <c r="O226" s="21"/>
    </row>
    <row r="227" spans="1:15" hidden="1" x14ac:dyDescent="0.25">
      <c r="A227" s="16" t="s">
        <v>8</v>
      </c>
      <c r="B227" s="17">
        <v>96</v>
      </c>
      <c r="C227" s="17" t="s">
        <v>404</v>
      </c>
      <c r="D227" s="16" t="str">
        <f>IFERROR(VLOOKUP(Tabelle3[[#This Row],[Artikelnr.]],Artikel!C:E,3,FALSE),Tabelle3[[#This Row],[Artikelnr.]])</f>
        <v>RW Natur</v>
      </c>
      <c r="E227" s="16" t="s">
        <v>17</v>
      </c>
      <c r="F227" s="16" t="s">
        <v>15169</v>
      </c>
      <c r="G227" s="16" t="s">
        <v>19</v>
      </c>
      <c r="H227" s="18">
        <v>44442</v>
      </c>
      <c r="I227" s="19">
        <f>_xlfn.ISOWEEKNUM(Tabelle3[[#This Row],[Datum]])</f>
        <v>35</v>
      </c>
      <c r="J227" s="16" t="s">
        <v>93</v>
      </c>
      <c r="K227" s="16" t="s">
        <v>36</v>
      </c>
      <c r="L227" s="16" t="s">
        <v>37</v>
      </c>
      <c r="M227" s="16" t="s">
        <v>38</v>
      </c>
      <c r="N227" s="21" t="s">
        <v>123</v>
      </c>
      <c r="O227" s="21"/>
    </row>
    <row r="228" spans="1:15" hidden="1" x14ac:dyDescent="0.25">
      <c r="A228" s="16" t="s">
        <v>8</v>
      </c>
      <c r="B228" s="17">
        <v>320</v>
      </c>
      <c r="C228" s="17" t="s">
        <v>404</v>
      </c>
      <c r="D228" s="16" t="str">
        <f>IFERROR(VLOOKUP(Tabelle3[[#This Row],[Artikelnr.]],Artikel!C:E,3,FALSE),Tabelle3[[#This Row],[Artikelnr.]])</f>
        <v>RW Natur</v>
      </c>
      <c r="E228" s="16" t="s">
        <v>17</v>
      </c>
      <c r="F228" s="16" t="s">
        <v>15169</v>
      </c>
      <c r="G228" s="16" t="s">
        <v>19</v>
      </c>
      <c r="H228" s="18">
        <v>44442</v>
      </c>
      <c r="I228" s="19">
        <f>_xlfn.ISOWEEKNUM(Tabelle3[[#This Row],[Datum]])</f>
        <v>35</v>
      </c>
      <c r="J228" s="16" t="s">
        <v>93</v>
      </c>
      <c r="K228" s="16" t="s">
        <v>36</v>
      </c>
      <c r="L228" s="16" t="s">
        <v>37</v>
      </c>
      <c r="M228" s="16" t="s">
        <v>38</v>
      </c>
      <c r="N228" s="21" t="s">
        <v>123</v>
      </c>
      <c r="O228" s="21"/>
    </row>
    <row r="229" spans="1:15" hidden="1" x14ac:dyDescent="0.25">
      <c r="A229" s="16" t="s">
        <v>8</v>
      </c>
      <c r="B229" s="17">
        <v>148</v>
      </c>
      <c r="C229" s="17" t="str">
        <f>VLOOKUP(Tabelle3[[#This Row],[Produktname]],Produktgruppen!A:B,2,FALSE)</f>
        <v>ABS</v>
      </c>
      <c r="D229" s="16" t="str">
        <f>IFERROR(VLOOKUP(Tabelle3[[#This Row],[Artikelnr.]],Artikel!C:E,3,FALSE),Tabelle3[[#This Row],[Artikelnr.]])</f>
        <v>ABS CHED-PF-KRÄUK gemis</v>
      </c>
      <c r="E229" s="16" t="s">
        <v>16</v>
      </c>
      <c r="F229" s="16" t="s">
        <v>115</v>
      </c>
      <c r="G229" s="16" t="s">
        <v>116</v>
      </c>
      <c r="H229" s="18">
        <v>44452</v>
      </c>
      <c r="I229" s="19">
        <f>_xlfn.ISOWEEKNUM(Tabelle3[[#This Row],[Datum]])</f>
        <v>37</v>
      </c>
      <c r="J229" s="16" t="s">
        <v>97</v>
      </c>
      <c r="K229" s="16" t="s">
        <v>36</v>
      </c>
      <c r="L229" s="16" t="s">
        <v>37</v>
      </c>
      <c r="M229" s="16" t="s">
        <v>38</v>
      </c>
      <c r="N229" s="21">
        <v>29501003</v>
      </c>
      <c r="O229" s="21"/>
    </row>
    <row r="230" spans="1:15" hidden="1" x14ac:dyDescent="0.25">
      <c r="A230" s="16" t="s">
        <v>8</v>
      </c>
      <c r="B230" s="17">
        <v>20</v>
      </c>
      <c r="C230" s="17" t="s">
        <v>15167</v>
      </c>
      <c r="D230" s="16" t="str">
        <f>IFERROR(VLOOKUP(Tabelle3[[#This Row],[Artikelnr.]],Artikel!C:E,3,FALSE),Tabelle3[[#This Row],[Artikelnr.]])</f>
        <v>VOS RW-CHILI-ZIPFEL</v>
      </c>
      <c r="E230" s="16" t="s">
        <v>17</v>
      </c>
      <c r="F230" s="16" t="s">
        <v>15174</v>
      </c>
      <c r="G230" s="16" t="s">
        <v>91</v>
      </c>
      <c r="H230" s="18">
        <v>44442</v>
      </c>
      <c r="I230" s="19">
        <f>_xlfn.ISOWEEKNUM(Tabelle3[[#This Row],[Datum]])</f>
        <v>35</v>
      </c>
      <c r="J230" s="16" t="s">
        <v>188</v>
      </c>
      <c r="K230" s="16" t="s">
        <v>36</v>
      </c>
      <c r="L230" s="16" t="s">
        <v>37</v>
      </c>
      <c r="M230" s="16" t="s">
        <v>38</v>
      </c>
      <c r="N230" s="21">
        <v>29501072</v>
      </c>
      <c r="O230" s="21"/>
    </row>
    <row r="231" spans="1:15" hidden="1" x14ac:dyDescent="0.25">
      <c r="A231" s="16" t="s">
        <v>8</v>
      </c>
      <c r="B231" s="17">
        <v>3</v>
      </c>
      <c r="C231" s="17" t="s">
        <v>15167</v>
      </c>
      <c r="D231" s="16" t="str">
        <f>IFERROR(VLOOKUP(Tabelle3[[#This Row],[Artikelnr.]],Artikel!C:E,3,FALSE),Tabelle3[[#This Row],[Artikelnr.]])</f>
        <v>VOS RW-CHILI-ENDSTÜCK</v>
      </c>
      <c r="E231" s="16" t="s">
        <v>17</v>
      </c>
      <c r="F231" s="16" t="s">
        <v>15174</v>
      </c>
      <c r="G231" s="16" t="s">
        <v>91</v>
      </c>
      <c r="H231" s="18">
        <v>44442</v>
      </c>
      <c r="I231" s="19">
        <f>_xlfn.ISOWEEKNUM(Tabelle3[[#This Row],[Datum]])</f>
        <v>35</v>
      </c>
      <c r="J231" s="16" t="s">
        <v>105</v>
      </c>
      <c r="K231" s="16" t="s">
        <v>36</v>
      </c>
      <c r="L231" s="16" t="s">
        <v>37</v>
      </c>
      <c r="M231" s="16" t="s">
        <v>38</v>
      </c>
      <c r="N231" s="21">
        <v>29501075</v>
      </c>
      <c r="O231" s="21"/>
    </row>
    <row r="232" spans="1:15" hidden="1" x14ac:dyDescent="0.25">
      <c r="A232" s="16" t="s">
        <v>8</v>
      </c>
      <c r="B232" s="17">
        <v>24</v>
      </c>
      <c r="C232" s="17" t="s">
        <v>15167</v>
      </c>
      <c r="D232" s="16" t="str">
        <f>IFERROR(VLOOKUP(Tabelle3[[#This Row],[Artikelnr.]],Artikel!C:E,3,FALSE),Tabelle3[[#This Row],[Artikelnr.]])</f>
        <v>VOS RW-NATUR-EXTRA ZIPF</v>
      </c>
      <c r="E232" s="16" t="s">
        <v>17</v>
      </c>
      <c r="F232" s="16" t="s">
        <v>15174</v>
      </c>
      <c r="G232" s="16" t="s">
        <v>91</v>
      </c>
      <c r="H232" s="18">
        <v>44442</v>
      </c>
      <c r="I232" s="19">
        <f>_xlfn.ISOWEEKNUM(Tabelle3[[#This Row],[Datum]])</f>
        <v>35</v>
      </c>
      <c r="J232" s="16" t="s">
        <v>105</v>
      </c>
      <c r="K232" s="16" t="s">
        <v>36</v>
      </c>
      <c r="L232" s="16" t="s">
        <v>37</v>
      </c>
      <c r="M232" s="16" t="s">
        <v>38</v>
      </c>
      <c r="N232" s="21">
        <v>29501082</v>
      </c>
      <c r="O232" s="21"/>
    </row>
    <row r="233" spans="1:15" hidden="1" x14ac:dyDescent="0.25">
      <c r="A233" s="16" t="s">
        <v>8</v>
      </c>
      <c r="B233" s="17">
        <v>340</v>
      </c>
      <c r="C233" s="17" t="s">
        <v>15167</v>
      </c>
      <c r="D233" s="16" t="str">
        <f>IFERROR(VLOOKUP(Tabelle3[[#This Row],[Artikelnr.]],Artikel!C:E,3,FALSE),Tabelle3[[#This Row],[Artikelnr.]])</f>
        <v>RW BLAUSCH 8,1KG SOPO E</v>
      </c>
      <c r="E233" s="16" t="s">
        <v>17</v>
      </c>
      <c r="F233" s="16" t="s">
        <v>15174</v>
      </c>
      <c r="G233" s="16" t="s">
        <v>91</v>
      </c>
      <c r="H233" s="18">
        <v>44442</v>
      </c>
      <c r="I233" s="19">
        <f>_xlfn.ISOWEEKNUM(Tabelle3[[#This Row],[Datum]])</f>
        <v>35</v>
      </c>
      <c r="J233" s="16" t="s">
        <v>60</v>
      </c>
      <c r="K233" s="16" t="s">
        <v>36</v>
      </c>
      <c r="L233" s="16" t="s">
        <v>37</v>
      </c>
      <c r="M233" s="16" t="s">
        <v>38</v>
      </c>
      <c r="N233" s="21">
        <v>32100108</v>
      </c>
      <c r="O233" s="21"/>
    </row>
    <row r="234" spans="1:15" hidden="1" x14ac:dyDescent="0.25">
      <c r="A234" s="16" t="s">
        <v>10</v>
      </c>
      <c r="B234" s="17">
        <v>50</v>
      </c>
      <c r="C234" s="17" t="str">
        <f>VLOOKUP(Tabelle3[[#This Row],[Produktname]],Produktgruppen!A:B,2,FALSE)</f>
        <v>Qualitätssicherung</v>
      </c>
      <c r="D234" s="16" t="str">
        <f>IFERROR(VLOOKUP(Tabelle3[[#This Row],[Artikelnr.]],Artikel!C:E,3,FALSE),Tabelle3[[#This Row],[Artikelnr.]])</f>
        <v>Laborproben</v>
      </c>
      <c r="E234" s="16" t="s">
        <v>14</v>
      </c>
      <c r="F234" s="16" t="s">
        <v>62</v>
      </c>
      <c r="G234" s="16" t="s">
        <v>62</v>
      </c>
      <c r="H234" s="18">
        <v>44442</v>
      </c>
      <c r="I234" s="19">
        <f>_xlfn.ISOWEEKNUM(Tabelle3[[#This Row],[Datum]])</f>
        <v>35</v>
      </c>
      <c r="J234" s="16" t="s">
        <v>63</v>
      </c>
      <c r="K234" s="16" t="s">
        <v>36</v>
      </c>
      <c r="L234" s="16" t="s">
        <v>37</v>
      </c>
      <c r="M234" s="16" t="s">
        <v>38</v>
      </c>
      <c r="N234" s="21" t="s">
        <v>61</v>
      </c>
      <c r="O234" s="21"/>
    </row>
    <row r="235" spans="1:15" hidden="1" x14ac:dyDescent="0.25">
      <c r="A235" s="16" t="s">
        <v>10</v>
      </c>
      <c r="B235" s="17">
        <v>150</v>
      </c>
      <c r="C235" s="17" t="str">
        <f>VLOOKUP(Tabelle3[[#This Row],[Produktname]],Produktgruppen!A:B,2,FALSE)</f>
        <v>Qualitätssicherung</v>
      </c>
      <c r="D235" s="16" t="str">
        <f>IFERROR(VLOOKUP(Tabelle3[[#This Row],[Artikelnr.]],Artikel!C:E,3,FALSE),Tabelle3[[#This Row],[Artikelnr.]])</f>
        <v>Laborproben</v>
      </c>
      <c r="E235" s="16" t="s">
        <v>14</v>
      </c>
      <c r="F235" s="16" t="s">
        <v>62</v>
      </c>
      <c r="G235" s="16" t="s">
        <v>62</v>
      </c>
      <c r="H235" s="18">
        <v>44442</v>
      </c>
      <c r="I235" s="19">
        <f>_xlfn.ISOWEEKNUM(Tabelle3[[#This Row],[Datum]])</f>
        <v>35</v>
      </c>
      <c r="J235" s="16" t="s">
        <v>63</v>
      </c>
      <c r="K235" s="16" t="s">
        <v>36</v>
      </c>
      <c r="L235" s="16" t="s">
        <v>37</v>
      </c>
      <c r="M235" s="16" t="s">
        <v>38</v>
      </c>
      <c r="N235" s="21" t="s">
        <v>61</v>
      </c>
      <c r="O235" s="21"/>
    </row>
    <row r="236" spans="1:15" hidden="1" x14ac:dyDescent="0.25">
      <c r="A236" s="16" t="s">
        <v>7</v>
      </c>
      <c r="B236" s="17">
        <v>90</v>
      </c>
      <c r="C236" s="17" t="str">
        <f>VLOOKUP(Tabelle3[[#This Row],[Produktname]],Produktgruppen!A:B,2,FALSE)</f>
        <v>Rohware</v>
      </c>
      <c r="D236" s="16" t="str">
        <f>IFERROR(VLOOKUP(Tabelle3[[#This Row],[Artikelnr.]],Artikel!C:E,3,FALSE),Tabelle3[[#This Row],[Artikelnr.]])</f>
        <v>Blöcke</v>
      </c>
      <c r="E236" s="16" t="s">
        <v>17</v>
      </c>
      <c r="F236" s="16" t="s">
        <v>21</v>
      </c>
      <c r="G236" s="16" t="s">
        <v>21</v>
      </c>
      <c r="H236" s="18">
        <v>44442</v>
      </c>
      <c r="I236" s="19">
        <f>_xlfn.ISOWEEKNUM(Tabelle3[[#This Row],[Datum]])</f>
        <v>35</v>
      </c>
      <c r="J236" s="16" t="s">
        <v>202</v>
      </c>
      <c r="K236" s="16" t="s">
        <v>36</v>
      </c>
      <c r="L236" s="16" t="s">
        <v>37</v>
      </c>
      <c r="M236" s="16" t="s">
        <v>38</v>
      </c>
      <c r="N236" s="21" t="s">
        <v>68</v>
      </c>
      <c r="O236" s="21"/>
    </row>
    <row r="237" spans="1:15" hidden="1" x14ac:dyDescent="0.25">
      <c r="A237" s="16" t="s">
        <v>6</v>
      </c>
      <c r="B237" s="17">
        <v>11.4</v>
      </c>
      <c r="C237" s="17" t="str">
        <f>VLOOKUP(Tabelle3[[#This Row],[Produktname]],Produktgruppen!A:B,2,FALSE)</f>
        <v>Fertigware</v>
      </c>
      <c r="D237" s="16" t="str">
        <f>IFERROR(VLOOKUP(Tabelle3[[#This Row],[Artikelnr.]],Artikel!C:E,3,FALSE),Tabelle3[[#This Row],[Artikelnr.]])</f>
        <v>Skinkeost 250g</v>
      </c>
      <c r="E237" s="16" t="s">
        <v>10</v>
      </c>
      <c r="F237" s="16" t="s">
        <v>65</v>
      </c>
      <c r="G237" s="16" t="s">
        <v>66</v>
      </c>
      <c r="H237" s="18">
        <v>44442</v>
      </c>
      <c r="I237" s="19">
        <f>_xlfn.ISOWEEKNUM(Tabelle3[[#This Row],[Datum]])</f>
        <v>35</v>
      </c>
      <c r="J237" s="16" t="s">
        <v>67</v>
      </c>
      <c r="K237" s="16" t="s">
        <v>36</v>
      </c>
      <c r="L237" s="16" t="s">
        <v>37</v>
      </c>
      <c r="M237" s="16" t="s">
        <v>38</v>
      </c>
      <c r="N237" s="21" t="s">
        <v>203</v>
      </c>
      <c r="O237" s="21"/>
    </row>
    <row r="238" spans="1:15" hidden="1" x14ac:dyDescent="0.25">
      <c r="A238" s="16" t="s">
        <v>10</v>
      </c>
      <c r="B238" s="17">
        <v>77</v>
      </c>
      <c r="C238" s="17" t="str">
        <f>VLOOKUP(Tabelle3[[#This Row],[Produktname]],Produktgruppen!A:B,2,FALSE)</f>
        <v>Qualitätssicherung</v>
      </c>
      <c r="D238" s="16" t="str">
        <f>IFERROR(VLOOKUP(Tabelle3[[#This Row],[Artikelnr.]],Artikel!C:E,3,FALSE),Tabelle3[[#This Row],[Artikelnr.]])</f>
        <v>Laborproben</v>
      </c>
      <c r="E238" s="16" t="s">
        <v>14</v>
      </c>
      <c r="F238" s="16" t="s">
        <v>94</v>
      </c>
      <c r="G238" s="16" t="s">
        <v>94</v>
      </c>
      <c r="H238" s="18">
        <v>44442</v>
      </c>
      <c r="I238" s="19">
        <f>_xlfn.ISOWEEKNUM(Tabelle3[[#This Row],[Datum]])</f>
        <v>35</v>
      </c>
      <c r="J238" s="16" t="s">
        <v>63</v>
      </c>
      <c r="K238" s="16" t="s">
        <v>36</v>
      </c>
      <c r="L238" s="16" t="s">
        <v>37</v>
      </c>
      <c r="M238" s="16" t="s">
        <v>38</v>
      </c>
      <c r="N238" s="21" t="s">
        <v>61</v>
      </c>
      <c r="O238" s="21"/>
    </row>
    <row r="239" spans="1:15" hidden="1" x14ac:dyDescent="0.25">
      <c r="A239" s="16" t="s">
        <v>8</v>
      </c>
      <c r="B239" s="17">
        <v>148</v>
      </c>
      <c r="C239" s="17" t="str">
        <f>VLOOKUP(Tabelle3[[#This Row],[Produktname]],Produktgruppen!A:B,2,FALSE)</f>
        <v>Vorschmelz</v>
      </c>
      <c r="D239" s="16" t="str">
        <f>IFERROR(VLOOKUP(Tabelle3[[#This Row],[Artikelnr.]],Artikel!C:E,3,FALSE),Tabelle3[[#This Row],[Artikelnr.]])</f>
        <v>gemischte Räucherstücke</v>
      </c>
      <c r="E239" s="16" t="s">
        <v>16</v>
      </c>
      <c r="F239" s="16" t="s">
        <v>115</v>
      </c>
      <c r="G239" s="16" t="s">
        <v>198</v>
      </c>
      <c r="H239" s="18">
        <v>44463</v>
      </c>
      <c r="I239" s="19">
        <f>_xlfn.ISOWEEKNUM(Tabelle3[[#This Row],[Datum]])</f>
        <v>38</v>
      </c>
      <c r="J239" s="16" t="s">
        <v>93</v>
      </c>
      <c r="K239" s="16" t="s">
        <v>36</v>
      </c>
      <c r="L239" s="16" t="s">
        <v>37</v>
      </c>
      <c r="M239" s="16" t="s">
        <v>38</v>
      </c>
      <c r="N239" s="21" t="s">
        <v>313</v>
      </c>
      <c r="O239" s="21"/>
    </row>
    <row r="240" spans="1:15" hidden="1" x14ac:dyDescent="0.25">
      <c r="A240" s="16" t="s">
        <v>6</v>
      </c>
      <c r="B240" s="17">
        <v>31</v>
      </c>
      <c r="C240" s="17" t="str">
        <f>VLOOKUP(Tabelle3[[#This Row],[Produktname]],Produktgruppen!A:B,2,FALSE)</f>
        <v>ABS</v>
      </c>
      <c r="D240" s="16" t="str">
        <f>IFERROR(VLOOKUP(Tabelle3[[#This Row],[Artikelnr.]],Artikel!C:E,3,FALSE),Tabelle3[[#This Row],[Artikelnr.]])</f>
        <v>ABS BERGK BERGLANDMILCH</v>
      </c>
      <c r="E240" s="16" t="s">
        <v>17</v>
      </c>
      <c r="F240" s="16" t="s">
        <v>10</v>
      </c>
      <c r="G240" s="16" t="s">
        <v>74</v>
      </c>
      <c r="H240" s="18">
        <v>44442</v>
      </c>
      <c r="I240" s="19">
        <f>_xlfn.ISOWEEKNUM(Tabelle3[[#This Row],[Datum]])</f>
        <v>35</v>
      </c>
      <c r="J240" s="16" t="s">
        <v>45</v>
      </c>
      <c r="K240" s="16" t="s">
        <v>36</v>
      </c>
      <c r="L240" s="16" t="s">
        <v>37</v>
      </c>
      <c r="M240" s="16" t="s">
        <v>38</v>
      </c>
      <c r="N240" s="21">
        <v>29500967</v>
      </c>
      <c r="O240" s="21"/>
    </row>
    <row r="241" spans="1:15" hidden="1" x14ac:dyDescent="0.25">
      <c r="A241" s="16" t="s">
        <v>6</v>
      </c>
      <c r="B241" s="17">
        <v>145.6</v>
      </c>
      <c r="C241" s="17" t="str">
        <f>VLOOKUP(Tabelle3[[#This Row],[Produktname]],Produktgruppen!A:B,2,FALSE)</f>
        <v>RW</v>
      </c>
      <c r="D241" s="16" t="str">
        <f>IFERROR(VLOOKUP(Tabelle3[[#This Row],[Artikelnr.]],Artikel!C:E,3,FALSE),Tabelle3[[#This Row],[Artikelnr.]])</f>
        <v>RW BERGK 9,1KG</v>
      </c>
      <c r="E241" s="16" t="s">
        <v>15173</v>
      </c>
      <c r="F241" s="16" t="s">
        <v>139</v>
      </c>
      <c r="G241" s="16" t="s">
        <v>139</v>
      </c>
      <c r="H241" s="18">
        <v>44442</v>
      </c>
      <c r="I241" s="19">
        <f>_xlfn.ISOWEEKNUM(Tabelle3[[#This Row],[Datum]])</f>
        <v>35</v>
      </c>
      <c r="J241" s="16" t="s">
        <v>67</v>
      </c>
      <c r="K241" s="16" t="s">
        <v>36</v>
      </c>
      <c r="L241" s="16" t="s">
        <v>37</v>
      </c>
      <c r="M241" s="16" t="s">
        <v>38</v>
      </c>
      <c r="N241" s="21">
        <v>32000059</v>
      </c>
      <c r="O241" s="21"/>
    </row>
    <row r="242" spans="1:15" hidden="1" x14ac:dyDescent="0.25">
      <c r="A242" s="16" t="s">
        <v>6</v>
      </c>
      <c r="B242" s="17">
        <v>47</v>
      </c>
      <c r="C242" s="17" t="str">
        <f>VLOOKUP(Tabelle3[[#This Row],[Produktname]],Produktgruppen!A:B,2,FALSE)</f>
        <v>Riemen</v>
      </c>
      <c r="D242" s="16" t="str">
        <f>IFERROR(VLOOKUP(Tabelle3[[#This Row],[Artikelnr.]],Artikel!C:E,3,FALSE),Tabelle3[[#This Row],[Artikelnr.]])</f>
        <v>RIE Bio Gouda Mittelalt</v>
      </c>
      <c r="E242" s="16" t="s">
        <v>10</v>
      </c>
      <c r="F242" s="16" t="s">
        <v>76</v>
      </c>
      <c r="G242" s="16" t="s">
        <v>77</v>
      </c>
      <c r="H242" s="18">
        <v>44442</v>
      </c>
      <c r="I242" s="19">
        <f>_xlfn.ISOWEEKNUM(Tabelle3[[#This Row],[Datum]])</f>
        <v>35</v>
      </c>
      <c r="J242" s="16" t="s">
        <v>78</v>
      </c>
      <c r="K242" s="16" t="s">
        <v>36</v>
      </c>
      <c r="L242" s="16" t="s">
        <v>37</v>
      </c>
      <c r="M242" s="16" t="s">
        <v>38</v>
      </c>
      <c r="N242" s="21">
        <v>23500062</v>
      </c>
      <c r="O242" s="21"/>
    </row>
    <row r="243" spans="1:15" hidden="1" x14ac:dyDescent="0.25">
      <c r="A243" s="16" t="s">
        <v>8</v>
      </c>
      <c r="B243" s="17">
        <v>23.5</v>
      </c>
      <c r="C243" s="17" t="str">
        <f>VLOOKUP(Tabelle3[[#This Row],[Produktname]],Produktgruppen!A:B,2,FALSE)</f>
        <v>Zipfel, ES ohne Verwendung</v>
      </c>
      <c r="D243" s="16" t="str">
        <f>IFERROR(VLOOKUP(Tabelle3[[#This Row],[Artikelnr.]],Artikel!C:E,3,FALSE),Tabelle3[[#This Row],[Artikelnr.]])</f>
        <v>Zipfel, Endstücke</v>
      </c>
      <c r="E243" s="16" t="s">
        <v>16</v>
      </c>
      <c r="F243" s="16" t="s">
        <v>26</v>
      </c>
      <c r="G243" s="16" t="s">
        <v>80</v>
      </c>
      <c r="H243" s="18">
        <v>44441</v>
      </c>
      <c r="I243" s="19">
        <f>_xlfn.ISOWEEKNUM(Tabelle3[[#This Row],[Datum]])</f>
        <v>35</v>
      </c>
      <c r="J243" s="16" t="s">
        <v>92</v>
      </c>
      <c r="K243" s="16" t="s">
        <v>36</v>
      </c>
      <c r="L243" s="16" t="s">
        <v>37</v>
      </c>
      <c r="M243" s="16" t="s">
        <v>38</v>
      </c>
      <c r="N243" s="21" t="s">
        <v>58</v>
      </c>
      <c r="O243" s="21"/>
    </row>
    <row r="244" spans="1:15" hidden="1" x14ac:dyDescent="0.25">
      <c r="A244" s="16" t="s">
        <v>8</v>
      </c>
      <c r="B244" s="17">
        <v>33.5</v>
      </c>
      <c r="C244" s="17" t="str">
        <f>VLOOKUP(Tabelle3[[#This Row],[Produktname]],Produktgruppen!A:B,2,FALSE)</f>
        <v>Diverses</v>
      </c>
      <c r="D244" s="16" t="str">
        <f>IFERROR(VLOOKUP(Tabelle3[[#This Row],[Artikelnr.]],Artikel!C:E,3,FALSE),Tabelle3[[#This Row],[Artikelnr.]])</f>
        <v>Diverses</v>
      </c>
      <c r="E244" s="16" t="s">
        <v>16</v>
      </c>
      <c r="F244" s="16" t="s">
        <v>26</v>
      </c>
      <c r="G244" s="16" t="s">
        <v>80</v>
      </c>
      <c r="H244" s="18">
        <v>44441</v>
      </c>
      <c r="I244" s="19">
        <f>_xlfn.ISOWEEKNUM(Tabelle3[[#This Row],[Datum]])</f>
        <v>35</v>
      </c>
      <c r="J244" s="16" t="s">
        <v>92</v>
      </c>
      <c r="K244" s="16" t="s">
        <v>36</v>
      </c>
      <c r="L244" s="16" t="s">
        <v>37</v>
      </c>
      <c r="M244" s="16" t="s">
        <v>38</v>
      </c>
      <c r="N244" s="21" t="s">
        <v>79</v>
      </c>
      <c r="O244" s="21"/>
    </row>
    <row r="245" spans="1:15" hidden="1" x14ac:dyDescent="0.25">
      <c r="A245" s="16" t="s">
        <v>6</v>
      </c>
      <c r="B245" s="17">
        <v>40.5</v>
      </c>
      <c r="C245" s="17" t="str">
        <f>VLOOKUP(Tabelle3[[#This Row],[Produktname]],Produktgruppen!A:B,2,FALSE)</f>
        <v>Diverses</v>
      </c>
      <c r="D245" s="16" t="str">
        <f>IFERROR(VLOOKUP(Tabelle3[[#This Row],[Artikelnr.]],Artikel!C:E,3,FALSE),Tabelle3[[#This Row],[Artikelnr.]])</f>
        <v>Diverses aus Abfüllung</v>
      </c>
      <c r="E245" s="16" t="s">
        <v>16</v>
      </c>
      <c r="F245" s="16" t="s">
        <v>26</v>
      </c>
      <c r="G245" s="16" t="s">
        <v>80</v>
      </c>
      <c r="H245" s="18">
        <v>44441</v>
      </c>
      <c r="I245" s="19">
        <f>_xlfn.ISOWEEKNUM(Tabelle3[[#This Row],[Datum]])</f>
        <v>35</v>
      </c>
      <c r="J245" s="16" t="s">
        <v>67</v>
      </c>
      <c r="K245" s="16" t="s">
        <v>36</v>
      </c>
      <c r="L245" s="16" t="s">
        <v>37</v>
      </c>
      <c r="M245" s="16" t="s">
        <v>38</v>
      </c>
      <c r="N245" s="21" t="s">
        <v>64</v>
      </c>
      <c r="O245" s="21"/>
    </row>
    <row r="246" spans="1:15" hidden="1" x14ac:dyDescent="0.25">
      <c r="A246" s="16" t="s">
        <v>6</v>
      </c>
      <c r="B246" s="17">
        <v>166</v>
      </c>
      <c r="C246" s="17" t="str">
        <f>VLOOKUP(Tabelle3[[#This Row],[Produktname]],Produktgruppen!A:B,2,FALSE)</f>
        <v>Diverses</v>
      </c>
      <c r="D246" s="16" t="str">
        <f>IFERROR(VLOOKUP(Tabelle3[[#This Row],[Artikelnr.]],Artikel!C:E,3,FALSE),Tabelle3[[#This Row],[Artikelnr.]])</f>
        <v>Diverses aus Abfüllung</v>
      </c>
      <c r="E246" s="16" t="s">
        <v>16</v>
      </c>
      <c r="F246" s="16" t="s">
        <v>181</v>
      </c>
      <c r="G246" s="16" t="s">
        <v>182</v>
      </c>
      <c r="H246" s="18">
        <v>44441</v>
      </c>
      <c r="I246" s="19">
        <f>_xlfn.ISOWEEKNUM(Tabelle3[[#This Row],[Datum]])</f>
        <v>35</v>
      </c>
      <c r="J246" s="16" t="s">
        <v>67</v>
      </c>
      <c r="K246" s="16" t="s">
        <v>36</v>
      </c>
      <c r="L246" s="16" t="s">
        <v>37</v>
      </c>
      <c r="M246" s="16" t="s">
        <v>38</v>
      </c>
      <c r="N246" s="21" t="s">
        <v>64</v>
      </c>
      <c r="O246" s="21"/>
    </row>
    <row r="247" spans="1:15" hidden="1" x14ac:dyDescent="0.25">
      <c r="A247" s="16" t="s">
        <v>7</v>
      </c>
      <c r="B247" s="17">
        <v>39</v>
      </c>
      <c r="C247" s="17" t="str">
        <f>VLOOKUP(Tabelle3[[#This Row],[Produktname]],Produktgruppen!A:B,2,FALSE)</f>
        <v>Diverses</v>
      </c>
      <c r="D247" s="16" t="str">
        <f>IFERROR(VLOOKUP(Tabelle3[[#This Row],[Artikelnr.]],Artikel!C:E,3,FALSE),Tabelle3[[#This Row],[Artikelnr.]])</f>
        <v>Diverses</v>
      </c>
      <c r="E247" s="16" t="s">
        <v>16</v>
      </c>
      <c r="F247" s="16" t="s">
        <v>26</v>
      </c>
      <c r="G247" s="16" t="s">
        <v>80</v>
      </c>
      <c r="H247" s="18">
        <v>44442</v>
      </c>
      <c r="I247" s="19">
        <f>_xlfn.ISOWEEKNUM(Tabelle3[[#This Row],[Datum]])</f>
        <v>35</v>
      </c>
      <c r="J247" s="16" t="s">
        <v>7</v>
      </c>
      <c r="K247" s="16" t="s">
        <v>36</v>
      </c>
      <c r="L247" s="16" t="s">
        <v>37</v>
      </c>
      <c r="M247" s="16" t="s">
        <v>38</v>
      </c>
      <c r="N247" s="21" t="s">
        <v>79</v>
      </c>
      <c r="O247" s="21"/>
    </row>
    <row r="248" spans="1:15" hidden="1" x14ac:dyDescent="0.25">
      <c r="A248" s="16" t="s">
        <v>10</v>
      </c>
      <c r="B248" s="17">
        <v>7.2</v>
      </c>
      <c r="C248" s="17" t="str">
        <f>VLOOKUP(Tabelle3[[#This Row],[Produktname]],Produktgruppen!A:B,2,FALSE)</f>
        <v>Qualitätssicherung</v>
      </c>
      <c r="D248" s="16" t="str">
        <f>IFERROR(VLOOKUP(Tabelle3[[#This Row],[Artikelnr.]],Artikel!C:E,3,FALSE),Tabelle3[[#This Row],[Artikelnr.]])</f>
        <v>Diverses QM</v>
      </c>
      <c r="E248" s="16" t="s">
        <v>14</v>
      </c>
      <c r="F248" s="16" t="s">
        <v>72</v>
      </c>
      <c r="G248" s="16" t="s">
        <v>72</v>
      </c>
      <c r="H248" s="18">
        <v>44442</v>
      </c>
      <c r="I248" s="19">
        <f>_xlfn.ISOWEEKNUM(Tabelle3[[#This Row],[Datum]])</f>
        <v>35</v>
      </c>
      <c r="J248" s="16" t="s">
        <v>144</v>
      </c>
      <c r="K248" s="16" t="s">
        <v>36</v>
      </c>
      <c r="L248" s="16" t="s">
        <v>37</v>
      </c>
      <c r="M248" s="16" t="s">
        <v>38</v>
      </c>
      <c r="N248" s="21" t="s">
        <v>204</v>
      </c>
      <c r="O248" s="21"/>
    </row>
    <row r="249" spans="1:15" hidden="1" x14ac:dyDescent="0.25">
      <c r="A249" s="16" t="s">
        <v>10</v>
      </c>
      <c r="B249" s="17">
        <v>9</v>
      </c>
      <c r="C249" s="17" t="str">
        <f>VLOOKUP(Tabelle3[[#This Row],[Produktname]],Produktgruppen!A:B,2,FALSE)</f>
        <v>Qualitätssicherung</v>
      </c>
      <c r="D249" s="16" t="str">
        <f>IFERROR(VLOOKUP(Tabelle3[[#This Row],[Artikelnr.]],Artikel!C:E,3,FALSE),Tabelle3[[#This Row],[Artikelnr.]])</f>
        <v>Diverses QM</v>
      </c>
      <c r="E249" s="16" t="s">
        <v>14</v>
      </c>
      <c r="F249" s="16" t="s">
        <v>72</v>
      </c>
      <c r="G249" s="16" t="s">
        <v>72</v>
      </c>
      <c r="H249" s="18">
        <v>44442</v>
      </c>
      <c r="I249" s="19">
        <f>_xlfn.ISOWEEKNUM(Tabelle3[[#This Row],[Datum]])</f>
        <v>35</v>
      </c>
      <c r="J249" s="16" t="s">
        <v>144</v>
      </c>
      <c r="K249" s="16" t="s">
        <v>36</v>
      </c>
      <c r="L249" s="16" t="s">
        <v>37</v>
      </c>
      <c r="M249" s="16" t="s">
        <v>38</v>
      </c>
      <c r="N249" s="21" t="s">
        <v>204</v>
      </c>
      <c r="O249" s="21"/>
    </row>
    <row r="250" spans="1:15" hidden="1" x14ac:dyDescent="0.25">
      <c r="A250" s="16" t="s">
        <v>10</v>
      </c>
      <c r="B250" s="17">
        <v>13.5</v>
      </c>
      <c r="C250" s="17" t="str">
        <f>VLOOKUP(Tabelle3[[#This Row],[Produktname]],Produktgruppen!A:B,2,FALSE)</f>
        <v>Qualitätssicherung</v>
      </c>
      <c r="D250" s="16" t="str">
        <f>IFERROR(VLOOKUP(Tabelle3[[#This Row],[Artikelnr.]],Artikel!C:E,3,FALSE),Tabelle3[[#This Row],[Artikelnr.]])</f>
        <v>Diverses QM</v>
      </c>
      <c r="E250" s="16" t="s">
        <v>14</v>
      </c>
      <c r="F250" s="16" t="s">
        <v>72</v>
      </c>
      <c r="G250" s="16" t="s">
        <v>72</v>
      </c>
      <c r="H250" s="18">
        <v>44442</v>
      </c>
      <c r="I250" s="19">
        <f>_xlfn.ISOWEEKNUM(Tabelle3[[#This Row],[Datum]])</f>
        <v>35</v>
      </c>
      <c r="J250" s="16" t="s">
        <v>144</v>
      </c>
      <c r="K250" s="16" t="s">
        <v>36</v>
      </c>
      <c r="L250" s="16" t="s">
        <v>37</v>
      </c>
      <c r="M250" s="16" t="s">
        <v>38</v>
      </c>
      <c r="N250" s="21" t="s">
        <v>204</v>
      </c>
      <c r="O250" s="21"/>
    </row>
    <row r="251" spans="1:15" hidden="1" x14ac:dyDescent="0.25">
      <c r="A251" s="16" t="s">
        <v>7</v>
      </c>
      <c r="B251" s="17">
        <v>65</v>
      </c>
      <c r="C251" s="17" t="str">
        <f>VLOOKUP(Tabelle3[[#This Row],[Produktname]],Produktgruppen!A:B,2,FALSE)</f>
        <v>Diverses</v>
      </c>
      <c r="D251" s="16" t="str">
        <f>IFERROR(VLOOKUP(Tabelle3[[#This Row],[Artikelnr.]],Artikel!C:E,3,FALSE),Tabelle3[[#This Row],[Artikelnr.]])</f>
        <v>Diverses</v>
      </c>
      <c r="E251" s="16" t="s">
        <v>16</v>
      </c>
      <c r="F251" s="16" t="s">
        <v>26</v>
      </c>
      <c r="G251" s="16" t="s">
        <v>80</v>
      </c>
      <c r="H251" s="18">
        <v>44442</v>
      </c>
      <c r="I251" s="19">
        <f>_xlfn.ISOWEEKNUM(Tabelle3[[#This Row],[Datum]])</f>
        <v>35</v>
      </c>
      <c r="J251" s="16" t="s">
        <v>7</v>
      </c>
      <c r="K251" s="16" t="s">
        <v>36</v>
      </c>
      <c r="L251" s="16" t="s">
        <v>37</v>
      </c>
      <c r="M251" s="16" t="s">
        <v>38</v>
      </c>
      <c r="N251" s="21" t="s">
        <v>79</v>
      </c>
      <c r="O251" s="21"/>
    </row>
    <row r="252" spans="1:15" hidden="1" x14ac:dyDescent="0.25">
      <c r="A252" s="16" t="s">
        <v>8</v>
      </c>
      <c r="B252" s="17">
        <v>145</v>
      </c>
      <c r="C252" s="17" t="str">
        <f>VLOOKUP(Tabelle3[[#This Row],[Produktname]],Produktgruppen!A:B,2,FALSE)</f>
        <v>ABS</v>
      </c>
      <c r="D252" s="16" t="str">
        <f>IFERROR(VLOOKUP(Tabelle3[[#This Row],[Artikelnr.]],Artikel!C:E,3,FALSE),Tabelle3[[#This Row],[Artikelnr.]])</f>
        <v>ABS CHED-PF-KRÄUK gemis</v>
      </c>
      <c r="E252" s="16" t="s">
        <v>16</v>
      </c>
      <c r="F252" s="16" t="s">
        <v>115</v>
      </c>
      <c r="G252" s="16" t="s">
        <v>116</v>
      </c>
      <c r="H252" s="18">
        <v>44442</v>
      </c>
      <c r="I252" s="19">
        <f>_xlfn.ISOWEEKNUM(Tabelle3[[#This Row],[Datum]])</f>
        <v>35</v>
      </c>
      <c r="J252" s="16" t="s">
        <v>97</v>
      </c>
      <c r="K252" s="16" t="s">
        <v>36</v>
      </c>
      <c r="L252" s="16" t="s">
        <v>37</v>
      </c>
      <c r="M252" s="16" t="s">
        <v>38</v>
      </c>
      <c r="N252" s="21">
        <v>29501003</v>
      </c>
      <c r="O252" s="21"/>
    </row>
    <row r="253" spans="1:15" hidden="1" x14ac:dyDescent="0.25">
      <c r="A253" s="16" t="s">
        <v>8</v>
      </c>
      <c r="B253" s="17">
        <v>611.5</v>
      </c>
      <c r="C253" s="17" t="s">
        <v>15167</v>
      </c>
      <c r="D253" s="16" t="str">
        <f>IFERROR(VLOOKUP(Tabelle3[[#This Row],[Artikelnr.]],Artikel!C:E,3,FALSE),Tabelle3[[#This Row],[Artikelnr.]])</f>
        <v>Zipfel, Endstücke</v>
      </c>
      <c r="E253" s="16" t="s">
        <v>17</v>
      </c>
      <c r="F253" s="16" t="s">
        <v>15174</v>
      </c>
      <c r="G253" s="16" t="s">
        <v>91</v>
      </c>
      <c r="H253" s="18">
        <v>44445</v>
      </c>
      <c r="I253" s="19">
        <f>_xlfn.ISOWEEKNUM(Tabelle3[[#This Row],[Datum]])</f>
        <v>36</v>
      </c>
      <c r="J253" s="16" t="s">
        <v>92</v>
      </c>
      <c r="K253" s="16" t="s">
        <v>36</v>
      </c>
      <c r="L253" s="16" t="s">
        <v>37</v>
      </c>
      <c r="M253" s="16" t="s">
        <v>38</v>
      </c>
      <c r="N253" s="21" t="s">
        <v>58</v>
      </c>
      <c r="O253" s="21"/>
    </row>
    <row r="254" spans="1:15" hidden="1" x14ac:dyDescent="0.25">
      <c r="A254" s="16" t="s">
        <v>8</v>
      </c>
      <c r="B254" s="17">
        <v>143</v>
      </c>
      <c r="C254" s="17" t="str">
        <f>VLOOKUP(Tabelle3[[#This Row],[Produktname]],Produktgruppen!A:B,2,FALSE)</f>
        <v>ABS</v>
      </c>
      <c r="D254" s="16" t="str">
        <f>IFERROR(VLOOKUP(Tabelle3[[#This Row],[Artikelnr.]],Artikel!C:E,3,FALSE),Tabelle3[[#This Row],[Artikelnr.]])</f>
        <v>ABS CHED-PF-KRÄUK gemis</v>
      </c>
      <c r="E254" s="16" t="s">
        <v>16</v>
      </c>
      <c r="F254" s="16" t="s">
        <v>115</v>
      </c>
      <c r="G254" s="16" t="s">
        <v>116</v>
      </c>
      <c r="H254" s="18">
        <v>44435</v>
      </c>
      <c r="I254" s="19">
        <f>_xlfn.ISOWEEKNUM(Tabelle3[[#This Row],[Datum]])</f>
        <v>34</v>
      </c>
      <c r="J254" s="16" t="s">
        <v>97</v>
      </c>
      <c r="K254" s="16" t="s">
        <v>36</v>
      </c>
      <c r="L254" s="16" t="s">
        <v>37</v>
      </c>
      <c r="M254" s="16" t="s">
        <v>38</v>
      </c>
      <c r="N254" s="21">
        <v>29501003</v>
      </c>
      <c r="O254" s="21"/>
    </row>
    <row r="255" spans="1:15" hidden="1" x14ac:dyDescent="0.25">
      <c r="A255" s="16" t="s">
        <v>6</v>
      </c>
      <c r="B255" s="17">
        <v>15</v>
      </c>
      <c r="C255" s="17" t="str">
        <f>VLOOKUP(Tabelle3[[#This Row],[Produktname]],Produktgruppen!A:B,2,FALSE)</f>
        <v>ABS</v>
      </c>
      <c r="D255" s="16" t="str">
        <f>IFERROR(VLOOKUP(Tabelle3[[#This Row],[Artikelnr.]],Artikel!C:E,3,FALSE),Tabelle3[[#This Row],[Artikelnr.]])</f>
        <v>ABS BERGK BERGLANDMILCH</v>
      </c>
      <c r="E255" s="16" t="s">
        <v>17</v>
      </c>
      <c r="F255" s="16" t="s">
        <v>10</v>
      </c>
      <c r="G255" s="16" t="s">
        <v>74</v>
      </c>
      <c r="H255" s="18">
        <v>44445</v>
      </c>
      <c r="I255" s="19">
        <f>_xlfn.ISOWEEKNUM(Tabelle3[[#This Row],[Datum]])</f>
        <v>36</v>
      </c>
      <c r="J255" s="16" t="s">
        <v>45</v>
      </c>
      <c r="K255" s="16" t="s">
        <v>36</v>
      </c>
      <c r="L255" s="16" t="s">
        <v>37</v>
      </c>
      <c r="M255" s="16" t="s">
        <v>38</v>
      </c>
      <c r="N255" s="21">
        <v>29500967</v>
      </c>
      <c r="O255" s="21"/>
    </row>
    <row r="256" spans="1:15" hidden="1" x14ac:dyDescent="0.25">
      <c r="A256" s="16" t="s">
        <v>9</v>
      </c>
      <c r="B256" s="17">
        <v>4</v>
      </c>
      <c r="C256" s="17" t="str">
        <f>VLOOKUP(Tabelle3[[#This Row],[Produktname]],Produktgruppen!A:B,2,FALSE)</f>
        <v>ABS</v>
      </c>
      <c r="D256" s="16" t="str">
        <f>IFERROR(VLOOKUP(Tabelle3[[#This Row],[Artikelnr.]],Artikel!C:E,3,FALSE),Tabelle3[[#This Row],[Artikelnr.]])</f>
        <v>ABS AT-ROTWEIN</v>
      </c>
      <c r="E256" s="16" t="s">
        <v>15</v>
      </c>
      <c r="F256" s="16" t="s">
        <v>15</v>
      </c>
      <c r="G256" s="16" t="s">
        <v>149</v>
      </c>
      <c r="H256" s="18">
        <v>44445</v>
      </c>
      <c r="I256" s="19">
        <f>_xlfn.ISOWEEKNUM(Tabelle3[[#This Row],[Datum]])</f>
        <v>36</v>
      </c>
      <c r="J256" s="16" t="s">
        <v>150</v>
      </c>
      <c r="K256" s="16" t="s">
        <v>36</v>
      </c>
      <c r="L256" s="16" t="s">
        <v>37</v>
      </c>
      <c r="M256" s="16" t="s">
        <v>38</v>
      </c>
      <c r="N256" s="21">
        <v>29501013</v>
      </c>
      <c r="O256" s="21"/>
    </row>
    <row r="257" spans="1:15" hidden="1" x14ac:dyDescent="0.25">
      <c r="A257" s="16" t="s">
        <v>9</v>
      </c>
      <c r="B257" s="17">
        <v>10</v>
      </c>
      <c r="C257" s="17" t="str">
        <f>VLOOKUP(Tabelle3[[#This Row],[Produktname]],Produktgruppen!A:B,2,FALSE)</f>
        <v>ABS</v>
      </c>
      <c r="D257" s="16" t="str">
        <f>IFERROR(VLOOKUP(Tabelle3[[#This Row],[Artikelnr.]],Artikel!C:E,3,FALSE),Tabelle3[[#This Row],[Artikelnr.]])</f>
        <v>ABS BRIE-PAP</v>
      </c>
      <c r="E257" s="16" t="s">
        <v>15</v>
      </c>
      <c r="F257" s="16" t="s">
        <v>15</v>
      </c>
      <c r="G257" s="16" t="s">
        <v>155</v>
      </c>
      <c r="H257" s="18">
        <v>44445</v>
      </c>
      <c r="I257" s="19">
        <f>_xlfn.ISOWEEKNUM(Tabelle3[[#This Row],[Datum]])</f>
        <v>36</v>
      </c>
      <c r="J257" s="16" t="s">
        <v>185</v>
      </c>
      <c r="K257" s="16" t="s">
        <v>36</v>
      </c>
      <c r="L257" s="16" t="s">
        <v>37</v>
      </c>
      <c r="M257" s="16" t="s">
        <v>38</v>
      </c>
      <c r="N257" s="21">
        <v>29501101</v>
      </c>
      <c r="O257" s="21"/>
    </row>
    <row r="258" spans="1:15" hidden="1" x14ac:dyDescent="0.25">
      <c r="A258" s="16" t="s">
        <v>9</v>
      </c>
      <c r="B258" s="17">
        <v>40</v>
      </c>
      <c r="C258" s="17" t="str">
        <f>VLOOKUP(Tabelle3[[#This Row],[Produktname]],Produktgruppen!A:B,2,FALSE)</f>
        <v>ABS</v>
      </c>
      <c r="D258" s="16" t="str">
        <f>IFERROR(VLOOKUP(Tabelle3[[#This Row],[Artikelnr.]],Artikel!C:E,3,FALSE),Tabelle3[[#This Row],[Artikelnr.]])</f>
        <v>ABS CHILI-ROUVEEN</v>
      </c>
      <c r="E258" s="16" t="s">
        <v>15</v>
      </c>
      <c r="F258" s="16" t="s">
        <v>15</v>
      </c>
      <c r="G258" s="16" t="s">
        <v>159</v>
      </c>
      <c r="H258" s="18">
        <v>44445</v>
      </c>
      <c r="I258" s="19">
        <f>_xlfn.ISOWEEKNUM(Tabelle3[[#This Row],[Datum]])</f>
        <v>36</v>
      </c>
      <c r="J258" s="16" t="s">
        <v>130</v>
      </c>
      <c r="K258" s="16" t="s">
        <v>36</v>
      </c>
      <c r="L258" s="16" t="s">
        <v>37</v>
      </c>
      <c r="M258" s="16" t="s">
        <v>38</v>
      </c>
      <c r="N258" s="21">
        <v>29501041</v>
      </c>
      <c r="O258" s="21"/>
    </row>
    <row r="259" spans="1:15" hidden="1" x14ac:dyDescent="0.25">
      <c r="A259" s="16" t="s">
        <v>9</v>
      </c>
      <c r="B259" s="17">
        <v>8</v>
      </c>
      <c r="C259" s="17" t="str">
        <f>VLOOKUP(Tabelle3[[#This Row],[Produktname]],Produktgruppen!A:B,2,FALSE)</f>
        <v>ABS</v>
      </c>
      <c r="D259" s="16" t="str">
        <f>IFERROR(VLOOKUP(Tabelle3[[#This Row],[Artikelnr.]],Artikel!C:E,3,FALSE),Tabelle3[[#This Row],[Artikelnr.]])</f>
        <v>ABS MEDI-KRÄUK</v>
      </c>
      <c r="E259" s="16" t="s">
        <v>15</v>
      </c>
      <c r="F259" s="16" t="s">
        <v>15</v>
      </c>
      <c r="G259" s="16" t="s">
        <v>213</v>
      </c>
      <c r="H259" s="18">
        <v>44445</v>
      </c>
      <c r="I259" s="19">
        <f>_xlfn.ISOWEEKNUM(Tabelle3[[#This Row],[Datum]])</f>
        <v>36</v>
      </c>
      <c r="J259" s="16" t="s">
        <v>130</v>
      </c>
      <c r="K259" s="16" t="s">
        <v>36</v>
      </c>
      <c r="L259" s="16" t="s">
        <v>37</v>
      </c>
      <c r="M259" s="16" t="s">
        <v>38</v>
      </c>
      <c r="N259" s="21">
        <v>29500886</v>
      </c>
      <c r="O259" s="21"/>
    </row>
    <row r="260" spans="1:15" hidden="1" x14ac:dyDescent="0.25">
      <c r="A260" s="16" t="s">
        <v>6</v>
      </c>
      <c r="B260" s="17">
        <v>13.5</v>
      </c>
      <c r="C260" s="17" t="str">
        <f>VLOOKUP(Tabelle3[[#This Row],[Produktname]],Produktgruppen!A:B,2,FALSE)</f>
        <v>Fertigware</v>
      </c>
      <c r="D260" s="16" t="str">
        <f>IFERROR(VLOOKUP(Tabelle3[[#This Row],[Artikelnr.]],Artikel!C:E,3,FALSE),Tabelle3[[#This Row],[Artikelnr.]])</f>
        <v>REZ CN-SHRIMPS DK ALDI</v>
      </c>
      <c r="E260" s="16" t="s">
        <v>10</v>
      </c>
      <c r="F260" s="16" t="s">
        <v>15</v>
      </c>
      <c r="G260" s="16" t="s">
        <v>116</v>
      </c>
      <c r="H260" s="18">
        <v>44445</v>
      </c>
      <c r="I260" s="19">
        <f>_xlfn.ISOWEEKNUM(Tabelle3[[#This Row],[Datum]])</f>
        <v>36</v>
      </c>
      <c r="J260" s="16" t="s">
        <v>67</v>
      </c>
      <c r="K260" s="16" t="s">
        <v>36</v>
      </c>
      <c r="L260" s="16" t="s">
        <v>37</v>
      </c>
      <c r="M260" s="16" t="s">
        <v>38</v>
      </c>
      <c r="N260" s="21">
        <v>35000343</v>
      </c>
      <c r="O260" s="21"/>
    </row>
    <row r="261" spans="1:15" hidden="1" x14ac:dyDescent="0.25">
      <c r="A261" s="16" t="s">
        <v>9</v>
      </c>
      <c r="B261" s="17">
        <v>3</v>
      </c>
      <c r="C261" s="17" t="str">
        <f>VLOOKUP(Tabelle3[[#This Row],[Produktname]],Produktgruppen!A:B,2,FALSE)</f>
        <v>ABS</v>
      </c>
      <c r="D261" s="16" t="str">
        <f>IFERROR(VLOOKUP(Tabelle3[[#This Row],[Artikelnr.]],Artikel!C:E,3,FALSE),Tabelle3[[#This Row],[Artikelnr.]])</f>
        <v>ABS ORANG-PESTO</v>
      </c>
      <c r="E261" s="16" t="s">
        <v>15</v>
      </c>
      <c r="F261" s="16" t="s">
        <v>15</v>
      </c>
      <c r="G261" s="16" t="s">
        <v>159</v>
      </c>
      <c r="H261" s="18">
        <v>44445</v>
      </c>
      <c r="I261" s="19">
        <f>_xlfn.ISOWEEKNUM(Tabelle3[[#This Row],[Datum]])</f>
        <v>36</v>
      </c>
      <c r="J261" s="16" t="s">
        <v>130</v>
      </c>
      <c r="K261" s="16" t="s">
        <v>36</v>
      </c>
      <c r="L261" s="16" t="s">
        <v>37</v>
      </c>
      <c r="M261" s="16" t="s">
        <v>38</v>
      </c>
      <c r="N261" s="21">
        <v>29501030</v>
      </c>
      <c r="O261" s="21"/>
    </row>
    <row r="262" spans="1:15" hidden="1" x14ac:dyDescent="0.25">
      <c r="A262" s="16" t="s">
        <v>9</v>
      </c>
      <c r="B262" s="17">
        <v>4</v>
      </c>
      <c r="C262" s="17" t="str">
        <f>VLOOKUP(Tabelle3[[#This Row],[Produktname]],Produktgruppen!A:B,2,FALSE)</f>
        <v>ABS</v>
      </c>
      <c r="D262" s="16" t="str">
        <f>IFERROR(VLOOKUP(Tabelle3[[#This Row],[Artikelnr.]],Artikel!C:E,3,FALSE),Tabelle3[[#This Row],[Artikelnr.]])</f>
        <v>ABS PECO</v>
      </c>
      <c r="E262" s="16" t="s">
        <v>15</v>
      </c>
      <c r="F262" s="16" t="s">
        <v>15</v>
      </c>
      <c r="G262" s="16" t="s">
        <v>83</v>
      </c>
      <c r="H262" s="18">
        <v>44445</v>
      </c>
      <c r="I262" s="19">
        <f>_xlfn.ISOWEEKNUM(Tabelle3[[#This Row],[Datum]])</f>
        <v>36</v>
      </c>
      <c r="J262" s="16" t="s">
        <v>150</v>
      </c>
      <c r="K262" s="16" t="s">
        <v>36</v>
      </c>
      <c r="L262" s="16" t="s">
        <v>37</v>
      </c>
      <c r="M262" s="16" t="s">
        <v>38</v>
      </c>
      <c r="N262" s="21">
        <v>29500891</v>
      </c>
      <c r="O262" s="21"/>
    </row>
    <row r="263" spans="1:15" hidden="1" x14ac:dyDescent="0.25">
      <c r="A263" s="16" t="s">
        <v>9</v>
      </c>
      <c r="B263" s="17">
        <v>8</v>
      </c>
      <c r="C263" s="17" t="str">
        <f>VLOOKUP(Tabelle3[[#This Row],[Produktname]],Produktgruppen!A:B,2,FALSE)</f>
        <v>ABS</v>
      </c>
      <c r="D263" s="16" t="str">
        <f>IFERROR(VLOOKUP(Tabelle3[[#This Row],[Artikelnr.]],Artikel!C:E,3,FALSE),Tabelle3[[#This Row],[Artikelnr.]])</f>
        <v>ABS ROVIN</v>
      </c>
      <c r="E263" s="16" t="s">
        <v>15</v>
      </c>
      <c r="F263" s="16" t="s">
        <v>15</v>
      </c>
      <c r="G263" s="16" t="s">
        <v>83</v>
      </c>
      <c r="H263" s="18">
        <v>44445</v>
      </c>
      <c r="I263" s="19">
        <f>_xlfn.ISOWEEKNUM(Tabelle3[[#This Row],[Datum]])</f>
        <v>36</v>
      </c>
      <c r="J263" s="16" t="s">
        <v>150</v>
      </c>
      <c r="K263" s="16" t="s">
        <v>36</v>
      </c>
      <c r="L263" s="16" t="s">
        <v>37</v>
      </c>
      <c r="M263" s="16" t="s">
        <v>38</v>
      </c>
      <c r="N263" s="21">
        <v>29500900</v>
      </c>
      <c r="O263" s="21"/>
    </row>
    <row r="264" spans="1:15" hidden="1" x14ac:dyDescent="0.25">
      <c r="A264" s="16" t="s">
        <v>9</v>
      </c>
      <c r="B264" s="17">
        <v>3</v>
      </c>
      <c r="C264" s="17" t="str">
        <f>VLOOKUP(Tabelle3[[#This Row],[Produktname]],Produktgruppen!A:B,2,FALSE)</f>
        <v>ABS</v>
      </c>
      <c r="D264" s="16" t="str">
        <f>IFERROR(VLOOKUP(Tabelle3[[#This Row],[Artikelnr.]],Artikel!C:E,3,FALSE),Tabelle3[[#This Row],[Artikelnr.]])</f>
        <v>ABS SAINT ANDRÉ</v>
      </c>
      <c r="E264" s="16" t="s">
        <v>15</v>
      </c>
      <c r="F264" s="16" t="s">
        <v>15</v>
      </c>
      <c r="G264" s="16" t="s">
        <v>149</v>
      </c>
      <c r="H264" s="18">
        <v>44445</v>
      </c>
      <c r="I264" s="19">
        <f>_xlfn.ISOWEEKNUM(Tabelle3[[#This Row],[Datum]])</f>
        <v>36</v>
      </c>
      <c r="J264" s="16" t="s">
        <v>84</v>
      </c>
      <c r="K264" s="16" t="s">
        <v>36</v>
      </c>
      <c r="L264" s="16" t="s">
        <v>37</v>
      </c>
      <c r="M264" s="16" t="s">
        <v>38</v>
      </c>
      <c r="N264" s="21">
        <v>29501036</v>
      </c>
      <c r="O264" s="21"/>
    </row>
    <row r="265" spans="1:15" hidden="1" x14ac:dyDescent="0.25">
      <c r="A265" s="16" t="s">
        <v>9</v>
      </c>
      <c r="B265" s="17">
        <v>36</v>
      </c>
      <c r="C265" s="17" t="str">
        <f>VLOOKUP(Tabelle3[[#This Row],[Produktname]],Produktgruppen!A:B,2,FALSE)</f>
        <v>ABS</v>
      </c>
      <c r="D265" s="16" t="str">
        <f>IFERROR(VLOOKUP(Tabelle3[[#This Row],[Artikelnr.]],Artikel!C:E,3,FALSE),Tabelle3[[#This Row],[Artikelnr.]])</f>
        <v>ABS Unser Blütenkäse</v>
      </c>
      <c r="E265" s="16" t="s">
        <v>15</v>
      </c>
      <c r="F265" s="16" t="s">
        <v>15</v>
      </c>
      <c r="G265" s="16" t="s">
        <v>213</v>
      </c>
      <c r="H265" s="18">
        <v>44445</v>
      </c>
      <c r="I265" s="19">
        <f>_xlfn.ISOWEEKNUM(Tabelle3[[#This Row],[Datum]])</f>
        <v>36</v>
      </c>
      <c r="J265" s="16" t="s">
        <v>51</v>
      </c>
      <c r="K265" s="16" t="s">
        <v>36</v>
      </c>
      <c r="L265" s="16" t="s">
        <v>37</v>
      </c>
      <c r="M265" s="16" t="s">
        <v>38</v>
      </c>
      <c r="N265" s="21">
        <v>29500910</v>
      </c>
      <c r="O265" s="21"/>
    </row>
    <row r="266" spans="1:15" hidden="1" x14ac:dyDescent="0.25">
      <c r="A266" s="16" t="s">
        <v>9</v>
      </c>
      <c r="B266" s="17">
        <v>9</v>
      </c>
      <c r="C266" s="17" t="str">
        <f>VLOOKUP(Tabelle3[[#This Row],[Produktname]],Produktgruppen!A:B,2,FALSE)</f>
        <v>ABS</v>
      </c>
      <c r="D266" s="16" t="str">
        <f>IFERROR(VLOOKUP(Tabelle3[[#This Row],[Artikelnr.]],Artikel!C:E,3,FALSE),Tabelle3[[#This Row],[Artikelnr.]])</f>
        <v>ABS Unser Blütenkäse</v>
      </c>
      <c r="E266" s="16" t="s">
        <v>15</v>
      </c>
      <c r="F266" s="16" t="s">
        <v>15</v>
      </c>
      <c r="G266" s="16" t="s">
        <v>213</v>
      </c>
      <c r="H266" s="18">
        <v>44445</v>
      </c>
      <c r="I266" s="19">
        <f>_xlfn.ISOWEEKNUM(Tabelle3[[#This Row],[Datum]])</f>
        <v>36</v>
      </c>
      <c r="J266" s="16" t="s">
        <v>51</v>
      </c>
      <c r="K266" s="16" t="s">
        <v>36</v>
      </c>
      <c r="L266" s="16" t="s">
        <v>37</v>
      </c>
      <c r="M266" s="16" t="s">
        <v>38</v>
      </c>
      <c r="N266" s="21">
        <v>29500910</v>
      </c>
      <c r="O266" s="21"/>
    </row>
    <row r="267" spans="1:15" hidden="1" x14ac:dyDescent="0.25">
      <c r="A267" s="16" t="s">
        <v>9</v>
      </c>
      <c r="B267" s="17">
        <v>46</v>
      </c>
      <c r="C267" s="17" t="str">
        <f>VLOOKUP(Tabelle3[[#This Row],[Produktname]],Produktgruppen!A:B,2,FALSE)</f>
        <v>ABS</v>
      </c>
      <c r="D267" s="16" t="str">
        <f>IFERROR(VLOOKUP(Tabelle3[[#This Row],[Artikelnr.]],Artikel!C:E,3,FALSE),Tabelle3[[#This Row],[Artikelnr.]])</f>
        <v>ABS Whisky-Nuts</v>
      </c>
      <c r="E267" s="16" t="s">
        <v>15</v>
      </c>
      <c r="F267" s="16" t="s">
        <v>15</v>
      </c>
      <c r="G267" s="16" t="s">
        <v>83</v>
      </c>
      <c r="H267" s="18">
        <v>44445</v>
      </c>
      <c r="I267" s="19">
        <f>_xlfn.ISOWEEKNUM(Tabelle3[[#This Row],[Datum]])</f>
        <v>36</v>
      </c>
      <c r="J267" s="16" t="s">
        <v>130</v>
      </c>
      <c r="K267" s="16" t="s">
        <v>36</v>
      </c>
      <c r="L267" s="16" t="s">
        <v>37</v>
      </c>
      <c r="M267" s="16" t="s">
        <v>38</v>
      </c>
      <c r="N267" s="21">
        <v>29501009</v>
      </c>
      <c r="O267" s="21"/>
    </row>
    <row r="268" spans="1:15" hidden="1" x14ac:dyDescent="0.25">
      <c r="A268" s="16" t="s">
        <v>9</v>
      </c>
      <c r="B268" s="17">
        <v>22</v>
      </c>
      <c r="C268" s="17" t="str">
        <f>VLOOKUP(Tabelle3[[#This Row],[Produktname]],Produktgruppen!A:B,2,FALSE)</f>
        <v>ABS</v>
      </c>
      <c r="D268" s="16" t="str">
        <f>IFERROR(VLOOKUP(Tabelle3[[#This Row],[Artikelnr.]],Artikel!C:E,3,FALSE),Tabelle3[[#This Row],[Artikelnr.]])</f>
        <v>ABS ZIEGENR</v>
      </c>
      <c r="E268" s="16" t="s">
        <v>15</v>
      </c>
      <c r="F268" s="16" t="s">
        <v>15</v>
      </c>
      <c r="G268" s="16" t="s">
        <v>159</v>
      </c>
      <c r="H268" s="18">
        <v>44445</v>
      </c>
      <c r="I268" s="19">
        <f>_xlfn.ISOWEEKNUM(Tabelle3[[#This Row],[Datum]])</f>
        <v>36</v>
      </c>
      <c r="J268" s="16" t="s">
        <v>84</v>
      </c>
      <c r="K268" s="16" t="s">
        <v>36</v>
      </c>
      <c r="L268" s="16" t="s">
        <v>37</v>
      </c>
      <c r="M268" s="16" t="s">
        <v>38</v>
      </c>
      <c r="N268" s="21">
        <v>29500913</v>
      </c>
      <c r="O268" s="21"/>
    </row>
    <row r="269" spans="1:15" hidden="1" x14ac:dyDescent="0.25">
      <c r="A269" s="16" t="s">
        <v>9</v>
      </c>
      <c r="B269" s="17">
        <v>5</v>
      </c>
      <c r="C269" s="17" t="str">
        <f>VLOOKUP(Tabelle3[[#This Row],[Produktname]],Produktgruppen!A:B,2,FALSE)</f>
        <v>Vorschmelz</v>
      </c>
      <c r="D269" s="16" t="str">
        <f>IFERROR(VLOOKUP(Tabelle3[[#This Row],[Artikelnr.]],Artikel!C:E,3,FALSE),Tabelle3[[#This Row],[Artikelnr.]])</f>
        <v>VOS Schwarzer Pfeffer R</v>
      </c>
      <c r="E269" s="16" t="s">
        <v>15</v>
      </c>
      <c r="F269" s="16" t="s">
        <v>15</v>
      </c>
      <c r="G269" s="16" t="s">
        <v>15</v>
      </c>
      <c r="H269" s="18">
        <v>44445</v>
      </c>
      <c r="I269" s="19">
        <f>_xlfn.ISOWEEKNUM(Tabelle3[[#This Row],[Datum]])</f>
        <v>36</v>
      </c>
      <c r="J269" s="16" t="s">
        <v>51</v>
      </c>
      <c r="K269" s="16" t="s">
        <v>36</v>
      </c>
      <c r="L269" s="16" t="s">
        <v>37</v>
      </c>
      <c r="M269" s="16" t="s">
        <v>38</v>
      </c>
      <c r="N269" s="21">
        <v>29500482</v>
      </c>
      <c r="O269" s="21"/>
    </row>
    <row r="270" spans="1:15" hidden="1" x14ac:dyDescent="0.25">
      <c r="A270" s="16" t="s">
        <v>8</v>
      </c>
      <c r="B270" s="17">
        <v>138</v>
      </c>
      <c r="C270" s="17" t="str">
        <f>VLOOKUP(Tabelle3[[#This Row],[Produktname]],Produktgruppen!A:B,2,FALSE)</f>
        <v>ABS</v>
      </c>
      <c r="D270" s="16" t="str">
        <f>IFERROR(VLOOKUP(Tabelle3[[#This Row],[Artikelnr.]],Artikel!C:E,3,FALSE),Tabelle3[[#This Row],[Artikelnr.]])</f>
        <v>ABS CHED-PF-KRÄUK gemis</v>
      </c>
      <c r="E270" s="16" t="s">
        <v>16</v>
      </c>
      <c r="F270" s="16" t="s">
        <v>115</v>
      </c>
      <c r="G270" s="16" t="s">
        <v>116</v>
      </c>
      <c r="H270" s="18">
        <v>44445</v>
      </c>
      <c r="I270" s="19">
        <f>_xlfn.ISOWEEKNUM(Tabelle3[[#This Row],[Datum]])</f>
        <v>36</v>
      </c>
      <c r="J270" s="16" t="s">
        <v>97</v>
      </c>
      <c r="K270" s="16" t="s">
        <v>36</v>
      </c>
      <c r="L270" s="16" t="s">
        <v>37</v>
      </c>
      <c r="M270" s="16" t="s">
        <v>38</v>
      </c>
      <c r="N270" s="21">
        <v>29501003</v>
      </c>
      <c r="O270" s="21"/>
    </row>
    <row r="271" spans="1:15" hidden="1" x14ac:dyDescent="0.25">
      <c r="A271" s="16" t="s">
        <v>9</v>
      </c>
      <c r="B271" s="17">
        <v>23</v>
      </c>
      <c r="C271" s="17" t="str">
        <f>VLOOKUP(Tabelle3[[#This Row],[Produktname]],Produktgruppen!A:B,2,FALSE)</f>
        <v>Diverses</v>
      </c>
      <c r="D271" s="16" t="str">
        <f>IFERROR(VLOOKUP(Tabelle3[[#This Row],[Artikelnr.]],Artikel!C:E,3,FALSE),Tabelle3[[#This Row],[Artikelnr.]])</f>
        <v>Diverses</v>
      </c>
      <c r="E271" s="16" t="s">
        <v>16</v>
      </c>
      <c r="F271" s="16" t="s">
        <v>26</v>
      </c>
      <c r="G271" s="16" t="s">
        <v>80</v>
      </c>
      <c r="H271" s="18">
        <v>44442</v>
      </c>
      <c r="I271" s="19">
        <f>_xlfn.ISOWEEKNUM(Tabelle3[[#This Row],[Datum]])</f>
        <v>35</v>
      </c>
      <c r="J271" s="16" t="s">
        <v>121</v>
      </c>
      <c r="K271" s="16" t="s">
        <v>36</v>
      </c>
      <c r="L271" s="16" t="s">
        <v>37</v>
      </c>
      <c r="M271" s="16" t="s">
        <v>38</v>
      </c>
      <c r="N271" s="21" t="s">
        <v>79</v>
      </c>
      <c r="O271" s="21"/>
    </row>
    <row r="272" spans="1:15" hidden="1" x14ac:dyDescent="0.25">
      <c r="A272" s="16" t="s">
        <v>8</v>
      </c>
      <c r="B272" s="17">
        <v>256</v>
      </c>
      <c r="C272" s="17" t="str">
        <f>VLOOKUP(Tabelle3[[#This Row],[Produktname]],Produktgruppen!A:B,2,FALSE)</f>
        <v>RW</v>
      </c>
      <c r="D272" s="16" t="str">
        <f>IFERROR(VLOOKUP(Tabelle3[[#This Row],[Artikelnr.]],Artikel!C:E,3,FALSE),Tabelle3[[#This Row],[Artikelnr.]])</f>
        <v>RW Natur diverse</v>
      </c>
      <c r="E272" s="16" t="s">
        <v>16</v>
      </c>
      <c r="F272" s="16" t="s">
        <v>26</v>
      </c>
      <c r="G272" s="16" t="s">
        <v>80</v>
      </c>
      <c r="H272" s="18">
        <v>44442</v>
      </c>
      <c r="I272" s="19">
        <f>_xlfn.ISOWEEKNUM(Tabelle3[[#This Row],[Datum]])</f>
        <v>35</v>
      </c>
      <c r="J272" s="16" t="s">
        <v>93</v>
      </c>
      <c r="K272" s="16" t="s">
        <v>36</v>
      </c>
      <c r="L272" s="16" t="s">
        <v>37</v>
      </c>
      <c r="M272" s="16" t="s">
        <v>38</v>
      </c>
      <c r="N272" s="21" t="s">
        <v>225</v>
      </c>
      <c r="O272" s="21"/>
    </row>
    <row r="273" spans="1:15" hidden="1" x14ac:dyDescent="0.25">
      <c r="A273" s="16" t="s">
        <v>8</v>
      </c>
      <c r="B273" s="17">
        <v>18</v>
      </c>
      <c r="C273" s="17" t="str">
        <f>VLOOKUP(Tabelle3[[#This Row],[Produktname]],Produktgruppen!A:B,2,FALSE)</f>
        <v>Diverses</v>
      </c>
      <c r="D273" s="16" t="str">
        <f>IFERROR(VLOOKUP(Tabelle3[[#This Row],[Artikelnr.]],Artikel!C:E,3,FALSE),Tabelle3[[#This Row],[Artikelnr.]])</f>
        <v>Diverses</v>
      </c>
      <c r="E273" s="16" t="s">
        <v>16</v>
      </c>
      <c r="F273" s="16" t="s">
        <v>26</v>
      </c>
      <c r="G273" s="16" t="s">
        <v>80</v>
      </c>
      <c r="H273" s="18">
        <v>44442</v>
      </c>
      <c r="I273" s="19">
        <f>_xlfn.ISOWEEKNUM(Tabelle3[[#This Row],[Datum]])</f>
        <v>35</v>
      </c>
      <c r="J273" s="16" t="s">
        <v>60</v>
      </c>
      <c r="K273" s="16" t="s">
        <v>36</v>
      </c>
      <c r="L273" s="16" t="s">
        <v>37</v>
      </c>
      <c r="M273" s="16" t="s">
        <v>38</v>
      </c>
      <c r="N273" s="21" t="s">
        <v>79</v>
      </c>
      <c r="O273" s="21"/>
    </row>
    <row r="274" spans="1:15" hidden="1" x14ac:dyDescent="0.25">
      <c r="A274" s="16" t="s">
        <v>8</v>
      </c>
      <c r="B274" s="17">
        <v>87.2</v>
      </c>
      <c r="C274" s="17" t="str">
        <f>VLOOKUP(Tabelle3[[#This Row],[Produktname]],Produktgruppen!A:B,2,FALSE)</f>
        <v>Diverses</v>
      </c>
      <c r="D274" s="16" t="str">
        <f>IFERROR(VLOOKUP(Tabelle3[[#This Row],[Artikelnr.]],Artikel!C:E,3,FALSE),Tabelle3[[#This Row],[Artikelnr.]])</f>
        <v>DIverses</v>
      </c>
      <c r="E274" s="16" t="s">
        <v>16</v>
      </c>
      <c r="F274" s="16" t="s">
        <v>26</v>
      </c>
      <c r="G274" s="16" t="s">
        <v>80</v>
      </c>
      <c r="H274" s="18">
        <v>44442</v>
      </c>
      <c r="I274" s="19">
        <f>_xlfn.ISOWEEKNUM(Tabelle3[[#This Row],[Datum]])</f>
        <v>35</v>
      </c>
      <c r="J274" s="16" t="s">
        <v>92</v>
      </c>
      <c r="K274" s="16" t="s">
        <v>36</v>
      </c>
      <c r="L274" s="16" t="s">
        <v>37</v>
      </c>
      <c r="M274" s="16" t="s">
        <v>38</v>
      </c>
      <c r="N274" s="21" t="s">
        <v>226</v>
      </c>
      <c r="O274" s="21"/>
    </row>
    <row r="275" spans="1:15" hidden="1" x14ac:dyDescent="0.25">
      <c r="A275" s="16" t="s">
        <v>6</v>
      </c>
      <c r="B275" s="17">
        <v>326.8</v>
      </c>
      <c r="C275" s="17" t="str">
        <f>VLOOKUP(Tabelle3[[#This Row],[Produktname]],Produktgruppen!A:B,2,FALSE)</f>
        <v>Diverses</v>
      </c>
      <c r="D275" s="16" t="str">
        <f>IFERROR(VLOOKUP(Tabelle3[[#This Row],[Artikelnr.]],Artikel!C:E,3,FALSE),Tabelle3[[#This Row],[Artikelnr.]])</f>
        <v>Diverses aus Abfüllung</v>
      </c>
      <c r="E275" s="16" t="s">
        <v>16</v>
      </c>
      <c r="F275" s="16" t="s">
        <v>26</v>
      </c>
      <c r="G275" s="16" t="s">
        <v>80</v>
      </c>
      <c r="H275" s="18">
        <v>44442</v>
      </c>
      <c r="I275" s="19">
        <f>_xlfn.ISOWEEKNUM(Tabelle3[[#This Row],[Datum]])</f>
        <v>35</v>
      </c>
      <c r="J275" s="16" t="s">
        <v>67</v>
      </c>
      <c r="K275" s="16" t="s">
        <v>36</v>
      </c>
      <c r="L275" s="16" t="s">
        <v>37</v>
      </c>
      <c r="M275" s="16" t="s">
        <v>38</v>
      </c>
      <c r="N275" s="21" t="s">
        <v>64</v>
      </c>
      <c r="O275" s="21"/>
    </row>
    <row r="276" spans="1:15" hidden="1" x14ac:dyDescent="0.25">
      <c r="A276" s="16" t="s">
        <v>6</v>
      </c>
      <c r="B276" s="17">
        <v>27.6</v>
      </c>
      <c r="C276" s="17" t="str">
        <f>VLOOKUP(Tabelle3[[#This Row],[Produktname]],Produktgruppen!A:B,2,FALSE)</f>
        <v>RW</v>
      </c>
      <c r="D276" s="16" t="str">
        <f>IFERROR(VLOOKUP(Tabelle3[[#This Row],[Artikelnr.]],Artikel!C:E,3,FALSE),Tabelle3[[#This Row],[Artikelnr.]])</f>
        <v>GRW SCHI-NAT 7,2GK NEUE</v>
      </c>
      <c r="E276" s="16" t="s">
        <v>16</v>
      </c>
      <c r="F276" s="16" t="s">
        <v>26</v>
      </c>
      <c r="G276" s="16" t="s">
        <v>80</v>
      </c>
      <c r="H276" s="18">
        <v>44442</v>
      </c>
      <c r="I276" s="19">
        <f>_xlfn.ISOWEEKNUM(Tabelle3[[#This Row],[Datum]])</f>
        <v>35</v>
      </c>
      <c r="J276" s="16" t="s">
        <v>67</v>
      </c>
      <c r="K276" s="16" t="s">
        <v>36</v>
      </c>
      <c r="L276" s="16" t="s">
        <v>37</v>
      </c>
      <c r="M276" s="16" t="s">
        <v>38</v>
      </c>
      <c r="N276" s="21">
        <v>32000106</v>
      </c>
      <c r="O276" s="21"/>
    </row>
    <row r="277" spans="1:15" hidden="1" x14ac:dyDescent="0.25">
      <c r="A277" s="16" t="s">
        <v>7</v>
      </c>
      <c r="B277" s="17">
        <v>29.5</v>
      </c>
      <c r="C277" s="17" t="str">
        <f>VLOOKUP(Tabelle3[[#This Row],[Produktname]],Produktgruppen!A:B,2,FALSE)</f>
        <v>Diverses</v>
      </c>
      <c r="D277" s="16" t="str">
        <f>IFERROR(VLOOKUP(Tabelle3[[#This Row],[Artikelnr.]],Artikel!C:E,3,FALSE),Tabelle3[[#This Row],[Artikelnr.]])</f>
        <v>Diverses</v>
      </c>
      <c r="E277" s="16" t="s">
        <v>16</v>
      </c>
      <c r="F277" s="16" t="s">
        <v>26</v>
      </c>
      <c r="G277" s="16" t="s">
        <v>80</v>
      </c>
      <c r="H277" s="18">
        <v>44445</v>
      </c>
      <c r="I277" s="19">
        <f>_xlfn.ISOWEEKNUM(Tabelle3[[#This Row],[Datum]])</f>
        <v>36</v>
      </c>
      <c r="J277" s="16" t="s">
        <v>7</v>
      </c>
      <c r="K277" s="16" t="s">
        <v>36</v>
      </c>
      <c r="L277" s="16" t="s">
        <v>37</v>
      </c>
      <c r="M277" s="16" t="s">
        <v>38</v>
      </c>
      <c r="N277" s="21" t="s">
        <v>79</v>
      </c>
      <c r="O277" s="21"/>
    </row>
    <row r="278" spans="1:15" hidden="1" x14ac:dyDescent="0.25">
      <c r="A278" s="16" t="s">
        <v>6</v>
      </c>
      <c r="B278" s="17">
        <v>27.5</v>
      </c>
      <c r="C278" s="17" t="str">
        <f>VLOOKUP(Tabelle3[[#This Row],[Produktname]],Produktgruppen!A:B,2,FALSE)</f>
        <v>RW</v>
      </c>
      <c r="D278" s="16" t="str">
        <f>IFERROR(VLOOKUP(Tabelle3[[#This Row],[Artikelnr.]],Artikel!C:E,3,FALSE),Tabelle3[[#This Row],[Artikelnr.]])</f>
        <v>GRW NATUR 7,2KG</v>
      </c>
      <c r="E278" s="16" t="s">
        <v>16</v>
      </c>
      <c r="F278" s="16" t="s">
        <v>191</v>
      </c>
      <c r="G278" s="16" t="s">
        <v>209</v>
      </c>
      <c r="H278" s="18">
        <v>44445</v>
      </c>
      <c r="I278" s="19">
        <f>_xlfn.ISOWEEKNUM(Tabelle3[[#This Row],[Datum]])</f>
        <v>36</v>
      </c>
      <c r="J278" s="16" t="s">
        <v>67</v>
      </c>
      <c r="K278" s="16" t="s">
        <v>36</v>
      </c>
      <c r="L278" s="16" t="s">
        <v>37</v>
      </c>
      <c r="M278" s="16" t="s">
        <v>38</v>
      </c>
      <c r="N278" s="21">
        <v>32000049</v>
      </c>
      <c r="O278" s="21"/>
    </row>
    <row r="279" spans="1:15" hidden="1" x14ac:dyDescent="0.25">
      <c r="A279" s="16" t="s">
        <v>6</v>
      </c>
      <c r="B279" s="17">
        <v>28</v>
      </c>
      <c r="C279" s="17" t="str">
        <f>VLOOKUP(Tabelle3[[#This Row],[Produktname]],Produktgruppen!A:B,2,FALSE)</f>
        <v>RW</v>
      </c>
      <c r="D279" s="16" t="str">
        <f>IFERROR(VLOOKUP(Tabelle3[[#This Row],[Artikelnr.]],Artikel!C:E,3,FALSE),Tabelle3[[#This Row],[Artikelnr.]])</f>
        <v>GRW NATUR 7,2KG</v>
      </c>
      <c r="E279" s="16" t="s">
        <v>16</v>
      </c>
      <c r="F279" s="16" t="s">
        <v>191</v>
      </c>
      <c r="G279" s="16" t="s">
        <v>209</v>
      </c>
      <c r="H279" s="18">
        <v>44445</v>
      </c>
      <c r="I279" s="19">
        <f>_xlfn.ISOWEEKNUM(Tabelle3[[#This Row],[Datum]])</f>
        <v>36</v>
      </c>
      <c r="J279" s="16" t="s">
        <v>67</v>
      </c>
      <c r="K279" s="16" t="s">
        <v>36</v>
      </c>
      <c r="L279" s="16" t="s">
        <v>37</v>
      </c>
      <c r="M279" s="16" t="s">
        <v>38</v>
      </c>
      <c r="N279" s="21">
        <v>32000049</v>
      </c>
      <c r="O279" s="21"/>
    </row>
    <row r="280" spans="1:15" hidden="1" x14ac:dyDescent="0.25">
      <c r="A280" s="16" t="s">
        <v>6</v>
      </c>
      <c r="B280" s="17">
        <v>28.5</v>
      </c>
      <c r="C280" s="17" t="str">
        <f>VLOOKUP(Tabelle3[[#This Row],[Produktname]],Produktgruppen!A:B,2,FALSE)</f>
        <v>RW</v>
      </c>
      <c r="D280" s="16" t="str">
        <f>IFERROR(VLOOKUP(Tabelle3[[#This Row],[Artikelnr.]],Artikel!C:E,3,FALSE),Tabelle3[[#This Row],[Artikelnr.]])</f>
        <v>GRW NATUR 7,2KG</v>
      </c>
      <c r="E280" s="16" t="s">
        <v>16</v>
      </c>
      <c r="F280" s="16" t="s">
        <v>191</v>
      </c>
      <c r="G280" s="16" t="s">
        <v>209</v>
      </c>
      <c r="H280" s="18">
        <v>44445</v>
      </c>
      <c r="I280" s="19">
        <f>_xlfn.ISOWEEKNUM(Tabelle3[[#This Row],[Datum]])</f>
        <v>36</v>
      </c>
      <c r="J280" s="16" t="s">
        <v>67</v>
      </c>
      <c r="K280" s="16" t="s">
        <v>36</v>
      </c>
      <c r="L280" s="16" t="s">
        <v>37</v>
      </c>
      <c r="M280" s="16" t="s">
        <v>38</v>
      </c>
      <c r="N280" s="21">
        <v>32000049</v>
      </c>
      <c r="O280" s="21"/>
    </row>
    <row r="281" spans="1:15" hidden="1" x14ac:dyDescent="0.25">
      <c r="A281" s="16" t="s">
        <v>6</v>
      </c>
      <c r="B281" s="17">
        <v>36</v>
      </c>
      <c r="C281" s="17" t="str">
        <f>VLOOKUP(Tabelle3[[#This Row],[Produktname]],Produktgruppen!A:B,2,FALSE)</f>
        <v>RW</v>
      </c>
      <c r="D281" s="16" t="str">
        <f>IFERROR(VLOOKUP(Tabelle3[[#This Row],[Artikelnr.]],Artikel!C:E,3,FALSE),Tabelle3[[#This Row],[Artikelnr.]])</f>
        <v>GRW NATUR 7,2KG</v>
      </c>
      <c r="E281" s="16" t="s">
        <v>16</v>
      </c>
      <c r="F281" s="16" t="s">
        <v>191</v>
      </c>
      <c r="G281" s="16" t="s">
        <v>209</v>
      </c>
      <c r="H281" s="18">
        <v>44445</v>
      </c>
      <c r="I281" s="19">
        <f>_xlfn.ISOWEEKNUM(Tabelle3[[#This Row],[Datum]])</f>
        <v>36</v>
      </c>
      <c r="J281" s="16" t="s">
        <v>67</v>
      </c>
      <c r="K281" s="16" t="s">
        <v>36</v>
      </c>
      <c r="L281" s="16" t="s">
        <v>37</v>
      </c>
      <c r="M281" s="16" t="s">
        <v>38</v>
      </c>
      <c r="N281" s="21">
        <v>32000049</v>
      </c>
      <c r="O281" s="21"/>
    </row>
    <row r="282" spans="1:15" hidden="1" x14ac:dyDescent="0.25">
      <c r="A282" s="16" t="s">
        <v>6</v>
      </c>
      <c r="B282" s="17">
        <v>84.8</v>
      </c>
      <c r="C282" s="17" t="str">
        <f>VLOOKUP(Tabelle3[[#This Row],[Produktname]],Produktgruppen!A:B,2,FALSE)</f>
        <v>Vorschmelz</v>
      </c>
      <c r="D282" s="16" t="str">
        <f>IFERROR(VLOOKUP(Tabelle3[[#This Row],[Artikelnr.]],Artikel!C:E,3,FALSE),Tabelle3[[#This Row],[Artikelnr.]])</f>
        <v>VOS Müller Fleisch SKZ</v>
      </c>
      <c r="E282" s="16" t="s">
        <v>17</v>
      </c>
      <c r="F282" s="16" t="s">
        <v>15177</v>
      </c>
      <c r="G282" s="16" t="s">
        <v>44</v>
      </c>
      <c r="H282" s="18">
        <v>44446</v>
      </c>
      <c r="I282" s="19">
        <f>_xlfn.ISOWEEKNUM(Tabelle3[[#This Row],[Datum]])</f>
        <v>36</v>
      </c>
      <c r="J282" s="16" t="s">
        <v>45</v>
      </c>
      <c r="K282" s="16" t="s">
        <v>36</v>
      </c>
      <c r="L282" s="16" t="s">
        <v>37</v>
      </c>
      <c r="M282" s="16" t="s">
        <v>38</v>
      </c>
      <c r="N282" s="21">
        <v>29500480</v>
      </c>
      <c r="O282" s="21"/>
    </row>
    <row r="283" spans="1:15" hidden="1" x14ac:dyDescent="0.25">
      <c r="A283" s="16" t="s">
        <v>8</v>
      </c>
      <c r="B283" s="17">
        <v>758.6</v>
      </c>
      <c r="C283" s="17" t="str">
        <f>VLOOKUP(Tabelle3[[#This Row],[Produktname]],Produktgruppen!A:B,2,FALSE)</f>
        <v>Fertigware</v>
      </c>
      <c r="D283" s="16" t="str">
        <f>IFERROR(VLOOKUP(Tabelle3[[#This Row],[Artikelnr.]],Artikel!C:E,3,FALSE),Tabelle3[[#This Row],[Artikelnr.]])</f>
        <v>RÄU-END GRW-SCHI-NAT EN</v>
      </c>
      <c r="E283" s="16" t="s">
        <v>17</v>
      </c>
      <c r="F283" s="16" t="s">
        <v>18</v>
      </c>
      <c r="G283" s="16" t="s">
        <v>18</v>
      </c>
      <c r="H283" s="18">
        <v>44446</v>
      </c>
      <c r="I283" s="19">
        <f>_xlfn.ISOWEEKNUM(Tabelle3[[#This Row],[Datum]])</f>
        <v>36</v>
      </c>
      <c r="J283" s="16" t="s">
        <v>92</v>
      </c>
      <c r="K283" s="16" t="s">
        <v>36</v>
      </c>
      <c r="L283" s="16" t="s">
        <v>37</v>
      </c>
      <c r="M283" s="16" t="s">
        <v>38</v>
      </c>
      <c r="N283" s="21">
        <v>49500188</v>
      </c>
      <c r="O283" s="21"/>
    </row>
    <row r="284" spans="1:15" hidden="1" x14ac:dyDescent="0.25">
      <c r="A284" s="16" t="s">
        <v>8</v>
      </c>
      <c r="B284" s="17">
        <v>242.4</v>
      </c>
      <c r="C284" s="17" t="str">
        <f>VLOOKUP(Tabelle3[[#This Row],[Produktname]],Produktgruppen!A:B,2,FALSE)</f>
        <v>Fertigware</v>
      </c>
      <c r="D284" s="16" t="str">
        <f>IFERROR(VLOOKUP(Tabelle3[[#This Row],[Artikelnr.]],Artikel!C:E,3,FALSE),Tabelle3[[#This Row],[Artikelnr.]])</f>
        <v>RÄU-END RW-CHILI 200G Z</v>
      </c>
      <c r="E284" s="16" t="s">
        <v>17</v>
      </c>
      <c r="F284" s="16" t="s">
        <v>18</v>
      </c>
      <c r="G284" s="16" t="s">
        <v>18</v>
      </c>
      <c r="H284" s="18">
        <v>44446</v>
      </c>
      <c r="I284" s="19">
        <f>_xlfn.ISOWEEKNUM(Tabelle3[[#This Row],[Datum]])</f>
        <v>36</v>
      </c>
      <c r="J284" s="16" t="s">
        <v>105</v>
      </c>
      <c r="K284" s="16" t="s">
        <v>36</v>
      </c>
      <c r="L284" s="16" t="s">
        <v>37</v>
      </c>
      <c r="M284" s="16" t="s">
        <v>38</v>
      </c>
      <c r="N284" s="21">
        <v>49500213</v>
      </c>
      <c r="O284" s="21"/>
    </row>
    <row r="285" spans="1:15" hidden="1" x14ac:dyDescent="0.25">
      <c r="A285" s="16" t="s">
        <v>8</v>
      </c>
      <c r="B285" s="17">
        <v>349</v>
      </c>
      <c r="C285" s="17" t="s">
        <v>15167</v>
      </c>
      <c r="D285" s="16" t="str">
        <f>IFERROR(VLOOKUP(Tabelle3[[#This Row],[Artikelnr.]],Artikel!C:E,3,FALSE),Tabelle3[[#This Row],[Artikelnr.]])</f>
        <v>VOS GRW-SCHI ZIPFEL 350</v>
      </c>
      <c r="E285" s="16" t="s">
        <v>17</v>
      </c>
      <c r="F285" s="16" t="s">
        <v>15174</v>
      </c>
      <c r="G285" s="16" t="s">
        <v>91</v>
      </c>
      <c r="H285" s="18">
        <v>44446</v>
      </c>
      <c r="I285" s="19">
        <f>_xlfn.ISOWEEKNUM(Tabelle3[[#This Row],[Datum]])</f>
        <v>36</v>
      </c>
      <c r="J285" s="16" t="s">
        <v>97</v>
      </c>
      <c r="K285" s="16" t="s">
        <v>36</v>
      </c>
      <c r="L285" s="16" t="s">
        <v>37</v>
      </c>
      <c r="M285" s="16" t="s">
        <v>38</v>
      </c>
      <c r="N285" s="21">
        <v>29501064</v>
      </c>
      <c r="O285" s="21"/>
    </row>
    <row r="286" spans="1:15" hidden="1" x14ac:dyDescent="0.25">
      <c r="A286" s="16" t="s">
        <v>8</v>
      </c>
      <c r="B286" s="17">
        <v>371</v>
      </c>
      <c r="C286" s="17" t="s">
        <v>15167</v>
      </c>
      <c r="D286" s="16" t="str">
        <f>IFERROR(VLOOKUP(Tabelle3[[#This Row],[Artikelnr.]],Artikel!C:E,3,FALSE),Tabelle3[[#This Row],[Artikelnr.]])</f>
        <v>VOS GRW-NATUR ENDSTÜCK</v>
      </c>
      <c r="E286" s="16" t="s">
        <v>17</v>
      </c>
      <c r="F286" s="16" t="s">
        <v>15174</v>
      </c>
      <c r="G286" s="16" t="s">
        <v>91</v>
      </c>
      <c r="H286" s="18">
        <v>44446</v>
      </c>
      <c r="I286" s="19">
        <f>_xlfn.ISOWEEKNUM(Tabelle3[[#This Row],[Datum]])</f>
        <v>36</v>
      </c>
      <c r="J286" s="16" t="s">
        <v>107</v>
      </c>
      <c r="K286" s="16" t="s">
        <v>36</v>
      </c>
      <c r="L286" s="16" t="s">
        <v>37</v>
      </c>
      <c r="M286" s="16" t="s">
        <v>38</v>
      </c>
      <c r="N286" s="21">
        <v>29501069</v>
      </c>
      <c r="O286" s="21"/>
    </row>
    <row r="287" spans="1:15" hidden="1" x14ac:dyDescent="0.25">
      <c r="A287" s="16" t="s">
        <v>8</v>
      </c>
      <c r="B287" s="17">
        <v>467</v>
      </c>
      <c r="C287" s="17" t="s">
        <v>15167</v>
      </c>
      <c r="D287" s="16" t="str">
        <f>IFERROR(VLOOKUP(Tabelle3[[#This Row],[Artikelnr.]],Artikel!C:E,3,FALSE),Tabelle3[[#This Row],[Artikelnr.]])</f>
        <v>Zipfel, Endstücke</v>
      </c>
      <c r="E287" s="16" t="s">
        <v>17</v>
      </c>
      <c r="F287" s="16" t="s">
        <v>15174</v>
      </c>
      <c r="G287" s="16" t="s">
        <v>91</v>
      </c>
      <c r="H287" s="18">
        <v>44446</v>
      </c>
      <c r="I287" s="19">
        <f>_xlfn.ISOWEEKNUM(Tabelle3[[#This Row],[Datum]])</f>
        <v>36</v>
      </c>
      <c r="J287" s="16" t="s">
        <v>92</v>
      </c>
      <c r="K287" s="16" t="s">
        <v>36</v>
      </c>
      <c r="L287" s="16" t="s">
        <v>37</v>
      </c>
      <c r="M287" s="16" t="s">
        <v>38</v>
      </c>
      <c r="N287" s="21" t="s">
        <v>58</v>
      </c>
      <c r="O287" s="21"/>
    </row>
    <row r="288" spans="1:15" hidden="1" x14ac:dyDescent="0.25">
      <c r="A288" s="16" t="s">
        <v>10</v>
      </c>
      <c r="B288" s="17">
        <v>4.2</v>
      </c>
      <c r="C288" s="17" t="str">
        <f>VLOOKUP(Tabelle3[[#This Row],[Produktname]],Produktgruppen!A:B,2,FALSE)</f>
        <v>Qualitätssicherung</v>
      </c>
      <c r="D288" s="16" t="s">
        <v>61</v>
      </c>
      <c r="E288" s="16" t="s">
        <v>14</v>
      </c>
      <c r="F288" s="16" t="s">
        <v>62</v>
      </c>
      <c r="G288" s="16" t="s">
        <v>62</v>
      </c>
      <c r="H288" s="18">
        <v>44446</v>
      </c>
      <c r="I288" s="19">
        <f>_xlfn.ISOWEEKNUM(Tabelle3[[#This Row],[Datum]])</f>
        <v>36</v>
      </c>
      <c r="J288" s="16" t="s">
        <v>63</v>
      </c>
      <c r="K288" s="16" t="s">
        <v>36</v>
      </c>
      <c r="L288" s="16" t="s">
        <v>37</v>
      </c>
      <c r="M288" s="16" t="s">
        <v>38</v>
      </c>
      <c r="N288" s="21" t="s">
        <v>94</v>
      </c>
      <c r="O288" s="21"/>
    </row>
    <row r="289" spans="1:15" hidden="1" x14ac:dyDescent="0.25">
      <c r="A289" s="16" t="s">
        <v>6</v>
      </c>
      <c r="B289" s="17">
        <v>18</v>
      </c>
      <c r="C289" s="17" t="str">
        <f>VLOOKUP(Tabelle3[[#This Row],[Produktname]],Produktgruppen!A:B,2,FALSE)</f>
        <v>Diverses</v>
      </c>
      <c r="D289" s="16" t="str">
        <f>IFERROR(VLOOKUP(Tabelle3[[#This Row],[Artikelnr.]],Artikel!C:E,3,FALSE),Tabelle3[[#This Row],[Artikelnr.]])</f>
        <v>Diverse Rinde</v>
      </c>
      <c r="E289" s="16" t="s">
        <v>10</v>
      </c>
      <c r="F289" s="16" t="s">
        <v>76</v>
      </c>
      <c r="G289" s="16" t="s">
        <v>77</v>
      </c>
      <c r="H289" s="18">
        <v>44446</v>
      </c>
      <c r="I289" s="19">
        <f>_xlfn.ISOWEEKNUM(Tabelle3[[#This Row],[Datum]])</f>
        <v>36</v>
      </c>
      <c r="J289" s="16" t="s">
        <v>78</v>
      </c>
      <c r="K289" s="16" t="s">
        <v>36</v>
      </c>
      <c r="L289" s="16" t="s">
        <v>37</v>
      </c>
      <c r="M289" s="16" t="s">
        <v>38</v>
      </c>
      <c r="N289" s="21" t="s">
        <v>224</v>
      </c>
      <c r="O289" s="21"/>
    </row>
    <row r="290" spans="1:15" hidden="1" x14ac:dyDescent="0.25">
      <c r="A290" s="16" t="s">
        <v>9</v>
      </c>
      <c r="B290" s="17">
        <v>32</v>
      </c>
      <c r="C290" s="17" t="str">
        <f>VLOOKUP(Tabelle3[[#This Row],[Produktname]],Produktgruppen!A:B,2,FALSE)</f>
        <v>ABS</v>
      </c>
      <c r="D290" s="16" t="str">
        <f>IFERROR(VLOOKUP(Tabelle3[[#This Row],[Artikelnr.]],Artikel!C:E,3,FALSE),Tabelle3[[#This Row],[Artikelnr.]])</f>
        <v>ABS BRUSCHETTA</v>
      </c>
      <c r="E290" s="16" t="s">
        <v>15</v>
      </c>
      <c r="F290" s="16" t="s">
        <v>15</v>
      </c>
      <c r="G290" s="16" t="s">
        <v>83</v>
      </c>
      <c r="H290" s="18">
        <v>44446</v>
      </c>
      <c r="I290" s="19">
        <f>_xlfn.ISOWEEKNUM(Tabelle3[[#This Row],[Datum]])</f>
        <v>36</v>
      </c>
      <c r="J290" s="16" t="s">
        <v>130</v>
      </c>
      <c r="K290" s="16" t="s">
        <v>36</v>
      </c>
      <c r="L290" s="16" t="s">
        <v>37</v>
      </c>
      <c r="M290" s="16" t="s">
        <v>38</v>
      </c>
      <c r="N290" s="21">
        <v>29501029</v>
      </c>
      <c r="O290" s="21"/>
    </row>
    <row r="291" spans="1:15" hidden="1" x14ac:dyDescent="0.25">
      <c r="A291" s="16" t="s">
        <v>9</v>
      </c>
      <c r="B291" s="17">
        <v>7</v>
      </c>
      <c r="C291" s="17" t="str">
        <f>VLOOKUP(Tabelle3[[#This Row],[Produktname]],Produktgruppen!A:B,2,FALSE)</f>
        <v>ABS</v>
      </c>
      <c r="D291" s="16" t="str">
        <f>IFERROR(VLOOKUP(Tabelle3[[#This Row],[Artikelnr.]],Artikel!C:E,3,FALSE),Tabelle3[[#This Row],[Artikelnr.]])</f>
        <v>ABS GRÜN-PESTO</v>
      </c>
      <c r="E291" s="16" t="s">
        <v>15</v>
      </c>
      <c r="F291" s="16" t="s">
        <v>15</v>
      </c>
      <c r="G291" s="16" t="s">
        <v>83</v>
      </c>
      <c r="H291" s="18">
        <v>44446</v>
      </c>
      <c r="I291" s="19">
        <f>_xlfn.ISOWEEKNUM(Tabelle3[[#This Row],[Datum]])</f>
        <v>36</v>
      </c>
      <c r="J291" s="16" t="s">
        <v>130</v>
      </c>
      <c r="K291" s="16" t="s">
        <v>36</v>
      </c>
      <c r="L291" s="16" t="s">
        <v>37</v>
      </c>
      <c r="M291" s="16" t="s">
        <v>38</v>
      </c>
      <c r="N291" s="21">
        <v>29500952</v>
      </c>
      <c r="O291" s="21"/>
    </row>
    <row r="292" spans="1:15" hidden="1" x14ac:dyDescent="0.25">
      <c r="A292" s="16" t="s">
        <v>6</v>
      </c>
      <c r="B292" s="17">
        <v>28.5</v>
      </c>
      <c r="C292" s="17" t="str">
        <f>VLOOKUP(Tabelle3[[#This Row],[Produktname]],Produktgruppen!A:B,2,FALSE)</f>
        <v>RW</v>
      </c>
      <c r="D292" s="16" t="str">
        <f>IFERROR(VLOOKUP(Tabelle3[[#This Row],[Artikelnr.]],Artikel!C:E,3,FALSE),Tabelle3[[#This Row],[Artikelnr.]])</f>
        <v>RW NATUR 9,3KG AN</v>
      </c>
      <c r="E292" s="16" t="s">
        <v>16</v>
      </c>
      <c r="F292" s="16" t="s">
        <v>191</v>
      </c>
      <c r="G292" s="16" t="s">
        <v>192</v>
      </c>
      <c r="H292" s="18">
        <v>44445</v>
      </c>
      <c r="I292" s="19">
        <f>_xlfn.ISOWEEKNUM(Tabelle3[[#This Row],[Datum]])</f>
        <v>36</v>
      </c>
      <c r="J292" s="16" t="s">
        <v>67</v>
      </c>
      <c r="K292" s="16" t="s">
        <v>36</v>
      </c>
      <c r="L292" s="16" t="s">
        <v>37</v>
      </c>
      <c r="M292" s="16" t="s">
        <v>38</v>
      </c>
      <c r="N292" s="21">
        <v>32000067</v>
      </c>
      <c r="O292" s="21"/>
    </row>
    <row r="293" spans="1:15" hidden="1" x14ac:dyDescent="0.25">
      <c r="A293" s="16" t="s">
        <v>9</v>
      </c>
      <c r="B293" s="17">
        <v>38</v>
      </c>
      <c r="C293" s="17" t="str">
        <f>VLOOKUP(Tabelle3[[#This Row],[Produktname]],Produktgruppen!A:B,2,FALSE)</f>
        <v>ABS</v>
      </c>
      <c r="D293" s="16" t="str">
        <f>IFERROR(VLOOKUP(Tabelle3[[#This Row],[Artikelnr.]],Artikel!C:E,3,FALSE),Tabelle3[[#This Row],[Artikelnr.]])</f>
        <v>ABS MEDI-KRÄUK</v>
      </c>
      <c r="E293" s="16" t="s">
        <v>15</v>
      </c>
      <c r="F293" s="16" t="s">
        <v>15</v>
      </c>
      <c r="G293" s="16" t="s">
        <v>213</v>
      </c>
      <c r="H293" s="18">
        <v>44446</v>
      </c>
      <c r="I293" s="19">
        <f>_xlfn.ISOWEEKNUM(Tabelle3[[#This Row],[Datum]])</f>
        <v>36</v>
      </c>
      <c r="J293" s="16" t="s">
        <v>130</v>
      </c>
      <c r="K293" s="16" t="s">
        <v>36</v>
      </c>
      <c r="L293" s="16" t="s">
        <v>37</v>
      </c>
      <c r="M293" s="16" t="s">
        <v>38</v>
      </c>
      <c r="N293" s="21">
        <v>29500886</v>
      </c>
      <c r="O293" s="21"/>
    </row>
    <row r="294" spans="1:15" hidden="1" x14ac:dyDescent="0.25">
      <c r="A294" s="16" t="s">
        <v>9</v>
      </c>
      <c r="B294" s="17">
        <v>117</v>
      </c>
      <c r="C294" s="17" t="str">
        <f>VLOOKUP(Tabelle3[[#This Row],[Produktname]],Produktgruppen!A:B,2,FALSE)</f>
        <v>ABS</v>
      </c>
      <c r="D294" s="16" t="str">
        <f>IFERROR(VLOOKUP(Tabelle3[[#This Row],[Artikelnr.]],Artikel!C:E,3,FALSE),Tabelle3[[#This Row],[Artikelnr.]])</f>
        <v>ABS OLD-AMSTERDAM</v>
      </c>
      <c r="E294" s="16" t="s">
        <v>15</v>
      </c>
      <c r="F294" s="16" t="s">
        <v>15</v>
      </c>
      <c r="G294" s="16" t="s">
        <v>164</v>
      </c>
      <c r="H294" s="18">
        <v>44446</v>
      </c>
      <c r="I294" s="19">
        <f>_xlfn.ISOWEEKNUM(Tabelle3[[#This Row],[Datum]])</f>
        <v>36</v>
      </c>
      <c r="J294" s="16" t="s">
        <v>51</v>
      </c>
      <c r="K294" s="16" t="s">
        <v>36</v>
      </c>
      <c r="L294" s="16" t="s">
        <v>37</v>
      </c>
      <c r="M294" s="16" t="s">
        <v>38</v>
      </c>
      <c r="N294" s="21">
        <v>29501039</v>
      </c>
      <c r="O294" s="21"/>
    </row>
    <row r="295" spans="1:15" hidden="1" x14ac:dyDescent="0.25">
      <c r="A295" s="16" t="s">
        <v>9</v>
      </c>
      <c r="B295" s="17">
        <v>5</v>
      </c>
      <c r="C295" s="17" t="str">
        <f>VLOOKUP(Tabelle3[[#This Row],[Produktname]],Produktgruppen!A:B,2,FALSE)</f>
        <v>ABS</v>
      </c>
      <c r="D295" s="16" t="str">
        <f>IFERROR(VLOOKUP(Tabelle3[[#This Row],[Artikelnr.]],Artikel!C:E,3,FALSE),Tabelle3[[#This Row],[Artikelnr.]])</f>
        <v>ABS ORANG-PESTO</v>
      </c>
      <c r="E295" s="16" t="s">
        <v>15</v>
      </c>
      <c r="F295" s="16" t="s">
        <v>15</v>
      </c>
      <c r="G295" s="16" t="s">
        <v>159</v>
      </c>
      <c r="H295" s="18">
        <v>44446</v>
      </c>
      <c r="I295" s="19">
        <f>_xlfn.ISOWEEKNUM(Tabelle3[[#This Row],[Datum]])</f>
        <v>36</v>
      </c>
      <c r="J295" s="16" t="s">
        <v>130</v>
      </c>
      <c r="K295" s="16" t="s">
        <v>36</v>
      </c>
      <c r="L295" s="16" t="s">
        <v>37</v>
      </c>
      <c r="M295" s="16" t="s">
        <v>38</v>
      </c>
      <c r="N295" s="21">
        <v>29501030</v>
      </c>
      <c r="O295" s="21"/>
    </row>
    <row r="296" spans="1:15" hidden="1" x14ac:dyDescent="0.25">
      <c r="A296" s="16" t="s">
        <v>9</v>
      </c>
      <c r="B296" s="17">
        <v>19</v>
      </c>
      <c r="C296" s="17" t="str">
        <f>VLOOKUP(Tabelle3[[#This Row],[Produktname]],Produktgruppen!A:B,2,FALSE)</f>
        <v>ABS</v>
      </c>
      <c r="D296" s="16" t="str">
        <f>IFERROR(VLOOKUP(Tabelle3[[#This Row],[Artikelnr.]],Artikel!C:E,3,FALSE),Tabelle3[[#This Row],[Artikelnr.]])</f>
        <v>ABS ROVIN</v>
      </c>
      <c r="E296" s="16" t="s">
        <v>15</v>
      </c>
      <c r="F296" s="16" t="s">
        <v>15</v>
      </c>
      <c r="G296" s="16" t="s">
        <v>83</v>
      </c>
      <c r="H296" s="18">
        <v>44446</v>
      </c>
      <c r="I296" s="19">
        <f>_xlfn.ISOWEEKNUM(Tabelle3[[#This Row],[Datum]])</f>
        <v>36</v>
      </c>
      <c r="J296" s="16" t="s">
        <v>150</v>
      </c>
      <c r="K296" s="16" t="s">
        <v>36</v>
      </c>
      <c r="L296" s="16" t="s">
        <v>37</v>
      </c>
      <c r="M296" s="16" t="s">
        <v>38</v>
      </c>
      <c r="N296" s="21">
        <v>29500900</v>
      </c>
      <c r="O296" s="21"/>
    </row>
    <row r="297" spans="1:15" hidden="1" x14ac:dyDescent="0.25">
      <c r="A297" s="16" t="s">
        <v>9</v>
      </c>
      <c r="B297" s="17">
        <v>66</v>
      </c>
      <c r="C297" s="17" t="str">
        <f>VLOOKUP(Tabelle3[[#This Row],[Produktname]],Produktgruppen!A:B,2,FALSE)</f>
        <v>ABS</v>
      </c>
      <c r="D297" s="16" t="str">
        <f>IFERROR(VLOOKUP(Tabelle3[[#This Row],[Artikelnr.]],Artikel!C:E,3,FALSE),Tabelle3[[#This Row],[Artikelnr.]])</f>
        <v>ABS Unser Blütenkäse</v>
      </c>
      <c r="E297" s="16" t="s">
        <v>15</v>
      </c>
      <c r="F297" s="16" t="s">
        <v>15</v>
      </c>
      <c r="G297" s="16" t="s">
        <v>213</v>
      </c>
      <c r="H297" s="18">
        <v>44446</v>
      </c>
      <c r="I297" s="19">
        <f>_xlfn.ISOWEEKNUM(Tabelle3[[#This Row],[Datum]])</f>
        <v>36</v>
      </c>
      <c r="J297" s="16" t="s">
        <v>51</v>
      </c>
      <c r="K297" s="16" t="s">
        <v>36</v>
      </c>
      <c r="L297" s="16" t="s">
        <v>37</v>
      </c>
      <c r="M297" s="16" t="s">
        <v>38</v>
      </c>
      <c r="N297" s="21">
        <v>29500910</v>
      </c>
      <c r="O297" s="21"/>
    </row>
    <row r="298" spans="1:15" hidden="1" x14ac:dyDescent="0.25">
      <c r="A298" s="16" t="s">
        <v>8</v>
      </c>
      <c r="B298" s="17">
        <v>47</v>
      </c>
      <c r="C298" s="17" t="str">
        <f>VLOOKUP(Tabelle3[[#This Row],[Produktname]],Produktgruppen!A:B,2,FALSE)</f>
        <v>Diverses</v>
      </c>
      <c r="D298" s="16" t="str">
        <f>IFERROR(VLOOKUP(Tabelle3[[#This Row],[Artikelnr.]],Artikel!C:E,3,FALSE),Tabelle3[[#This Row],[Artikelnr.]])</f>
        <v>Diverses</v>
      </c>
      <c r="E298" s="16" t="s">
        <v>16</v>
      </c>
      <c r="F298" s="16" t="s">
        <v>26</v>
      </c>
      <c r="G298" s="16" t="s">
        <v>80</v>
      </c>
      <c r="H298" s="18">
        <v>44445</v>
      </c>
      <c r="I298" s="19">
        <f>_xlfn.ISOWEEKNUM(Tabelle3[[#This Row],[Datum]])</f>
        <v>36</v>
      </c>
      <c r="J298" s="16" t="s">
        <v>92</v>
      </c>
      <c r="K298" s="16" t="s">
        <v>36</v>
      </c>
      <c r="L298" s="16" t="s">
        <v>37</v>
      </c>
      <c r="M298" s="16" t="s">
        <v>38</v>
      </c>
      <c r="N298" s="21" t="s">
        <v>79</v>
      </c>
      <c r="O298" s="21"/>
    </row>
    <row r="299" spans="1:15" hidden="1" x14ac:dyDescent="0.25">
      <c r="A299" s="16" t="s">
        <v>8</v>
      </c>
      <c r="B299" s="17">
        <v>77.5</v>
      </c>
      <c r="C299" s="17" t="str">
        <f>VLOOKUP(Tabelle3[[#This Row],[Produktname]],Produktgruppen!A:B,2,FALSE)</f>
        <v>Diverses</v>
      </c>
      <c r="D299" s="16" t="str">
        <f>IFERROR(VLOOKUP(Tabelle3[[#This Row],[Artikelnr.]],Artikel!C:E,3,FALSE),Tabelle3[[#This Row],[Artikelnr.]])</f>
        <v>Diverses</v>
      </c>
      <c r="E299" s="16" t="s">
        <v>16</v>
      </c>
      <c r="F299" s="16" t="s">
        <v>26</v>
      </c>
      <c r="G299" s="16" t="s">
        <v>80</v>
      </c>
      <c r="H299" s="18">
        <v>44445</v>
      </c>
      <c r="I299" s="19">
        <f>_xlfn.ISOWEEKNUM(Tabelle3[[#This Row],[Datum]])</f>
        <v>36</v>
      </c>
      <c r="J299" s="16" t="s">
        <v>97</v>
      </c>
      <c r="K299" s="16" t="s">
        <v>36</v>
      </c>
      <c r="L299" s="16" t="s">
        <v>37</v>
      </c>
      <c r="M299" s="16" t="s">
        <v>38</v>
      </c>
      <c r="N299" s="21" t="s">
        <v>79</v>
      </c>
      <c r="O299" s="21"/>
    </row>
    <row r="300" spans="1:15" hidden="1" x14ac:dyDescent="0.25">
      <c r="A300" s="16" t="s">
        <v>6</v>
      </c>
      <c r="B300" s="17">
        <v>55</v>
      </c>
      <c r="C300" s="17" t="str">
        <f>VLOOKUP(Tabelle3[[#This Row],[Produktname]],Produktgruppen!A:B,2,FALSE)</f>
        <v>Diverses</v>
      </c>
      <c r="D300" s="16" t="str">
        <f>IFERROR(VLOOKUP(Tabelle3[[#This Row],[Artikelnr.]],Artikel!C:E,3,FALSE),Tabelle3[[#This Row],[Artikelnr.]])</f>
        <v>Diverses aus Abfüllung</v>
      </c>
      <c r="E300" s="16" t="s">
        <v>16</v>
      </c>
      <c r="F300" s="16" t="s">
        <v>26</v>
      </c>
      <c r="G300" s="16" t="s">
        <v>80</v>
      </c>
      <c r="H300" s="18">
        <v>44445</v>
      </c>
      <c r="I300" s="19">
        <f>_xlfn.ISOWEEKNUM(Tabelle3[[#This Row],[Datum]])</f>
        <v>36</v>
      </c>
      <c r="J300" s="16" t="s">
        <v>67</v>
      </c>
      <c r="K300" s="16" t="s">
        <v>36</v>
      </c>
      <c r="L300" s="16" t="s">
        <v>37</v>
      </c>
      <c r="M300" s="16" t="s">
        <v>38</v>
      </c>
      <c r="N300" s="21" t="s">
        <v>64</v>
      </c>
      <c r="O300" s="21"/>
    </row>
    <row r="301" spans="1:15" hidden="1" x14ac:dyDescent="0.25">
      <c r="A301" s="16" t="s">
        <v>6</v>
      </c>
      <c r="B301" s="17">
        <v>122.5</v>
      </c>
      <c r="C301" s="17" t="str">
        <f>VLOOKUP(Tabelle3[[#This Row],[Produktname]],Produktgruppen!A:B,2,FALSE)</f>
        <v>Diverses</v>
      </c>
      <c r="D301" s="16" t="str">
        <f>IFERROR(VLOOKUP(Tabelle3[[#This Row],[Artikelnr.]],Artikel!C:E,3,FALSE),Tabelle3[[#This Row],[Artikelnr.]])</f>
        <v>Diverses aus Abfüllung</v>
      </c>
      <c r="E301" s="16" t="s">
        <v>16</v>
      </c>
      <c r="F301" s="16" t="s">
        <v>26</v>
      </c>
      <c r="G301" s="16" t="s">
        <v>80</v>
      </c>
      <c r="H301" s="18">
        <v>44445</v>
      </c>
      <c r="I301" s="19">
        <f>_xlfn.ISOWEEKNUM(Tabelle3[[#This Row],[Datum]])</f>
        <v>36</v>
      </c>
      <c r="J301" s="16" t="s">
        <v>67</v>
      </c>
      <c r="K301" s="16" t="s">
        <v>36</v>
      </c>
      <c r="L301" s="16" t="s">
        <v>37</v>
      </c>
      <c r="M301" s="16" t="s">
        <v>38</v>
      </c>
      <c r="N301" s="21" t="s">
        <v>64</v>
      </c>
      <c r="O301" s="21"/>
    </row>
    <row r="302" spans="1:15" hidden="1" x14ac:dyDescent="0.25">
      <c r="A302" s="16" t="s">
        <v>6</v>
      </c>
      <c r="B302" s="17">
        <v>9</v>
      </c>
      <c r="C302" s="17" t="str">
        <f>VLOOKUP(Tabelle3[[#This Row],[Produktname]],Produktgruppen!A:B,2,FALSE)</f>
        <v>RW</v>
      </c>
      <c r="D302" s="16" t="str">
        <f>IFERROR(VLOOKUP(Tabelle3[[#This Row],[Artikelnr.]],Artikel!C:E,3,FALSE),Tabelle3[[#This Row],[Artikelnr.]])</f>
        <v>RW SCHI 9,3KG AN</v>
      </c>
      <c r="E302" s="16" t="s">
        <v>16</v>
      </c>
      <c r="F302" s="16" t="s">
        <v>181</v>
      </c>
      <c r="G302" s="16" t="s">
        <v>182</v>
      </c>
      <c r="H302" s="18">
        <v>44445</v>
      </c>
      <c r="I302" s="19">
        <f>_xlfn.ISOWEEKNUM(Tabelle3[[#This Row],[Datum]])</f>
        <v>36</v>
      </c>
      <c r="J302" s="16" t="s">
        <v>67</v>
      </c>
      <c r="K302" s="16" t="s">
        <v>36</v>
      </c>
      <c r="L302" s="16" t="s">
        <v>37</v>
      </c>
      <c r="M302" s="16" t="s">
        <v>38</v>
      </c>
      <c r="N302" s="21">
        <v>32000068</v>
      </c>
      <c r="O302" s="21"/>
    </row>
    <row r="303" spans="1:15" hidden="1" x14ac:dyDescent="0.25">
      <c r="A303" s="16" t="s">
        <v>6</v>
      </c>
      <c r="B303" s="17">
        <v>120</v>
      </c>
      <c r="C303" s="17" t="str">
        <f>VLOOKUP(Tabelle3[[#This Row],[Produktname]],Produktgruppen!A:B,2,FALSE)</f>
        <v>ABS</v>
      </c>
      <c r="D303" s="16" t="str">
        <f>IFERROR(VLOOKUP(Tabelle3[[#This Row],[Artikelnr.]],Artikel!C:E,3,FALSE),Tabelle3[[#This Row],[Artikelnr.]])</f>
        <v>ABS 40-45% OGT</v>
      </c>
      <c r="E303" s="16" t="s">
        <v>17</v>
      </c>
      <c r="F303" s="16" t="s">
        <v>15177</v>
      </c>
      <c r="G303" s="16" t="s">
        <v>44</v>
      </c>
      <c r="H303" s="18">
        <v>44447</v>
      </c>
      <c r="I303" s="19">
        <f>_xlfn.ISOWEEKNUM(Tabelle3[[#This Row],[Datum]])</f>
        <v>36</v>
      </c>
      <c r="J303" s="16" t="s">
        <v>45</v>
      </c>
      <c r="K303" s="16" t="s">
        <v>36</v>
      </c>
      <c r="L303" s="16" t="s">
        <v>37</v>
      </c>
      <c r="M303" s="16" t="s">
        <v>38</v>
      </c>
      <c r="N303" s="21">
        <v>29600001</v>
      </c>
      <c r="O303" s="21"/>
    </row>
    <row r="304" spans="1:15" hidden="1" x14ac:dyDescent="0.25">
      <c r="A304" s="16" t="s">
        <v>10</v>
      </c>
      <c r="B304" s="17">
        <v>31.5</v>
      </c>
      <c r="C304" s="17" t="str">
        <f>VLOOKUP(Tabelle3[[#This Row],[Produktname]],Produktgruppen!A:B,2,FALSE)</f>
        <v>Qualitätssicherung</v>
      </c>
      <c r="D304" s="16" t="str">
        <f>IFERROR(VLOOKUP(Tabelle3[[#This Row],[Artikelnr.]],Artikel!C:E,3,FALSE),Tabelle3[[#This Row],[Artikelnr.]])</f>
        <v>Laborproben</v>
      </c>
      <c r="E304" s="16" t="s">
        <v>14</v>
      </c>
      <c r="F304" s="16" t="s">
        <v>120</v>
      </c>
      <c r="G304" s="16" t="s">
        <v>120</v>
      </c>
      <c r="H304" s="18">
        <v>44447</v>
      </c>
      <c r="I304" s="19">
        <f>_xlfn.ISOWEEKNUM(Tabelle3[[#This Row],[Datum]])</f>
        <v>36</v>
      </c>
      <c r="J304" s="16" t="s">
        <v>63</v>
      </c>
      <c r="K304" s="16" t="s">
        <v>36</v>
      </c>
      <c r="L304" s="16" t="s">
        <v>37</v>
      </c>
      <c r="M304" s="16" t="s">
        <v>38</v>
      </c>
      <c r="N304" s="21" t="s">
        <v>61</v>
      </c>
      <c r="O304" s="21"/>
    </row>
    <row r="305" spans="1:15" hidden="1" x14ac:dyDescent="0.25">
      <c r="A305" s="16" t="s">
        <v>10</v>
      </c>
      <c r="B305" s="17">
        <v>8</v>
      </c>
      <c r="C305" s="17" t="str">
        <f>VLOOKUP(Tabelle3[[#This Row],[Produktname]],Produktgruppen!A:B,2,FALSE)</f>
        <v>Qualitätssicherung</v>
      </c>
      <c r="D305" s="16" t="str">
        <f>IFERROR(VLOOKUP(Tabelle3[[#This Row],[Artikelnr.]],Artikel!C:E,3,FALSE),Tabelle3[[#This Row],[Artikelnr.]])</f>
        <v>Laborproben</v>
      </c>
      <c r="E305" s="16" t="s">
        <v>14</v>
      </c>
      <c r="F305" s="16" t="s">
        <v>120</v>
      </c>
      <c r="G305" s="16" t="s">
        <v>120</v>
      </c>
      <c r="H305" s="18">
        <v>44447</v>
      </c>
      <c r="I305" s="19">
        <f>_xlfn.ISOWEEKNUM(Tabelle3[[#This Row],[Datum]])</f>
        <v>36</v>
      </c>
      <c r="J305" s="16" t="s">
        <v>63</v>
      </c>
      <c r="K305" s="16" t="s">
        <v>36</v>
      </c>
      <c r="L305" s="16" t="s">
        <v>37</v>
      </c>
      <c r="M305" s="16" t="s">
        <v>38</v>
      </c>
      <c r="N305" s="21" t="s">
        <v>61</v>
      </c>
      <c r="O305" s="21"/>
    </row>
    <row r="306" spans="1:15" hidden="1" x14ac:dyDescent="0.25">
      <c r="A306" s="16" t="s">
        <v>10</v>
      </c>
      <c r="B306" s="17">
        <v>10</v>
      </c>
      <c r="C306" s="17" t="str">
        <f>VLOOKUP(Tabelle3[[#This Row],[Produktname]],Produktgruppen!A:B,2,FALSE)</f>
        <v>Qualitätssicherung</v>
      </c>
      <c r="D306" s="16" t="str">
        <f>IFERROR(VLOOKUP(Tabelle3[[#This Row],[Artikelnr.]],Artikel!C:E,3,FALSE),Tabelle3[[#This Row],[Artikelnr.]])</f>
        <v>Laborproben</v>
      </c>
      <c r="E306" s="16" t="s">
        <v>14</v>
      </c>
      <c r="F306" s="16" t="s">
        <v>120</v>
      </c>
      <c r="G306" s="16" t="s">
        <v>120</v>
      </c>
      <c r="H306" s="18">
        <v>44447</v>
      </c>
      <c r="I306" s="19">
        <f>_xlfn.ISOWEEKNUM(Tabelle3[[#This Row],[Datum]])</f>
        <v>36</v>
      </c>
      <c r="J306" s="16" t="s">
        <v>63</v>
      </c>
      <c r="K306" s="16" t="s">
        <v>36</v>
      </c>
      <c r="L306" s="16" t="s">
        <v>37</v>
      </c>
      <c r="M306" s="16" t="s">
        <v>38</v>
      </c>
      <c r="N306" s="21" t="s">
        <v>61</v>
      </c>
      <c r="O306" s="21"/>
    </row>
    <row r="307" spans="1:15" hidden="1" x14ac:dyDescent="0.25">
      <c r="A307" s="16" t="s">
        <v>6</v>
      </c>
      <c r="B307" s="17">
        <v>12</v>
      </c>
      <c r="C307" s="17" t="str">
        <f>VLOOKUP(Tabelle3[[#This Row],[Produktname]],Produktgruppen!A:B,2,FALSE)</f>
        <v>Vorschmelz</v>
      </c>
      <c r="D307" s="16" t="str">
        <f>IFERROR(VLOOKUP(Tabelle3[[#This Row],[Artikelnr.]],Artikel!C:E,3,FALSE),Tabelle3[[#This Row],[Artikelnr.]])</f>
        <v>VOS-ABS ENTSORGUNG</v>
      </c>
      <c r="E307" s="16" t="s">
        <v>10</v>
      </c>
      <c r="F307" s="16" t="s">
        <v>76</v>
      </c>
      <c r="G307" s="16" t="s">
        <v>77</v>
      </c>
      <c r="H307" s="18">
        <v>44447</v>
      </c>
      <c r="I307" s="19">
        <f>_xlfn.ISOWEEKNUM(Tabelle3[[#This Row],[Datum]])</f>
        <v>36</v>
      </c>
      <c r="J307" s="16" t="s">
        <v>78</v>
      </c>
      <c r="K307" s="16" t="s">
        <v>36</v>
      </c>
      <c r="L307" s="16" t="s">
        <v>37</v>
      </c>
      <c r="M307" s="16" t="s">
        <v>38</v>
      </c>
      <c r="N307" s="21">
        <v>29500917</v>
      </c>
      <c r="O307" s="21"/>
    </row>
    <row r="308" spans="1:15" hidden="1" x14ac:dyDescent="0.25">
      <c r="A308" s="16" t="s">
        <v>6</v>
      </c>
      <c r="B308" s="17">
        <v>35</v>
      </c>
      <c r="C308" s="17" t="str">
        <f>VLOOKUP(Tabelle3[[#This Row],[Produktname]],Produktgruppen!A:B,2,FALSE)</f>
        <v>Vorschmelz</v>
      </c>
      <c r="D308" s="16" t="str">
        <f>IFERROR(VLOOKUP(Tabelle3[[#This Row],[Artikelnr.]],Artikel!C:E,3,FALSE),Tabelle3[[#This Row],[Artikelnr.]])</f>
        <v>VOS-ABS ENTSORGUNG</v>
      </c>
      <c r="E308" s="16" t="s">
        <v>10</v>
      </c>
      <c r="F308" s="16" t="s">
        <v>76</v>
      </c>
      <c r="G308" s="16" t="s">
        <v>77</v>
      </c>
      <c r="H308" s="18">
        <v>44447</v>
      </c>
      <c r="I308" s="19">
        <f>_xlfn.ISOWEEKNUM(Tabelle3[[#This Row],[Datum]])</f>
        <v>36</v>
      </c>
      <c r="J308" s="16" t="s">
        <v>78</v>
      </c>
      <c r="K308" s="16" t="s">
        <v>36</v>
      </c>
      <c r="L308" s="16" t="s">
        <v>37</v>
      </c>
      <c r="M308" s="16" t="s">
        <v>38</v>
      </c>
      <c r="N308" s="21">
        <v>29500917</v>
      </c>
      <c r="O308" s="21"/>
    </row>
    <row r="309" spans="1:15" hidden="1" x14ac:dyDescent="0.25">
      <c r="A309" s="16" t="s">
        <v>8</v>
      </c>
      <c r="B309" s="17">
        <v>565</v>
      </c>
      <c r="C309" s="17" t="s">
        <v>15167</v>
      </c>
      <c r="D309" s="16" t="str">
        <f>IFERROR(VLOOKUP(Tabelle3[[#This Row],[Artikelnr.]],Artikel!C:E,3,FALSE),Tabelle3[[#This Row],[Artikelnr.]])</f>
        <v>VOS RW NATUR AMM CO REZ</v>
      </c>
      <c r="E309" s="16" t="s">
        <v>17</v>
      </c>
      <c r="F309" s="16" t="s">
        <v>15174</v>
      </c>
      <c r="G309" s="16" t="s">
        <v>91</v>
      </c>
      <c r="H309" s="18">
        <v>44447</v>
      </c>
      <c r="I309" s="19">
        <f>_xlfn.ISOWEEKNUM(Tabelle3[[#This Row],[Datum]])</f>
        <v>36</v>
      </c>
      <c r="J309" s="16" t="s">
        <v>60</v>
      </c>
      <c r="K309" s="16" t="s">
        <v>36</v>
      </c>
      <c r="L309" s="16" t="s">
        <v>37</v>
      </c>
      <c r="M309" s="16" t="s">
        <v>38</v>
      </c>
      <c r="N309" s="21">
        <v>29501022</v>
      </c>
      <c r="O309" s="21"/>
    </row>
    <row r="310" spans="1:15" hidden="1" x14ac:dyDescent="0.25">
      <c r="A310" s="16" t="s">
        <v>8</v>
      </c>
      <c r="B310" s="17">
        <v>1148</v>
      </c>
      <c r="C310" s="17" t="s">
        <v>15167</v>
      </c>
      <c r="D310" s="16" t="str">
        <f>IFERROR(VLOOKUP(Tabelle3[[#This Row],[Artikelnr.]],Artikel!C:E,3,FALSE),Tabelle3[[#This Row],[Artikelnr.]])</f>
        <v>VOS RW NATUR AMM CO REZ</v>
      </c>
      <c r="E310" s="16" t="s">
        <v>17</v>
      </c>
      <c r="F310" s="16" t="s">
        <v>15174</v>
      </c>
      <c r="G310" s="16" t="s">
        <v>91</v>
      </c>
      <c r="H310" s="18">
        <v>44447</v>
      </c>
      <c r="I310" s="19">
        <f>_xlfn.ISOWEEKNUM(Tabelle3[[#This Row],[Datum]])</f>
        <v>36</v>
      </c>
      <c r="J310" s="16" t="s">
        <v>60</v>
      </c>
      <c r="K310" s="16" t="s">
        <v>36</v>
      </c>
      <c r="L310" s="16" t="s">
        <v>37</v>
      </c>
      <c r="M310" s="16" t="s">
        <v>38</v>
      </c>
      <c r="N310" s="21">
        <v>29501022</v>
      </c>
      <c r="O310" s="21"/>
    </row>
    <row r="311" spans="1:15" hidden="1" x14ac:dyDescent="0.25">
      <c r="A311" s="16" t="s">
        <v>8</v>
      </c>
      <c r="B311" s="17">
        <v>148</v>
      </c>
      <c r="C311" s="17" t="s">
        <v>15167</v>
      </c>
      <c r="D311" s="16" t="str">
        <f>IFERROR(VLOOKUP(Tabelle3[[#This Row],[Artikelnr.]],Artikel!C:E,3,FALSE),Tabelle3[[#This Row],[Artikelnr.]])</f>
        <v>VOS RW-SCHI ZIPFEL 3500</v>
      </c>
      <c r="E311" s="16" t="s">
        <v>17</v>
      </c>
      <c r="F311" s="16" t="s">
        <v>15174</v>
      </c>
      <c r="G311" s="16" t="s">
        <v>91</v>
      </c>
      <c r="H311" s="18">
        <v>44447</v>
      </c>
      <c r="I311" s="19">
        <f>_xlfn.ISOWEEKNUM(Tabelle3[[#This Row],[Datum]])</f>
        <v>36</v>
      </c>
      <c r="J311" s="16" t="s">
        <v>105</v>
      </c>
      <c r="K311" s="16" t="s">
        <v>36</v>
      </c>
      <c r="L311" s="16" t="s">
        <v>37</v>
      </c>
      <c r="M311" s="16" t="s">
        <v>38</v>
      </c>
      <c r="N311" s="21">
        <v>29501061</v>
      </c>
      <c r="O311" s="21"/>
    </row>
    <row r="312" spans="1:15" hidden="1" x14ac:dyDescent="0.25">
      <c r="A312" s="16" t="s">
        <v>8</v>
      </c>
      <c r="B312" s="17">
        <v>296</v>
      </c>
      <c r="C312" s="17" t="s">
        <v>15167</v>
      </c>
      <c r="D312" s="16" t="str">
        <f>IFERROR(VLOOKUP(Tabelle3[[#This Row],[Artikelnr.]],Artikel!C:E,3,FALSE),Tabelle3[[#This Row],[Artikelnr.]])</f>
        <v>Zipfel, Endstücke</v>
      </c>
      <c r="E312" s="16" t="s">
        <v>17</v>
      </c>
      <c r="F312" s="16" t="s">
        <v>15174</v>
      </c>
      <c r="G312" s="16" t="s">
        <v>91</v>
      </c>
      <c r="H312" s="18">
        <v>44447</v>
      </c>
      <c r="I312" s="19">
        <f>_xlfn.ISOWEEKNUM(Tabelle3[[#This Row],[Datum]])</f>
        <v>36</v>
      </c>
      <c r="J312" s="16" t="s">
        <v>92</v>
      </c>
      <c r="K312" s="16" t="s">
        <v>36</v>
      </c>
      <c r="L312" s="16" t="s">
        <v>37</v>
      </c>
      <c r="M312" s="16" t="s">
        <v>38</v>
      </c>
      <c r="N312" s="21" t="s">
        <v>58</v>
      </c>
      <c r="O312" s="21"/>
    </row>
    <row r="313" spans="1:15" hidden="1" x14ac:dyDescent="0.25">
      <c r="A313" s="16" t="s">
        <v>8</v>
      </c>
      <c r="B313" s="17">
        <v>480</v>
      </c>
      <c r="C313" s="17" t="s">
        <v>15167</v>
      </c>
      <c r="D313" s="16" t="str">
        <f>IFERROR(VLOOKUP(Tabelle3[[#This Row],[Artikelnr.]],Artikel!C:E,3,FALSE),Tabelle3[[#This Row],[Artikelnr.]])</f>
        <v>Zipfel, Endstücke</v>
      </c>
      <c r="E313" s="16" t="s">
        <v>17</v>
      </c>
      <c r="F313" s="16" t="s">
        <v>15174</v>
      </c>
      <c r="G313" s="16" t="s">
        <v>91</v>
      </c>
      <c r="H313" s="18">
        <v>44447</v>
      </c>
      <c r="I313" s="19">
        <f>_xlfn.ISOWEEKNUM(Tabelle3[[#This Row],[Datum]])</f>
        <v>36</v>
      </c>
      <c r="J313" s="16" t="s">
        <v>92</v>
      </c>
      <c r="K313" s="16" t="s">
        <v>36</v>
      </c>
      <c r="L313" s="16" t="s">
        <v>37</v>
      </c>
      <c r="M313" s="16" t="s">
        <v>38</v>
      </c>
      <c r="N313" s="21" t="s">
        <v>58</v>
      </c>
      <c r="O313" s="21"/>
    </row>
    <row r="314" spans="1:15" hidden="1" x14ac:dyDescent="0.25">
      <c r="A314" s="16" t="s">
        <v>10</v>
      </c>
      <c r="B314" s="17">
        <v>42</v>
      </c>
      <c r="C314" s="17" t="str">
        <f>VLOOKUP(Tabelle3[[#This Row],[Produktname]],Produktgruppen!A:B,2,FALSE)</f>
        <v>Qualitätssicherung</v>
      </c>
      <c r="D314" s="16" t="str">
        <f>IFERROR(VLOOKUP(Tabelle3[[#This Row],[Artikelnr.]],Artikel!C:E,3,FALSE),Tabelle3[[#This Row],[Artikelnr.]])</f>
        <v>Laborproben</v>
      </c>
      <c r="E314" s="16" t="s">
        <v>14</v>
      </c>
      <c r="F314" s="16" t="s">
        <v>62</v>
      </c>
      <c r="G314" s="16" t="s">
        <v>62</v>
      </c>
      <c r="H314" s="18">
        <v>44447</v>
      </c>
      <c r="I314" s="19">
        <f>_xlfn.ISOWEEKNUM(Tabelle3[[#This Row],[Datum]])</f>
        <v>36</v>
      </c>
      <c r="J314" s="16" t="s">
        <v>63</v>
      </c>
      <c r="K314" s="16" t="s">
        <v>36</v>
      </c>
      <c r="L314" s="16" t="s">
        <v>37</v>
      </c>
      <c r="M314" s="16" t="s">
        <v>38</v>
      </c>
      <c r="N314" s="21" t="s">
        <v>61</v>
      </c>
      <c r="O314" s="21"/>
    </row>
    <row r="315" spans="1:15" hidden="1" x14ac:dyDescent="0.25">
      <c r="A315" s="16" t="s">
        <v>10</v>
      </c>
      <c r="B315" s="17">
        <v>60</v>
      </c>
      <c r="C315" s="17" t="str">
        <f>VLOOKUP(Tabelle3[[#This Row],[Produktname]],Produktgruppen!A:B,2,FALSE)</f>
        <v>Qualitätssicherung</v>
      </c>
      <c r="D315" s="16" t="str">
        <f>IFERROR(VLOOKUP(Tabelle3[[#This Row],[Artikelnr.]],Artikel!C:E,3,FALSE),Tabelle3[[#This Row],[Artikelnr.]])</f>
        <v>Laborproben</v>
      </c>
      <c r="E315" s="16" t="s">
        <v>14</v>
      </c>
      <c r="F315" s="16" t="s">
        <v>62</v>
      </c>
      <c r="G315" s="16" t="s">
        <v>62</v>
      </c>
      <c r="H315" s="18">
        <v>44447</v>
      </c>
      <c r="I315" s="19">
        <f>_xlfn.ISOWEEKNUM(Tabelle3[[#This Row],[Datum]])</f>
        <v>36</v>
      </c>
      <c r="J315" s="16" t="s">
        <v>63</v>
      </c>
      <c r="K315" s="16" t="s">
        <v>36</v>
      </c>
      <c r="L315" s="16" t="s">
        <v>37</v>
      </c>
      <c r="M315" s="16" t="s">
        <v>38</v>
      </c>
      <c r="N315" s="21" t="s">
        <v>61</v>
      </c>
      <c r="O315" s="21"/>
    </row>
    <row r="316" spans="1:15" hidden="1" x14ac:dyDescent="0.25">
      <c r="A316" s="16" t="s">
        <v>6</v>
      </c>
      <c r="B316" s="17">
        <v>91</v>
      </c>
      <c r="C316" s="17" t="str">
        <f>VLOOKUP(Tabelle3[[#This Row],[Produktname]],Produktgruppen!A:B,2,FALSE)</f>
        <v>ABS</v>
      </c>
      <c r="D316" s="16" t="str">
        <f>IFERROR(VLOOKUP(Tabelle3[[#This Row],[Artikelnr.]],Artikel!C:E,3,FALSE),Tabelle3[[#This Row],[Artikelnr.]])</f>
        <v>ABS GOU-MI-VAKU</v>
      </c>
      <c r="E316" s="16" t="s">
        <v>17</v>
      </c>
      <c r="F316" s="16" t="s">
        <v>43</v>
      </c>
      <c r="G316" s="16" t="s">
        <v>99</v>
      </c>
      <c r="H316" s="18">
        <v>44447</v>
      </c>
      <c r="I316" s="19">
        <f>_xlfn.ISOWEEKNUM(Tabelle3[[#This Row],[Datum]])</f>
        <v>36</v>
      </c>
      <c r="J316" s="16" t="s">
        <v>78</v>
      </c>
      <c r="K316" s="16" t="s">
        <v>36</v>
      </c>
      <c r="L316" s="16" t="s">
        <v>37</v>
      </c>
      <c r="M316" s="16" t="s">
        <v>38</v>
      </c>
      <c r="N316" s="21">
        <v>49500056</v>
      </c>
      <c r="O316" s="21"/>
    </row>
    <row r="317" spans="1:15" hidden="1" x14ac:dyDescent="0.25">
      <c r="A317" s="16" t="s">
        <v>8</v>
      </c>
      <c r="B317" s="17">
        <v>120</v>
      </c>
      <c r="C317" s="17" t="str">
        <f>VLOOKUP(Tabelle3[[#This Row],[Produktname]],Produktgruppen!A:B,2,FALSE)</f>
        <v>ABS</v>
      </c>
      <c r="D317" s="16" t="str">
        <f>IFERROR(VLOOKUP(Tabelle3[[#This Row],[Artikelnr.]],Artikel!C:E,3,FALSE),Tabelle3[[#This Row],[Artikelnr.]])</f>
        <v>ABS Tilster</v>
      </c>
      <c r="E317" s="16" t="s">
        <v>10</v>
      </c>
      <c r="F317" s="16" t="s">
        <v>65</v>
      </c>
      <c r="G317" s="16" t="s">
        <v>288</v>
      </c>
      <c r="H317" s="18">
        <v>44466</v>
      </c>
      <c r="I317" s="19">
        <f>_xlfn.ISOWEEKNUM(Tabelle3[[#This Row],[Datum]])</f>
        <v>39</v>
      </c>
      <c r="J317" s="16" t="s">
        <v>56</v>
      </c>
      <c r="K317" s="16" t="s">
        <v>36</v>
      </c>
      <c r="L317" s="16" t="s">
        <v>37</v>
      </c>
      <c r="M317" s="16" t="s">
        <v>38</v>
      </c>
      <c r="N317" s="21" t="s">
        <v>332</v>
      </c>
      <c r="O317" s="21"/>
    </row>
    <row r="318" spans="1:15" hidden="1" x14ac:dyDescent="0.25">
      <c r="A318" s="16" t="s">
        <v>6</v>
      </c>
      <c r="B318" s="17">
        <v>25</v>
      </c>
      <c r="C318" s="17" t="str">
        <f>VLOOKUP(Tabelle3[[#This Row],[Produktname]],Produktgruppen!A:B,2,FALSE)</f>
        <v>Vorschmelz</v>
      </c>
      <c r="D318" s="16" t="s">
        <v>404</v>
      </c>
      <c r="E318" s="16" t="s">
        <v>17</v>
      </c>
      <c r="F318" s="16" t="s">
        <v>19</v>
      </c>
      <c r="G318" s="16" t="s">
        <v>19</v>
      </c>
      <c r="H318" s="18">
        <v>44447</v>
      </c>
      <c r="I318" s="19">
        <f>_xlfn.ISOWEEKNUM(Tabelle3[[#This Row],[Datum]])</f>
        <v>36</v>
      </c>
      <c r="J318" s="16" t="s">
        <v>67</v>
      </c>
      <c r="K318" s="16" t="s">
        <v>36</v>
      </c>
      <c r="L318" s="16" t="s">
        <v>37</v>
      </c>
      <c r="M318" s="16" t="s">
        <v>38</v>
      </c>
      <c r="N318" s="21" t="s">
        <v>58</v>
      </c>
      <c r="O318" s="21"/>
    </row>
    <row r="319" spans="1:15" hidden="1" x14ac:dyDescent="0.25">
      <c r="A319" s="16" t="s">
        <v>9</v>
      </c>
      <c r="B319" s="17">
        <v>56</v>
      </c>
      <c r="C319" s="17" t="str">
        <f>VLOOKUP(Tabelle3[[#This Row],[Produktname]],Produktgruppen!A:B,2,FALSE)</f>
        <v>ABS</v>
      </c>
      <c r="D319" s="16" t="str">
        <f>IFERROR(VLOOKUP(Tabelle3[[#This Row],[Artikelnr.]],Artikel!C:E,3,FALSE),Tabelle3[[#This Row],[Artikelnr.]])</f>
        <v>ABS BLU-FOU</v>
      </c>
      <c r="E319" s="16" t="s">
        <v>15</v>
      </c>
      <c r="F319" s="16" t="s">
        <v>15</v>
      </c>
      <c r="G319" s="16" t="s">
        <v>159</v>
      </c>
      <c r="H319" s="18">
        <v>44447</v>
      </c>
      <c r="I319" s="19">
        <f>_xlfn.ISOWEEKNUM(Tabelle3[[#This Row],[Datum]])</f>
        <v>36</v>
      </c>
      <c r="J319" s="16" t="s">
        <v>84</v>
      </c>
      <c r="K319" s="16" t="s">
        <v>36</v>
      </c>
      <c r="L319" s="16" t="s">
        <v>37</v>
      </c>
      <c r="M319" s="16" t="s">
        <v>38</v>
      </c>
      <c r="N319" s="21">
        <v>29500892</v>
      </c>
      <c r="O319" s="21"/>
    </row>
    <row r="320" spans="1:15" hidden="1" x14ac:dyDescent="0.25">
      <c r="A320" s="16" t="s">
        <v>8</v>
      </c>
      <c r="B320" s="17">
        <v>72</v>
      </c>
      <c r="C320" s="17" t="str">
        <f>VLOOKUP(Tabelle3[[#This Row],[Produktname]],Produktgruppen!A:B,2,FALSE)</f>
        <v>ABS</v>
      </c>
      <c r="D320" s="16" t="str">
        <f>IFERROR(VLOOKUP(Tabelle3[[#This Row],[Artikelnr.]],Artikel!C:E,3,FALSE),Tabelle3[[#This Row],[Artikelnr.]])</f>
        <v>ABS PROV-VAKU</v>
      </c>
      <c r="E320" s="16" t="s">
        <v>17</v>
      </c>
      <c r="F320" s="16" t="s">
        <v>10</v>
      </c>
      <c r="G320" s="16" t="s">
        <v>115</v>
      </c>
      <c r="H320" s="18">
        <v>44447</v>
      </c>
      <c r="I320" s="19">
        <f>_xlfn.ISOWEEKNUM(Tabelle3[[#This Row],[Datum]])</f>
        <v>36</v>
      </c>
      <c r="J320" s="16" t="s">
        <v>56</v>
      </c>
      <c r="K320" s="16" t="s">
        <v>36</v>
      </c>
      <c r="L320" s="16" t="s">
        <v>37</v>
      </c>
      <c r="M320" s="16" t="s">
        <v>38</v>
      </c>
      <c r="N320" s="21">
        <v>49500055</v>
      </c>
      <c r="O320" s="21"/>
    </row>
    <row r="321" spans="1:15" hidden="1" x14ac:dyDescent="0.25">
      <c r="A321" s="16" t="s">
        <v>8</v>
      </c>
      <c r="B321" s="17">
        <v>42</v>
      </c>
      <c r="C321" s="17" t="str">
        <f>VLOOKUP(Tabelle3[[#This Row],[Produktname]],Produktgruppen!A:B,2,FALSE)</f>
        <v>ABS</v>
      </c>
      <c r="D321" s="16" t="str">
        <f>IFERROR(VLOOKUP(Tabelle3[[#This Row],[Artikelnr.]],Artikel!C:E,3,FALSE),Tabelle3[[#This Row],[Artikelnr.]])</f>
        <v>ABS BUN-PF 50% L33 vaku</v>
      </c>
      <c r="E321" s="16" t="s">
        <v>17</v>
      </c>
      <c r="F321" s="16" t="s">
        <v>10</v>
      </c>
      <c r="G321" s="16" t="s">
        <v>20</v>
      </c>
      <c r="H321" s="18">
        <v>44447</v>
      </c>
      <c r="I321" s="19">
        <f>_xlfn.ISOWEEKNUM(Tabelle3[[#This Row],[Datum]])</f>
        <v>36</v>
      </c>
      <c r="J321" s="16" t="s">
        <v>97</v>
      </c>
      <c r="K321" s="16" t="s">
        <v>36</v>
      </c>
      <c r="L321" s="16" t="s">
        <v>37</v>
      </c>
      <c r="M321" s="16" t="s">
        <v>38</v>
      </c>
      <c r="N321" s="21">
        <v>49500166</v>
      </c>
      <c r="O321" s="21"/>
    </row>
    <row r="322" spans="1:15" hidden="1" x14ac:dyDescent="0.25">
      <c r="A322" s="16" t="s">
        <v>9</v>
      </c>
      <c r="B322" s="17">
        <v>123</v>
      </c>
      <c r="C322" s="17" t="str">
        <f>VLOOKUP(Tabelle3[[#This Row],[Produktname]],Produktgruppen!A:B,2,FALSE)</f>
        <v>ABS</v>
      </c>
      <c r="D322" s="16" t="str">
        <f>IFERROR(VLOOKUP(Tabelle3[[#This Row],[Artikelnr.]],Artikel!C:E,3,FALSE),Tabelle3[[#This Row],[Artikelnr.]])</f>
        <v>ABS CAMBOZOLA</v>
      </c>
      <c r="E322" s="16" t="s">
        <v>15</v>
      </c>
      <c r="F322" s="16" t="s">
        <v>15</v>
      </c>
      <c r="G322" s="16" t="s">
        <v>83</v>
      </c>
      <c r="H322" s="18">
        <v>44447</v>
      </c>
      <c r="I322" s="19">
        <f>_xlfn.ISOWEEKNUM(Tabelle3[[#This Row],[Datum]])</f>
        <v>36</v>
      </c>
      <c r="J322" s="16" t="s">
        <v>84</v>
      </c>
      <c r="K322" s="16" t="s">
        <v>36</v>
      </c>
      <c r="L322" s="16" t="s">
        <v>37</v>
      </c>
      <c r="M322" s="16" t="s">
        <v>38</v>
      </c>
      <c r="N322" s="21">
        <v>29501023</v>
      </c>
      <c r="O322" s="21"/>
    </row>
    <row r="323" spans="1:15" hidden="1" x14ac:dyDescent="0.25">
      <c r="A323" s="16" t="s">
        <v>9</v>
      </c>
      <c r="B323" s="17">
        <v>2</v>
      </c>
      <c r="C323" s="17" t="str">
        <f>VLOOKUP(Tabelle3[[#This Row],[Produktname]],Produktgruppen!A:B,2,FALSE)</f>
        <v>ABS</v>
      </c>
      <c r="D323" s="16" t="str">
        <f>IFERROR(VLOOKUP(Tabelle3[[#This Row],[Artikelnr.]],Artikel!C:E,3,FALSE),Tabelle3[[#This Row],[Artikelnr.]])</f>
        <v>ABS Crémeux</v>
      </c>
      <c r="E323" s="16" t="s">
        <v>15</v>
      </c>
      <c r="F323" s="16" t="s">
        <v>15</v>
      </c>
      <c r="G323" s="16" t="s">
        <v>149</v>
      </c>
      <c r="H323" s="18">
        <v>44447</v>
      </c>
      <c r="I323" s="19">
        <f>_xlfn.ISOWEEKNUM(Tabelle3[[#This Row],[Datum]])</f>
        <v>36</v>
      </c>
      <c r="J323" s="16" t="s">
        <v>185</v>
      </c>
      <c r="K323" s="16" t="s">
        <v>36</v>
      </c>
      <c r="L323" s="16" t="s">
        <v>37</v>
      </c>
      <c r="M323" s="16" t="s">
        <v>38</v>
      </c>
      <c r="N323" s="21">
        <v>29500957</v>
      </c>
      <c r="O323" s="21"/>
    </row>
    <row r="324" spans="1:15" hidden="1" x14ac:dyDescent="0.25">
      <c r="A324" s="16" t="s">
        <v>8</v>
      </c>
      <c r="B324" s="17">
        <v>17</v>
      </c>
      <c r="C324" s="17" t="str">
        <f>VLOOKUP(Tabelle3[[#This Row],[Produktname]],Produktgruppen!A:B,2,FALSE)</f>
        <v>ABS</v>
      </c>
      <c r="D324" s="16" t="str">
        <f>IFERROR(VLOOKUP(Tabelle3[[#This Row],[Artikelnr.]],Artikel!C:E,3,FALSE),Tabelle3[[#This Row],[Artikelnr.]])</f>
        <v>ABS Pfeffer-Bruch</v>
      </c>
      <c r="E324" s="16" t="s">
        <v>15</v>
      </c>
      <c r="F324" s="16" t="s">
        <v>15175</v>
      </c>
      <c r="G324" s="16" t="s">
        <v>91</v>
      </c>
      <c r="H324" s="18">
        <v>44447</v>
      </c>
      <c r="I324" s="19">
        <f>_xlfn.ISOWEEKNUM(Tabelle3[[#This Row],[Datum]])</f>
        <v>36</v>
      </c>
      <c r="J324" s="16" t="s">
        <v>54</v>
      </c>
      <c r="K324" s="16" t="s">
        <v>36</v>
      </c>
      <c r="L324" s="16" t="s">
        <v>37</v>
      </c>
      <c r="M324" s="16" t="s">
        <v>38</v>
      </c>
      <c r="N324" s="21">
        <v>29501017</v>
      </c>
      <c r="O324" s="21"/>
    </row>
    <row r="325" spans="1:15" hidden="1" x14ac:dyDescent="0.25">
      <c r="A325" s="16" t="s">
        <v>9</v>
      </c>
      <c r="B325" s="17">
        <v>4</v>
      </c>
      <c r="C325" s="17" t="str">
        <f>VLOOKUP(Tabelle3[[#This Row],[Produktname]],Produktgruppen!A:B,2,FALSE)</f>
        <v>ABS</v>
      </c>
      <c r="D325" s="16" t="str">
        <f>IFERROR(VLOOKUP(Tabelle3[[#This Row],[Artikelnr.]],Artikel!C:E,3,FALSE),Tabelle3[[#This Row],[Artikelnr.]])</f>
        <v>ABS ZIEGENR</v>
      </c>
      <c r="E325" s="16" t="s">
        <v>15</v>
      </c>
      <c r="F325" s="16" t="s">
        <v>15</v>
      </c>
      <c r="G325" s="16" t="s">
        <v>159</v>
      </c>
      <c r="H325" s="18">
        <v>44447</v>
      </c>
      <c r="I325" s="19">
        <f>_xlfn.ISOWEEKNUM(Tabelle3[[#This Row],[Datum]])</f>
        <v>36</v>
      </c>
      <c r="J325" s="16" t="s">
        <v>84</v>
      </c>
      <c r="K325" s="16" t="s">
        <v>36</v>
      </c>
      <c r="L325" s="16" t="s">
        <v>37</v>
      </c>
      <c r="M325" s="16" t="s">
        <v>38</v>
      </c>
      <c r="N325" s="21">
        <v>29500913</v>
      </c>
      <c r="O325" s="21"/>
    </row>
    <row r="326" spans="1:15" hidden="1" x14ac:dyDescent="0.25">
      <c r="A326" s="16" t="s">
        <v>8</v>
      </c>
      <c r="B326" s="17">
        <v>10</v>
      </c>
      <c r="C326" s="17" t="str">
        <f>VLOOKUP(Tabelle3[[#This Row],[Produktname]],Produktgruppen!A:B,2,FALSE)</f>
        <v>Rest</v>
      </c>
      <c r="D326" s="16" t="str">
        <f>IFERROR(VLOOKUP(Tabelle3[[#This Row],[Artikelnr.]],Artikel!C:E,3,FALSE),Tabelle3[[#This Row],[Artikelnr.]])</f>
        <v>Reste Zipfel</v>
      </c>
      <c r="E326" s="16" t="s">
        <v>15</v>
      </c>
      <c r="F326" s="16" t="s">
        <v>241</v>
      </c>
      <c r="G326" s="16" t="s">
        <v>241</v>
      </c>
      <c r="H326" s="18">
        <v>44447</v>
      </c>
      <c r="I326" s="19">
        <f>_xlfn.ISOWEEKNUM(Tabelle3[[#This Row],[Datum]])</f>
        <v>36</v>
      </c>
      <c r="J326" s="16" t="s">
        <v>60</v>
      </c>
      <c r="K326" s="16" t="s">
        <v>36</v>
      </c>
      <c r="L326" s="16" t="s">
        <v>37</v>
      </c>
      <c r="M326" s="16" t="s">
        <v>38</v>
      </c>
      <c r="N326" s="21" t="s">
        <v>240</v>
      </c>
      <c r="O326" s="21"/>
    </row>
    <row r="327" spans="1:15" hidden="1" x14ac:dyDescent="0.25">
      <c r="A327" s="16" t="s">
        <v>9</v>
      </c>
      <c r="B327" s="17">
        <v>4.2</v>
      </c>
      <c r="C327" s="17" t="str">
        <f>VLOOKUP(Tabelle3[[#This Row],[Produktname]],Produktgruppen!A:B,2,FALSE)</f>
        <v>Vorschmelz</v>
      </c>
      <c r="D327" s="16" t="str">
        <f>IFERROR(VLOOKUP(Tabelle3[[#This Row],[Artikelnr.]],Artikel!C:E,3,FALSE),Tabelle3[[#This Row],[Artikelnr.]])</f>
        <v>VOS WAL-THEKE</v>
      </c>
      <c r="E327" s="16" t="s">
        <v>16</v>
      </c>
      <c r="F327" s="16" t="s">
        <v>26</v>
      </c>
      <c r="G327" s="16" t="s">
        <v>80</v>
      </c>
      <c r="H327" s="18">
        <v>44446</v>
      </c>
      <c r="I327" s="19">
        <f>_xlfn.ISOWEEKNUM(Tabelle3[[#This Row],[Datum]])</f>
        <v>36</v>
      </c>
      <c r="J327" s="16" t="s">
        <v>51</v>
      </c>
      <c r="K327" s="16" t="s">
        <v>36</v>
      </c>
      <c r="L327" s="16" t="s">
        <v>37</v>
      </c>
      <c r="M327" s="16" t="s">
        <v>38</v>
      </c>
      <c r="N327" s="21">
        <v>29501020</v>
      </c>
      <c r="O327" s="21"/>
    </row>
    <row r="328" spans="1:15" hidden="1" x14ac:dyDescent="0.25">
      <c r="A328" s="16" t="s">
        <v>6</v>
      </c>
      <c r="B328" s="17">
        <v>40</v>
      </c>
      <c r="C328" s="17" t="str">
        <f>VLOOKUP(Tabelle3[[#This Row],[Produktname]],Produktgruppen!A:B,2,FALSE)</f>
        <v>Diverses</v>
      </c>
      <c r="D328" s="16" t="str">
        <f>IFERROR(VLOOKUP(Tabelle3[[#This Row],[Artikelnr.]],Artikel!C:E,3,FALSE),Tabelle3[[#This Row],[Artikelnr.]])</f>
        <v>Diverses</v>
      </c>
      <c r="E328" s="16" t="s">
        <v>16</v>
      </c>
      <c r="F328" s="16" t="s">
        <v>181</v>
      </c>
      <c r="G328" s="16" t="s">
        <v>40</v>
      </c>
      <c r="H328" s="18">
        <v>44446</v>
      </c>
      <c r="I328" s="19">
        <f>_xlfn.ISOWEEKNUM(Tabelle3[[#This Row],[Datum]])</f>
        <v>36</v>
      </c>
      <c r="J328" s="16" t="s">
        <v>131</v>
      </c>
      <c r="K328" s="16" t="s">
        <v>36</v>
      </c>
      <c r="L328" s="16" t="s">
        <v>37</v>
      </c>
      <c r="M328" s="16" t="s">
        <v>38</v>
      </c>
      <c r="N328" s="21" t="s">
        <v>79</v>
      </c>
      <c r="O328" s="21"/>
    </row>
    <row r="329" spans="1:15" hidden="1" x14ac:dyDescent="0.25">
      <c r="A329" s="16" t="s">
        <v>6</v>
      </c>
      <c r="B329" s="17">
        <v>95</v>
      </c>
      <c r="C329" s="17" t="str">
        <f>VLOOKUP(Tabelle3[[#This Row],[Produktname]],Produktgruppen!A:B,2,FALSE)</f>
        <v>RW</v>
      </c>
      <c r="D329" s="16" t="str">
        <f>IFERROR(VLOOKUP(Tabelle3[[#This Row],[Artikelnr.]],Artikel!C:E,3,FALSE),Tabelle3[[#This Row],[Artikelnr.]])</f>
        <v>RW CHILI 9,3KG AN</v>
      </c>
      <c r="E329" s="16" t="s">
        <v>16</v>
      </c>
      <c r="F329" s="16" t="s">
        <v>191</v>
      </c>
      <c r="G329" s="16" t="s">
        <v>192</v>
      </c>
      <c r="H329" s="18">
        <v>44446</v>
      </c>
      <c r="I329" s="19">
        <f>_xlfn.ISOWEEKNUM(Tabelle3[[#This Row],[Datum]])</f>
        <v>36</v>
      </c>
      <c r="J329" s="16" t="s">
        <v>67</v>
      </c>
      <c r="K329" s="16" t="s">
        <v>36</v>
      </c>
      <c r="L329" s="16" t="s">
        <v>37</v>
      </c>
      <c r="M329" s="16" t="s">
        <v>38</v>
      </c>
      <c r="N329" s="21">
        <v>32000069</v>
      </c>
      <c r="O329" s="21"/>
    </row>
    <row r="330" spans="1:15" hidden="1" x14ac:dyDescent="0.25">
      <c r="A330" s="16" t="s">
        <v>8</v>
      </c>
      <c r="B330" s="17">
        <v>201.6</v>
      </c>
      <c r="C330" s="17" t="str">
        <f>VLOOKUP(Tabelle3[[#This Row],[Produktname]],Produktgruppen!A:B,2,FALSE)</f>
        <v>Diverses</v>
      </c>
      <c r="D330" s="16" t="str">
        <f>IFERROR(VLOOKUP(Tabelle3[[#This Row],[Artikelnr.]],Artikel!C:E,3,FALSE),Tabelle3[[#This Row],[Artikelnr.]])</f>
        <v>Diverses</v>
      </c>
      <c r="E330" s="16" t="s">
        <v>16</v>
      </c>
      <c r="F330" s="16" t="s">
        <v>26</v>
      </c>
      <c r="G330" s="16" t="s">
        <v>80</v>
      </c>
      <c r="H330" s="18">
        <v>44446</v>
      </c>
      <c r="I330" s="19">
        <f>_xlfn.ISOWEEKNUM(Tabelle3[[#This Row],[Datum]])</f>
        <v>36</v>
      </c>
      <c r="J330" s="16" t="s">
        <v>8</v>
      </c>
      <c r="K330" s="16" t="s">
        <v>36</v>
      </c>
      <c r="L330" s="16" t="s">
        <v>37</v>
      </c>
      <c r="M330" s="16" t="s">
        <v>38</v>
      </c>
      <c r="N330" s="21" t="s">
        <v>79</v>
      </c>
      <c r="O330" s="21"/>
    </row>
    <row r="331" spans="1:15" hidden="1" x14ac:dyDescent="0.25">
      <c r="A331" s="16" t="s">
        <v>6</v>
      </c>
      <c r="B331" s="17">
        <v>170.6</v>
      </c>
      <c r="C331" s="17" t="str">
        <f>VLOOKUP(Tabelle3[[#This Row],[Produktname]],Produktgruppen!A:B,2,FALSE)</f>
        <v>Diverses</v>
      </c>
      <c r="D331" s="16" t="str">
        <f>IFERROR(VLOOKUP(Tabelle3[[#This Row],[Artikelnr.]],Artikel!C:E,3,FALSE),Tabelle3[[#This Row],[Artikelnr.]])</f>
        <v>Diverses aus Abfüllung</v>
      </c>
      <c r="E331" s="16" t="s">
        <v>16</v>
      </c>
      <c r="F331" s="16" t="s">
        <v>26</v>
      </c>
      <c r="G331" s="16" t="s">
        <v>80</v>
      </c>
      <c r="H331" s="18">
        <v>44446</v>
      </c>
      <c r="I331" s="19">
        <f>_xlfn.ISOWEEKNUM(Tabelle3[[#This Row],[Datum]])</f>
        <v>36</v>
      </c>
      <c r="J331" s="16" t="s">
        <v>67</v>
      </c>
      <c r="K331" s="16" t="s">
        <v>36</v>
      </c>
      <c r="L331" s="16" t="s">
        <v>37</v>
      </c>
      <c r="M331" s="16" t="s">
        <v>38</v>
      </c>
      <c r="N331" s="21" t="s">
        <v>64</v>
      </c>
      <c r="O331" s="21"/>
    </row>
    <row r="332" spans="1:15" hidden="1" x14ac:dyDescent="0.25">
      <c r="A332" s="16" t="s">
        <v>6</v>
      </c>
      <c r="B332" s="17">
        <v>22</v>
      </c>
      <c r="C332" s="17" t="str">
        <f>VLOOKUP(Tabelle3[[#This Row],[Produktname]],Produktgruppen!A:B,2,FALSE)</f>
        <v>RW</v>
      </c>
      <c r="D332" s="16" t="str">
        <f>IFERROR(VLOOKUP(Tabelle3[[#This Row],[Artikelnr.]],Artikel!C:E,3,FALSE),Tabelle3[[#This Row],[Artikelnr.]])</f>
        <v>GRW SCHI-NAT 7,2GK NEUE</v>
      </c>
      <c r="E332" s="16" t="s">
        <v>16</v>
      </c>
      <c r="F332" s="16" t="s">
        <v>26</v>
      </c>
      <c r="G332" s="16" t="s">
        <v>80</v>
      </c>
      <c r="H332" s="18">
        <v>44446</v>
      </c>
      <c r="I332" s="19">
        <f>_xlfn.ISOWEEKNUM(Tabelle3[[#This Row],[Datum]])</f>
        <v>36</v>
      </c>
      <c r="J332" s="16" t="s">
        <v>67</v>
      </c>
      <c r="K332" s="16" t="s">
        <v>36</v>
      </c>
      <c r="L332" s="16" t="s">
        <v>37</v>
      </c>
      <c r="M332" s="16" t="s">
        <v>38</v>
      </c>
      <c r="N332" s="21">
        <v>32000106</v>
      </c>
      <c r="O332" s="21"/>
    </row>
    <row r="333" spans="1:15" hidden="1" x14ac:dyDescent="0.25">
      <c r="A333" s="16" t="s">
        <v>6</v>
      </c>
      <c r="B333" s="17">
        <v>20</v>
      </c>
      <c r="C333" s="17" t="str">
        <f>VLOOKUP(Tabelle3[[#This Row],[Produktname]],Produktgruppen!A:B,2,FALSE)</f>
        <v>ganze Würste</v>
      </c>
      <c r="D333" s="16" t="str">
        <f>IFERROR(VLOOKUP(Tabelle3[[#This Row],[Artikelnr.]],Artikel!C:E,3,FALSE),Tabelle3[[#This Row],[Artikelnr.]])</f>
        <v>Würste 9100g Natur aus</v>
      </c>
      <c r="E333" s="16" t="s">
        <v>16</v>
      </c>
      <c r="F333" s="16" t="s">
        <v>181</v>
      </c>
      <c r="G333" s="16" t="s">
        <v>182</v>
      </c>
      <c r="H333" s="18">
        <v>44446</v>
      </c>
      <c r="I333" s="19">
        <f>_xlfn.ISOWEEKNUM(Tabelle3[[#This Row],[Datum]])</f>
        <v>36</v>
      </c>
      <c r="J333" s="16" t="s">
        <v>67</v>
      </c>
      <c r="K333" s="16" t="s">
        <v>36</v>
      </c>
      <c r="L333" s="16" t="s">
        <v>37</v>
      </c>
      <c r="M333" s="16" t="s">
        <v>38</v>
      </c>
      <c r="N333" s="21">
        <v>31000097</v>
      </c>
      <c r="O333" s="21"/>
    </row>
    <row r="334" spans="1:15" hidden="1" x14ac:dyDescent="0.25">
      <c r="A334" s="16" t="s">
        <v>6</v>
      </c>
      <c r="B334" s="17">
        <v>20</v>
      </c>
      <c r="C334" s="17" t="str">
        <f>VLOOKUP(Tabelle3[[#This Row],[Produktname]],Produktgruppen!A:B,2,FALSE)</f>
        <v>RW</v>
      </c>
      <c r="D334" s="16" t="str">
        <f>IFERROR(VLOOKUP(Tabelle3[[#This Row],[Artikelnr.]],Artikel!C:E,3,FALSE),Tabelle3[[#This Row],[Artikelnr.]])</f>
        <v xml:space="preserve">RW Schinken </v>
      </c>
      <c r="E334" s="16" t="s">
        <v>16</v>
      </c>
      <c r="F334" s="16" t="s">
        <v>191</v>
      </c>
      <c r="G334" s="16" t="s">
        <v>192</v>
      </c>
      <c r="H334" s="18">
        <v>44447</v>
      </c>
      <c r="I334" s="19">
        <f>_xlfn.ISOWEEKNUM(Tabelle3[[#This Row],[Datum]])</f>
        <v>36</v>
      </c>
      <c r="J334" s="16" t="s">
        <v>67</v>
      </c>
      <c r="K334" s="16" t="s">
        <v>36</v>
      </c>
      <c r="L334" s="16" t="s">
        <v>37</v>
      </c>
      <c r="M334" s="16" t="s">
        <v>38</v>
      </c>
      <c r="N334" s="21" t="s">
        <v>254</v>
      </c>
      <c r="O334" s="21"/>
    </row>
    <row r="335" spans="1:15" hidden="1" x14ac:dyDescent="0.25">
      <c r="A335" s="16" t="s">
        <v>6</v>
      </c>
      <c r="B335" s="17">
        <v>22.2</v>
      </c>
      <c r="C335" s="17" t="str">
        <f>VLOOKUP(Tabelle3[[#This Row],[Produktname]],Produktgruppen!A:B,2,FALSE)</f>
        <v>RW</v>
      </c>
      <c r="D335" s="16" t="str">
        <f>IFERROR(VLOOKUP(Tabelle3[[#This Row],[Artikelnr.]],Artikel!C:E,3,FALSE),Tabelle3[[#This Row],[Artikelnr.]])</f>
        <v>RW JALA-NAT 9,3KG JER D</v>
      </c>
      <c r="E335" s="16" t="s">
        <v>16</v>
      </c>
      <c r="F335" s="16" t="s">
        <v>191</v>
      </c>
      <c r="G335" s="16" t="s">
        <v>192</v>
      </c>
      <c r="H335" s="18">
        <v>44447</v>
      </c>
      <c r="I335" s="19">
        <f>_xlfn.ISOWEEKNUM(Tabelle3[[#This Row],[Datum]])</f>
        <v>36</v>
      </c>
      <c r="J335" s="16" t="s">
        <v>67</v>
      </c>
      <c r="K335" s="16" t="s">
        <v>36</v>
      </c>
      <c r="L335" s="16" t="s">
        <v>37</v>
      </c>
      <c r="M335" s="16" t="s">
        <v>38</v>
      </c>
      <c r="N335" s="21">
        <v>32000066</v>
      </c>
      <c r="O335" s="21"/>
    </row>
    <row r="336" spans="1:15" hidden="1" x14ac:dyDescent="0.25">
      <c r="A336" s="16" t="s">
        <v>6</v>
      </c>
      <c r="B336" s="17">
        <v>31.8</v>
      </c>
      <c r="C336" s="17" t="str">
        <f>VLOOKUP(Tabelle3[[#This Row],[Produktname]],Produktgruppen!A:B,2,FALSE)</f>
        <v>RW</v>
      </c>
      <c r="D336" s="16" t="str">
        <f>IFERROR(VLOOKUP(Tabelle3[[#This Row],[Artikelnr.]],Artikel!C:E,3,FALSE),Tabelle3[[#This Row],[Artikelnr.]])</f>
        <v>GRW NATUR 7,2KG</v>
      </c>
      <c r="E336" s="16" t="s">
        <v>16</v>
      </c>
      <c r="F336" s="16" t="s">
        <v>191</v>
      </c>
      <c r="G336" s="16" t="s">
        <v>192</v>
      </c>
      <c r="H336" s="18">
        <v>44447</v>
      </c>
      <c r="I336" s="19">
        <f>_xlfn.ISOWEEKNUM(Tabelle3[[#This Row],[Datum]])</f>
        <v>36</v>
      </c>
      <c r="J336" s="16" t="s">
        <v>67</v>
      </c>
      <c r="K336" s="16" t="s">
        <v>36</v>
      </c>
      <c r="L336" s="16" t="s">
        <v>37</v>
      </c>
      <c r="M336" s="16" t="s">
        <v>38</v>
      </c>
      <c r="N336" s="21">
        <v>32000049</v>
      </c>
      <c r="O336" s="21"/>
    </row>
    <row r="337" spans="1:15" hidden="1" x14ac:dyDescent="0.25">
      <c r="A337" s="16" t="s">
        <v>8</v>
      </c>
      <c r="B337" s="17">
        <v>314.90000000000003</v>
      </c>
      <c r="C337" s="17" t="s">
        <v>15167</v>
      </c>
      <c r="D337" s="16" t="str">
        <f>IFERROR(VLOOKUP(Tabelle3[[#This Row],[Artikelnr.]],Artikel!C:E,3,FALSE),Tabelle3[[#This Row],[Artikelnr.]])</f>
        <v>Vorschmelzwürste 6,7 kg</v>
      </c>
      <c r="E337" s="16" t="s">
        <v>17</v>
      </c>
      <c r="F337" s="16" t="s">
        <v>15174</v>
      </c>
      <c r="G337" s="16" t="s">
        <v>91</v>
      </c>
      <c r="H337" s="18">
        <v>44448</v>
      </c>
      <c r="I337" s="19">
        <f>_xlfn.ISOWEEKNUM(Tabelle3[[#This Row],[Datum]])</f>
        <v>36</v>
      </c>
      <c r="J337" s="16" t="s">
        <v>60</v>
      </c>
      <c r="K337" s="16" t="s">
        <v>36</v>
      </c>
      <c r="L337" s="16" t="s">
        <v>37</v>
      </c>
      <c r="M337" s="16" t="s">
        <v>38</v>
      </c>
      <c r="N337" s="21">
        <v>31000094</v>
      </c>
      <c r="O337" s="21"/>
    </row>
    <row r="338" spans="1:15" hidden="1" x14ac:dyDescent="0.25">
      <c r="A338" s="16" t="s">
        <v>8</v>
      </c>
      <c r="B338" s="17">
        <v>915</v>
      </c>
      <c r="C338" s="17" t="s">
        <v>15167</v>
      </c>
      <c r="D338" s="16" t="str">
        <f>IFERROR(VLOOKUP(Tabelle3[[#This Row],[Artikelnr.]],Artikel!C:E,3,FALSE),Tabelle3[[#This Row],[Artikelnr.]])</f>
        <v>Zipfel, Endstücke</v>
      </c>
      <c r="E338" s="16" t="s">
        <v>17</v>
      </c>
      <c r="F338" s="16" t="s">
        <v>15174</v>
      </c>
      <c r="G338" s="16" t="s">
        <v>91</v>
      </c>
      <c r="H338" s="18">
        <v>44448</v>
      </c>
      <c r="I338" s="19">
        <f>_xlfn.ISOWEEKNUM(Tabelle3[[#This Row],[Datum]])</f>
        <v>36</v>
      </c>
      <c r="J338" s="16" t="s">
        <v>92</v>
      </c>
      <c r="K338" s="16" t="s">
        <v>36</v>
      </c>
      <c r="L338" s="16" t="s">
        <v>37</v>
      </c>
      <c r="M338" s="16" t="s">
        <v>38</v>
      </c>
      <c r="N338" s="21" t="s">
        <v>58</v>
      </c>
      <c r="O338" s="21"/>
    </row>
    <row r="339" spans="1:15" hidden="1" x14ac:dyDescent="0.25">
      <c r="A339" s="16" t="s">
        <v>10</v>
      </c>
      <c r="B339" s="17">
        <v>25</v>
      </c>
      <c r="C339" s="17" t="str">
        <f>VLOOKUP(Tabelle3[[#This Row],[Produktname]],Produktgruppen!A:B,2,FALSE)</f>
        <v>Qualitätssicherung</v>
      </c>
      <c r="D339" s="16" t="str">
        <f>IFERROR(VLOOKUP(Tabelle3[[#This Row],[Artikelnr.]],Artikel!C:E,3,FALSE),Tabelle3[[#This Row],[Artikelnr.]])</f>
        <v>Laborproben</v>
      </c>
      <c r="E339" s="16" t="s">
        <v>14</v>
      </c>
      <c r="F339" s="16" t="s">
        <v>62</v>
      </c>
      <c r="G339" s="16" t="s">
        <v>62</v>
      </c>
      <c r="H339" s="18">
        <v>44448</v>
      </c>
      <c r="I339" s="19">
        <f>_xlfn.ISOWEEKNUM(Tabelle3[[#This Row],[Datum]])</f>
        <v>36</v>
      </c>
      <c r="J339" s="16" t="s">
        <v>63</v>
      </c>
      <c r="K339" s="16" t="s">
        <v>36</v>
      </c>
      <c r="L339" s="16" t="s">
        <v>37</v>
      </c>
      <c r="M339" s="16" t="s">
        <v>38</v>
      </c>
      <c r="N339" s="21" t="s">
        <v>61</v>
      </c>
      <c r="O339" s="21"/>
    </row>
    <row r="340" spans="1:15" hidden="1" x14ac:dyDescent="0.25">
      <c r="A340" s="16" t="s">
        <v>6</v>
      </c>
      <c r="B340" s="17">
        <v>100</v>
      </c>
      <c r="C340" s="17" t="str">
        <f>VLOOKUP(Tabelle3[[#This Row],[Produktname]],Produktgruppen!A:B,2,FALSE)</f>
        <v>Rohware</v>
      </c>
      <c r="D340" s="16" t="str">
        <f>IFERROR(VLOOKUP(Tabelle3[[#This Row],[Artikelnr.]],Artikel!C:E,3,FALSE),Tabelle3[[#This Row],[Artikelnr.]])</f>
        <v>Cheddar Cheese 50% Block</v>
      </c>
      <c r="E340" s="16" t="s">
        <v>17</v>
      </c>
      <c r="F340" s="16" t="s">
        <v>177</v>
      </c>
      <c r="G340" s="16" t="s">
        <v>177</v>
      </c>
      <c r="H340" s="18">
        <v>44448</v>
      </c>
      <c r="I340" s="19">
        <f>_xlfn.ISOWEEKNUM(Tabelle3[[#This Row],[Datum]])</f>
        <v>36</v>
      </c>
      <c r="J340" s="16" t="s">
        <v>78</v>
      </c>
      <c r="K340" s="16" t="s">
        <v>36</v>
      </c>
      <c r="L340" s="16" t="s">
        <v>37</v>
      </c>
      <c r="M340" s="16" t="s">
        <v>38</v>
      </c>
      <c r="N340" s="21" t="s">
        <v>243</v>
      </c>
      <c r="O340" s="21"/>
    </row>
    <row r="341" spans="1:15" hidden="1" x14ac:dyDescent="0.25">
      <c r="A341" s="16" t="s">
        <v>8</v>
      </c>
      <c r="B341" s="17">
        <v>133</v>
      </c>
      <c r="C341" s="17" t="str">
        <f>VLOOKUP(Tabelle3[[#This Row],[Produktname]],Produktgruppen!A:B,2,FALSE)</f>
        <v>Vorschmelz</v>
      </c>
      <c r="D341" s="16" t="str">
        <f>IFERROR(VLOOKUP(Tabelle3[[#This Row],[Artikelnr.]],Artikel!C:E,3,FALSE),Tabelle3[[#This Row],[Artikelnr.]])</f>
        <v>VOS VEG-SCH WÜRZIG</v>
      </c>
      <c r="E341" s="16" t="s">
        <v>17</v>
      </c>
      <c r="F341" s="16" t="s">
        <v>15169</v>
      </c>
      <c r="G341" s="16" t="s">
        <v>19</v>
      </c>
      <c r="H341" s="18">
        <v>44448</v>
      </c>
      <c r="I341" s="19">
        <f>_xlfn.ISOWEEKNUM(Tabelle3[[#This Row],[Datum]])</f>
        <v>36</v>
      </c>
      <c r="J341" s="16" t="s">
        <v>56</v>
      </c>
      <c r="K341" s="16" t="s">
        <v>36</v>
      </c>
      <c r="L341" s="16" t="s">
        <v>37</v>
      </c>
      <c r="M341" s="16" t="s">
        <v>38</v>
      </c>
      <c r="N341" s="21">
        <v>29900003</v>
      </c>
      <c r="O341" s="21"/>
    </row>
    <row r="342" spans="1:15" hidden="1" x14ac:dyDescent="0.25">
      <c r="A342" s="16" t="s">
        <v>6</v>
      </c>
      <c r="B342" s="17">
        <v>111</v>
      </c>
      <c r="C342" s="17" t="str">
        <f>VLOOKUP(Tabelle3[[#This Row],[Produktname]],Produktgruppen!A:B,2,FALSE)</f>
        <v>Vorschmelz</v>
      </c>
      <c r="D342" s="16" t="str">
        <f>IFERROR(VLOOKUP(Tabelle3[[#This Row],[Artikelnr.]],Artikel!C:E,3,FALSE),Tabelle3[[#This Row],[Artikelnr.]])</f>
        <v>VOS Walnuss Blöcke</v>
      </c>
      <c r="E342" s="16" t="s">
        <v>17</v>
      </c>
      <c r="F342" s="16" t="s">
        <v>19</v>
      </c>
      <c r="G342" s="16" t="s">
        <v>19</v>
      </c>
      <c r="H342" s="18">
        <v>44448</v>
      </c>
      <c r="I342" s="19">
        <f>_xlfn.ISOWEEKNUM(Tabelle3[[#This Row],[Datum]])</f>
        <v>36</v>
      </c>
      <c r="J342" s="16" t="s">
        <v>78</v>
      </c>
      <c r="K342" s="16" t="s">
        <v>36</v>
      </c>
      <c r="L342" s="16" t="s">
        <v>37</v>
      </c>
      <c r="M342" s="16" t="s">
        <v>38</v>
      </c>
      <c r="N342" s="21">
        <v>29500593</v>
      </c>
      <c r="O342" s="21"/>
    </row>
    <row r="343" spans="1:15" hidden="1" x14ac:dyDescent="0.25">
      <c r="A343" s="16" t="s">
        <v>10</v>
      </c>
      <c r="B343" s="17">
        <v>450</v>
      </c>
      <c r="C343" s="17" t="str">
        <f>VLOOKUP(Tabelle3[[#This Row],[Produktname]],Produktgruppen!A:B,2,FALSE)</f>
        <v>Fertigware</v>
      </c>
      <c r="D343" s="16" t="str">
        <f>IFERROR(VLOOKUP(Tabelle3[[#This Row],[Artikelnr.]],Artikel!C:E,3,FALSE),Tabelle3[[#This Row],[Artikelnr.]])</f>
        <v>Käsesnack</v>
      </c>
      <c r="E343" s="16" t="s">
        <v>15173</v>
      </c>
      <c r="F343" s="16" t="s">
        <v>15176</v>
      </c>
      <c r="G343" s="16" t="s">
        <v>247</v>
      </c>
      <c r="H343" s="18">
        <v>44448</v>
      </c>
      <c r="I343" s="19">
        <f>_xlfn.ISOWEEKNUM(Tabelle3[[#This Row],[Datum]])</f>
        <v>36</v>
      </c>
      <c r="J343" s="16" t="s">
        <v>248</v>
      </c>
      <c r="K343" s="16" t="s">
        <v>36</v>
      </c>
      <c r="L343" s="16" t="s">
        <v>37</v>
      </c>
      <c r="M343" s="16" t="s">
        <v>38</v>
      </c>
      <c r="N343" s="21" t="s">
        <v>246</v>
      </c>
      <c r="O343" s="21"/>
    </row>
    <row r="344" spans="1:15" hidden="1" x14ac:dyDescent="0.25">
      <c r="A344" s="16" t="s">
        <v>8</v>
      </c>
      <c r="B344" s="17">
        <v>18</v>
      </c>
      <c r="C344" s="17" t="str">
        <f>VLOOKUP(Tabelle3[[#This Row],[Produktname]],Produktgruppen!A:B,2,FALSE)</f>
        <v>ABS</v>
      </c>
      <c r="D344" s="16" t="str">
        <f>IFERROR(VLOOKUP(Tabelle3[[#This Row],[Artikelnr.]],Artikel!C:E,3,FALSE),Tabelle3[[#This Row],[Artikelnr.]])</f>
        <v>ABS Bio Gouda 48%, mitt</v>
      </c>
      <c r="E344" s="16" t="s">
        <v>17</v>
      </c>
      <c r="F344" s="16" t="s">
        <v>10</v>
      </c>
      <c r="G344" s="16" t="s">
        <v>20</v>
      </c>
      <c r="H344" s="18">
        <v>44448</v>
      </c>
      <c r="I344" s="19">
        <f>_xlfn.ISOWEEKNUM(Tabelle3[[#This Row],[Datum]])</f>
        <v>36</v>
      </c>
      <c r="J344" s="16" t="s">
        <v>143</v>
      </c>
      <c r="K344" s="16" t="s">
        <v>36</v>
      </c>
      <c r="L344" s="16" t="s">
        <v>37</v>
      </c>
      <c r="M344" s="16" t="s">
        <v>38</v>
      </c>
      <c r="N344" s="21">
        <v>29500754</v>
      </c>
      <c r="O344" s="21"/>
    </row>
    <row r="345" spans="1:15" hidden="1" x14ac:dyDescent="0.25">
      <c r="A345" s="16" t="s">
        <v>9</v>
      </c>
      <c r="B345" s="17">
        <v>3</v>
      </c>
      <c r="C345" s="17" t="str">
        <f>VLOOKUP(Tabelle3[[#This Row],[Produktname]],Produktgruppen!A:B,2,FALSE)</f>
        <v>ABS</v>
      </c>
      <c r="D345" s="16" t="str">
        <f>IFERROR(VLOOKUP(Tabelle3[[#This Row],[Artikelnr.]],Artikel!C:E,3,FALSE),Tabelle3[[#This Row],[Artikelnr.]])</f>
        <v>ABS AT-ROTWEIN</v>
      </c>
      <c r="E345" s="16" t="s">
        <v>15</v>
      </c>
      <c r="F345" s="16" t="s">
        <v>15</v>
      </c>
      <c r="G345" s="16" t="s">
        <v>149</v>
      </c>
      <c r="H345" s="18">
        <v>44448</v>
      </c>
      <c r="I345" s="19">
        <f>_xlfn.ISOWEEKNUM(Tabelle3[[#This Row],[Datum]])</f>
        <v>36</v>
      </c>
      <c r="J345" s="16" t="s">
        <v>150</v>
      </c>
      <c r="K345" s="16" t="s">
        <v>36</v>
      </c>
      <c r="L345" s="16" t="s">
        <v>37</v>
      </c>
      <c r="M345" s="16" t="s">
        <v>38</v>
      </c>
      <c r="N345" s="21">
        <v>29501013</v>
      </c>
      <c r="O345" s="21"/>
    </row>
    <row r="346" spans="1:15" hidden="1" x14ac:dyDescent="0.25">
      <c r="A346" s="16" t="s">
        <v>9</v>
      </c>
      <c r="B346" s="17">
        <v>30</v>
      </c>
      <c r="C346" s="17" t="str">
        <f>VLOOKUP(Tabelle3[[#This Row],[Produktname]],Produktgruppen!A:B,2,FALSE)</f>
        <v>ABS</v>
      </c>
      <c r="D346" s="16" t="str">
        <f>IFERROR(VLOOKUP(Tabelle3[[#This Row],[Artikelnr.]],Artikel!C:E,3,FALSE),Tabelle3[[#This Row],[Artikelnr.]])</f>
        <v>ABS MEDI-KRÄUK</v>
      </c>
      <c r="E346" s="16" t="s">
        <v>15</v>
      </c>
      <c r="F346" s="16" t="s">
        <v>15</v>
      </c>
      <c r="G346" s="16" t="s">
        <v>213</v>
      </c>
      <c r="H346" s="18">
        <v>44448</v>
      </c>
      <c r="I346" s="19">
        <f>_xlfn.ISOWEEKNUM(Tabelle3[[#This Row],[Datum]])</f>
        <v>36</v>
      </c>
      <c r="J346" s="16" t="s">
        <v>130</v>
      </c>
      <c r="K346" s="16" t="s">
        <v>36</v>
      </c>
      <c r="L346" s="16" t="s">
        <v>37</v>
      </c>
      <c r="M346" s="16" t="s">
        <v>38</v>
      </c>
      <c r="N346" s="21">
        <v>29500886</v>
      </c>
      <c r="O346" s="21"/>
    </row>
    <row r="347" spans="1:15" hidden="1" x14ac:dyDescent="0.25">
      <c r="A347" s="16" t="s">
        <v>9</v>
      </c>
      <c r="B347" s="17">
        <v>11</v>
      </c>
      <c r="C347" s="17" t="str">
        <f>VLOOKUP(Tabelle3[[#This Row],[Produktname]],Produktgruppen!A:B,2,FALSE)</f>
        <v>ABS</v>
      </c>
      <c r="D347" s="16" t="str">
        <f>IFERROR(VLOOKUP(Tabelle3[[#This Row],[Artikelnr.]],Artikel!C:E,3,FALSE),Tabelle3[[#This Row],[Artikelnr.]])</f>
        <v>ABS PECO</v>
      </c>
      <c r="E347" s="16" t="s">
        <v>15</v>
      </c>
      <c r="F347" s="16" t="s">
        <v>15</v>
      </c>
      <c r="G347" s="16" t="s">
        <v>83</v>
      </c>
      <c r="H347" s="18">
        <v>44448</v>
      </c>
      <c r="I347" s="19">
        <f>_xlfn.ISOWEEKNUM(Tabelle3[[#This Row],[Datum]])</f>
        <v>36</v>
      </c>
      <c r="J347" s="16" t="s">
        <v>150</v>
      </c>
      <c r="K347" s="16" t="s">
        <v>36</v>
      </c>
      <c r="L347" s="16" t="s">
        <v>37</v>
      </c>
      <c r="M347" s="16" t="s">
        <v>38</v>
      </c>
      <c r="N347" s="21">
        <v>29500891</v>
      </c>
      <c r="O347" s="21"/>
    </row>
    <row r="348" spans="1:15" hidden="1" x14ac:dyDescent="0.25">
      <c r="A348" s="16" t="s">
        <v>9</v>
      </c>
      <c r="B348" s="17">
        <v>8</v>
      </c>
      <c r="C348" s="17" t="str">
        <f>VLOOKUP(Tabelle3[[#This Row],[Produktname]],Produktgruppen!A:B,2,FALSE)</f>
        <v>ABS</v>
      </c>
      <c r="D348" s="16" t="str">
        <f>IFERROR(VLOOKUP(Tabelle3[[#This Row],[Artikelnr.]],Artikel!C:E,3,FALSE),Tabelle3[[#This Row],[Artikelnr.]])</f>
        <v>ABS ROVIN</v>
      </c>
      <c r="E348" s="16" t="s">
        <v>15</v>
      </c>
      <c r="F348" s="16" t="s">
        <v>15</v>
      </c>
      <c r="G348" s="16" t="s">
        <v>83</v>
      </c>
      <c r="H348" s="18">
        <v>44448</v>
      </c>
      <c r="I348" s="19">
        <f>_xlfn.ISOWEEKNUM(Tabelle3[[#This Row],[Datum]])</f>
        <v>36</v>
      </c>
      <c r="J348" s="16" t="s">
        <v>150</v>
      </c>
      <c r="K348" s="16" t="s">
        <v>36</v>
      </c>
      <c r="L348" s="16" t="s">
        <v>37</v>
      </c>
      <c r="M348" s="16" t="s">
        <v>38</v>
      </c>
      <c r="N348" s="21">
        <v>29500900</v>
      </c>
      <c r="O348" s="21"/>
    </row>
    <row r="349" spans="1:15" hidden="1" x14ac:dyDescent="0.25">
      <c r="A349" s="16" t="s">
        <v>6</v>
      </c>
      <c r="B349" s="17">
        <v>47</v>
      </c>
      <c r="C349" s="17" t="str">
        <f>VLOOKUP(Tabelle3[[#This Row],[Produktname]],Produktgruppen!A:B,2,FALSE)</f>
        <v>Diverses</v>
      </c>
      <c r="D349" s="16" t="str">
        <f>IFERROR(VLOOKUP(Tabelle3[[#This Row],[Artikelnr.]],Artikel!C:E,3,FALSE),Tabelle3[[#This Row],[Artikelnr.]])</f>
        <v>Diverses aus Abfüllung</v>
      </c>
      <c r="E349" s="16" t="s">
        <v>16</v>
      </c>
      <c r="F349" s="16" t="s">
        <v>191</v>
      </c>
      <c r="G349" s="16" t="s">
        <v>212</v>
      </c>
      <c r="H349" s="18">
        <v>44447</v>
      </c>
      <c r="I349" s="19">
        <f>_xlfn.ISOWEEKNUM(Tabelle3[[#This Row],[Datum]])</f>
        <v>36</v>
      </c>
      <c r="J349" s="16" t="s">
        <v>67</v>
      </c>
      <c r="K349" s="16" t="s">
        <v>36</v>
      </c>
      <c r="L349" s="16" t="s">
        <v>37</v>
      </c>
      <c r="M349" s="16" t="s">
        <v>38</v>
      </c>
      <c r="N349" s="21" t="s">
        <v>64</v>
      </c>
      <c r="O349" s="21"/>
    </row>
    <row r="350" spans="1:15" hidden="1" x14ac:dyDescent="0.25">
      <c r="A350" s="16" t="s">
        <v>6</v>
      </c>
      <c r="B350" s="17">
        <v>20</v>
      </c>
      <c r="C350" s="17" t="str">
        <f>VLOOKUP(Tabelle3[[#This Row],[Produktname]],Produktgruppen!A:B,2,FALSE)</f>
        <v>Vorschmelz</v>
      </c>
      <c r="D350" s="16" t="str">
        <f>IFERROR(VLOOKUP(Tabelle3[[#This Row],[Artikelnr.]],Artikel!C:E,3,FALSE),Tabelle3[[#This Row],[Artikelnr.]])</f>
        <v>Räucher VS</v>
      </c>
      <c r="E350" s="16" t="s">
        <v>16</v>
      </c>
      <c r="F350" s="16" t="s">
        <v>26</v>
      </c>
      <c r="G350" s="16" t="s">
        <v>80</v>
      </c>
      <c r="H350" s="18">
        <v>44447</v>
      </c>
      <c r="I350" s="19">
        <f>_xlfn.ISOWEEKNUM(Tabelle3[[#This Row],[Datum]])</f>
        <v>36</v>
      </c>
      <c r="J350" s="16" t="s">
        <v>67</v>
      </c>
      <c r="K350" s="16" t="s">
        <v>36</v>
      </c>
      <c r="L350" s="16" t="s">
        <v>37</v>
      </c>
      <c r="M350" s="16" t="s">
        <v>38</v>
      </c>
      <c r="N350" s="21" t="s">
        <v>264</v>
      </c>
      <c r="O350" s="21"/>
    </row>
    <row r="351" spans="1:15" hidden="1" x14ac:dyDescent="0.25">
      <c r="A351" s="16" t="s">
        <v>10</v>
      </c>
      <c r="B351" s="17">
        <v>2</v>
      </c>
      <c r="C351" s="17" t="str">
        <f>VLOOKUP(Tabelle3[[#This Row],[Produktname]],Produktgruppen!A:B,2,FALSE)</f>
        <v>Qualitätssicherung</v>
      </c>
      <c r="D351" s="16" t="str">
        <f>IFERROR(VLOOKUP(Tabelle3[[#This Row],[Artikelnr.]],Artikel!C:E,3,FALSE),Tabelle3[[#This Row],[Artikelnr.]])</f>
        <v>Diverses QM</v>
      </c>
      <c r="E351" s="16" t="s">
        <v>14</v>
      </c>
      <c r="F351" s="16" t="s">
        <v>72</v>
      </c>
      <c r="G351" s="16" t="s">
        <v>72</v>
      </c>
      <c r="H351" s="18">
        <v>44448</v>
      </c>
      <c r="I351" s="19">
        <f>_xlfn.ISOWEEKNUM(Tabelle3[[#This Row],[Datum]])</f>
        <v>36</v>
      </c>
      <c r="J351" s="16" t="s">
        <v>144</v>
      </c>
      <c r="K351" s="16" t="s">
        <v>36</v>
      </c>
      <c r="L351" s="16" t="s">
        <v>37</v>
      </c>
      <c r="M351" s="16" t="s">
        <v>38</v>
      </c>
      <c r="N351" s="21" t="s">
        <v>204</v>
      </c>
      <c r="O351" s="21"/>
    </row>
    <row r="352" spans="1:15" hidden="1" x14ac:dyDescent="0.25">
      <c r="A352" s="16" t="s">
        <v>10</v>
      </c>
      <c r="B352" s="17">
        <v>2</v>
      </c>
      <c r="C352" s="17" t="str">
        <f>VLOOKUP(Tabelle3[[#This Row],[Produktname]],Produktgruppen!A:B,2,FALSE)</f>
        <v>Qualitätssicherung</v>
      </c>
      <c r="D352" s="16" t="str">
        <f>IFERROR(VLOOKUP(Tabelle3[[#This Row],[Artikelnr.]],Artikel!C:E,3,FALSE),Tabelle3[[#This Row],[Artikelnr.]])</f>
        <v>Diverses QM</v>
      </c>
      <c r="E352" s="16" t="s">
        <v>14</v>
      </c>
      <c r="F352" s="16" t="s">
        <v>72</v>
      </c>
      <c r="G352" s="16" t="s">
        <v>72</v>
      </c>
      <c r="H352" s="18">
        <v>44448</v>
      </c>
      <c r="I352" s="19">
        <f>_xlfn.ISOWEEKNUM(Tabelle3[[#This Row],[Datum]])</f>
        <v>36</v>
      </c>
      <c r="J352" s="16" t="s">
        <v>144</v>
      </c>
      <c r="K352" s="16" t="s">
        <v>36</v>
      </c>
      <c r="L352" s="16" t="s">
        <v>37</v>
      </c>
      <c r="M352" s="16" t="s">
        <v>38</v>
      </c>
      <c r="N352" s="21" t="s">
        <v>204</v>
      </c>
      <c r="O352" s="21"/>
    </row>
    <row r="353" spans="1:15" hidden="1" x14ac:dyDescent="0.25">
      <c r="A353" s="16" t="s">
        <v>10</v>
      </c>
      <c r="B353" s="17">
        <v>4.5</v>
      </c>
      <c r="C353" s="17" t="str">
        <f>VLOOKUP(Tabelle3[[#This Row],[Produktname]],Produktgruppen!A:B,2,FALSE)</f>
        <v>Qualitätssicherung</v>
      </c>
      <c r="D353" s="16" t="str">
        <f>IFERROR(VLOOKUP(Tabelle3[[#This Row],[Artikelnr.]],Artikel!C:E,3,FALSE),Tabelle3[[#This Row],[Artikelnr.]])</f>
        <v>Diverses QM</v>
      </c>
      <c r="E353" s="16" t="s">
        <v>14</v>
      </c>
      <c r="F353" s="16" t="s">
        <v>72</v>
      </c>
      <c r="G353" s="16" t="s">
        <v>72</v>
      </c>
      <c r="H353" s="18">
        <v>44448</v>
      </c>
      <c r="I353" s="19">
        <f>_xlfn.ISOWEEKNUM(Tabelle3[[#This Row],[Datum]])</f>
        <v>36</v>
      </c>
      <c r="J353" s="16" t="s">
        <v>144</v>
      </c>
      <c r="K353" s="16" t="s">
        <v>36</v>
      </c>
      <c r="L353" s="16" t="s">
        <v>37</v>
      </c>
      <c r="M353" s="16" t="s">
        <v>38</v>
      </c>
      <c r="N353" s="21" t="s">
        <v>204</v>
      </c>
      <c r="O353" s="21"/>
    </row>
    <row r="354" spans="1:15" hidden="1" x14ac:dyDescent="0.25">
      <c r="A354" s="16" t="s">
        <v>7</v>
      </c>
      <c r="B354" s="17">
        <v>30</v>
      </c>
      <c r="C354" s="17" t="str">
        <f>VLOOKUP(Tabelle3[[#This Row],[Produktname]],Produktgruppen!A:B,2,FALSE)</f>
        <v>Rohware</v>
      </c>
      <c r="D354" s="16" t="str">
        <f>IFERROR(VLOOKUP(Tabelle3[[#This Row],[Artikelnr.]],Artikel!C:E,3,FALSE),Tabelle3[[#This Row],[Artikelnr.]])</f>
        <v>Blöcke</v>
      </c>
      <c r="E354" s="16" t="s">
        <v>17</v>
      </c>
      <c r="F354" s="16" t="s">
        <v>21</v>
      </c>
      <c r="G354" s="16" t="s">
        <v>21</v>
      </c>
      <c r="H354" s="18">
        <v>44449</v>
      </c>
      <c r="I354" s="19">
        <f>_xlfn.ISOWEEKNUM(Tabelle3[[#This Row],[Datum]])</f>
        <v>36</v>
      </c>
      <c r="J354" s="16" t="s">
        <v>7</v>
      </c>
      <c r="K354" s="16" t="s">
        <v>36</v>
      </c>
      <c r="L354" s="16" t="s">
        <v>37</v>
      </c>
      <c r="M354" s="16" t="s">
        <v>38</v>
      </c>
      <c r="N354" s="21" t="s">
        <v>68</v>
      </c>
      <c r="O354" s="21"/>
    </row>
    <row r="355" spans="1:15" hidden="1" x14ac:dyDescent="0.25">
      <c r="A355" s="16" t="s">
        <v>6</v>
      </c>
      <c r="B355" s="17">
        <v>115</v>
      </c>
      <c r="C355" s="17" t="str">
        <f>VLOOKUP(Tabelle3[[#This Row],[Produktname]],Produktgruppen!A:B,2,FALSE)</f>
        <v>ABS</v>
      </c>
      <c r="D355" s="16" t="str">
        <f>IFERROR(VLOOKUP(Tabelle3[[#This Row],[Artikelnr.]],Artikel!C:E,3,FALSE),Tabelle3[[#This Row],[Artikelnr.]])</f>
        <v>ABS 40-60% WSCH</v>
      </c>
      <c r="E355" s="16" t="s">
        <v>17</v>
      </c>
      <c r="F355" s="16" t="s">
        <v>15177</v>
      </c>
      <c r="G355" s="16" t="s">
        <v>252</v>
      </c>
      <c r="H355" s="18">
        <v>44449</v>
      </c>
      <c r="I355" s="19">
        <f>_xlfn.ISOWEEKNUM(Tabelle3[[#This Row],[Datum]])</f>
        <v>36</v>
      </c>
      <c r="J355" s="16" t="s">
        <v>45</v>
      </c>
      <c r="K355" s="16" t="s">
        <v>36</v>
      </c>
      <c r="L355" s="16" t="s">
        <v>37</v>
      </c>
      <c r="M355" s="16" t="s">
        <v>38</v>
      </c>
      <c r="N355" s="21">
        <v>29600029</v>
      </c>
      <c r="O355" s="21"/>
    </row>
    <row r="356" spans="1:15" hidden="1" x14ac:dyDescent="0.25">
      <c r="A356" s="16" t="s">
        <v>10</v>
      </c>
      <c r="B356" s="17">
        <v>7.2</v>
      </c>
      <c r="C356" s="17" t="str">
        <f>VLOOKUP(Tabelle3[[#This Row],[Produktname]],Produktgruppen!A:B,2,FALSE)</f>
        <v>Qualitätssicherung</v>
      </c>
      <c r="D356" s="16" t="str">
        <f>IFERROR(VLOOKUP(Tabelle3[[#This Row],[Artikelnr.]],Artikel!C:E,3,FALSE),Tabelle3[[#This Row],[Artikelnr.]])</f>
        <v>Laborproben</v>
      </c>
      <c r="E356" s="16" t="s">
        <v>14</v>
      </c>
      <c r="F356" s="16" t="s">
        <v>120</v>
      </c>
      <c r="G356" s="16" t="s">
        <v>120</v>
      </c>
      <c r="H356" s="18">
        <v>44449</v>
      </c>
      <c r="I356" s="19">
        <f>_xlfn.ISOWEEKNUM(Tabelle3[[#This Row],[Datum]])</f>
        <v>36</v>
      </c>
      <c r="J356" s="16" t="s">
        <v>63</v>
      </c>
      <c r="K356" s="16" t="s">
        <v>36</v>
      </c>
      <c r="L356" s="16" t="s">
        <v>37</v>
      </c>
      <c r="M356" s="16" t="s">
        <v>38</v>
      </c>
      <c r="N356" s="21" t="s">
        <v>61</v>
      </c>
      <c r="O356" s="21"/>
    </row>
    <row r="357" spans="1:15" hidden="1" x14ac:dyDescent="0.25">
      <c r="A357" s="16" t="s">
        <v>8</v>
      </c>
      <c r="B357" s="17">
        <v>2613</v>
      </c>
      <c r="C357" s="17" t="str">
        <f>VLOOKUP(Tabelle3[[#This Row],[Produktname]],Produktgruppen!A:B,2,FALSE)</f>
        <v>Vorschmelz</v>
      </c>
      <c r="D357" s="16" t="str">
        <f>IFERROR(VLOOKUP(Tabelle3[[#This Row],[Artikelnr.]],Artikel!C:E,3,FALSE),Tabelle3[[#This Row],[Artikelnr.]])</f>
        <v>VOS VEG-SCH-WÜRZIG-VAKU</v>
      </c>
      <c r="E357" s="16" t="s">
        <v>15</v>
      </c>
      <c r="F357" s="16" t="s">
        <v>15169</v>
      </c>
      <c r="G357" s="16" t="s">
        <v>40</v>
      </c>
      <c r="H357" s="18">
        <v>44449</v>
      </c>
      <c r="I357" s="19">
        <f>_xlfn.ISOWEEKNUM(Tabelle3[[#This Row],[Datum]])</f>
        <v>36</v>
      </c>
      <c r="J357" s="16" t="s">
        <v>56</v>
      </c>
      <c r="K357" s="16" t="s">
        <v>36</v>
      </c>
      <c r="L357" s="16" t="s">
        <v>37</v>
      </c>
      <c r="M357" s="16" t="s">
        <v>38</v>
      </c>
      <c r="N357" s="21">
        <v>49900002</v>
      </c>
      <c r="O357" s="21"/>
    </row>
    <row r="358" spans="1:15" hidden="1" x14ac:dyDescent="0.25">
      <c r="A358" s="16" t="s">
        <v>8</v>
      </c>
      <c r="B358" s="17">
        <v>606</v>
      </c>
      <c r="C358" s="17" t="str">
        <f>VLOOKUP(Tabelle3[[#This Row],[Produktname]],Produktgruppen!A:B,2,FALSE)</f>
        <v>Vorschmelz</v>
      </c>
      <c r="D358" s="16" t="str">
        <f>IFERROR(VLOOKUP(Tabelle3[[#This Row],[Artikelnr.]],Artikel!C:E,3,FALSE),Tabelle3[[#This Row],[Artikelnr.]])</f>
        <v>VOS VEG-SCH-MILD-VAKU</v>
      </c>
      <c r="E358" s="16" t="s">
        <v>15</v>
      </c>
      <c r="F358" s="16" t="s">
        <v>15169</v>
      </c>
      <c r="G358" s="16" t="s">
        <v>40</v>
      </c>
      <c r="H358" s="18">
        <v>44449</v>
      </c>
      <c r="I358" s="19">
        <f>_xlfn.ISOWEEKNUM(Tabelle3[[#This Row],[Datum]])</f>
        <v>36</v>
      </c>
      <c r="J358" s="16" t="s">
        <v>56</v>
      </c>
      <c r="K358" s="16" t="s">
        <v>36</v>
      </c>
      <c r="L358" s="16" t="s">
        <v>37</v>
      </c>
      <c r="M358" s="16" t="s">
        <v>38</v>
      </c>
      <c r="N358" s="21">
        <v>49900001</v>
      </c>
      <c r="O358" s="21"/>
    </row>
    <row r="359" spans="1:15" hidden="1" x14ac:dyDescent="0.25">
      <c r="A359" s="16" t="s">
        <v>6</v>
      </c>
      <c r="B359" s="17">
        <v>22</v>
      </c>
      <c r="C359" s="17" t="str">
        <f>VLOOKUP(Tabelle3[[#This Row],[Produktname]],Produktgruppen!A:B,2,FALSE)</f>
        <v>Vorschmelz</v>
      </c>
      <c r="D359" s="16" t="str">
        <f>IFERROR(VLOOKUP(Tabelle3[[#This Row],[Artikelnr.]],Artikel!C:E,3,FALSE),Tabelle3[[#This Row],[Artikelnr.]])</f>
        <v>VOS-ABS ENTSORGUNG</v>
      </c>
      <c r="E359" s="16" t="s">
        <v>10</v>
      </c>
      <c r="F359" s="16" t="s">
        <v>76</v>
      </c>
      <c r="G359" s="16" t="s">
        <v>77</v>
      </c>
      <c r="H359" s="18">
        <v>44449</v>
      </c>
      <c r="I359" s="19">
        <f>_xlfn.ISOWEEKNUM(Tabelle3[[#This Row],[Datum]])</f>
        <v>36</v>
      </c>
      <c r="J359" s="16" t="s">
        <v>78</v>
      </c>
      <c r="K359" s="16" t="s">
        <v>36</v>
      </c>
      <c r="L359" s="16" t="s">
        <v>37</v>
      </c>
      <c r="M359" s="16" t="s">
        <v>38</v>
      </c>
      <c r="N359" s="21">
        <v>29500917</v>
      </c>
      <c r="O359" s="21"/>
    </row>
    <row r="360" spans="1:15" hidden="1" x14ac:dyDescent="0.25">
      <c r="A360" s="16" t="s">
        <v>10</v>
      </c>
      <c r="B360" s="17">
        <v>135.80000000000001</v>
      </c>
      <c r="C360" s="17" t="str">
        <f>VLOOKUP(Tabelle3[[#This Row],[Produktname]],Produktgruppen!A:B,2,FALSE)</f>
        <v>Qualitätssicherung</v>
      </c>
      <c r="D360" s="16" t="str">
        <f>IFERROR(VLOOKUP(Tabelle3[[#This Row],[Artikelnr.]],Artikel!C:E,3,FALSE),Tabelle3[[#This Row],[Artikelnr.]])</f>
        <v>Laborproben</v>
      </c>
      <c r="E360" s="16" t="s">
        <v>14</v>
      </c>
      <c r="F360" s="16" t="s">
        <v>62</v>
      </c>
      <c r="G360" s="16" t="s">
        <v>62</v>
      </c>
      <c r="H360" s="18">
        <v>44449</v>
      </c>
      <c r="I360" s="19">
        <f>_xlfn.ISOWEEKNUM(Tabelle3[[#This Row],[Datum]])</f>
        <v>36</v>
      </c>
      <c r="J360" s="16" t="s">
        <v>63</v>
      </c>
      <c r="K360" s="16" t="s">
        <v>36</v>
      </c>
      <c r="L360" s="16" t="s">
        <v>37</v>
      </c>
      <c r="M360" s="16" t="s">
        <v>38</v>
      </c>
      <c r="N360" s="21" t="s">
        <v>61</v>
      </c>
      <c r="O360" s="21"/>
    </row>
    <row r="361" spans="1:15" hidden="1" x14ac:dyDescent="0.25">
      <c r="A361" s="16" t="s">
        <v>6</v>
      </c>
      <c r="B361" s="17">
        <v>133.6</v>
      </c>
      <c r="C361" s="17" t="str">
        <f>VLOOKUP(Tabelle3[[#This Row],[Produktname]],Produktgruppen!A:B,2,FALSE)</f>
        <v>Vorschmelz</v>
      </c>
      <c r="D361" s="16" t="str">
        <f>IFERROR(VLOOKUP(Tabelle3[[#This Row],[Artikelnr.]],Artikel!C:E,3,FALSE),Tabelle3[[#This Row],[Artikelnr.]])</f>
        <v>VOS Walnuss Blöcke</v>
      </c>
      <c r="E361" s="16" t="s">
        <v>17</v>
      </c>
      <c r="F361" s="16" t="s">
        <v>19</v>
      </c>
      <c r="G361" s="16" t="s">
        <v>19</v>
      </c>
      <c r="H361" s="18">
        <v>44449</v>
      </c>
      <c r="I361" s="19">
        <f>_xlfn.ISOWEEKNUM(Tabelle3[[#This Row],[Datum]])</f>
        <v>36</v>
      </c>
      <c r="J361" s="16" t="s">
        <v>78</v>
      </c>
      <c r="K361" s="16" t="s">
        <v>36</v>
      </c>
      <c r="L361" s="16" t="s">
        <v>37</v>
      </c>
      <c r="M361" s="16" t="s">
        <v>38</v>
      </c>
      <c r="N361" s="21">
        <v>29500593</v>
      </c>
      <c r="O361" s="21"/>
    </row>
    <row r="362" spans="1:15" hidden="1" x14ac:dyDescent="0.25">
      <c r="A362" s="16" t="s">
        <v>10</v>
      </c>
      <c r="B362" s="17">
        <v>175.5</v>
      </c>
      <c r="C362" s="17" t="str">
        <f>VLOOKUP(Tabelle3[[#This Row],[Produktname]],Produktgruppen!A:B,2,FALSE)</f>
        <v>Qualitätssicherung</v>
      </c>
      <c r="D362" s="16" t="str">
        <f>IFERROR(VLOOKUP(Tabelle3[[#This Row],[Artikelnr.]],Artikel!C:E,3,FALSE),Tabelle3[[#This Row],[Artikelnr.]])</f>
        <v>Laborproben</v>
      </c>
      <c r="E362" s="16" t="s">
        <v>14</v>
      </c>
      <c r="F362" s="16" t="s">
        <v>94</v>
      </c>
      <c r="G362" s="16" t="s">
        <v>94</v>
      </c>
      <c r="H362" s="18">
        <v>44449</v>
      </c>
      <c r="I362" s="19">
        <f>_xlfn.ISOWEEKNUM(Tabelle3[[#This Row],[Datum]])</f>
        <v>36</v>
      </c>
      <c r="J362" s="16" t="s">
        <v>63</v>
      </c>
      <c r="K362" s="16" t="s">
        <v>36</v>
      </c>
      <c r="L362" s="16" t="s">
        <v>37</v>
      </c>
      <c r="M362" s="16" t="s">
        <v>38</v>
      </c>
      <c r="N362" s="21" t="s">
        <v>61</v>
      </c>
      <c r="O362" s="21"/>
    </row>
    <row r="363" spans="1:15" hidden="1" x14ac:dyDescent="0.25">
      <c r="A363" s="16" t="s">
        <v>8</v>
      </c>
      <c r="B363" s="17">
        <v>35</v>
      </c>
      <c r="C363" s="17" t="str">
        <f>VLOOKUP(Tabelle3[[#This Row],[Produktname]],Produktgruppen!A:B,2,FALSE)</f>
        <v>ABS</v>
      </c>
      <c r="D363" s="16" t="str">
        <f>IFERROR(VLOOKUP(Tabelle3[[#This Row],[Artikelnr.]],Artikel!C:E,3,FALSE),Tabelle3[[#This Row],[Artikelnr.]])</f>
        <v>ABS Bio Gouda 48%, mitt</v>
      </c>
      <c r="E363" s="16" t="s">
        <v>17</v>
      </c>
      <c r="F363" s="16" t="s">
        <v>10</v>
      </c>
      <c r="G363" s="16" t="s">
        <v>20</v>
      </c>
      <c r="H363" s="18">
        <v>44449</v>
      </c>
      <c r="I363" s="19">
        <f>_xlfn.ISOWEEKNUM(Tabelle3[[#This Row],[Datum]])</f>
        <v>36</v>
      </c>
      <c r="J363" s="16" t="s">
        <v>143</v>
      </c>
      <c r="K363" s="16" t="s">
        <v>36</v>
      </c>
      <c r="L363" s="16" t="s">
        <v>37</v>
      </c>
      <c r="M363" s="16" t="s">
        <v>38</v>
      </c>
      <c r="N363" s="21">
        <v>29500754</v>
      </c>
      <c r="O363" s="21"/>
    </row>
    <row r="364" spans="1:15" hidden="1" x14ac:dyDescent="0.25">
      <c r="A364" s="16" t="s">
        <v>10</v>
      </c>
      <c r="B364" s="17">
        <v>777.6</v>
      </c>
      <c r="C364" s="17" t="str">
        <f>VLOOKUP(Tabelle3[[#This Row],[Produktname]],Produktgruppen!A:B,2,FALSE)</f>
        <v>Fertigware</v>
      </c>
      <c r="D364" s="16" t="str">
        <f>IFERROR(VLOOKUP(Tabelle3[[#This Row],[Artikelnr.]],Artikel!C:E,3,FALSE),Tabelle3[[#This Row],[Artikelnr.]])</f>
        <v>Black Forest Räucherkäs</v>
      </c>
      <c r="E364" s="16" t="s">
        <v>88</v>
      </c>
      <c r="F364" s="16" t="s">
        <v>88</v>
      </c>
      <c r="G364" s="16" t="s">
        <v>122</v>
      </c>
      <c r="H364" s="18">
        <v>44449</v>
      </c>
      <c r="I364" s="19">
        <f>_xlfn.ISOWEEKNUM(Tabelle3[[#This Row],[Datum]])</f>
        <v>36</v>
      </c>
      <c r="J364" s="16" t="s">
        <v>248</v>
      </c>
      <c r="K364" s="16" t="s">
        <v>36</v>
      </c>
      <c r="L364" s="16" t="s">
        <v>37</v>
      </c>
      <c r="M364" s="16" t="s">
        <v>38</v>
      </c>
      <c r="N364" s="21">
        <v>57000277</v>
      </c>
      <c r="O364" s="21"/>
    </row>
    <row r="365" spans="1:15" hidden="1" x14ac:dyDescent="0.25">
      <c r="A365" s="16" t="s">
        <v>6</v>
      </c>
      <c r="B365" s="17">
        <v>13</v>
      </c>
      <c r="C365" s="17" t="str">
        <f>VLOOKUP(Tabelle3[[#This Row],[Produktname]],Produktgruppen!A:B,2,FALSE)</f>
        <v>ABS</v>
      </c>
      <c r="D365" s="16" t="str">
        <f>IFERROR(VLOOKUP(Tabelle3[[#This Row],[Artikelnr.]],Artikel!C:E,3,FALSE),Tabelle3[[#This Row],[Artikelnr.]])</f>
        <v>ABS BERGBAU-MAAS-VAKU</v>
      </c>
      <c r="E365" s="16" t="s">
        <v>10</v>
      </c>
      <c r="F365" s="16" t="s">
        <v>65</v>
      </c>
      <c r="G365" s="16" t="s">
        <v>95</v>
      </c>
      <c r="H365" s="18">
        <v>44449</v>
      </c>
      <c r="I365" s="19">
        <f>_xlfn.ISOWEEKNUM(Tabelle3[[#This Row],[Datum]])</f>
        <v>36</v>
      </c>
      <c r="J365" s="16" t="s">
        <v>67</v>
      </c>
      <c r="K365" s="16" t="s">
        <v>36</v>
      </c>
      <c r="L365" s="16" t="s">
        <v>37</v>
      </c>
      <c r="M365" s="16" t="s">
        <v>38</v>
      </c>
      <c r="N365" s="21">
        <v>49500173</v>
      </c>
      <c r="O365" s="21"/>
    </row>
    <row r="366" spans="1:15" hidden="1" x14ac:dyDescent="0.25">
      <c r="A366" s="16" t="s">
        <v>9</v>
      </c>
      <c r="B366" s="17">
        <v>19</v>
      </c>
      <c r="C366" s="17" t="str">
        <f>VLOOKUP(Tabelle3[[#This Row],[Produktname]],Produktgruppen!A:B,2,FALSE)</f>
        <v>ABS</v>
      </c>
      <c r="D366" s="16" t="str">
        <f>IFERROR(VLOOKUP(Tabelle3[[#This Row],[Artikelnr.]],Artikel!C:E,3,FALSE),Tabelle3[[#This Row],[Artikelnr.]])</f>
        <v>ABS Unser Blütenkäse</v>
      </c>
      <c r="E366" s="16" t="s">
        <v>15</v>
      </c>
      <c r="F366" s="16" t="s">
        <v>15</v>
      </c>
      <c r="G366" s="16" t="s">
        <v>213</v>
      </c>
      <c r="H366" s="18">
        <v>44449</v>
      </c>
      <c r="I366" s="19">
        <f>_xlfn.ISOWEEKNUM(Tabelle3[[#This Row],[Datum]])</f>
        <v>36</v>
      </c>
      <c r="J366" s="16" t="s">
        <v>51</v>
      </c>
      <c r="K366" s="16" t="s">
        <v>36</v>
      </c>
      <c r="L366" s="16" t="s">
        <v>37</v>
      </c>
      <c r="M366" s="16" t="s">
        <v>38</v>
      </c>
      <c r="N366" s="21">
        <v>29500910</v>
      </c>
      <c r="O366" s="21"/>
    </row>
    <row r="367" spans="1:15" hidden="1" x14ac:dyDescent="0.25">
      <c r="A367" s="16" t="s">
        <v>9</v>
      </c>
      <c r="B367" s="17">
        <v>19</v>
      </c>
      <c r="C367" s="17" t="str">
        <f>VLOOKUP(Tabelle3[[#This Row],[Produktname]],Produktgruppen!A:B,2,FALSE)</f>
        <v>ABS</v>
      </c>
      <c r="D367" s="16" t="str">
        <f>IFERROR(VLOOKUP(Tabelle3[[#This Row],[Artikelnr.]],Artikel!C:E,3,FALSE),Tabelle3[[#This Row],[Artikelnr.]])</f>
        <v>ABS Unser Blütenkäse</v>
      </c>
      <c r="E367" s="16" t="s">
        <v>15</v>
      </c>
      <c r="F367" s="16" t="s">
        <v>15</v>
      </c>
      <c r="G367" s="16" t="s">
        <v>213</v>
      </c>
      <c r="H367" s="18">
        <v>44449</v>
      </c>
      <c r="I367" s="19">
        <f>_xlfn.ISOWEEKNUM(Tabelle3[[#This Row],[Datum]])</f>
        <v>36</v>
      </c>
      <c r="J367" s="16" t="s">
        <v>51</v>
      </c>
      <c r="K367" s="16" t="s">
        <v>36</v>
      </c>
      <c r="L367" s="16" t="s">
        <v>37</v>
      </c>
      <c r="M367" s="16" t="s">
        <v>38</v>
      </c>
      <c r="N367" s="21">
        <v>29500910</v>
      </c>
      <c r="O367" s="21"/>
    </row>
    <row r="368" spans="1:15" hidden="1" x14ac:dyDescent="0.25">
      <c r="A368" s="16" t="s">
        <v>9</v>
      </c>
      <c r="B368" s="17">
        <v>7</v>
      </c>
      <c r="C368" s="17" t="str">
        <f>VLOOKUP(Tabelle3[[#This Row],[Produktname]],Produktgruppen!A:B,2,FALSE)</f>
        <v>ABS</v>
      </c>
      <c r="D368" s="16" t="str">
        <f>IFERROR(VLOOKUP(Tabelle3[[#This Row],[Artikelnr.]],Artikel!C:E,3,FALSE),Tabelle3[[#This Row],[Artikelnr.]])</f>
        <v>ABS Whisky-Nuts</v>
      </c>
      <c r="E368" s="16" t="s">
        <v>15</v>
      </c>
      <c r="F368" s="16" t="s">
        <v>15</v>
      </c>
      <c r="G368" s="16" t="s">
        <v>83</v>
      </c>
      <c r="H368" s="18">
        <v>44449</v>
      </c>
      <c r="I368" s="19">
        <f>_xlfn.ISOWEEKNUM(Tabelle3[[#This Row],[Datum]])</f>
        <v>36</v>
      </c>
      <c r="J368" s="16" t="s">
        <v>130</v>
      </c>
      <c r="K368" s="16" t="s">
        <v>36</v>
      </c>
      <c r="L368" s="16" t="s">
        <v>37</v>
      </c>
      <c r="M368" s="16" t="s">
        <v>38</v>
      </c>
      <c r="N368" s="21">
        <v>29501009</v>
      </c>
      <c r="O368" s="21"/>
    </row>
    <row r="369" spans="1:15" hidden="1" x14ac:dyDescent="0.25">
      <c r="A369" s="16" t="s">
        <v>9</v>
      </c>
      <c r="B369" s="17">
        <v>7</v>
      </c>
      <c r="C369" s="17" t="str">
        <f>VLOOKUP(Tabelle3[[#This Row],[Produktname]],Produktgruppen!A:B,2,FALSE)</f>
        <v>ABS</v>
      </c>
      <c r="D369" s="16" t="str">
        <f>IFERROR(VLOOKUP(Tabelle3[[#This Row],[Artikelnr.]],Artikel!C:E,3,FALSE),Tabelle3[[#This Row],[Artikelnr.]])</f>
        <v>ABS Whisky-Nuts</v>
      </c>
      <c r="E369" s="16" t="s">
        <v>15</v>
      </c>
      <c r="F369" s="16" t="s">
        <v>15</v>
      </c>
      <c r="G369" s="16" t="s">
        <v>83</v>
      </c>
      <c r="H369" s="18">
        <v>44449</v>
      </c>
      <c r="I369" s="19">
        <f>_xlfn.ISOWEEKNUM(Tabelle3[[#This Row],[Datum]])</f>
        <v>36</v>
      </c>
      <c r="J369" s="16" t="s">
        <v>130</v>
      </c>
      <c r="K369" s="16" t="s">
        <v>36</v>
      </c>
      <c r="L369" s="16" t="s">
        <v>37</v>
      </c>
      <c r="M369" s="16" t="s">
        <v>38</v>
      </c>
      <c r="N369" s="21">
        <v>29501009</v>
      </c>
      <c r="O369" s="21"/>
    </row>
    <row r="370" spans="1:15" hidden="1" x14ac:dyDescent="0.25">
      <c r="A370" s="16" t="s">
        <v>6</v>
      </c>
      <c r="B370" s="17">
        <v>12.8</v>
      </c>
      <c r="C370" s="17" t="str">
        <f>VLOOKUP(Tabelle3[[#This Row],[Produktname]],Produktgruppen!A:B,2,FALSE)</f>
        <v>Diverses</v>
      </c>
      <c r="D370" s="16" t="str">
        <f>IFERROR(VLOOKUP(Tabelle3[[#This Row],[Artikelnr.]],Artikel!C:E,3,FALSE),Tabelle3[[#This Row],[Artikelnr.]])</f>
        <v>Diverses aus Abfüllung</v>
      </c>
      <c r="E370" s="16" t="s">
        <v>16</v>
      </c>
      <c r="F370" s="16" t="s">
        <v>26</v>
      </c>
      <c r="G370" s="16" t="s">
        <v>80</v>
      </c>
      <c r="H370" s="18">
        <v>44447</v>
      </c>
      <c r="I370" s="19">
        <f>_xlfn.ISOWEEKNUM(Tabelle3[[#This Row],[Datum]])</f>
        <v>36</v>
      </c>
      <c r="J370" s="16" t="s">
        <v>67</v>
      </c>
      <c r="K370" s="16" t="s">
        <v>36</v>
      </c>
      <c r="L370" s="16" t="s">
        <v>37</v>
      </c>
      <c r="M370" s="16" t="s">
        <v>38</v>
      </c>
      <c r="N370" s="21" t="s">
        <v>64</v>
      </c>
      <c r="O370" s="21"/>
    </row>
    <row r="371" spans="1:15" hidden="1" x14ac:dyDescent="0.25">
      <c r="A371" s="16" t="s">
        <v>6</v>
      </c>
      <c r="B371" s="17">
        <v>16.2</v>
      </c>
      <c r="C371" s="17" t="str">
        <f>VLOOKUP(Tabelle3[[#This Row],[Produktname]],Produktgruppen!A:B,2,FALSE)</f>
        <v>Diverses</v>
      </c>
      <c r="D371" s="16" t="str">
        <f>IFERROR(VLOOKUP(Tabelle3[[#This Row],[Artikelnr.]],Artikel!C:E,3,FALSE),Tabelle3[[#This Row],[Artikelnr.]])</f>
        <v>Diverses aus Abfüllung</v>
      </c>
      <c r="E371" s="16" t="s">
        <v>16</v>
      </c>
      <c r="F371" s="16" t="s">
        <v>26</v>
      </c>
      <c r="G371" s="16" t="s">
        <v>80</v>
      </c>
      <c r="H371" s="18">
        <v>44447</v>
      </c>
      <c r="I371" s="19">
        <f>_xlfn.ISOWEEKNUM(Tabelle3[[#This Row],[Datum]])</f>
        <v>36</v>
      </c>
      <c r="J371" s="16" t="s">
        <v>67</v>
      </c>
      <c r="K371" s="16" t="s">
        <v>36</v>
      </c>
      <c r="L371" s="16" t="s">
        <v>37</v>
      </c>
      <c r="M371" s="16" t="s">
        <v>38</v>
      </c>
      <c r="N371" s="21" t="s">
        <v>64</v>
      </c>
      <c r="O371" s="21"/>
    </row>
    <row r="372" spans="1:15" hidden="1" x14ac:dyDescent="0.25">
      <c r="A372" s="16" t="s">
        <v>6</v>
      </c>
      <c r="B372" s="17">
        <v>40</v>
      </c>
      <c r="C372" s="17" t="str">
        <f>VLOOKUP(Tabelle3[[#This Row],[Produktname]],Produktgruppen!A:B,2,FALSE)</f>
        <v>Diverses</v>
      </c>
      <c r="D372" s="16" t="str">
        <f>IFERROR(VLOOKUP(Tabelle3[[#This Row],[Artikelnr.]],Artikel!C:E,3,FALSE),Tabelle3[[#This Row],[Artikelnr.]])</f>
        <v>Diverses aus Abfüllung</v>
      </c>
      <c r="E372" s="16" t="s">
        <v>16</v>
      </c>
      <c r="F372" s="16" t="s">
        <v>181</v>
      </c>
      <c r="G372" s="16" t="s">
        <v>182</v>
      </c>
      <c r="H372" s="18">
        <v>44447</v>
      </c>
      <c r="I372" s="19">
        <f>_xlfn.ISOWEEKNUM(Tabelle3[[#This Row],[Datum]])</f>
        <v>36</v>
      </c>
      <c r="J372" s="16" t="s">
        <v>67</v>
      </c>
      <c r="K372" s="16" t="s">
        <v>36</v>
      </c>
      <c r="L372" s="16" t="s">
        <v>37</v>
      </c>
      <c r="M372" s="16" t="s">
        <v>38</v>
      </c>
      <c r="N372" s="21" t="s">
        <v>64</v>
      </c>
      <c r="O372" s="21"/>
    </row>
    <row r="373" spans="1:15" hidden="1" x14ac:dyDescent="0.25">
      <c r="A373" s="16" t="s">
        <v>6</v>
      </c>
      <c r="B373" s="17">
        <v>55</v>
      </c>
      <c r="C373" s="17" t="str">
        <f>VLOOKUP(Tabelle3[[#This Row],[Produktname]],Produktgruppen!A:B,2,FALSE)</f>
        <v>Diverses</v>
      </c>
      <c r="D373" s="16" t="str">
        <f>IFERROR(VLOOKUP(Tabelle3[[#This Row],[Artikelnr.]],Artikel!C:E,3,FALSE),Tabelle3[[#This Row],[Artikelnr.]])</f>
        <v>Diverses aus Abfüllung</v>
      </c>
      <c r="E373" s="16" t="s">
        <v>16</v>
      </c>
      <c r="F373" s="16" t="s">
        <v>26</v>
      </c>
      <c r="G373" s="16" t="s">
        <v>80</v>
      </c>
      <c r="H373" s="18">
        <v>44447</v>
      </c>
      <c r="I373" s="19">
        <f>_xlfn.ISOWEEKNUM(Tabelle3[[#This Row],[Datum]])</f>
        <v>36</v>
      </c>
      <c r="J373" s="16" t="s">
        <v>67</v>
      </c>
      <c r="K373" s="16" t="s">
        <v>36</v>
      </c>
      <c r="L373" s="16" t="s">
        <v>37</v>
      </c>
      <c r="M373" s="16" t="s">
        <v>38</v>
      </c>
      <c r="N373" s="21" t="s">
        <v>64</v>
      </c>
      <c r="O373" s="21"/>
    </row>
    <row r="374" spans="1:15" hidden="1" x14ac:dyDescent="0.25">
      <c r="A374" s="16" t="s">
        <v>6</v>
      </c>
      <c r="B374" s="17">
        <v>120</v>
      </c>
      <c r="C374" s="17" t="str">
        <f>VLOOKUP(Tabelle3[[#This Row],[Produktname]],Produktgruppen!A:B,2,FALSE)</f>
        <v>Rest</v>
      </c>
      <c r="D374" s="16" t="str">
        <f>IFERROR(VLOOKUP(Tabelle3[[#This Row],[Artikelnr.]],Artikel!C:E,3,FALSE),Tabelle3[[#This Row],[Artikelnr.]])</f>
        <v>SKZ 8OZ</v>
      </c>
      <c r="E374" s="16" t="s">
        <v>16</v>
      </c>
      <c r="F374" s="16" t="s">
        <v>181</v>
      </c>
      <c r="G374" s="16" t="s">
        <v>182</v>
      </c>
      <c r="H374" s="18">
        <v>44447</v>
      </c>
      <c r="I374" s="19">
        <f>_xlfn.ISOWEEKNUM(Tabelle3[[#This Row],[Datum]])</f>
        <v>36</v>
      </c>
      <c r="J374" s="16" t="s">
        <v>67</v>
      </c>
      <c r="K374" s="16" t="s">
        <v>36</v>
      </c>
      <c r="L374" s="16" t="s">
        <v>37</v>
      </c>
      <c r="M374" s="16" t="s">
        <v>38</v>
      </c>
      <c r="N374" s="21">
        <v>23500428</v>
      </c>
      <c r="O374" s="21"/>
    </row>
    <row r="375" spans="1:15" hidden="1" x14ac:dyDescent="0.25">
      <c r="A375" s="16" t="s">
        <v>6</v>
      </c>
      <c r="B375" s="17">
        <v>50.6</v>
      </c>
      <c r="C375" s="17" t="str">
        <f>VLOOKUP(Tabelle3[[#This Row],[Produktname]],Produktgruppen!A:B,2,FALSE)</f>
        <v>Diverses</v>
      </c>
      <c r="D375" s="16" t="str">
        <f>IFERROR(VLOOKUP(Tabelle3[[#This Row],[Artikelnr.]],Artikel!C:E,3,FALSE),Tabelle3[[#This Row],[Artikelnr.]])</f>
        <v>Diverses aus Abfüllung</v>
      </c>
      <c r="E375" s="16" t="s">
        <v>16</v>
      </c>
      <c r="F375" s="16" t="s">
        <v>26</v>
      </c>
      <c r="G375" s="16" t="s">
        <v>80</v>
      </c>
      <c r="H375" s="18">
        <v>44448</v>
      </c>
      <c r="I375" s="19">
        <f>_xlfn.ISOWEEKNUM(Tabelle3[[#This Row],[Datum]])</f>
        <v>36</v>
      </c>
      <c r="J375" s="16" t="s">
        <v>67</v>
      </c>
      <c r="K375" s="16" t="s">
        <v>36</v>
      </c>
      <c r="L375" s="16" t="s">
        <v>37</v>
      </c>
      <c r="M375" s="16" t="s">
        <v>38</v>
      </c>
      <c r="N375" s="21" t="s">
        <v>64</v>
      </c>
      <c r="O375" s="21"/>
    </row>
    <row r="376" spans="1:15" hidden="1" x14ac:dyDescent="0.25">
      <c r="A376" s="16" t="s">
        <v>10</v>
      </c>
      <c r="B376" s="17">
        <v>5.8</v>
      </c>
      <c r="C376" s="17" t="str">
        <f>VLOOKUP(Tabelle3[[#This Row],[Produktname]],Produktgruppen!A:B,2,FALSE)</f>
        <v>Qualitätssicherung</v>
      </c>
      <c r="D376" s="16" t="str">
        <f>IFERROR(VLOOKUP(Tabelle3[[#This Row],[Artikelnr.]],Artikel!C:E,3,FALSE),Tabelle3[[#This Row],[Artikelnr.]])</f>
        <v>Diverses QM</v>
      </c>
      <c r="E376" s="16" t="s">
        <v>14</v>
      </c>
      <c r="F376" s="16" t="s">
        <v>72</v>
      </c>
      <c r="G376" s="16" t="s">
        <v>72</v>
      </c>
      <c r="H376" s="18">
        <v>44449</v>
      </c>
      <c r="I376" s="19">
        <f>_xlfn.ISOWEEKNUM(Tabelle3[[#This Row],[Datum]])</f>
        <v>36</v>
      </c>
      <c r="J376" s="16" t="s">
        <v>144</v>
      </c>
      <c r="K376" s="16" t="s">
        <v>36</v>
      </c>
      <c r="L376" s="16" t="s">
        <v>37</v>
      </c>
      <c r="M376" s="16" t="s">
        <v>38</v>
      </c>
      <c r="N376" s="21" t="s">
        <v>204</v>
      </c>
      <c r="O376" s="21"/>
    </row>
    <row r="377" spans="1:15" hidden="1" x14ac:dyDescent="0.25">
      <c r="A377" s="16" t="s">
        <v>7</v>
      </c>
      <c r="B377" s="17">
        <v>30</v>
      </c>
      <c r="C377" s="17" t="str">
        <f>VLOOKUP(Tabelle3[[#This Row],[Produktname]],Produktgruppen!A:B,2,FALSE)</f>
        <v>Rohware</v>
      </c>
      <c r="D377" s="16" t="str">
        <f>IFERROR(VLOOKUP(Tabelle3[[#This Row],[Artikelnr.]],Artikel!C:E,3,FALSE),Tabelle3[[#This Row],[Artikelnr.]])</f>
        <v>Blöcke</v>
      </c>
      <c r="E377" s="16" t="s">
        <v>17</v>
      </c>
      <c r="F377" s="16" t="s">
        <v>21</v>
      </c>
      <c r="G377" s="16" t="s">
        <v>21</v>
      </c>
      <c r="H377" s="18">
        <v>44452</v>
      </c>
      <c r="I377" s="19">
        <f>_xlfn.ISOWEEKNUM(Tabelle3[[#This Row],[Datum]])</f>
        <v>37</v>
      </c>
      <c r="J377" s="16" t="s">
        <v>7</v>
      </c>
      <c r="K377" s="16" t="s">
        <v>36</v>
      </c>
      <c r="L377" s="16" t="s">
        <v>37</v>
      </c>
      <c r="M377" s="16" t="s">
        <v>38</v>
      </c>
      <c r="N377" s="21" t="s">
        <v>68</v>
      </c>
      <c r="O377" s="21"/>
    </row>
    <row r="378" spans="1:15" hidden="1" x14ac:dyDescent="0.25">
      <c r="A378" s="16" t="s">
        <v>6</v>
      </c>
      <c r="B378" s="17">
        <v>22</v>
      </c>
      <c r="C378" s="17" t="str">
        <f>VLOOKUP(Tabelle3[[#This Row],[Produktname]],Produktgruppen!A:B,2,FALSE)</f>
        <v>Vorschmelz</v>
      </c>
      <c r="D378" s="16" t="str">
        <f>IFERROR(VLOOKUP(Tabelle3[[#This Row],[Artikelnr.]],Artikel!C:E,3,FALSE),Tabelle3[[#This Row],[Artikelnr.]])</f>
        <v>VS GRS Natur OGT</v>
      </c>
      <c r="E378" s="16" t="s">
        <v>17</v>
      </c>
      <c r="F378" s="16" t="s">
        <v>15177</v>
      </c>
      <c r="G378" s="16" t="s">
        <v>44</v>
      </c>
      <c r="H378" s="18">
        <v>44452</v>
      </c>
      <c r="I378" s="19">
        <f>_xlfn.ISOWEEKNUM(Tabelle3[[#This Row],[Datum]])</f>
        <v>37</v>
      </c>
      <c r="J378" s="16" t="s">
        <v>45</v>
      </c>
      <c r="K378" s="16" t="s">
        <v>36</v>
      </c>
      <c r="L378" s="16" t="s">
        <v>37</v>
      </c>
      <c r="M378" s="16" t="s">
        <v>38</v>
      </c>
      <c r="N378" s="21">
        <v>29600009</v>
      </c>
      <c r="O378" s="21"/>
    </row>
    <row r="379" spans="1:15" hidden="1" x14ac:dyDescent="0.25">
      <c r="A379" s="16" t="s">
        <v>6</v>
      </c>
      <c r="B379" s="17">
        <v>47</v>
      </c>
      <c r="C379" s="17" t="str">
        <f>VLOOKUP(Tabelle3[[#This Row],[Produktname]],Produktgruppen!A:B,2,FALSE)</f>
        <v>Vorschmelz</v>
      </c>
      <c r="D379" s="16" t="str">
        <f>IFERROR(VLOOKUP(Tabelle3[[#This Row],[Artikelnr.]],Artikel!C:E,3,FALSE),Tabelle3[[#This Row],[Artikelnr.]])</f>
        <v>VOS URW-SPASTUP-3500034</v>
      </c>
      <c r="E379" s="16" t="s">
        <v>17</v>
      </c>
      <c r="F379" s="16" t="s">
        <v>15177</v>
      </c>
      <c r="G379" s="16" t="s">
        <v>44</v>
      </c>
      <c r="H379" s="18">
        <v>44452</v>
      </c>
      <c r="I379" s="19">
        <f>_xlfn.ISOWEEKNUM(Tabelle3[[#This Row],[Datum]])</f>
        <v>37</v>
      </c>
      <c r="J379" s="16" t="s">
        <v>45</v>
      </c>
      <c r="K379" s="16" t="s">
        <v>36</v>
      </c>
      <c r="L379" s="16" t="s">
        <v>37</v>
      </c>
      <c r="M379" s="16" t="s">
        <v>38</v>
      </c>
      <c r="N379" s="21">
        <v>29501052</v>
      </c>
      <c r="O379" s="21"/>
    </row>
    <row r="380" spans="1:15" hidden="1" x14ac:dyDescent="0.25">
      <c r="A380" s="16" t="s">
        <v>6</v>
      </c>
      <c r="B380" s="17">
        <v>47</v>
      </c>
      <c r="C380" s="17" t="str">
        <f>VLOOKUP(Tabelle3[[#This Row],[Produktname]],Produktgruppen!A:B,2,FALSE)</f>
        <v>Vorschmelz</v>
      </c>
      <c r="D380" s="16" t="str">
        <f>IFERROR(VLOOKUP(Tabelle3[[#This Row],[Artikelnr.]],Artikel!C:E,3,FALSE),Tabelle3[[#This Row],[Artikelnr.]])</f>
        <v>VOS URW-VS-SCHI</v>
      </c>
      <c r="E380" s="16" t="s">
        <v>17</v>
      </c>
      <c r="F380" s="16" t="s">
        <v>15177</v>
      </c>
      <c r="G380" s="16" t="s">
        <v>44</v>
      </c>
      <c r="H380" s="18">
        <v>44452</v>
      </c>
      <c r="I380" s="19">
        <f>_xlfn.ISOWEEKNUM(Tabelle3[[#This Row],[Datum]])</f>
        <v>37</v>
      </c>
      <c r="J380" s="16" t="s">
        <v>45</v>
      </c>
      <c r="K380" s="16" t="s">
        <v>36</v>
      </c>
      <c r="L380" s="16" t="s">
        <v>37</v>
      </c>
      <c r="M380" s="16" t="s">
        <v>38</v>
      </c>
      <c r="N380" s="21">
        <v>29500949</v>
      </c>
      <c r="O380" s="21"/>
    </row>
    <row r="381" spans="1:15" hidden="1" x14ac:dyDescent="0.25">
      <c r="A381" s="16" t="s">
        <v>6</v>
      </c>
      <c r="B381" s="17">
        <v>16</v>
      </c>
      <c r="C381" s="17" t="str">
        <f>VLOOKUP(Tabelle3[[#This Row],[Produktname]],Produktgruppen!A:B,2,FALSE)</f>
        <v>Vorschmelz</v>
      </c>
      <c r="D381" s="16" t="str">
        <f>IFERROR(VLOOKUP(Tabelle3[[#This Row],[Artikelnr.]],Artikel!C:E,3,FALSE),Tabelle3[[#This Row],[Artikelnr.]])</f>
        <v>VOS URW-VS-SPICKER-NATU</v>
      </c>
      <c r="E381" s="16" t="s">
        <v>17</v>
      </c>
      <c r="F381" s="16" t="s">
        <v>15177</v>
      </c>
      <c r="G381" s="16" t="s">
        <v>44</v>
      </c>
      <c r="H381" s="18">
        <v>44452</v>
      </c>
      <c r="I381" s="19">
        <f>_xlfn.ISOWEEKNUM(Tabelle3[[#This Row],[Datum]])</f>
        <v>37</v>
      </c>
      <c r="J381" s="16" t="s">
        <v>45</v>
      </c>
      <c r="K381" s="16" t="s">
        <v>36</v>
      </c>
      <c r="L381" s="16" t="s">
        <v>37</v>
      </c>
      <c r="M381" s="16" t="s">
        <v>38</v>
      </c>
      <c r="N381" s="21">
        <v>29500948</v>
      </c>
      <c r="O381" s="21"/>
    </row>
    <row r="382" spans="1:15" hidden="1" x14ac:dyDescent="0.25">
      <c r="A382" s="16" t="s">
        <v>10</v>
      </c>
      <c r="B382" s="17">
        <v>5.3</v>
      </c>
      <c r="C382" s="17" t="str">
        <f>VLOOKUP(Tabelle3[[#This Row],[Produktname]],Produktgruppen!A:B,2,FALSE)</f>
        <v>Qualitätssicherung</v>
      </c>
      <c r="D382" s="16" t="str">
        <f>IFERROR(VLOOKUP(Tabelle3[[#This Row],[Artikelnr.]],Artikel!C:E,3,FALSE),Tabelle3[[#This Row],[Artikelnr.]])</f>
        <v>Laborproben</v>
      </c>
      <c r="E382" s="16" t="s">
        <v>14</v>
      </c>
      <c r="F382" s="16" t="s">
        <v>120</v>
      </c>
      <c r="G382" s="16" t="s">
        <v>120</v>
      </c>
      <c r="H382" s="18">
        <v>44452</v>
      </c>
      <c r="I382" s="19">
        <f>_xlfn.ISOWEEKNUM(Tabelle3[[#This Row],[Datum]])</f>
        <v>37</v>
      </c>
      <c r="J382" s="16" t="s">
        <v>63</v>
      </c>
      <c r="K382" s="16" t="s">
        <v>36</v>
      </c>
      <c r="L382" s="16" t="s">
        <v>37</v>
      </c>
      <c r="M382" s="16" t="s">
        <v>38</v>
      </c>
      <c r="N382" s="21" t="s">
        <v>61</v>
      </c>
      <c r="O382" s="21"/>
    </row>
    <row r="383" spans="1:15" hidden="1" x14ac:dyDescent="0.25">
      <c r="A383" s="16" t="s">
        <v>10</v>
      </c>
      <c r="B383" s="17">
        <v>7.8</v>
      </c>
      <c r="C383" s="17" t="str">
        <f>VLOOKUP(Tabelle3[[#This Row],[Produktname]],Produktgruppen!A:B,2,FALSE)</f>
        <v>Qualitätssicherung</v>
      </c>
      <c r="D383" s="16" t="str">
        <f>IFERROR(VLOOKUP(Tabelle3[[#This Row],[Artikelnr.]],Artikel!C:E,3,FALSE),Tabelle3[[#This Row],[Artikelnr.]])</f>
        <v>Laborproben</v>
      </c>
      <c r="E383" s="16" t="s">
        <v>14</v>
      </c>
      <c r="F383" s="16" t="s">
        <v>120</v>
      </c>
      <c r="G383" s="16" t="s">
        <v>120</v>
      </c>
      <c r="H383" s="18">
        <v>44452</v>
      </c>
      <c r="I383" s="19">
        <f>_xlfn.ISOWEEKNUM(Tabelle3[[#This Row],[Datum]])</f>
        <v>37</v>
      </c>
      <c r="J383" s="16" t="s">
        <v>63</v>
      </c>
      <c r="K383" s="16" t="s">
        <v>36</v>
      </c>
      <c r="L383" s="16" t="s">
        <v>37</v>
      </c>
      <c r="M383" s="16" t="s">
        <v>38</v>
      </c>
      <c r="N383" s="21" t="s">
        <v>61</v>
      </c>
      <c r="O383" s="21"/>
    </row>
    <row r="384" spans="1:15" hidden="1" x14ac:dyDescent="0.25">
      <c r="A384" s="16" t="s">
        <v>10</v>
      </c>
      <c r="B384" s="17">
        <v>13.5</v>
      </c>
      <c r="C384" s="17" t="str">
        <f>VLOOKUP(Tabelle3[[#This Row],[Produktname]],Produktgruppen!A:B,2,FALSE)</f>
        <v>Qualitätssicherung</v>
      </c>
      <c r="D384" s="16" t="str">
        <f>IFERROR(VLOOKUP(Tabelle3[[#This Row],[Artikelnr.]],Artikel!C:E,3,FALSE),Tabelle3[[#This Row],[Artikelnr.]])</f>
        <v>Laborproben</v>
      </c>
      <c r="E384" s="16" t="s">
        <v>14</v>
      </c>
      <c r="F384" s="16" t="s">
        <v>120</v>
      </c>
      <c r="G384" s="16" t="s">
        <v>120</v>
      </c>
      <c r="H384" s="18">
        <v>44452</v>
      </c>
      <c r="I384" s="19">
        <f>_xlfn.ISOWEEKNUM(Tabelle3[[#This Row],[Datum]])</f>
        <v>37</v>
      </c>
      <c r="J384" s="16" t="s">
        <v>63</v>
      </c>
      <c r="K384" s="16" t="s">
        <v>36</v>
      </c>
      <c r="L384" s="16" t="s">
        <v>37</v>
      </c>
      <c r="M384" s="16" t="s">
        <v>38</v>
      </c>
      <c r="N384" s="21" t="s">
        <v>61</v>
      </c>
      <c r="O384" s="21"/>
    </row>
    <row r="385" spans="1:15" hidden="1" x14ac:dyDescent="0.25">
      <c r="A385" s="16" t="s">
        <v>6</v>
      </c>
      <c r="B385" s="17">
        <v>11</v>
      </c>
      <c r="C385" s="17" t="str">
        <f>VLOOKUP(Tabelle3[[#This Row],[Produktname]],Produktgruppen!A:B,2,FALSE)</f>
        <v>Vorschmelz</v>
      </c>
      <c r="D385" s="16" t="str">
        <f>IFERROR(VLOOKUP(Tabelle3[[#This Row],[Artikelnr.]],Artikel!C:E,3,FALSE),Tabelle3[[#This Row],[Artikelnr.]])</f>
        <v>VOS-ABS ENTSORGUNG</v>
      </c>
      <c r="E385" s="16" t="s">
        <v>10</v>
      </c>
      <c r="F385" s="16" t="s">
        <v>76</v>
      </c>
      <c r="G385" s="16" t="s">
        <v>77</v>
      </c>
      <c r="H385" s="18">
        <v>44452</v>
      </c>
      <c r="I385" s="19">
        <f>_xlfn.ISOWEEKNUM(Tabelle3[[#This Row],[Datum]])</f>
        <v>37</v>
      </c>
      <c r="J385" s="16" t="s">
        <v>78</v>
      </c>
      <c r="K385" s="16" t="s">
        <v>36</v>
      </c>
      <c r="L385" s="16" t="s">
        <v>37</v>
      </c>
      <c r="M385" s="16" t="s">
        <v>38</v>
      </c>
      <c r="N385" s="21">
        <v>29500917</v>
      </c>
      <c r="O385" s="21"/>
    </row>
    <row r="386" spans="1:15" hidden="1" x14ac:dyDescent="0.25">
      <c r="A386" s="16" t="s">
        <v>6</v>
      </c>
      <c r="B386" s="17">
        <v>42</v>
      </c>
      <c r="C386" s="17" t="str">
        <f>VLOOKUP(Tabelle3[[#This Row],[Produktname]],Produktgruppen!A:B,2,FALSE)</f>
        <v>Vorschmelz</v>
      </c>
      <c r="D386" s="16" t="str">
        <f>IFERROR(VLOOKUP(Tabelle3[[#This Row],[Artikelnr.]],Artikel!C:E,3,FALSE),Tabelle3[[#This Row],[Artikelnr.]])</f>
        <v>VOS-ABS ENTSORGUNG</v>
      </c>
      <c r="E386" s="16" t="s">
        <v>10</v>
      </c>
      <c r="F386" s="16" t="s">
        <v>76</v>
      </c>
      <c r="G386" s="16" t="s">
        <v>77</v>
      </c>
      <c r="H386" s="18">
        <v>44452</v>
      </c>
      <c r="I386" s="19">
        <f>_xlfn.ISOWEEKNUM(Tabelle3[[#This Row],[Datum]])</f>
        <v>37</v>
      </c>
      <c r="J386" s="16" t="s">
        <v>78</v>
      </c>
      <c r="K386" s="16" t="s">
        <v>36</v>
      </c>
      <c r="L386" s="16" t="s">
        <v>37</v>
      </c>
      <c r="M386" s="16" t="s">
        <v>38</v>
      </c>
      <c r="N386" s="21">
        <v>29500917</v>
      </c>
      <c r="O386" s="21"/>
    </row>
    <row r="387" spans="1:15" hidden="1" x14ac:dyDescent="0.25">
      <c r="A387" s="16" t="s">
        <v>6</v>
      </c>
      <c r="B387" s="17">
        <v>45</v>
      </c>
      <c r="C387" s="17" t="str">
        <f>VLOOKUP(Tabelle3[[#This Row],[Produktname]],Produktgruppen!A:B,2,FALSE)</f>
        <v>Vorschmelz</v>
      </c>
      <c r="D387" s="16" t="str">
        <f>IFERROR(VLOOKUP(Tabelle3[[#This Row],[Artikelnr.]],Artikel!C:E,3,FALSE),Tabelle3[[#This Row],[Artikelnr.]])</f>
        <v>VOS-ABS ENTSORGUNG</v>
      </c>
      <c r="E387" s="16" t="s">
        <v>10</v>
      </c>
      <c r="F387" s="16" t="s">
        <v>76</v>
      </c>
      <c r="G387" s="16" t="s">
        <v>77</v>
      </c>
      <c r="H387" s="18">
        <v>44452</v>
      </c>
      <c r="I387" s="19">
        <f>_xlfn.ISOWEEKNUM(Tabelle3[[#This Row],[Datum]])</f>
        <v>37</v>
      </c>
      <c r="J387" s="16" t="s">
        <v>78</v>
      </c>
      <c r="K387" s="16" t="s">
        <v>36</v>
      </c>
      <c r="L387" s="16" t="s">
        <v>37</v>
      </c>
      <c r="M387" s="16" t="s">
        <v>38</v>
      </c>
      <c r="N387" s="21">
        <v>29500917</v>
      </c>
      <c r="O387" s="21"/>
    </row>
    <row r="388" spans="1:15" hidden="1" x14ac:dyDescent="0.25">
      <c r="A388" s="16" t="s">
        <v>8</v>
      </c>
      <c r="B388" s="17">
        <v>117</v>
      </c>
      <c r="C388" s="17" t="str">
        <f>VLOOKUP(Tabelle3[[#This Row],[Produktname]],Produktgruppen!A:B,2,FALSE)</f>
        <v>ABS</v>
      </c>
      <c r="D388" s="16" t="str">
        <f>IFERROR(VLOOKUP(Tabelle3[[#This Row],[Artikelnr.]],Artikel!C:E,3,FALSE),Tabelle3[[#This Row],[Artikelnr.]])</f>
        <v>ABS CHED-PF-KRÄUK gemis</v>
      </c>
      <c r="E388" s="16" t="s">
        <v>16</v>
      </c>
      <c r="F388" s="16" t="s">
        <v>115</v>
      </c>
      <c r="G388" s="16" t="s">
        <v>116</v>
      </c>
      <c r="H388" s="18">
        <v>44466</v>
      </c>
      <c r="I388" s="19">
        <f>_xlfn.ISOWEEKNUM(Tabelle3[[#This Row],[Datum]])</f>
        <v>39</v>
      </c>
      <c r="J388" s="16" t="s">
        <v>97</v>
      </c>
      <c r="K388" s="16" t="s">
        <v>36</v>
      </c>
      <c r="L388" s="16" t="s">
        <v>37</v>
      </c>
      <c r="M388" s="16" t="s">
        <v>38</v>
      </c>
      <c r="N388" s="21">
        <v>29501003</v>
      </c>
      <c r="O388" s="21"/>
    </row>
    <row r="389" spans="1:15" hidden="1" x14ac:dyDescent="0.25">
      <c r="A389" s="16" t="s">
        <v>8</v>
      </c>
      <c r="B389" s="17">
        <v>377</v>
      </c>
      <c r="C389" s="17" t="s">
        <v>15167</v>
      </c>
      <c r="D389" s="16" t="str">
        <f>IFERROR(VLOOKUP(Tabelle3[[#This Row],[Artikelnr.]],Artikel!C:E,3,FALSE),Tabelle3[[#This Row],[Artikelnr.]])</f>
        <v>VOS Räucher Chili Vorsc</v>
      </c>
      <c r="E389" s="16" t="s">
        <v>17</v>
      </c>
      <c r="F389" s="16" t="s">
        <v>15174</v>
      </c>
      <c r="G389" s="16" t="s">
        <v>91</v>
      </c>
      <c r="H389" s="18">
        <v>44452</v>
      </c>
      <c r="I389" s="19">
        <f>_xlfn.ISOWEEKNUM(Tabelle3[[#This Row],[Datum]])</f>
        <v>37</v>
      </c>
      <c r="J389" s="16" t="s">
        <v>60</v>
      </c>
      <c r="K389" s="16" t="s">
        <v>36</v>
      </c>
      <c r="L389" s="16" t="s">
        <v>37</v>
      </c>
      <c r="M389" s="16" t="s">
        <v>38</v>
      </c>
      <c r="N389" s="21">
        <v>29500527</v>
      </c>
      <c r="O389" s="21"/>
    </row>
    <row r="390" spans="1:15" hidden="1" x14ac:dyDescent="0.25">
      <c r="A390" s="16" t="s">
        <v>8</v>
      </c>
      <c r="B390" s="17">
        <v>389.8</v>
      </c>
      <c r="C390" s="17" t="s">
        <v>15167</v>
      </c>
      <c r="D390" s="16" t="str">
        <f>IFERROR(VLOOKUP(Tabelle3[[#This Row],[Artikelnr.]],Artikel!C:E,3,FALSE),Tabelle3[[#This Row],[Artikelnr.]])</f>
        <v>VOS Räucher Schinken Vo</v>
      </c>
      <c r="E390" s="16" t="s">
        <v>17</v>
      </c>
      <c r="F390" s="16" t="s">
        <v>15174</v>
      </c>
      <c r="G390" s="16" t="s">
        <v>91</v>
      </c>
      <c r="H390" s="18">
        <v>44452</v>
      </c>
      <c r="I390" s="19">
        <f>_xlfn.ISOWEEKNUM(Tabelle3[[#This Row],[Datum]])</f>
        <v>37</v>
      </c>
      <c r="J390" s="16" t="s">
        <v>60</v>
      </c>
      <c r="K390" s="16" t="s">
        <v>36</v>
      </c>
      <c r="L390" s="16" t="s">
        <v>37</v>
      </c>
      <c r="M390" s="16" t="s">
        <v>38</v>
      </c>
      <c r="N390" s="21">
        <v>29500528</v>
      </c>
      <c r="O390" s="21"/>
    </row>
    <row r="391" spans="1:15" hidden="1" x14ac:dyDescent="0.25">
      <c r="A391" s="16" t="s">
        <v>8</v>
      </c>
      <c r="B391" s="17">
        <v>276</v>
      </c>
      <c r="C391" s="17" t="s">
        <v>15167</v>
      </c>
      <c r="D391" s="16" t="str">
        <f>IFERROR(VLOOKUP(Tabelle3[[#This Row],[Artikelnr.]],Artikel!C:E,3,FALSE),Tabelle3[[#This Row],[Artikelnr.]])</f>
        <v>VOS RW NATUR AMM CO REZ</v>
      </c>
      <c r="E391" s="16" t="s">
        <v>17</v>
      </c>
      <c r="F391" s="16" t="s">
        <v>15174</v>
      </c>
      <c r="G391" s="16" t="s">
        <v>91</v>
      </c>
      <c r="H391" s="18">
        <v>44452</v>
      </c>
      <c r="I391" s="19">
        <f>_xlfn.ISOWEEKNUM(Tabelle3[[#This Row],[Datum]])</f>
        <v>37</v>
      </c>
      <c r="J391" s="16" t="s">
        <v>60</v>
      </c>
      <c r="K391" s="16" t="s">
        <v>36</v>
      </c>
      <c r="L391" s="16" t="s">
        <v>37</v>
      </c>
      <c r="M391" s="16" t="s">
        <v>38</v>
      </c>
      <c r="N391" s="21">
        <v>29501022</v>
      </c>
      <c r="O391" s="21"/>
    </row>
    <row r="392" spans="1:15" hidden="1" x14ac:dyDescent="0.25">
      <c r="A392" s="16" t="s">
        <v>8</v>
      </c>
      <c r="B392" s="17">
        <v>268</v>
      </c>
      <c r="C392" s="17" t="s">
        <v>15167</v>
      </c>
      <c r="D392" s="16" t="str">
        <f>IFERROR(VLOOKUP(Tabelle3[[#This Row],[Artikelnr.]],Artikel!C:E,3,FALSE),Tabelle3[[#This Row],[Artikelnr.]])</f>
        <v>VOS GRW-NATUR ZIPFEL 35</v>
      </c>
      <c r="E392" s="16" t="s">
        <v>17</v>
      </c>
      <c r="F392" s="16" t="s">
        <v>15174</v>
      </c>
      <c r="G392" s="16" t="s">
        <v>91</v>
      </c>
      <c r="H392" s="18">
        <v>44452</v>
      </c>
      <c r="I392" s="19">
        <f>_xlfn.ISOWEEKNUM(Tabelle3[[#This Row],[Datum]])</f>
        <v>37</v>
      </c>
      <c r="J392" s="16" t="s">
        <v>107</v>
      </c>
      <c r="K392" s="16" t="s">
        <v>36</v>
      </c>
      <c r="L392" s="16" t="s">
        <v>37</v>
      </c>
      <c r="M392" s="16" t="s">
        <v>38</v>
      </c>
      <c r="N392" s="21">
        <v>29501063</v>
      </c>
      <c r="O392" s="21"/>
    </row>
    <row r="393" spans="1:15" hidden="1" x14ac:dyDescent="0.25">
      <c r="A393" s="16" t="s">
        <v>8</v>
      </c>
      <c r="B393" s="17">
        <v>422</v>
      </c>
      <c r="C393" s="17" t="s">
        <v>15167</v>
      </c>
      <c r="D393" s="16" t="str">
        <f>IFERROR(VLOOKUP(Tabelle3[[#This Row],[Artikelnr.]],Artikel!C:E,3,FALSE),Tabelle3[[#This Row],[Artikelnr.]])</f>
        <v>VOS GRW-NATUR ZIPFEL 35</v>
      </c>
      <c r="E393" s="16" t="s">
        <v>17</v>
      </c>
      <c r="F393" s="16" t="s">
        <v>15174</v>
      </c>
      <c r="G393" s="16" t="s">
        <v>91</v>
      </c>
      <c r="H393" s="18">
        <v>44452</v>
      </c>
      <c r="I393" s="19">
        <f>_xlfn.ISOWEEKNUM(Tabelle3[[#This Row],[Datum]])</f>
        <v>37</v>
      </c>
      <c r="J393" s="16" t="s">
        <v>107</v>
      </c>
      <c r="K393" s="16" t="s">
        <v>36</v>
      </c>
      <c r="L393" s="16" t="s">
        <v>37</v>
      </c>
      <c r="M393" s="16" t="s">
        <v>38</v>
      </c>
      <c r="N393" s="21">
        <v>29501063</v>
      </c>
      <c r="O393" s="21"/>
    </row>
    <row r="394" spans="1:15" hidden="1" x14ac:dyDescent="0.25">
      <c r="A394" s="16" t="s">
        <v>8</v>
      </c>
      <c r="B394" s="17">
        <v>459</v>
      </c>
      <c r="C394" s="17" t="s">
        <v>15167</v>
      </c>
      <c r="D394" s="16" t="str">
        <f>IFERROR(VLOOKUP(Tabelle3[[#This Row],[Artikelnr.]],Artikel!C:E,3,FALSE),Tabelle3[[#This Row],[Artikelnr.]])</f>
        <v>VOS GRW-SCHI-NAT ENDSTÜ</v>
      </c>
      <c r="E394" s="16" t="s">
        <v>17</v>
      </c>
      <c r="F394" s="16" t="s">
        <v>15174</v>
      </c>
      <c r="G394" s="16" t="s">
        <v>91</v>
      </c>
      <c r="H394" s="18">
        <v>44452</v>
      </c>
      <c r="I394" s="19">
        <f>_xlfn.ISOWEEKNUM(Tabelle3[[#This Row],[Datum]])</f>
        <v>37</v>
      </c>
      <c r="J394" s="16" t="s">
        <v>107</v>
      </c>
      <c r="K394" s="16" t="s">
        <v>36</v>
      </c>
      <c r="L394" s="16" t="s">
        <v>37</v>
      </c>
      <c r="M394" s="16" t="s">
        <v>38</v>
      </c>
      <c r="N394" s="21">
        <v>29501070</v>
      </c>
      <c r="O394" s="21"/>
    </row>
    <row r="395" spans="1:15" hidden="1" x14ac:dyDescent="0.25">
      <c r="A395" s="16" t="s">
        <v>8</v>
      </c>
      <c r="B395" s="17">
        <v>435</v>
      </c>
      <c r="C395" s="17" t="s">
        <v>15167</v>
      </c>
      <c r="D395" s="16" t="str">
        <f>IFERROR(VLOOKUP(Tabelle3[[#This Row],[Artikelnr.]],Artikel!C:E,3,FALSE),Tabelle3[[#This Row],[Artikelnr.]])</f>
        <v>VOS RW-NATUR-EXTRA ZIPF</v>
      </c>
      <c r="E395" s="16" t="s">
        <v>17</v>
      </c>
      <c r="F395" s="16" t="s">
        <v>15174</v>
      </c>
      <c r="G395" s="16" t="s">
        <v>91</v>
      </c>
      <c r="H395" s="18">
        <v>44452</v>
      </c>
      <c r="I395" s="19">
        <f>_xlfn.ISOWEEKNUM(Tabelle3[[#This Row],[Datum]])</f>
        <v>37</v>
      </c>
      <c r="J395" s="16" t="s">
        <v>105</v>
      </c>
      <c r="K395" s="16" t="s">
        <v>36</v>
      </c>
      <c r="L395" s="16" t="s">
        <v>37</v>
      </c>
      <c r="M395" s="16" t="s">
        <v>38</v>
      </c>
      <c r="N395" s="21">
        <v>29501082</v>
      </c>
      <c r="O395" s="21"/>
    </row>
    <row r="396" spans="1:15" hidden="1" x14ac:dyDescent="0.25">
      <c r="A396" s="16" t="s">
        <v>8</v>
      </c>
      <c r="B396" s="17">
        <v>522</v>
      </c>
      <c r="C396" s="17" t="s">
        <v>15167</v>
      </c>
      <c r="D396" s="16" t="str">
        <f>IFERROR(VLOOKUP(Tabelle3[[#This Row],[Artikelnr.]],Artikel!C:E,3,FALSE),Tabelle3[[#This Row],[Artikelnr.]])</f>
        <v>Zipfel, Endstücke</v>
      </c>
      <c r="E396" s="16" t="s">
        <v>17</v>
      </c>
      <c r="F396" s="16" t="s">
        <v>15174</v>
      </c>
      <c r="G396" s="16" t="s">
        <v>91</v>
      </c>
      <c r="H396" s="18">
        <v>44452</v>
      </c>
      <c r="I396" s="19">
        <f>_xlfn.ISOWEEKNUM(Tabelle3[[#This Row],[Datum]])</f>
        <v>37</v>
      </c>
      <c r="J396" s="16" t="s">
        <v>92</v>
      </c>
      <c r="K396" s="16" t="s">
        <v>36</v>
      </c>
      <c r="L396" s="16" t="s">
        <v>37</v>
      </c>
      <c r="M396" s="16" t="s">
        <v>38</v>
      </c>
      <c r="N396" s="21" t="s">
        <v>58</v>
      </c>
      <c r="O396" s="21"/>
    </row>
    <row r="397" spans="1:15" hidden="1" x14ac:dyDescent="0.25">
      <c r="A397" s="16" t="s">
        <v>10</v>
      </c>
      <c r="B397" s="17">
        <v>20</v>
      </c>
      <c r="C397" s="17" t="str">
        <f>VLOOKUP(Tabelle3[[#This Row],[Produktname]],Produktgruppen!A:B,2,FALSE)</f>
        <v>Qualitätssicherung</v>
      </c>
      <c r="D397" s="16" t="str">
        <f>IFERROR(VLOOKUP(Tabelle3[[#This Row],[Artikelnr.]],Artikel!C:E,3,FALSE),Tabelle3[[#This Row],[Artikelnr.]])</f>
        <v>Laborproben</v>
      </c>
      <c r="E397" s="16" t="s">
        <v>14</v>
      </c>
      <c r="F397" s="16" t="s">
        <v>62</v>
      </c>
      <c r="G397" s="16" t="s">
        <v>62</v>
      </c>
      <c r="H397" s="18">
        <v>44452</v>
      </c>
      <c r="I397" s="19">
        <f>_xlfn.ISOWEEKNUM(Tabelle3[[#This Row],[Datum]])</f>
        <v>37</v>
      </c>
      <c r="J397" s="16" t="s">
        <v>63</v>
      </c>
      <c r="K397" s="16" t="s">
        <v>36</v>
      </c>
      <c r="L397" s="16" t="s">
        <v>37</v>
      </c>
      <c r="M397" s="16" t="s">
        <v>38</v>
      </c>
      <c r="N397" s="21" t="s">
        <v>61</v>
      </c>
      <c r="O397" s="21"/>
    </row>
    <row r="398" spans="1:15" hidden="1" x14ac:dyDescent="0.25">
      <c r="A398" s="16" t="s">
        <v>10</v>
      </c>
      <c r="B398" s="17">
        <v>32.5</v>
      </c>
      <c r="C398" s="17" t="str">
        <f>VLOOKUP(Tabelle3[[#This Row],[Produktname]],Produktgruppen!A:B,2,FALSE)</f>
        <v>Qualitätssicherung</v>
      </c>
      <c r="D398" s="16" t="str">
        <f>IFERROR(VLOOKUP(Tabelle3[[#This Row],[Artikelnr.]],Artikel!C:E,3,FALSE),Tabelle3[[#This Row],[Artikelnr.]])</f>
        <v>Laborproben</v>
      </c>
      <c r="E398" s="16" t="s">
        <v>14</v>
      </c>
      <c r="F398" s="16" t="s">
        <v>62</v>
      </c>
      <c r="G398" s="16" t="s">
        <v>62</v>
      </c>
      <c r="H398" s="18">
        <v>44452</v>
      </c>
      <c r="I398" s="19">
        <f>_xlfn.ISOWEEKNUM(Tabelle3[[#This Row],[Datum]])</f>
        <v>37</v>
      </c>
      <c r="J398" s="16" t="s">
        <v>63</v>
      </c>
      <c r="K398" s="16" t="s">
        <v>36</v>
      </c>
      <c r="L398" s="16" t="s">
        <v>37</v>
      </c>
      <c r="M398" s="16" t="s">
        <v>38</v>
      </c>
      <c r="N398" s="21" t="s">
        <v>61</v>
      </c>
      <c r="O398" s="21"/>
    </row>
    <row r="399" spans="1:15" hidden="1" x14ac:dyDescent="0.25">
      <c r="A399" s="16" t="s">
        <v>10</v>
      </c>
      <c r="B399" s="17">
        <v>66</v>
      </c>
      <c r="C399" s="17" t="str">
        <f>VLOOKUP(Tabelle3[[#This Row],[Produktname]],Produktgruppen!A:B,2,FALSE)</f>
        <v>Qualitätssicherung</v>
      </c>
      <c r="D399" s="16" t="str">
        <f>IFERROR(VLOOKUP(Tabelle3[[#This Row],[Artikelnr.]],Artikel!C:E,3,FALSE),Tabelle3[[#This Row],[Artikelnr.]])</f>
        <v>Laborproben</v>
      </c>
      <c r="E399" s="16" t="s">
        <v>14</v>
      </c>
      <c r="F399" s="16" t="s">
        <v>62</v>
      </c>
      <c r="G399" s="16" t="s">
        <v>62</v>
      </c>
      <c r="H399" s="18">
        <v>44452</v>
      </c>
      <c r="I399" s="19">
        <f>_xlfn.ISOWEEKNUM(Tabelle3[[#This Row],[Datum]])</f>
        <v>37</v>
      </c>
      <c r="J399" s="16" t="s">
        <v>63</v>
      </c>
      <c r="K399" s="16" t="s">
        <v>36</v>
      </c>
      <c r="L399" s="16" t="s">
        <v>37</v>
      </c>
      <c r="M399" s="16" t="s">
        <v>38</v>
      </c>
      <c r="N399" s="21" t="s">
        <v>61</v>
      </c>
      <c r="O399" s="21"/>
    </row>
    <row r="400" spans="1:15" hidden="1" x14ac:dyDescent="0.25">
      <c r="A400" s="16" t="s">
        <v>6</v>
      </c>
      <c r="B400" s="17">
        <v>75</v>
      </c>
      <c r="C400" s="17" t="str">
        <f>VLOOKUP(Tabelle3[[#This Row],[Produktname]],Produktgruppen!A:B,2,FALSE)</f>
        <v>Rest</v>
      </c>
      <c r="D400" s="16" t="str">
        <f>IFERROR(VLOOKUP(Tabelle3[[#This Row],[Artikelnr.]],Artikel!C:E,3,FALSE),Tabelle3[[#This Row],[Artikelnr.]])</f>
        <v>Schmelzkäsezubereitung</v>
      </c>
      <c r="E400" s="16" t="s">
        <v>17</v>
      </c>
      <c r="F400" s="16" t="s">
        <v>177</v>
      </c>
      <c r="G400" s="16" t="s">
        <v>177</v>
      </c>
      <c r="H400" s="18">
        <v>44452</v>
      </c>
      <c r="I400" s="19">
        <f>_xlfn.ISOWEEKNUM(Tabelle3[[#This Row],[Datum]])</f>
        <v>37</v>
      </c>
      <c r="J400" s="16" t="s">
        <v>78</v>
      </c>
      <c r="K400" s="16" t="s">
        <v>36</v>
      </c>
      <c r="L400" s="16" t="s">
        <v>37</v>
      </c>
      <c r="M400" s="16" t="s">
        <v>38</v>
      </c>
      <c r="N400" s="21">
        <v>47000175</v>
      </c>
      <c r="O400" s="21"/>
    </row>
    <row r="401" spans="1:15" hidden="1" x14ac:dyDescent="0.25">
      <c r="A401" s="16" t="s">
        <v>6</v>
      </c>
      <c r="B401" s="17">
        <v>72</v>
      </c>
      <c r="C401" s="17" t="str">
        <f>VLOOKUP(Tabelle3[[#This Row],[Produktname]],Produktgruppen!A:B,2,FALSE)</f>
        <v>Rest</v>
      </c>
      <c r="D401" s="16" t="str">
        <f>IFERROR(VLOOKUP(Tabelle3[[#This Row],[Artikelnr.]],Artikel!C:E,3,FALSE),Tabelle3[[#This Row],[Artikelnr.]])</f>
        <v>PFEF-RING WOLFEN LOCH-1</v>
      </c>
      <c r="E401" s="16" t="s">
        <v>10</v>
      </c>
      <c r="F401" s="16" t="s">
        <v>65</v>
      </c>
      <c r="G401" s="16" t="s">
        <v>66</v>
      </c>
      <c r="H401" s="18">
        <v>44452</v>
      </c>
      <c r="I401" s="19">
        <f>_xlfn.ISOWEEKNUM(Tabelle3[[#This Row],[Datum]])</f>
        <v>37</v>
      </c>
      <c r="J401" s="16" t="s">
        <v>45</v>
      </c>
      <c r="K401" s="16" t="s">
        <v>36</v>
      </c>
      <c r="L401" s="16" t="s">
        <v>37</v>
      </c>
      <c r="M401" s="16" t="s">
        <v>38</v>
      </c>
      <c r="N401" s="21">
        <v>23500290</v>
      </c>
      <c r="O401" s="21"/>
    </row>
    <row r="402" spans="1:15" hidden="1" x14ac:dyDescent="0.25">
      <c r="A402" s="16" t="s">
        <v>10</v>
      </c>
      <c r="B402" s="17">
        <v>128</v>
      </c>
      <c r="C402" s="17" t="str">
        <f>VLOOKUP(Tabelle3[[#This Row],[Produktname]],Produktgruppen!A:B,2,FALSE)</f>
        <v>Qualitätssicherung</v>
      </c>
      <c r="D402" s="16" t="str">
        <f>IFERROR(VLOOKUP(Tabelle3[[#This Row],[Artikelnr.]],Artikel!C:E,3,FALSE),Tabelle3[[#This Row],[Artikelnr.]])</f>
        <v>Laborproben</v>
      </c>
      <c r="E402" s="16" t="s">
        <v>14</v>
      </c>
      <c r="F402" s="16" t="s">
        <v>94</v>
      </c>
      <c r="G402" s="16" t="s">
        <v>94</v>
      </c>
      <c r="H402" s="18">
        <v>44452</v>
      </c>
      <c r="I402" s="19">
        <f>_xlfn.ISOWEEKNUM(Tabelle3[[#This Row],[Datum]])</f>
        <v>37</v>
      </c>
      <c r="J402" s="16" t="s">
        <v>63</v>
      </c>
      <c r="K402" s="16" t="s">
        <v>36</v>
      </c>
      <c r="L402" s="16" t="s">
        <v>37</v>
      </c>
      <c r="M402" s="16" t="s">
        <v>38</v>
      </c>
      <c r="N402" s="21" t="s">
        <v>61</v>
      </c>
      <c r="O402" s="21"/>
    </row>
    <row r="403" spans="1:15" hidden="1" x14ac:dyDescent="0.25">
      <c r="A403" s="16" t="s">
        <v>8</v>
      </c>
      <c r="B403" s="17">
        <v>105</v>
      </c>
      <c r="C403" s="17" t="str">
        <f>VLOOKUP(Tabelle3[[#This Row],[Produktname]],Produktgruppen!A:B,2,FALSE)</f>
        <v>ABS</v>
      </c>
      <c r="D403" s="16" t="str">
        <f>IFERROR(VLOOKUP(Tabelle3[[#This Row],[Artikelnr.]],Artikel!C:E,3,FALSE),Tabelle3[[#This Row],[Artikelnr.]])</f>
        <v>ABS CHED-PF-KRÄUK gemis</v>
      </c>
      <c r="E403" s="16" t="s">
        <v>16</v>
      </c>
      <c r="F403" s="16" t="s">
        <v>115</v>
      </c>
      <c r="G403" s="16" t="s">
        <v>116</v>
      </c>
      <c r="H403" s="18">
        <v>44456</v>
      </c>
      <c r="I403" s="19">
        <f>_xlfn.ISOWEEKNUM(Tabelle3[[#This Row],[Datum]])</f>
        <v>37</v>
      </c>
      <c r="J403" s="16" t="s">
        <v>97</v>
      </c>
      <c r="K403" s="16" t="s">
        <v>36</v>
      </c>
      <c r="L403" s="16" t="s">
        <v>37</v>
      </c>
      <c r="M403" s="16" t="s">
        <v>38</v>
      </c>
      <c r="N403" s="21">
        <v>29501003</v>
      </c>
      <c r="O403" s="21"/>
    </row>
    <row r="404" spans="1:15" hidden="1" x14ac:dyDescent="0.25">
      <c r="A404" s="16" t="s">
        <v>8</v>
      </c>
      <c r="B404" s="17">
        <v>86</v>
      </c>
      <c r="C404" s="17" t="str">
        <f>VLOOKUP(Tabelle3[[#This Row],[Produktname]],Produktgruppen!A:B,2,FALSE)</f>
        <v>ABS</v>
      </c>
      <c r="D404" s="16" t="str">
        <f>IFERROR(VLOOKUP(Tabelle3[[#This Row],[Artikelnr.]],Artikel!C:E,3,FALSE),Tabelle3[[#This Row],[Artikelnr.]])</f>
        <v>ABS CHED-PF-KRÄUK gemis</v>
      </c>
      <c r="E404" s="16" t="s">
        <v>16</v>
      </c>
      <c r="F404" s="16" t="s">
        <v>115</v>
      </c>
      <c r="G404" s="16" t="s">
        <v>116</v>
      </c>
      <c r="H404" s="18">
        <v>44438</v>
      </c>
      <c r="I404" s="19">
        <f>_xlfn.ISOWEEKNUM(Tabelle3[[#This Row],[Datum]])</f>
        <v>35</v>
      </c>
      <c r="J404" s="16" t="s">
        <v>97</v>
      </c>
      <c r="K404" s="16" t="s">
        <v>36</v>
      </c>
      <c r="L404" s="16" t="s">
        <v>37</v>
      </c>
      <c r="M404" s="16" t="s">
        <v>38</v>
      </c>
      <c r="N404" s="21">
        <v>29501003</v>
      </c>
      <c r="O404" s="21"/>
    </row>
    <row r="405" spans="1:15" hidden="1" x14ac:dyDescent="0.25">
      <c r="A405" s="16" t="s">
        <v>8</v>
      </c>
      <c r="B405" s="17">
        <v>19</v>
      </c>
      <c r="C405" s="17" t="str">
        <f>VLOOKUP(Tabelle3[[#This Row],[Produktname]],Produktgruppen!A:B,2,FALSE)</f>
        <v>Käsetheke</v>
      </c>
      <c r="D405" s="16" t="str">
        <f>IFERROR(VLOOKUP(Tabelle3[[#This Row],[Artikelnr.]],Artikel!C:E,3,FALSE),Tabelle3[[#This Row],[Artikelnr.]])</f>
        <v>Mediterraner Kräuterkäs</v>
      </c>
      <c r="E405" s="16" t="s">
        <v>17</v>
      </c>
      <c r="F405" s="16" t="s">
        <v>10</v>
      </c>
      <c r="G405" s="16" t="s">
        <v>20</v>
      </c>
      <c r="H405" s="18">
        <v>44452</v>
      </c>
      <c r="I405" s="19">
        <f>_xlfn.ISOWEEKNUM(Tabelle3[[#This Row],[Datum]])</f>
        <v>37</v>
      </c>
      <c r="J405" s="16" t="s">
        <v>263</v>
      </c>
      <c r="K405" s="16" t="s">
        <v>36</v>
      </c>
      <c r="L405" s="16" t="s">
        <v>37</v>
      </c>
      <c r="M405" s="16" t="s">
        <v>38</v>
      </c>
      <c r="N405" s="21">
        <v>23000532</v>
      </c>
      <c r="O405" s="21"/>
    </row>
    <row r="406" spans="1:15" hidden="1" x14ac:dyDescent="0.25">
      <c r="A406" s="16" t="s">
        <v>6</v>
      </c>
      <c r="B406" s="17">
        <v>7</v>
      </c>
      <c r="C406" s="17" t="str">
        <f>VLOOKUP(Tabelle3[[#This Row],[Produktname]],Produktgruppen!A:B,2,FALSE)</f>
        <v>Vorschmelz</v>
      </c>
      <c r="D406" s="16" t="s">
        <v>404</v>
      </c>
      <c r="E406" s="16" t="s">
        <v>17</v>
      </c>
      <c r="F406" s="16" t="s">
        <v>19</v>
      </c>
      <c r="G406" s="16" t="s">
        <v>19</v>
      </c>
      <c r="H406" s="18">
        <v>44452</v>
      </c>
      <c r="I406" s="19">
        <f>_xlfn.ISOWEEKNUM(Tabelle3[[#This Row],[Datum]])</f>
        <v>37</v>
      </c>
      <c r="J406" s="16" t="s">
        <v>67</v>
      </c>
      <c r="K406" s="16" t="s">
        <v>36</v>
      </c>
      <c r="L406" s="16" t="s">
        <v>37</v>
      </c>
      <c r="M406" s="16" t="s">
        <v>38</v>
      </c>
      <c r="N406" s="21" t="s">
        <v>58</v>
      </c>
      <c r="O406" s="21"/>
    </row>
    <row r="407" spans="1:15" hidden="1" x14ac:dyDescent="0.25">
      <c r="A407" s="16" t="s">
        <v>6</v>
      </c>
      <c r="B407" s="17">
        <v>52</v>
      </c>
      <c r="C407" s="17" t="str">
        <f>VLOOKUP(Tabelle3[[#This Row],[Produktname]],Produktgruppen!A:B,2,FALSE)</f>
        <v>Vorschmelz</v>
      </c>
      <c r="D407" s="16" t="s">
        <v>404</v>
      </c>
      <c r="E407" s="16" t="s">
        <v>17</v>
      </c>
      <c r="F407" s="16" t="s">
        <v>19</v>
      </c>
      <c r="G407" s="16" t="s">
        <v>19</v>
      </c>
      <c r="H407" s="18">
        <v>44452</v>
      </c>
      <c r="I407" s="19">
        <f>_xlfn.ISOWEEKNUM(Tabelle3[[#This Row],[Datum]])</f>
        <v>37</v>
      </c>
      <c r="J407" s="16" t="s">
        <v>67</v>
      </c>
      <c r="K407" s="16" t="s">
        <v>36</v>
      </c>
      <c r="L407" s="16" t="s">
        <v>37</v>
      </c>
      <c r="M407" s="16" t="s">
        <v>38</v>
      </c>
      <c r="N407" s="21" t="s">
        <v>58</v>
      </c>
      <c r="O407" s="21"/>
    </row>
    <row r="408" spans="1:15" hidden="1" x14ac:dyDescent="0.25">
      <c r="A408" s="16" t="s">
        <v>8</v>
      </c>
      <c r="B408" s="17">
        <v>54</v>
      </c>
      <c r="C408" s="17" t="str">
        <f>VLOOKUP(Tabelle3[[#This Row],[Produktname]],Produktgruppen!A:B,2,FALSE)</f>
        <v>Vorschmelz</v>
      </c>
      <c r="D408" s="16" t="str">
        <f>IFERROR(VLOOKUP(Tabelle3[[#This Row],[Artikelnr.]],Artikel!C:E,3,FALSE),Tabelle3[[#This Row],[Artikelnr.]])</f>
        <v>VOS VEG-SCH WÜRZIG</v>
      </c>
      <c r="E408" s="16" t="s">
        <v>15</v>
      </c>
      <c r="F408" s="16" t="s">
        <v>15169</v>
      </c>
      <c r="G408" s="16" t="s">
        <v>40</v>
      </c>
      <c r="H408" s="18">
        <v>44452</v>
      </c>
      <c r="I408" s="19">
        <f>_xlfn.ISOWEEKNUM(Tabelle3[[#This Row],[Datum]])</f>
        <v>37</v>
      </c>
      <c r="J408" s="16" t="s">
        <v>56</v>
      </c>
      <c r="K408" s="16" t="s">
        <v>36</v>
      </c>
      <c r="L408" s="16" t="s">
        <v>37</v>
      </c>
      <c r="M408" s="16" t="s">
        <v>38</v>
      </c>
      <c r="N408" s="21">
        <v>29900003</v>
      </c>
      <c r="O408" s="21"/>
    </row>
    <row r="409" spans="1:15" hidden="1" x14ac:dyDescent="0.25">
      <c r="A409" s="16" t="s">
        <v>6</v>
      </c>
      <c r="B409" s="17">
        <v>276</v>
      </c>
      <c r="C409" s="17" t="str">
        <f>VLOOKUP(Tabelle3[[#This Row],[Produktname]],Produktgruppen!A:B,2,FALSE)</f>
        <v>ganze Würste</v>
      </c>
      <c r="D409" s="16" t="str">
        <f>IFERROR(VLOOKUP(Tabelle3[[#This Row],[Artikelnr.]],Artikel!C:E,3,FALSE),Tabelle3[[#This Row],[Artikelnr.]])</f>
        <v>Würste 6000g Räucher fü</v>
      </c>
      <c r="E409" s="16" t="s">
        <v>15173</v>
      </c>
      <c r="F409" s="16" t="s">
        <v>17</v>
      </c>
      <c r="G409" s="16" t="s">
        <v>267</v>
      </c>
      <c r="H409" s="18">
        <v>44452</v>
      </c>
      <c r="I409" s="19">
        <f>_xlfn.ISOWEEKNUM(Tabelle3[[#This Row],[Datum]])</f>
        <v>37</v>
      </c>
      <c r="J409" s="16" t="s">
        <v>67</v>
      </c>
      <c r="K409" s="16" t="s">
        <v>36</v>
      </c>
      <c r="L409" s="16" t="s">
        <v>37</v>
      </c>
      <c r="M409" s="16" t="s">
        <v>38</v>
      </c>
      <c r="N409" s="21">
        <v>31000098</v>
      </c>
      <c r="O409" s="21"/>
    </row>
    <row r="410" spans="1:15" hidden="1" x14ac:dyDescent="0.25">
      <c r="A410" s="16" t="s">
        <v>8</v>
      </c>
      <c r="B410" s="17">
        <v>70.599999999999994</v>
      </c>
      <c r="C410" s="17" t="str">
        <f>VLOOKUP(Tabelle3[[#This Row],[Produktname]],Produktgruppen!A:B,2,FALSE)</f>
        <v>Vorschmelz</v>
      </c>
      <c r="D410" s="16" t="str">
        <f>IFERROR(VLOOKUP(Tabelle3[[#This Row],[Artikelnr.]],Artikel!C:E,3,FALSE),Tabelle3[[#This Row],[Artikelnr.]])</f>
        <v>gemischte Räucherstücke</v>
      </c>
      <c r="E410" s="16" t="s">
        <v>16</v>
      </c>
      <c r="F410" s="16" t="s">
        <v>115</v>
      </c>
      <c r="G410" s="16" t="s">
        <v>198</v>
      </c>
      <c r="H410" s="18">
        <v>44462</v>
      </c>
      <c r="I410" s="19">
        <f>_xlfn.ISOWEEKNUM(Tabelle3[[#This Row],[Datum]])</f>
        <v>38</v>
      </c>
      <c r="J410" s="16" t="s">
        <v>93</v>
      </c>
      <c r="K410" s="16" t="s">
        <v>36</v>
      </c>
      <c r="L410" s="16" t="s">
        <v>37</v>
      </c>
      <c r="M410" s="16" t="s">
        <v>38</v>
      </c>
      <c r="N410" s="21" t="s">
        <v>313</v>
      </c>
      <c r="O410" s="21"/>
    </row>
    <row r="411" spans="1:15" hidden="1" x14ac:dyDescent="0.25">
      <c r="A411" s="16" t="s">
        <v>6</v>
      </c>
      <c r="B411" s="17">
        <v>108</v>
      </c>
      <c r="C411" s="17" t="str">
        <f>VLOOKUP(Tabelle3[[#This Row],[Produktname]],Produktgruppen!A:B,2,FALSE)</f>
        <v>Diverses</v>
      </c>
      <c r="D411" s="16" t="str">
        <f>IFERROR(VLOOKUP(Tabelle3[[#This Row],[Artikelnr.]],Artikel!C:E,3,FALSE),Tabelle3[[#This Row],[Artikelnr.]])</f>
        <v>Diverses aus Abfüllung</v>
      </c>
      <c r="E411" s="16" t="s">
        <v>16</v>
      </c>
      <c r="F411" s="16" t="s">
        <v>26</v>
      </c>
      <c r="G411" s="16" t="s">
        <v>80</v>
      </c>
      <c r="H411" s="18">
        <v>44448</v>
      </c>
      <c r="I411" s="19">
        <f>_xlfn.ISOWEEKNUM(Tabelle3[[#This Row],[Datum]])</f>
        <v>36</v>
      </c>
      <c r="J411" s="16" t="s">
        <v>67</v>
      </c>
      <c r="K411" s="16" t="s">
        <v>36</v>
      </c>
      <c r="L411" s="16" t="s">
        <v>37</v>
      </c>
      <c r="M411" s="16" t="s">
        <v>38</v>
      </c>
      <c r="N411" s="21" t="s">
        <v>64</v>
      </c>
      <c r="O411" s="21"/>
    </row>
    <row r="412" spans="1:15" hidden="1" x14ac:dyDescent="0.25">
      <c r="A412" s="16" t="s">
        <v>6</v>
      </c>
      <c r="B412" s="17">
        <v>16</v>
      </c>
      <c r="C412" s="17" t="str">
        <f>VLOOKUP(Tabelle3[[#This Row],[Produktname]],Produktgruppen!A:B,2,FALSE)</f>
        <v>Diverses</v>
      </c>
      <c r="D412" s="16" t="str">
        <f>IFERROR(VLOOKUP(Tabelle3[[#This Row],[Artikelnr.]],Artikel!C:E,3,FALSE),Tabelle3[[#This Row],[Artikelnr.]])</f>
        <v>Diverses aus Abfüllung</v>
      </c>
      <c r="E412" s="16" t="s">
        <v>16</v>
      </c>
      <c r="F412" s="16" t="s">
        <v>26</v>
      </c>
      <c r="G412" s="16" t="s">
        <v>80</v>
      </c>
      <c r="H412" s="18">
        <v>44449</v>
      </c>
      <c r="I412" s="19">
        <f>_xlfn.ISOWEEKNUM(Tabelle3[[#This Row],[Datum]])</f>
        <v>36</v>
      </c>
      <c r="J412" s="16" t="s">
        <v>67</v>
      </c>
      <c r="K412" s="16" t="s">
        <v>36</v>
      </c>
      <c r="L412" s="16" t="s">
        <v>37</v>
      </c>
      <c r="M412" s="16" t="s">
        <v>38</v>
      </c>
      <c r="N412" s="21" t="s">
        <v>64</v>
      </c>
      <c r="O412" s="21"/>
    </row>
    <row r="413" spans="1:15" hidden="1" x14ac:dyDescent="0.25">
      <c r="A413" s="16" t="s">
        <v>6</v>
      </c>
      <c r="B413" s="17">
        <v>19</v>
      </c>
      <c r="C413" s="17" t="str">
        <f>VLOOKUP(Tabelle3[[#This Row],[Produktname]],Produktgruppen!A:B,2,FALSE)</f>
        <v>Diverses</v>
      </c>
      <c r="D413" s="16" t="str">
        <f>IFERROR(VLOOKUP(Tabelle3[[#This Row],[Artikelnr.]],Artikel!C:E,3,FALSE),Tabelle3[[#This Row],[Artikelnr.]])</f>
        <v>Diverses aus Abfüllung</v>
      </c>
      <c r="E413" s="16" t="s">
        <v>16</v>
      </c>
      <c r="F413" s="16" t="s">
        <v>26</v>
      </c>
      <c r="G413" s="16" t="s">
        <v>80</v>
      </c>
      <c r="H413" s="18">
        <v>44449</v>
      </c>
      <c r="I413" s="19">
        <f>_xlfn.ISOWEEKNUM(Tabelle3[[#This Row],[Datum]])</f>
        <v>36</v>
      </c>
      <c r="J413" s="16" t="s">
        <v>67</v>
      </c>
      <c r="K413" s="16" t="s">
        <v>36</v>
      </c>
      <c r="L413" s="16" t="s">
        <v>37</v>
      </c>
      <c r="M413" s="16" t="s">
        <v>38</v>
      </c>
      <c r="N413" s="21" t="s">
        <v>64</v>
      </c>
      <c r="O413" s="21"/>
    </row>
    <row r="414" spans="1:15" hidden="1" x14ac:dyDescent="0.25">
      <c r="A414" s="16" t="s">
        <v>6</v>
      </c>
      <c r="B414" s="17">
        <v>81</v>
      </c>
      <c r="C414" s="17" t="str">
        <f>VLOOKUP(Tabelle3[[#This Row],[Produktname]],Produktgruppen!A:B,2,FALSE)</f>
        <v>Diverses</v>
      </c>
      <c r="D414" s="16" t="str">
        <f>IFERROR(VLOOKUP(Tabelle3[[#This Row],[Artikelnr.]],Artikel!C:E,3,FALSE),Tabelle3[[#This Row],[Artikelnr.]])</f>
        <v>Diverses aus Abfüllung</v>
      </c>
      <c r="E414" s="16" t="s">
        <v>16</v>
      </c>
      <c r="F414" s="16" t="s">
        <v>26</v>
      </c>
      <c r="G414" s="16" t="s">
        <v>80</v>
      </c>
      <c r="H414" s="18">
        <v>44449</v>
      </c>
      <c r="I414" s="19">
        <f>_xlfn.ISOWEEKNUM(Tabelle3[[#This Row],[Datum]])</f>
        <v>36</v>
      </c>
      <c r="J414" s="16" t="s">
        <v>67</v>
      </c>
      <c r="K414" s="16" t="s">
        <v>36</v>
      </c>
      <c r="L414" s="16" t="s">
        <v>37</v>
      </c>
      <c r="M414" s="16" t="s">
        <v>38</v>
      </c>
      <c r="N414" s="21" t="s">
        <v>64</v>
      </c>
      <c r="O414" s="21"/>
    </row>
    <row r="415" spans="1:15" hidden="1" x14ac:dyDescent="0.25">
      <c r="A415" s="16" t="s">
        <v>6</v>
      </c>
      <c r="B415" s="17">
        <v>120</v>
      </c>
      <c r="C415" s="17" t="str">
        <f>VLOOKUP(Tabelle3[[#This Row],[Produktname]],Produktgruppen!A:B,2,FALSE)</f>
        <v>Diverses</v>
      </c>
      <c r="D415" s="16" t="str">
        <f>IFERROR(VLOOKUP(Tabelle3[[#This Row],[Artikelnr.]],Artikel!C:E,3,FALSE),Tabelle3[[#This Row],[Artikelnr.]])</f>
        <v>Diverses aus Abfüllung</v>
      </c>
      <c r="E415" s="16" t="s">
        <v>16</v>
      </c>
      <c r="F415" s="16" t="s">
        <v>26</v>
      </c>
      <c r="G415" s="16" t="s">
        <v>80</v>
      </c>
      <c r="H415" s="18">
        <v>44449</v>
      </c>
      <c r="I415" s="19">
        <f>_xlfn.ISOWEEKNUM(Tabelle3[[#This Row],[Datum]])</f>
        <v>36</v>
      </c>
      <c r="J415" s="16" t="s">
        <v>67</v>
      </c>
      <c r="K415" s="16" t="s">
        <v>36</v>
      </c>
      <c r="L415" s="16" t="s">
        <v>37</v>
      </c>
      <c r="M415" s="16" t="s">
        <v>38</v>
      </c>
      <c r="N415" s="21" t="s">
        <v>64</v>
      </c>
      <c r="O415" s="21"/>
    </row>
    <row r="416" spans="1:15" hidden="1" x14ac:dyDescent="0.25">
      <c r="A416" s="16" t="s">
        <v>6</v>
      </c>
      <c r="B416" s="17">
        <v>141.4</v>
      </c>
      <c r="C416" s="17" t="str">
        <f>VLOOKUP(Tabelle3[[#This Row],[Produktname]],Produktgruppen!A:B,2,FALSE)</f>
        <v>Diverses</v>
      </c>
      <c r="D416" s="16" t="str">
        <f>IFERROR(VLOOKUP(Tabelle3[[#This Row],[Artikelnr.]],Artikel!C:E,3,FALSE),Tabelle3[[#This Row],[Artikelnr.]])</f>
        <v>Diverses aus Abfüllung</v>
      </c>
      <c r="E416" s="16" t="s">
        <v>16</v>
      </c>
      <c r="F416" s="16" t="s">
        <v>26</v>
      </c>
      <c r="G416" s="16" t="s">
        <v>80</v>
      </c>
      <c r="H416" s="18">
        <v>44449</v>
      </c>
      <c r="I416" s="19">
        <f>_xlfn.ISOWEEKNUM(Tabelle3[[#This Row],[Datum]])</f>
        <v>36</v>
      </c>
      <c r="J416" s="16" t="s">
        <v>67</v>
      </c>
      <c r="K416" s="16" t="s">
        <v>36</v>
      </c>
      <c r="L416" s="16" t="s">
        <v>37</v>
      </c>
      <c r="M416" s="16" t="s">
        <v>38</v>
      </c>
      <c r="N416" s="21" t="s">
        <v>64</v>
      </c>
      <c r="O416" s="21"/>
    </row>
    <row r="417" spans="1:15" hidden="1" x14ac:dyDescent="0.25">
      <c r="A417" s="16" t="s">
        <v>6</v>
      </c>
      <c r="B417" s="17">
        <v>210</v>
      </c>
      <c r="C417" s="17" t="str">
        <f>VLOOKUP(Tabelle3[[#This Row],[Produktname]],Produktgruppen!A:B,2,FALSE)</f>
        <v>Diverses</v>
      </c>
      <c r="D417" s="16" t="str">
        <f>IFERROR(VLOOKUP(Tabelle3[[#This Row],[Artikelnr.]],Artikel!C:E,3,FALSE),Tabelle3[[#This Row],[Artikelnr.]])</f>
        <v>Diverses aus Abfüllung</v>
      </c>
      <c r="E417" s="16" t="s">
        <v>16</v>
      </c>
      <c r="F417" s="16" t="s">
        <v>181</v>
      </c>
      <c r="G417" s="16" t="s">
        <v>182</v>
      </c>
      <c r="H417" s="18">
        <v>44449</v>
      </c>
      <c r="I417" s="19">
        <f>_xlfn.ISOWEEKNUM(Tabelle3[[#This Row],[Datum]])</f>
        <v>36</v>
      </c>
      <c r="J417" s="16" t="s">
        <v>67</v>
      </c>
      <c r="K417" s="16" t="s">
        <v>36</v>
      </c>
      <c r="L417" s="16" t="s">
        <v>37</v>
      </c>
      <c r="M417" s="16" t="s">
        <v>38</v>
      </c>
      <c r="N417" s="21" t="s">
        <v>64</v>
      </c>
      <c r="O417" s="21"/>
    </row>
    <row r="418" spans="1:15" hidden="1" x14ac:dyDescent="0.25">
      <c r="A418" s="16" t="s">
        <v>6</v>
      </c>
      <c r="B418" s="17">
        <v>97.199999999999989</v>
      </c>
      <c r="C418" s="17" t="str">
        <f>VLOOKUP(Tabelle3[[#This Row],[Produktname]],Produktgruppen!A:B,2,FALSE)</f>
        <v>RW</v>
      </c>
      <c r="D418" s="16" t="str">
        <f>IFERROR(VLOOKUP(Tabelle3[[#This Row],[Artikelnr.]],Artikel!C:E,3,FALSE),Tabelle3[[#This Row],[Artikelnr.]])</f>
        <v>GRW CHILI-NAT 7,2GK NEU</v>
      </c>
      <c r="E418" s="16" t="s">
        <v>16</v>
      </c>
      <c r="F418" s="16" t="s">
        <v>191</v>
      </c>
      <c r="G418" s="16" t="s">
        <v>192</v>
      </c>
      <c r="H418" s="18">
        <v>44452</v>
      </c>
      <c r="I418" s="19">
        <f>_xlfn.ISOWEEKNUM(Tabelle3[[#This Row],[Datum]])</f>
        <v>37</v>
      </c>
      <c r="J418" s="16" t="s">
        <v>67</v>
      </c>
      <c r="K418" s="16" t="s">
        <v>36</v>
      </c>
      <c r="L418" s="16" t="s">
        <v>37</v>
      </c>
      <c r="M418" s="16" t="s">
        <v>38</v>
      </c>
      <c r="N418" s="21">
        <v>32000107</v>
      </c>
      <c r="O418" s="21"/>
    </row>
    <row r="419" spans="1:15" hidden="1" x14ac:dyDescent="0.25">
      <c r="A419" s="16" t="s">
        <v>6</v>
      </c>
      <c r="B419" s="17">
        <v>12</v>
      </c>
      <c r="C419" s="17" t="str">
        <f>VLOOKUP(Tabelle3[[#This Row],[Produktname]],Produktgruppen!A:B,2,FALSE)</f>
        <v>Diverses</v>
      </c>
      <c r="D419" s="16" t="str">
        <f>IFERROR(VLOOKUP(Tabelle3[[#This Row],[Artikelnr.]],Artikel!C:E,3,FALSE),Tabelle3[[#This Row],[Artikelnr.]])</f>
        <v>Diverses aus Abfüllung</v>
      </c>
      <c r="E419" s="16" t="s">
        <v>16</v>
      </c>
      <c r="F419" s="16" t="s">
        <v>26</v>
      </c>
      <c r="G419" s="16" t="s">
        <v>80</v>
      </c>
      <c r="H419" s="18">
        <v>44452</v>
      </c>
      <c r="I419" s="19">
        <f>_xlfn.ISOWEEKNUM(Tabelle3[[#This Row],[Datum]])</f>
        <v>37</v>
      </c>
      <c r="J419" s="16" t="s">
        <v>67</v>
      </c>
      <c r="K419" s="16" t="s">
        <v>36</v>
      </c>
      <c r="L419" s="16" t="s">
        <v>37</v>
      </c>
      <c r="M419" s="16" t="s">
        <v>38</v>
      </c>
      <c r="N419" s="21" t="s">
        <v>64</v>
      </c>
      <c r="O419" s="21"/>
    </row>
    <row r="420" spans="1:15" hidden="1" x14ac:dyDescent="0.25">
      <c r="A420" s="16" t="s">
        <v>6</v>
      </c>
      <c r="B420" s="17">
        <v>14.8</v>
      </c>
      <c r="C420" s="17" t="str">
        <f>VLOOKUP(Tabelle3[[#This Row],[Produktname]],Produktgruppen!A:B,2,FALSE)</f>
        <v>Diverses</v>
      </c>
      <c r="D420" s="16" t="str">
        <f>IFERROR(VLOOKUP(Tabelle3[[#This Row],[Artikelnr.]],Artikel!C:E,3,FALSE),Tabelle3[[#This Row],[Artikelnr.]])</f>
        <v>Diverses aus Abfüllung</v>
      </c>
      <c r="E420" s="16" t="s">
        <v>16</v>
      </c>
      <c r="F420" s="16" t="s">
        <v>26</v>
      </c>
      <c r="G420" s="16" t="s">
        <v>80</v>
      </c>
      <c r="H420" s="18">
        <v>44452</v>
      </c>
      <c r="I420" s="19">
        <f>_xlfn.ISOWEEKNUM(Tabelle3[[#This Row],[Datum]])</f>
        <v>37</v>
      </c>
      <c r="J420" s="16" t="s">
        <v>67</v>
      </c>
      <c r="K420" s="16" t="s">
        <v>36</v>
      </c>
      <c r="L420" s="16" t="s">
        <v>37</v>
      </c>
      <c r="M420" s="16" t="s">
        <v>38</v>
      </c>
      <c r="N420" s="21" t="s">
        <v>64</v>
      </c>
      <c r="O420" s="21"/>
    </row>
    <row r="421" spans="1:15" hidden="1" x14ac:dyDescent="0.25">
      <c r="A421" s="16" t="s">
        <v>6</v>
      </c>
      <c r="B421" s="17">
        <v>23.4</v>
      </c>
      <c r="C421" s="17" t="str">
        <f>VLOOKUP(Tabelle3[[#This Row],[Produktname]],Produktgruppen!A:B,2,FALSE)</f>
        <v>Diverses</v>
      </c>
      <c r="D421" s="16" t="str">
        <f>IFERROR(VLOOKUP(Tabelle3[[#This Row],[Artikelnr.]],Artikel!C:E,3,FALSE),Tabelle3[[#This Row],[Artikelnr.]])</f>
        <v>Diverses aus Abfüllung</v>
      </c>
      <c r="E421" s="16" t="s">
        <v>16</v>
      </c>
      <c r="F421" s="16" t="s">
        <v>26</v>
      </c>
      <c r="G421" s="16" t="s">
        <v>80</v>
      </c>
      <c r="H421" s="18">
        <v>44452</v>
      </c>
      <c r="I421" s="19">
        <f>_xlfn.ISOWEEKNUM(Tabelle3[[#This Row],[Datum]])</f>
        <v>37</v>
      </c>
      <c r="J421" s="16" t="s">
        <v>67</v>
      </c>
      <c r="K421" s="16" t="s">
        <v>36</v>
      </c>
      <c r="L421" s="16" t="s">
        <v>37</v>
      </c>
      <c r="M421" s="16" t="s">
        <v>38</v>
      </c>
      <c r="N421" s="21" t="s">
        <v>64</v>
      </c>
      <c r="O421" s="21"/>
    </row>
    <row r="422" spans="1:15" hidden="1" x14ac:dyDescent="0.25">
      <c r="A422" s="16" t="s">
        <v>6</v>
      </c>
      <c r="B422" s="17">
        <v>24.2</v>
      </c>
      <c r="C422" s="17" t="str">
        <f>VLOOKUP(Tabelle3[[#This Row],[Produktname]],Produktgruppen!A:B,2,FALSE)</f>
        <v>Diverses</v>
      </c>
      <c r="D422" s="16" t="str">
        <f>IFERROR(VLOOKUP(Tabelle3[[#This Row],[Artikelnr.]],Artikel!C:E,3,FALSE),Tabelle3[[#This Row],[Artikelnr.]])</f>
        <v>Diverses aus Abfüllung</v>
      </c>
      <c r="E422" s="16" t="s">
        <v>16</v>
      </c>
      <c r="F422" s="16" t="s">
        <v>26</v>
      </c>
      <c r="G422" s="16" t="s">
        <v>80</v>
      </c>
      <c r="H422" s="18">
        <v>44452</v>
      </c>
      <c r="I422" s="19">
        <f>_xlfn.ISOWEEKNUM(Tabelle3[[#This Row],[Datum]])</f>
        <v>37</v>
      </c>
      <c r="J422" s="16" t="s">
        <v>67</v>
      </c>
      <c r="K422" s="16" t="s">
        <v>36</v>
      </c>
      <c r="L422" s="16" t="s">
        <v>37</v>
      </c>
      <c r="M422" s="16" t="s">
        <v>38</v>
      </c>
      <c r="N422" s="21" t="s">
        <v>64</v>
      </c>
      <c r="O422" s="21"/>
    </row>
    <row r="423" spans="1:15" hidden="1" x14ac:dyDescent="0.25">
      <c r="A423" s="16" t="s">
        <v>10</v>
      </c>
      <c r="B423" s="17">
        <v>5.3</v>
      </c>
      <c r="C423" s="17" t="str">
        <f>VLOOKUP(Tabelle3[[#This Row],[Produktname]],Produktgruppen!A:B,2,FALSE)</f>
        <v>Qualitätssicherung</v>
      </c>
      <c r="D423" s="16" t="str">
        <f>IFERROR(VLOOKUP(Tabelle3[[#This Row],[Artikelnr.]],Artikel!C:E,3,FALSE),Tabelle3[[#This Row],[Artikelnr.]])</f>
        <v>Diverses QM</v>
      </c>
      <c r="E423" s="16" t="s">
        <v>14</v>
      </c>
      <c r="F423" s="16" t="s">
        <v>72</v>
      </c>
      <c r="G423" s="16" t="s">
        <v>72</v>
      </c>
      <c r="H423" s="18">
        <v>44452</v>
      </c>
      <c r="I423" s="19">
        <f>_xlfn.ISOWEEKNUM(Tabelle3[[#This Row],[Datum]])</f>
        <v>37</v>
      </c>
      <c r="J423" s="16" t="s">
        <v>144</v>
      </c>
      <c r="K423" s="16" t="s">
        <v>36</v>
      </c>
      <c r="L423" s="16" t="s">
        <v>37</v>
      </c>
      <c r="M423" s="16" t="s">
        <v>38</v>
      </c>
      <c r="N423" s="21" t="s">
        <v>204</v>
      </c>
      <c r="O423" s="21"/>
    </row>
    <row r="424" spans="1:15" hidden="1" x14ac:dyDescent="0.25">
      <c r="A424" s="16" t="s">
        <v>6</v>
      </c>
      <c r="B424" s="17">
        <v>25</v>
      </c>
      <c r="C424" s="17" t="str">
        <f>VLOOKUP(Tabelle3[[#This Row],[Produktname]],Produktgruppen!A:B,2,FALSE)</f>
        <v>Vorschmelz</v>
      </c>
      <c r="D424" s="16" t="str">
        <f>IFERROR(VLOOKUP(Tabelle3[[#This Row],[Artikelnr.]],Artikel!C:E,3,FALSE),Tabelle3[[#This Row],[Artikelnr.]])</f>
        <v>VOS URW NATUR AMM CO RE</v>
      </c>
      <c r="E424" s="16" t="s">
        <v>17</v>
      </c>
      <c r="F424" s="16" t="s">
        <v>15177</v>
      </c>
      <c r="G424" s="16" t="s">
        <v>44</v>
      </c>
      <c r="H424" s="18">
        <v>44453</v>
      </c>
      <c r="I424" s="19">
        <f>_xlfn.ISOWEEKNUM(Tabelle3[[#This Row],[Datum]])</f>
        <v>37</v>
      </c>
      <c r="J424" s="16" t="s">
        <v>45</v>
      </c>
      <c r="K424" s="16" t="s">
        <v>36</v>
      </c>
      <c r="L424" s="16" t="s">
        <v>37</v>
      </c>
      <c r="M424" s="16" t="s">
        <v>38</v>
      </c>
      <c r="N424" s="21">
        <v>29501021</v>
      </c>
      <c r="O424" s="21"/>
    </row>
    <row r="425" spans="1:15" hidden="1" x14ac:dyDescent="0.25">
      <c r="A425" s="16" t="s">
        <v>8</v>
      </c>
      <c r="B425" s="17">
        <v>328</v>
      </c>
      <c r="C425" s="17" t="str">
        <f>VLOOKUP(Tabelle3[[#This Row],[Produktname]],Produktgruppen!A:B,2,FALSE)</f>
        <v>Vorschmelz</v>
      </c>
      <c r="D425" s="16" t="str">
        <f>IFERROR(VLOOKUP(Tabelle3[[#This Row],[Artikelnr.]],Artikel!C:E,3,FALSE),Tabelle3[[#This Row],[Artikelnr.]])</f>
        <v>VOS GRW-SCHI-NAT-VAKU</v>
      </c>
      <c r="E425" s="16" t="s">
        <v>17</v>
      </c>
      <c r="F425" s="16" t="s">
        <v>10</v>
      </c>
      <c r="G425" s="16" t="s">
        <v>147</v>
      </c>
      <c r="H425" s="18">
        <v>44453</v>
      </c>
      <c r="I425" s="19">
        <f>_xlfn.ISOWEEKNUM(Tabelle3[[#This Row],[Datum]])</f>
        <v>37</v>
      </c>
      <c r="J425" s="16" t="s">
        <v>97</v>
      </c>
      <c r="K425" s="16" t="s">
        <v>36</v>
      </c>
      <c r="L425" s="16" t="s">
        <v>37</v>
      </c>
      <c r="M425" s="16" t="s">
        <v>38</v>
      </c>
      <c r="N425" s="21">
        <v>49500204</v>
      </c>
      <c r="O425" s="21"/>
    </row>
    <row r="426" spans="1:15" hidden="1" x14ac:dyDescent="0.25">
      <c r="A426" s="16" t="s">
        <v>10</v>
      </c>
      <c r="B426" s="17">
        <v>5.9</v>
      </c>
      <c r="C426" s="17" t="str">
        <f>VLOOKUP(Tabelle3[[#This Row],[Produktname]],Produktgruppen!A:B,2,FALSE)</f>
        <v>Qualitätssicherung</v>
      </c>
      <c r="D426" s="16" t="str">
        <f>IFERROR(VLOOKUP(Tabelle3[[#This Row],[Artikelnr.]],Artikel!C:E,3,FALSE),Tabelle3[[#This Row],[Artikelnr.]])</f>
        <v>Laborproben</v>
      </c>
      <c r="E426" s="16" t="s">
        <v>14</v>
      </c>
      <c r="F426" s="16" t="s">
        <v>120</v>
      </c>
      <c r="G426" s="16" t="s">
        <v>120</v>
      </c>
      <c r="H426" s="18">
        <v>44453</v>
      </c>
      <c r="I426" s="19">
        <f>_xlfn.ISOWEEKNUM(Tabelle3[[#This Row],[Datum]])</f>
        <v>37</v>
      </c>
      <c r="J426" s="16" t="s">
        <v>63</v>
      </c>
      <c r="K426" s="16" t="s">
        <v>36</v>
      </c>
      <c r="L426" s="16" t="s">
        <v>37</v>
      </c>
      <c r="M426" s="16" t="s">
        <v>38</v>
      </c>
      <c r="N426" s="21" t="s">
        <v>61</v>
      </c>
      <c r="O426" s="21"/>
    </row>
    <row r="427" spans="1:15" hidden="1" x14ac:dyDescent="0.25">
      <c r="A427" s="16" t="s">
        <v>8</v>
      </c>
      <c r="B427" s="17">
        <v>525</v>
      </c>
      <c r="C427" s="17" t="s">
        <v>15167</v>
      </c>
      <c r="D427" s="16" t="str">
        <f>IFERROR(VLOOKUP(Tabelle3[[#This Row],[Artikelnr.]],Artikel!C:E,3,FALSE),Tabelle3[[#This Row],[Artikelnr.]])</f>
        <v>VOS RW NATUR AMM CO REZ</v>
      </c>
      <c r="E427" s="16" t="s">
        <v>17</v>
      </c>
      <c r="F427" s="16" t="s">
        <v>15174</v>
      </c>
      <c r="G427" s="16" t="s">
        <v>91</v>
      </c>
      <c r="H427" s="18">
        <v>44453</v>
      </c>
      <c r="I427" s="19">
        <f>_xlfn.ISOWEEKNUM(Tabelle3[[#This Row],[Datum]])</f>
        <v>37</v>
      </c>
      <c r="J427" s="16" t="s">
        <v>60</v>
      </c>
      <c r="K427" s="16" t="s">
        <v>36</v>
      </c>
      <c r="L427" s="16" t="s">
        <v>37</v>
      </c>
      <c r="M427" s="16" t="s">
        <v>38</v>
      </c>
      <c r="N427" s="21">
        <v>29501022</v>
      </c>
      <c r="O427" s="21"/>
    </row>
    <row r="428" spans="1:15" hidden="1" x14ac:dyDescent="0.25">
      <c r="A428" s="16" t="s">
        <v>8</v>
      </c>
      <c r="B428" s="17">
        <v>282</v>
      </c>
      <c r="C428" s="17" t="str">
        <f>VLOOKUP(Tabelle3[[#This Row],[Produktname]],Produktgruppen!A:B,2,FALSE)</f>
        <v>Vorschmelz</v>
      </c>
      <c r="D428" s="16" t="str">
        <f>IFERROR(VLOOKUP(Tabelle3[[#This Row],[Artikelnr.]],Artikel!C:E,3,FALSE),Tabelle3[[#This Row],[Artikelnr.]])</f>
        <v>VOS RW-NATUR-NAT-VAKU</v>
      </c>
      <c r="E428" s="16" t="s">
        <v>17</v>
      </c>
      <c r="F428" s="16" t="s">
        <v>15169</v>
      </c>
      <c r="G428" s="16" t="s">
        <v>40</v>
      </c>
      <c r="H428" s="18">
        <v>44453</v>
      </c>
      <c r="I428" s="19">
        <f>_xlfn.ISOWEEKNUM(Tabelle3[[#This Row],[Datum]])</f>
        <v>37</v>
      </c>
      <c r="J428" s="16" t="s">
        <v>105</v>
      </c>
      <c r="K428" s="16" t="s">
        <v>36</v>
      </c>
      <c r="L428" s="16" t="s">
        <v>37</v>
      </c>
      <c r="M428" s="16" t="s">
        <v>38</v>
      </c>
      <c r="N428" s="21">
        <v>49500089</v>
      </c>
      <c r="O428" s="21"/>
    </row>
    <row r="429" spans="1:15" hidden="1" x14ac:dyDescent="0.25">
      <c r="A429" s="16" t="s">
        <v>8</v>
      </c>
      <c r="B429" s="17">
        <v>402</v>
      </c>
      <c r="C429" s="17" t="str">
        <f>VLOOKUP(Tabelle3[[#This Row],[Produktname]],Produktgruppen!A:B,2,FALSE)</f>
        <v>Vorschmelz</v>
      </c>
      <c r="D429" s="16" t="str">
        <f>IFERROR(VLOOKUP(Tabelle3[[#This Row],[Artikelnr.]],Artikel!C:E,3,FALSE),Tabelle3[[#This Row],[Artikelnr.]])</f>
        <v>VOS RW-JAL-NAT-VAKU</v>
      </c>
      <c r="E429" s="16" t="s">
        <v>17</v>
      </c>
      <c r="F429" s="16" t="s">
        <v>15169</v>
      </c>
      <c r="G429" s="16" t="s">
        <v>40</v>
      </c>
      <c r="H429" s="18">
        <v>44453</v>
      </c>
      <c r="I429" s="19">
        <f>_xlfn.ISOWEEKNUM(Tabelle3[[#This Row],[Datum]])</f>
        <v>37</v>
      </c>
      <c r="J429" s="16" t="s">
        <v>107</v>
      </c>
      <c r="K429" s="16" t="s">
        <v>36</v>
      </c>
      <c r="L429" s="16" t="s">
        <v>37</v>
      </c>
      <c r="M429" s="16" t="s">
        <v>38</v>
      </c>
      <c r="N429" s="21">
        <v>49500091</v>
      </c>
      <c r="O429" s="21"/>
    </row>
    <row r="430" spans="1:15" hidden="1" x14ac:dyDescent="0.25">
      <c r="A430" s="16" t="s">
        <v>8</v>
      </c>
      <c r="B430" s="17">
        <v>203</v>
      </c>
      <c r="C430" s="17" t="s">
        <v>15167</v>
      </c>
      <c r="D430" s="16" t="str">
        <f>IFERROR(VLOOKUP(Tabelle3[[#This Row],[Artikelnr.]],Artikel!C:E,3,FALSE),Tabelle3[[#This Row],[Artikelnr.]])</f>
        <v>VOS GRW-NATUR-VAKU / Er</v>
      </c>
      <c r="E430" s="16" t="s">
        <v>17</v>
      </c>
      <c r="F430" s="16" t="s">
        <v>15174</v>
      </c>
      <c r="G430" s="16" t="s">
        <v>91</v>
      </c>
      <c r="H430" s="18">
        <v>44453</v>
      </c>
      <c r="I430" s="19">
        <f>_xlfn.ISOWEEKNUM(Tabelle3[[#This Row],[Datum]])</f>
        <v>37</v>
      </c>
      <c r="J430" s="16" t="s">
        <v>107</v>
      </c>
      <c r="K430" s="16" t="s">
        <v>36</v>
      </c>
      <c r="L430" s="16" t="s">
        <v>37</v>
      </c>
      <c r="M430" s="16" t="s">
        <v>38</v>
      </c>
      <c r="N430" s="21">
        <v>49500143</v>
      </c>
      <c r="O430" s="21"/>
    </row>
    <row r="431" spans="1:15" hidden="1" x14ac:dyDescent="0.25">
      <c r="A431" s="16" t="s">
        <v>8</v>
      </c>
      <c r="B431" s="17">
        <v>267</v>
      </c>
      <c r="C431" s="17" t="s">
        <v>15167</v>
      </c>
      <c r="D431" s="16" t="str">
        <f>IFERROR(VLOOKUP(Tabelle3[[#This Row],[Artikelnr.]],Artikel!C:E,3,FALSE),Tabelle3[[#This Row],[Artikelnr.]])</f>
        <v>VOS RW-NATUR-EXTRA-VAKU</v>
      </c>
      <c r="E431" s="16" t="s">
        <v>17</v>
      </c>
      <c r="F431" s="16" t="s">
        <v>15174</v>
      </c>
      <c r="G431" s="16" t="s">
        <v>91</v>
      </c>
      <c r="H431" s="18">
        <v>44453</v>
      </c>
      <c r="I431" s="19">
        <f>_xlfn.ISOWEEKNUM(Tabelle3[[#This Row],[Datum]])</f>
        <v>37</v>
      </c>
      <c r="J431" s="16" t="s">
        <v>105</v>
      </c>
      <c r="K431" s="16" t="s">
        <v>36</v>
      </c>
      <c r="L431" s="16" t="s">
        <v>37</v>
      </c>
      <c r="M431" s="16" t="s">
        <v>38</v>
      </c>
      <c r="N431" s="21">
        <v>49500092</v>
      </c>
      <c r="O431" s="21"/>
    </row>
    <row r="432" spans="1:15" hidden="1" x14ac:dyDescent="0.25">
      <c r="A432" s="16" t="s">
        <v>6</v>
      </c>
      <c r="B432" s="17">
        <v>292</v>
      </c>
      <c r="C432" s="17" t="str">
        <f>VLOOKUP(Tabelle3[[#This Row],[Produktname]],Produktgruppen!A:B,2,FALSE)</f>
        <v>ganze Würste</v>
      </c>
      <c r="D432" s="16" t="str">
        <f>IFERROR(VLOOKUP(Tabelle3[[#This Row],[Artikelnr.]],Artikel!C:E,3,FALSE),Tabelle3[[#This Row],[Artikelnr.]])</f>
        <v>Würste 6000g Räucher fü</v>
      </c>
      <c r="E432" s="16" t="s">
        <v>17</v>
      </c>
      <c r="F432" s="16" t="s">
        <v>10</v>
      </c>
      <c r="G432" s="16" t="s">
        <v>274</v>
      </c>
      <c r="H432" s="18">
        <v>44453</v>
      </c>
      <c r="I432" s="19">
        <f>_xlfn.ISOWEEKNUM(Tabelle3[[#This Row],[Datum]])</f>
        <v>37</v>
      </c>
      <c r="J432" s="16" t="s">
        <v>67</v>
      </c>
      <c r="K432" s="16" t="s">
        <v>36</v>
      </c>
      <c r="L432" s="16" t="s">
        <v>37</v>
      </c>
      <c r="M432" s="16" t="s">
        <v>38</v>
      </c>
      <c r="N432" s="21">
        <v>31000098</v>
      </c>
      <c r="O432" s="21"/>
    </row>
    <row r="433" spans="1:15" hidden="1" x14ac:dyDescent="0.25">
      <c r="A433" s="16" t="s">
        <v>9</v>
      </c>
      <c r="B433" s="17">
        <v>14</v>
      </c>
      <c r="C433" s="17" t="str">
        <f>VLOOKUP(Tabelle3[[#This Row],[Produktname]],Produktgruppen!A:B,2,FALSE)</f>
        <v>ABS</v>
      </c>
      <c r="D433" s="16" t="str">
        <f>IFERROR(VLOOKUP(Tabelle3[[#This Row],[Artikelnr.]],Artikel!C:E,3,FALSE),Tabelle3[[#This Row],[Artikelnr.]])</f>
        <v>ABS BRUSCHETTA</v>
      </c>
      <c r="E433" s="16" t="s">
        <v>15</v>
      </c>
      <c r="F433" s="16" t="s">
        <v>15</v>
      </c>
      <c r="G433" s="16" t="s">
        <v>83</v>
      </c>
      <c r="H433" s="18">
        <v>44453</v>
      </c>
      <c r="I433" s="19">
        <f>_xlfn.ISOWEEKNUM(Tabelle3[[#This Row],[Datum]])</f>
        <v>37</v>
      </c>
      <c r="J433" s="16" t="s">
        <v>130</v>
      </c>
      <c r="K433" s="16" t="s">
        <v>36</v>
      </c>
      <c r="L433" s="16" t="s">
        <v>37</v>
      </c>
      <c r="M433" s="16" t="s">
        <v>38</v>
      </c>
      <c r="N433" s="21">
        <v>29501029</v>
      </c>
      <c r="O433" s="21"/>
    </row>
    <row r="434" spans="1:15" hidden="1" x14ac:dyDescent="0.25">
      <c r="A434" s="16" t="s">
        <v>9</v>
      </c>
      <c r="B434" s="17">
        <v>12</v>
      </c>
      <c r="C434" s="17" t="str">
        <f>VLOOKUP(Tabelle3[[#This Row],[Produktname]],Produktgruppen!A:B,2,FALSE)</f>
        <v>ABS</v>
      </c>
      <c r="D434" s="16" t="str">
        <f>IFERROR(VLOOKUP(Tabelle3[[#This Row],[Artikelnr.]],Artikel!C:E,3,FALSE),Tabelle3[[#This Row],[Artikelnr.]])</f>
        <v>ABS GRÜN-PESTO</v>
      </c>
      <c r="E434" s="16" t="s">
        <v>15</v>
      </c>
      <c r="F434" s="16" t="s">
        <v>15</v>
      </c>
      <c r="G434" s="16" t="s">
        <v>83</v>
      </c>
      <c r="H434" s="18">
        <v>44453</v>
      </c>
      <c r="I434" s="19">
        <f>_xlfn.ISOWEEKNUM(Tabelle3[[#This Row],[Datum]])</f>
        <v>37</v>
      </c>
      <c r="J434" s="16" t="s">
        <v>130</v>
      </c>
      <c r="K434" s="16" t="s">
        <v>36</v>
      </c>
      <c r="L434" s="16" t="s">
        <v>37</v>
      </c>
      <c r="M434" s="16" t="s">
        <v>38</v>
      </c>
      <c r="N434" s="21">
        <v>29500952</v>
      </c>
      <c r="O434" s="21"/>
    </row>
    <row r="435" spans="1:15" hidden="1" x14ac:dyDescent="0.25">
      <c r="A435" s="16" t="s">
        <v>9</v>
      </c>
      <c r="B435" s="17">
        <v>10</v>
      </c>
      <c r="C435" s="17" t="str">
        <f>VLOOKUP(Tabelle3[[#This Row],[Produktname]],Produktgruppen!A:B,2,FALSE)</f>
        <v>ABS</v>
      </c>
      <c r="D435" s="16" t="str">
        <f>IFERROR(VLOOKUP(Tabelle3[[#This Row],[Artikelnr.]],Artikel!C:E,3,FALSE),Tabelle3[[#This Row],[Artikelnr.]])</f>
        <v>ABS HEUBL</v>
      </c>
      <c r="E435" s="16" t="s">
        <v>15</v>
      </c>
      <c r="F435" s="16" t="s">
        <v>15</v>
      </c>
      <c r="G435" s="16" t="s">
        <v>83</v>
      </c>
      <c r="H435" s="18">
        <v>44453</v>
      </c>
      <c r="I435" s="19">
        <f>_xlfn.ISOWEEKNUM(Tabelle3[[#This Row],[Datum]])</f>
        <v>37</v>
      </c>
      <c r="J435" s="16" t="s">
        <v>130</v>
      </c>
      <c r="K435" s="16" t="s">
        <v>36</v>
      </c>
      <c r="L435" s="16" t="s">
        <v>37</v>
      </c>
      <c r="M435" s="16" t="s">
        <v>38</v>
      </c>
      <c r="N435" s="21">
        <v>29500885</v>
      </c>
      <c r="O435" s="21"/>
    </row>
    <row r="436" spans="1:15" hidden="1" x14ac:dyDescent="0.25">
      <c r="A436" s="16" t="s">
        <v>9</v>
      </c>
      <c r="B436" s="17">
        <v>14</v>
      </c>
      <c r="C436" s="17" t="str">
        <f>VLOOKUP(Tabelle3[[#This Row],[Produktname]],Produktgruppen!A:B,2,FALSE)</f>
        <v>ABS</v>
      </c>
      <c r="D436" s="16" t="str">
        <f>IFERROR(VLOOKUP(Tabelle3[[#This Row],[Artikelnr.]],Artikel!C:E,3,FALSE),Tabelle3[[#This Row],[Artikelnr.]])</f>
        <v>ABS OLD-AMSTERDAM</v>
      </c>
      <c r="E436" s="16" t="s">
        <v>15</v>
      </c>
      <c r="F436" s="16" t="s">
        <v>15</v>
      </c>
      <c r="G436" s="16" t="s">
        <v>164</v>
      </c>
      <c r="H436" s="18">
        <v>44453</v>
      </c>
      <c r="I436" s="19">
        <f>_xlfn.ISOWEEKNUM(Tabelle3[[#This Row],[Datum]])</f>
        <v>37</v>
      </c>
      <c r="J436" s="16" t="s">
        <v>51</v>
      </c>
      <c r="K436" s="16" t="s">
        <v>36</v>
      </c>
      <c r="L436" s="16" t="s">
        <v>37</v>
      </c>
      <c r="M436" s="16" t="s">
        <v>38</v>
      </c>
      <c r="N436" s="21">
        <v>29501039</v>
      </c>
      <c r="O436" s="21"/>
    </row>
    <row r="437" spans="1:15" hidden="1" x14ac:dyDescent="0.25">
      <c r="A437" s="16" t="s">
        <v>9</v>
      </c>
      <c r="B437" s="17">
        <v>8</v>
      </c>
      <c r="C437" s="17" t="str">
        <f>VLOOKUP(Tabelle3[[#This Row],[Produktname]],Produktgruppen!A:B,2,FALSE)</f>
        <v>ABS</v>
      </c>
      <c r="D437" s="16" t="str">
        <f>IFERROR(VLOOKUP(Tabelle3[[#This Row],[Artikelnr.]],Artikel!C:E,3,FALSE),Tabelle3[[#This Row],[Artikelnr.]])</f>
        <v>ABS ORANG-PESTO</v>
      </c>
      <c r="E437" s="16" t="s">
        <v>15</v>
      </c>
      <c r="F437" s="16" t="s">
        <v>15</v>
      </c>
      <c r="G437" s="16" t="s">
        <v>159</v>
      </c>
      <c r="H437" s="18">
        <v>44453</v>
      </c>
      <c r="I437" s="19">
        <f>_xlfn.ISOWEEKNUM(Tabelle3[[#This Row],[Datum]])</f>
        <v>37</v>
      </c>
      <c r="J437" s="16" t="s">
        <v>130</v>
      </c>
      <c r="K437" s="16" t="s">
        <v>36</v>
      </c>
      <c r="L437" s="16" t="s">
        <v>37</v>
      </c>
      <c r="M437" s="16" t="s">
        <v>38</v>
      </c>
      <c r="N437" s="21">
        <v>29501030</v>
      </c>
      <c r="O437" s="21"/>
    </row>
    <row r="438" spans="1:15" hidden="1" x14ac:dyDescent="0.25">
      <c r="A438" s="16" t="s">
        <v>9</v>
      </c>
      <c r="B438" s="17">
        <v>7</v>
      </c>
      <c r="C438" s="17" t="str">
        <f>VLOOKUP(Tabelle3[[#This Row],[Produktname]],Produktgruppen!A:B,2,FALSE)</f>
        <v>ABS</v>
      </c>
      <c r="D438" s="16" t="str">
        <f>IFERROR(VLOOKUP(Tabelle3[[#This Row],[Artikelnr.]],Artikel!C:E,3,FALSE),Tabelle3[[#This Row],[Artikelnr.]])</f>
        <v>ABS ORANG-PESTO</v>
      </c>
      <c r="E438" s="16" t="s">
        <v>15</v>
      </c>
      <c r="F438" s="16" t="s">
        <v>15</v>
      </c>
      <c r="G438" s="16" t="s">
        <v>159</v>
      </c>
      <c r="H438" s="18">
        <v>44453</v>
      </c>
      <c r="I438" s="19">
        <f>_xlfn.ISOWEEKNUM(Tabelle3[[#This Row],[Datum]])</f>
        <v>37</v>
      </c>
      <c r="J438" s="16" t="s">
        <v>130</v>
      </c>
      <c r="K438" s="16" t="s">
        <v>36</v>
      </c>
      <c r="L438" s="16" t="s">
        <v>37</v>
      </c>
      <c r="M438" s="16" t="s">
        <v>38</v>
      </c>
      <c r="N438" s="21">
        <v>29501030</v>
      </c>
      <c r="O438" s="21"/>
    </row>
    <row r="439" spans="1:15" hidden="1" x14ac:dyDescent="0.25">
      <c r="A439" s="16" t="s">
        <v>9</v>
      </c>
      <c r="B439" s="17">
        <v>6</v>
      </c>
      <c r="C439" s="17" t="str">
        <f>VLOOKUP(Tabelle3[[#This Row],[Produktname]],Produktgruppen!A:B,2,FALSE)</f>
        <v>ABS</v>
      </c>
      <c r="D439" s="16" t="str">
        <f>IFERROR(VLOOKUP(Tabelle3[[#This Row],[Artikelnr.]],Artikel!C:E,3,FALSE),Tabelle3[[#This Row],[Artikelnr.]])</f>
        <v>ABS ORANG-PESTO</v>
      </c>
      <c r="E439" s="16" t="s">
        <v>15</v>
      </c>
      <c r="F439" s="16" t="s">
        <v>15</v>
      </c>
      <c r="G439" s="16" t="s">
        <v>159</v>
      </c>
      <c r="H439" s="18">
        <v>44453</v>
      </c>
      <c r="I439" s="19">
        <f>_xlfn.ISOWEEKNUM(Tabelle3[[#This Row],[Datum]])</f>
        <v>37</v>
      </c>
      <c r="J439" s="16" t="s">
        <v>121</v>
      </c>
      <c r="K439" s="16" t="s">
        <v>36</v>
      </c>
      <c r="L439" s="16" t="s">
        <v>37</v>
      </c>
      <c r="M439" s="16" t="s">
        <v>38</v>
      </c>
      <c r="N439" s="21">
        <v>29501030</v>
      </c>
      <c r="O439" s="21"/>
    </row>
    <row r="440" spans="1:15" hidden="1" x14ac:dyDescent="0.25">
      <c r="A440" s="16" t="s">
        <v>9</v>
      </c>
      <c r="B440" s="17">
        <v>3</v>
      </c>
      <c r="C440" s="17" t="str">
        <f>VLOOKUP(Tabelle3[[#This Row],[Produktname]],Produktgruppen!A:B,2,FALSE)</f>
        <v>ABS</v>
      </c>
      <c r="D440" s="16" t="str">
        <f>IFERROR(VLOOKUP(Tabelle3[[#This Row],[Artikelnr.]],Artikel!C:E,3,FALSE),Tabelle3[[#This Row],[Artikelnr.]])</f>
        <v>ABS SAINT ANDRÉ</v>
      </c>
      <c r="E440" s="16" t="s">
        <v>15</v>
      </c>
      <c r="F440" s="16" t="s">
        <v>15</v>
      </c>
      <c r="G440" s="16" t="s">
        <v>149</v>
      </c>
      <c r="H440" s="18">
        <v>44453</v>
      </c>
      <c r="I440" s="19">
        <f>_xlfn.ISOWEEKNUM(Tabelle3[[#This Row],[Datum]])</f>
        <v>37</v>
      </c>
      <c r="J440" s="16" t="s">
        <v>84</v>
      </c>
      <c r="K440" s="16" t="s">
        <v>36</v>
      </c>
      <c r="L440" s="16" t="s">
        <v>37</v>
      </c>
      <c r="M440" s="16" t="s">
        <v>38</v>
      </c>
      <c r="N440" s="21">
        <v>29501036</v>
      </c>
      <c r="O440" s="21"/>
    </row>
    <row r="441" spans="1:15" hidden="1" x14ac:dyDescent="0.25">
      <c r="A441" s="16" t="s">
        <v>9</v>
      </c>
      <c r="B441" s="17">
        <v>9</v>
      </c>
      <c r="C441" s="17" t="str">
        <f>VLOOKUP(Tabelle3[[#This Row],[Produktname]],Produktgruppen!A:B,2,FALSE)</f>
        <v>ABS</v>
      </c>
      <c r="D441" s="16" t="str">
        <f>IFERROR(VLOOKUP(Tabelle3[[#This Row],[Artikelnr.]],Artikel!C:E,3,FALSE),Tabelle3[[#This Row],[Artikelnr.]])</f>
        <v>ABS TI-AD</v>
      </c>
      <c r="E441" s="16" t="s">
        <v>15</v>
      </c>
      <c r="F441" s="16" t="s">
        <v>15</v>
      </c>
      <c r="G441" s="16" t="s">
        <v>155</v>
      </c>
      <c r="H441" s="18">
        <v>44453</v>
      </c>
      <c r="I441" s="19">
        <f>_xlfn.ISOWEEKNUM(Tabelle3[[#This Row],[Datum]])</f>
        <v>37</v>
      </c>
      <c r="J441" s="16" t="s">
        <v>150</v>
      </c>
      <c r="K441" s="16" t="s">
        <v>36</v>
      </c>
      <c r="L441" s="16" t="s">
        <v>37</v>
      </c>
      <c r="M441" s="16" t="s">
        <v>38</v>
      </c>
      <c r="N441" s="21">
        <v>29500904</v>
      </c>
      <c r="O441" s="21"/>
    </row>
    <row r="442" spans="1:15" hidden="1" x14ac:dyDescent="0.25">
      <c r="A442" s="16" t="s">
        <v>9</v>
      </c>
      <c r="B442" s="17">
        <v>6</v>
      </c>
      <c r="C442" s="17" t="str">
        <f>VLOOKUP(Tabelle3[[#This Row],[Produktname]],Produktgruppen!A:B,2,FALSE)</f>
        <v>ABS</v>
      </c>
      <c r="D442" s="16" t="str">
        <f>IFERROR(VLOOKUP(Tabelle3[[#This Row],[Artikelnr.]],Artikel!C:E,3,FALSE),Tabelle3[[#This Row],[Artikelnr.]])</f>
        <v>ABS Whisky-Nuts</v>
      </c>
      <c r="E442" s="16" t="s">
        <v>15</v>
      </c>
      <c r="F442" s="16" t="s">
        <v>15</v>
      </c>
      <c r="G442" s="16" t="s">
        <v>83</v>
      </c>
      <c r="H442" s="18">
        <v>44453</v>
      </c>
      <c r="I442" s="19">
        <f>_xlfn.ISOWEEKNUM(Tabelle3[[#This Row],[Datum]])</f>
        <v>37</v>
      </c>
      <c r="J442" s="16" t="s">
        <v>130</v>
      </c>
      <c r="K442" s="16" t="s">
        <v>36</v>
      </c>
      <c r="L442" s="16" t="s">
        <v>37</v>
      </c>
      <c r="M442" s="16" t="s">
        <v>38</v>
      </c>
      <c r="N442" s="21">
        <v>29501009</v>
      </c>
      <c r="O442" s="21"/>
    </row>
    <row r="443" spans="1:15" hidden="1" x14ac:dyDescent="0.25">
      <c r="A443" s="16" t="s">
        <v>9</v>
      </c>
      <c r="B443" s="17">
        <v>7</v>
      </c>
      <c r="C443" s="17" t="str">
        <f>VLOOKUP(Tabelle3[[#This Row],[Produktname]],Produktgruppen!A:B,2,FALSE)</f>
        <v>ABS</v>
      </c>
      <c r="D443" s="16" t="str">
        <f>IFERROR(VLOOKUP(Tabelle3[[#This Row],[Artikelnr.]],Artikel!C:E,3,FALSE),Tabelle3[[#This Row],[Artikelnr.]])</f>
        <v>ABS ZIEGENR</v>
      </c>
      <c r="E443" s="16" t="s">
        <v>15</v>
      </c>
      <c r="F443" s="16" t="s">
        <v>15</v>
      </c>
      <c r="G443" s="16" t="s">
        <v>159</v>
      </c>
      <c r="H443" s="18">
        <v>44453</v>
      </c>
      <c r="I443" s="19">
        <f>_xlfn.ISOWEEKNUM(Tabelle3[[#This Row],[Datum]])</f>
        <v>37</v>
      </c>
      <c r="J443" s="16" t="s">
        <v>84</v>
      </c>
      <c r="K443" s="16" t="s">
        <v>36</v>
      </c>
      <c r="L443" s="16" t="s">
        <v>37</v>
      </c>
      <c r="M443" s="16" t="s">
        <v>38</v>
      </c>
      <c r="N443" s="21">
        <v>29500913</v>
      </c>
      <c r="O443" s="21"/>
    </row>
    <row r="444" spans="1:15" hidden="1" x14ac:dyDescent="0.25">
      <c r="A444" s="16" t="s">
        <v>9</v>
      </c>
      <c r="B444" s="17">
        <v>20</v>
      </c>
      <c r="C444" s="17" t="str">
        <f>VLOOKUP(Tabelle3[[#This Row],[Produktname]],Produktgruppen!A:B,2,FALSE)</f>
        <v>Vorschmelz</v>
      </c>
      <c r="D444" s="16" t="str">
        <f>IFERROR(VLOOKUP(Tabelle3[[#This Row],[Artikelnr.]],Artikel!C:E,3,FALSE),Tabelle3[[#This Row],[Artikelnr.]])</f>
        <v>VOS Schwarzer Pfeffer R</v>
      </c>
      <c r="E444" s="16" t="s">
        <v>15</v>
      </c>
      <c r="F444" s="16" t="s">
        <v>15</v>
      </c>
      <c r="G444" s="16" t="s">
        <v>15</v>
      </c>
      <c r="H444" s="18">
        <v>44453</v>
      </c>
      <c r="I444" s="19">
        <f>_xlfn.ISOWEEKNUM(Tabelle3[[#This Row],[Datum]])</f>
        <v>37</v>
      </c>
      <c r="J444" s="16" t="s">
        <v>51</v>
      </c>
      <c r="K444" s="16" t="s">
        <v>36</v>
      </c>
      <c r="L444" s="16" t="s">
        <v>37</v>
      </c>
      <c r="M444" s="16" t="s">
        <v>38</v>
      </c>
      <c r="N444" s="21">
        <v>29500482</v>
      </c>
      <c r="O444" s="21"/>
    </row>
    <row r="445" spans="1:15" hidden="1" x14ac:dyDescent="0.25">
      <c r="A445" s="16" t="s">
        <v>9</v>
      </c>
      <c r="B445" s="17">
        <v>5</v>
      </c>
      <c r="C445" s="17" t="str">
        <f>VLOOKUP(Tabelle3[[#This Row],[Produktname]],Produktgruppen!A:B,2,FALSE)</f>
        <v>Vorschmelz</v>
      </c>
      <c r="D445" s="16" t="str">
        <f>IFERROR(VLOOKUP(Tabelle3[[#This Row],[Artikelnr.]],Artikel!C:E,3,FALSE),Tabelle3[[#This Row],[Artikelnr.]])</f>
        <v>VOS Schwarzer Pfeffer R</v>
      </c>
      <c r="E445" s="16" t="s">
        <v>15</v>
      </c>
      <c r="F445" s="16" t="s">
        <v>15</v>
      </c>
      <c r="G445" s="16" t="s">
        <v>15</v>
      </c>
      <c r="H445" s="18">
        <v>44453</v>
      </c>
      <c r="I445" s="19">
        <f>_xlfn.ISOWEEKNUM(Tabelle3[[#This Row],[Datum]])</f>
        <v>37</v>
      </c>
      <c r="J445" s="16" t="s">
        <v>51</v>
      </c>
      <c r="K445" s="16" t="s">
        <v>36</v>
      </c>
      <c r="L445" s="16" t="s">
        <v>37</v>
      </c>
      <c r="M445" s="16" t="s">
        <v>38</v>
      </c>
      <c r="N445" s="21">
        <v>29500482</v>
      </c>
      <c r="O445" s="21"/>
    </row>
    <row r="446" spans="1:15" hidden="1" x14ac:dyDescent="0.25">
      <c r="A446" s="16" t="s">
        <v>9</v>
      </c>
      <c r="B446" s="17">
        <v>20</v>
      </c>
      <c r="C446" s="17" t="str">
        <f>VLOOKUP(Tabelle3[[#This Row],[Produktname]],Produktgruppen!A:B,2,FALSE)</f>
        <v>Vorschmelz</v>
      </c>
      <c r="D446" s="16" t="str">
        <f>IFERROR(VLOOKUP(Tabelle3[[#This Row],[Artikelnr.]],Artikel!C:E,3,FALSE),Tabelle3[[#This Row],[Artikelnr.]])</f>
        <v>VOS WAL-THEKE</v>
      </c>
      <c r="E446" s="16" t="s">
        <v>15</v>
      </c>
      <c r="F446" s="16" t="s">
        <v>15</v>
      </c>
      <c r="G446" s="16" t="s">
        <v>15</v>
      </c>
      <c r="H446" s="18">
        <v>44453</v>
      </c>
      <c r="I446" s="19">
        <f>_xlfn.ISOWEEKNUM(Tabelle3[[#This Row],[Datum]])</f>
        <v>37</v>
      </c>
      <c r="J446" s="16" t="s">
        <v>51</v>
      </c>
      <c r="K446" s="16" t="s">
        <v>36</v>
      </c>
      <c r="L446" s="16" t="s">
        <v>37</v>
      </c>
      <c r="M446" s="16" t="s">
        <v>38</v>
      </c>
      <c r="N446" s="21">
        <v>29501020</v>
      </c>
      <c r="O446" s="21"/>
    </row>
    <row r="447" spans="1:15" hidden="1" x14ac:dyDescent="0.25">
      <c r="A447" s="16" t="s">
        <v>6</v>
      </c>
      <c r="B447" s="17">
        <v>48</v>
      </c>
      <c r="C447" s="17" t="str">
        <f>VLOOKUP(Tabelle3[[#This Row],[Produktname]],Produktgruppen!A:B,2,FALSE)</f>
        <v>Vorschmelz</v>
      </c>
      <c r="D447" s="16" t="str">
        <f>IFERROR(VLOOKUP(Tabelle3[[#This Row],[Artikelnr.]],Artikel!C:E,3,FALSE),Tabelle3[[#This Row],[Artikelnr.]])</f>
        <v>VOS SKZ-GOU</v>
      </c>
      <c r="E447" s="16" t="s">
        <v>17</v>
      </c>
      <c r="F447" s="16" t="s">
        <v>15177</v>
      </c>
      <c r="G447" s="16" t="s">
        <v>44</v>
      </c>
      <c r="H447" s="18">
        <v>44453</v>
      </c>
      <c r="I447" s="19">
        <f>_xlfn.ISOWEEKNUM(Tabelle3[[#This Row],[Datum]])</f>
        <v>37</v>
      </c>
      <c r="J447" s="16" t="s">
        <v>45</v>
      </c>
      <c r="K447" s="16" t="s">
        <v>36</v>
      </c>
      <c r="L447" s="16" t="s">
        <v>37</v>
      </c>
      <c r="M447" s="16" t="s">
        <v>38</v>
      </c>
      <c r="N447" s="21">
        <v>29500918</v>
      </c>
      <c r="O447" s="21"/>
    </row>
    <row r="448" spans="1:15" hidden="1" x14ac:dyDescent="0.25">
      <c r="A448" s="16" t="s">
        <v>10</v>
      </c>
      <c r="B448" s="17">
        <v>5.9</v>
      </c>
      <c r="C448" s="17" t="str">
        <f>VLOOKUP(Tabelle3[[#This Row],[Produktname]],Produktgruppen!A:B,2,FALSE)</f>
        <v>Qualitätssicherung</v>
      </c>
      <c r="D448" s="16" t="str">
        <f>IFERROR(VLOOKUP(Tabelle3[[#This Row],[Artikelnr.]],Artikel!C:E,3,FALSE),Tabelle3[[#This Row],[Artikelnr.]])</f>
        <v>Laborproben</v>
      </c>
      <c r="E448" s="16" t="s">
        <v>14</v>
      </c>
      <c r="F448" s="16" t="s">
        <v>72</v>
      </c>
      <c r="G448" s="16" t="s">
        <v>72</v>
      </c>
      <c r="H448" s="18">
        <v>44454</v>
      </c>
      <c r="I448" s="19">
        <f>_xlfn.ISOWEEKNUM(Tabelle3[[#This Row],[Datum]])</f>
        <v>37</v>
      </c>
      <c r="J448" s="16" t="s">
        <v>63</v>
      </c>
      <c r="K448" s="16" t="s">
        <v>36</v>
      </c>
      <c r="L448" s="16" t="s">
        <v>37</v>
      </c>
      <c r="M448" s="16" t="s">
        <v>38</v>
      </c>
      <c r="N448" s="21" t="s">
        <v>61</v>
      </c>
      <c r="O448" s="21"/>
    </row>
    <row r="449" spans="1:15" hidden="1" x14ac:dyDescent="0.25">
      <c r="A449" s="16" t="s">
        <v>7</v>
      </c>
      <c r="B449" s="17">
        <v>30</v>
      </c>
      <c r="C449" s="17" t="str">
        <f>VLOOKUP(Tabelle3[[#This Row],[Produktname]],Produktgruppen!A:B,2,FALSE)</f>
        <v>Rohware</v>
      </c>
      <c r="D449" s="16" t="str">
        <f>IFERROR(VLOOKUP(Tabelle3[[#This Row],[Artikelnr.]],Artikel!C:E,3,FALSE),Tabelle3[[#This Row],[Artikelnr.]])</f>
        <v>Blöcke</v>
      </c>
      <c r="E449" s="16" t="s">
        <v>17</v>
      </c>
      <c r="F449" s="16" t="s">
        <v>21</v>
      </c>
      <c r="G449" s="16" t="s">
        <v>21</v>
      </c>
      <c r="H449" s="18">
        <v>44454</v>
      </c>
      <c r="I449" s="19">
        <f>_xlfn.ISOWEEKNUM(Tabelle3[[#This Row],[Datum]])</f>
        <v>37</v>
      </c>
      <c r="J449" s="16" t="s">
        <v>81</v>
      </c>
      <c r="K449" s="16" t="s">
        <v>36</v>
      </c>
      <c r="L449" s="16" t="s">
        <v>37</v>
      </c>
      <c r="M449" s="16" t="s">
        <v>38</v>
      </c>
      <c r="N449" s="21" t="s">
        <v>68</v>
      </c>
      <c r="O449" s="21"/>
    </row>
    <row r="450" spans="1:15" hidden="1" x14ac:dyDescent="0.25">
      <c r="A450" s="16" t="s">
        <v>7</v>
      </c>
      <c r="B450" s="17">
        <v>126</v>
      </c>
      <c r="C450" s="17" t="str">
        <f>VLOOKUP(Tabelle3[[#This Row],[Produktname]],Produktgruppen!A:B,2,FALSE)</f>
        <v>Rohware</v>
      </c>
      <c r="D450" s="16" t="str">
        <f>IFERROR(VLOOKUP(Tabelle3[[#This Row],[Artikelnr.]],Artikel!C:E,3,FALSE),Tabelle3[[#This Row],[Artikelnr.]])</f>
        <v>Blöcke</v>
      </c>
      <c r="E450" s="16" t="s">
        <v>17</v>
      </c>
      <c r="F450" s="16" t="s">
        <v>21</v>
      </c>
      <c r="G450" s="16" t="s">
        <v>21</v>
      </c>
      <c r="H450" s="18">
        <v>44454</v>
      </c>
      <c r="I450" s="19">
        <f>_xlfn.ISOWEEKNUM(Tabelle3[[#This Row],[Datum]])</f>
        <v>37</v>
      </c>
      <c r="J450" s="16" t="s">
        <v>7</v>
      </c>
      <c r="K450" s="16" t="s">
        <v>36</v>
      </c>
      <c r="L450" s="16" t="s">
        <v>37</v>
      </c>
      <c r="M450" s="16" t="s">
        <v>38</v>
      </c>
      <c r="N450" s="21" t="s">
        <v>68</v>
      </c>
      <c r="O450" s="21"/>
    </row>
    <row r="451" spans="1:15" hidden="1" x14ac:dyDescent="0.25">
      <c r="A451" s="16" t="s">
        <v>6</v>
      </c>
      <c r="B451" s="17">
        <v>223</v>
      </c>
      <c r="C451" s="17" t="str">
        <f>VLOOKUP(Tabelle3[[#This Row],[Produktname]],Produktgruppen!A:B,2,FALSE)</f>
        <v>Vorschmelz</v>
      </c>
      <c r="D451" s="16" t="str">
        <f>IFERROR(VLOOKUP(Tabelle3[[#This Row],[Artikelnr.]],Artikel!C:E,3,FALSE),Tabelle3[[#This Row],[Artikelnr.]])</f>
        <v>VS GRS Chili mit Rinde</v>
      </c>
      <c r="E451" s="16" t="s">
        <v>17</v>
      </c>
      <c r="F451" s="16" t="s">
        <v>15177</v>
      </c>
      <c r="G451" s="16" t="s">
        <v>44</v>
      </c>
      <c r="H451" s="18">
        <v>44454</v>
      </c>
      <c r="I451" s="19">
        <f>_xlfn.ISOWEEKNUM(Tabelle3[[#This Row],[Datum]])</f>
        <v>37</v>
      </c>
      <c r="J451" s="16" t="s">
        <v>45</v>
      </c>
      <c r="K451" s="16" t="s">
        <v>36</v>
      </c>
      <c r="L451" s="16" t="s">
        <v>37</v>
      </c>
      <c r="M451" s="16" t="s">
        <v>38</v>
      </c>
      <c r="N451" s="21">
        <v>29600013</v>
      </c>
      <c r="O451" s="21"/>
    </row>
    <row r="452" spans="1:15" hidden="1" x14ac:dyDescent="0.25">
      <c r="A452" s="16" t="s">
        <v>6</v>
      </c>
      <c r="B452" s="17">
        <v>212</v>
      </c>
      <c r="C452" s="17" t="str">
        <f>VLOOKUP(Tabelle3[[#This Row],[Produktname]],Produktgruppen!A:B,2,FALSE)</f>
        <v>Vorschmelz</v>
      </c>
      <c r="D452" s="16" t="str">
        <f>IFERROR(VLOOKUP(Tabelle3[[#This Row],[Artikelnr.]],Artikel!C:E,3,FALSE),Tabelle3[[#This Row],[Artikelnr.]])</f>
        <v>VS GRS Schinken mit Rin</v>
      </c>
      <c r="E452" s="16" t="s">
        <v>17</v>
      </c>
      <c r="F452" s="16" t="s">
        <v>15177</v>
      </c>
      <c r="G452" s="16" t="s">
        <v>44</v>
      </c>
      <c r="H452" s="18">
        <v>44454</v>
      </c>
      <c r="I452" s="19">
        <f>_xlfn.ISOWEEKNUM(Tabelle3[[#This Row],[Datum]])</f>
        <v>37</v>
      </c>
      <c r="J452" s="16" t="s">
        <v>45</v>
      </c>
      <c r="K452" s="16" t="s">
        <v>36</v>
      </c>
      <c r="L452" s="16" t="s">
        <v>37</v>
      </c>
      <c r="M452" s="16" t="s">
        <v>38</v>
      </c>
      <c r="N452" s="21">
        <v>29600011</v>
      </c>
      <c r="O452" s="21"/>
    </row>
    <row r="453" spans="1:15" hidden="1" x14ac:dyDescent="0.25">
      <c r="A453" s="16" t="s">
        <v>6</v>
      </c>
      <c r="B453" s="17">
        <v>724</v>
      </c>
      <c r="C453" s="17" t="str">
        <f>VLOOKUP(Tabelle3[[#This Row],[Produktname]],Produktgruppen!A:B,2,FALSE)</f>
        <v>Rest</v>
      </c>
      <c r="D453" s="16" t="str">
        <f>IFERROR(VLOOKUP(Tabelle3[[#This Row],[Artikelnr.]],Artikel!C:E,3,FALSE),Tabelle3[[#This Row],[Artikelnr.]])</f>
        <v>SKZ 2,5LB</v>
      </c>
      <c r="E453" s="16" t="s">
        <v>15173</v>
      </c>
      <c r="F453" s="16" t="s">
        <v>278</v>
      </c>
      <c r="G453" s="16" t="s">
        <v>278</v>
      </c>
      <c r="H453" s="18">
        <v>44454</v>
      </c>
      <c r="I453" s="19">
        <f>_xlfn.ISOWEEKNUM(Tabelle3[[#This Row],[Datum]])</f>
        <v>37</v>
      </c>
      <c r="J453" s="16" t="s">
        <v>279</v>
      </c>
      <c r="K453" s="16" t="s">
        <v>36</v>
      </c>
      <c r="L453" s="16" t="s">
        <v>37</v>
      </c>
      <c r="M453" s="16" t="s">
        <v>38</v>
      </c>
      <c r="N453" s="21">
        <v>32000074</v>
      </c>
      <c r="O453" s="21"/>
    </row>
    <row r="454" spans="1:15" hidden="1" x14ac:dyDescent="0.25">
      <c r="A454" s="16" t="s">
        <v>6</v>
      </c>
      <c r="B454" s="17">
        <v>9</v>
      </c>
      <c r="C454" s="17" t="str">
        <f>VLOOKUP(Tabelle3[[#This Row],[Produktname]],Produktgruppen!A:B,2,FALSE)</f>
        <v>Rest</v>
      </c>
      <c r="D454" s="16" t="s">
        <v>117</v>
      </c>
      <c r="E454" s="16" t="s">
        <v>10</v>
      </c>
      <c r="F454" s="16" t="s">
        <v>76</v>
      </c>
      <c r="G454" s="16" t="s">
        <v>77</v>
      </c>
      <c r="H454" s="18">
        <v>44454</v>
      </c>
      <c r="I454" s="19">
        <f>_xlfn.ISOWEEKNUM(Tabelle3[[#This Row],[Datum]])</f>
        <v>37</v>
      </c>
      <c r="J454" s="16" t="s">
        <v>78</v>
      </c>
      <c r="K454" s="16" t="s">
        <v>36</v>
      </c>
      <c r="L454" s="16" t="s">
        <v>37</v>
      </c>
      <c r="M454" s="16" t="s">
        <v>38</v>
      </c>
      <c r="N454" s="21" t="s">
        <v>58</v>
      </c>
      <c r="O454" s="21"/>
    </row>
    <row r="455" spans="1:15" hidden="1" x14ac:dyDescent="0.25">
      <c r="A455" s="16" t="s">
        <v>8</v>
      </c>
      <c r="B455" s="17">
        <v>57.8</v>
      </c>
      <c r="C455" s="17" t="str">
        <f>VLOOKUP(Tabelle3[[#This Row],[Produktname]],Produktgruppen!A:B,2,FALSE)</f>
        <v>Fertigware</v>
      </c>
      <c r="D455" s="16" t="str">
        <f>IFERROR(VLOOKUP(Tabelle3[[#This Row],[Artikelnr.]],Artikel!C:E,3,FALSE),Tabelle3[[#This Row],[Artikelnr.]])</f>
        <v>RÄU-END SCHI ENDSTÜCK R</v>
      </c>
      <c r="E455" s="16" t="s">
        <v>17</v>
      </c>
      <c r="F455" s="16" t="s">
        <v>18</v>
      </c>
      <c r="G455" s="16" t="s">
        <v>18</v>
      </c>
      <c r="H455" s="18">
        <v>44454</v>
      </c>
      <c r="I455" s="19">
        <f>_xlfn.ISOWEEKNUM(Tabelle3[[#This Row],[Datum]])</f>
        <v>37</v>
      </c>
      <c r="J455" s="16" t="s">
        <v>105</v>
      </c>
      <c r="K455" s="16" t="s">
        <v>36</v>
      </c>
      <c r="L455" s="16" t="s">
        <v>37</v>
      </c>
      <c r="M455" s="16" t="s">
        <v>38</v>
      </c>
      <c r="N455" s="21">
        <v>49500185</v>
      </c>
      <c r="O455" s="21"/>
    </row>
    <row r="456" spans="1:15" hidden="1" x14ac:dyDescent="0.25">
      <c r="A456" s="16" t="s">
        <v>8</v>
      </c>
      <c r="B456" s="17">
        <v>150</v>
      </c>
      <c r="C456" s="17" t="str">
        <f>VLOOKUP(Tabelle3[[#This Row],[Produktname]],Produktgruppen!A:B,2,FALSE)</f>
        <v>Fertigware</v>
      </c>
      <c r="D456" s="16" t="str">
        <f>IFERROR(VLOOKUP(Tabelle3[[#This Row],[Artikelnr.]],Artikel!C:E,3,FALSE),Tabelle3[[#This Row],[Artikelnr.]])</f>
        <v>RÄU-END SCHI ENDSTÜCK R</v>
      </c>
      <c r="E456" s="16" t="s">
        <v>17</v>
      </c>
      <c r="F456" s="16" t="s">
        <v>18</v>
      </c>
      <c r="G456" s="16" t="s">
        <v>18</v>
      </c>
      <c r="H456" s="18">
        <v>44454</v>
      </c>
      <c r="I456" s="19">
        <f>_xlfn.ISOWEEKNUM(Tabelle3[[#This Row],[Datum]])</f>
        <v>37</v>
      </c>
      <c r="J456" s="16" t="s">
        <v>105</v>
      </c>
      <c r="K456" s="16" t="s">
        <v>36</v>
      </c>
      <c r="L456" s="16" t="s">
        <v>37</v>
      </c>
      <c r="M456" s="16" t="s">
        <v>38</v>
      </c>
      <c r="N456" s="21">
        <v>49500185</v>
      </c>
      <c r="O456" s="21"/>
    </row>
    <row r="457" spans="1:15" hidden="1" x14ac:dyDescent="0.25">
      <c r="A457" s="16" t="s">
        <v>8</v>
      </c>
      <c r="B457" s="17">
        <v>107.6</v>
      </c>
      <c r="C457" s="17" t="str">
        <f>VLOOKUP(Tabelle3[[#This Row],[Produktname]],Produktgruppen!A:B,2,FALSE)</f>
        <v>Fertigware</v>
      </c>
      <c r="D457" s="16" t="str">
        <f>IFERROR(VLOOKUP(Tabelle3[[#This Row],[Artikelnr.]],Artikel!C:E,3,FALSE),Tabelle3[[#This Row],[Artikelnr.]])</f>
        <v>RÄU-END GRW-SCHI-NAT EN</v>
      </c>
      <c r="E457" s="16" t="s">
        <v>17</v>
      </c>
      <c r="F457" s="16" t="s">
        <v>18</v>
      </c>
      <c r="G457" s="16" t="s">
        <v>18</v>
      </c>
      <c r="H457" s="18">
        <v>44454</v>
      </c>
      <c r="I457" s="19">
        <f>_xlfn.ISOWEEKNUM(Tabelle3[[#This Row],[Datum]])</f>
        <v>37</v>
      </c>
      <c r="J457" s="16" t="s">
        <v>92</v>
      </c>
      <c r="K457" s="16" t="s">
        <v>36</v>
      </c>
      <c r="L457" s="16" t="s">
        <v>37</v>
      </c>
      <c r="M457" s="16" t="s">
        <v>38</v>
      </c>
      <c r="N457" s="21">
        <v>49500188</v>
      </c>
      <c r="O457" s="21"/>
    </row>
    <row r="458" spans="1:15" hidden="1" x14ac:dyDescent="0.25">
      <c r="A458" s="16" t="s">
        <v>8</v>
      </c>
      <c r="B458" s="17">
        <v>66</v>
      </c>
      <c r="C458" s="17" t="str">
        <f>VLOOKUP(Tabelle3[[#This Row],[Produktname]],Produktgruppen!A:B,2,FALSE)</f>
        <v>Fertigware</v>
      </c>
      <c r="D458" s="16" t="str">
        <f>IFERROR(VLOOKUP(Tabelle3[[#This Row],[Artikelnr.]],Artikel!C:E,3,FALSE),Tabelle3[[#This Row],[Artikelnr.]])</f>
        <v>RÄU-END RW-CHILI 200G Z</v>
      </c>
      <c r="E458" s="16" t="s">
        <v>17</v>
      </c>
      <c r="F458" s="16" t="s">
        <v>18</v>
      </c>
      <c r="G458" s="16" t="s">
        <v>18</v>
      </c>
      <c r="H458" s="18">
        <v>44454</v>
      </c>
      <c r="I458" s="19">
        <f>_xlfn.ISOWEEKNUM(Tabelle3[[#This Row],[Datum]])</f>
        <v>37</v>
      </c>
      <c r="J458" s="16" t="s">
        <v>105</v>
      </c>
      <c r="K458" s="16" t="s">
        <v>36</v>
      </c>
      <c r="L458" s="16" t="s">
        <v>37</v>
      </c>
      <c r="M458" s="16" t="s">
        <v>38</v>
      </c>
      <c r="N458" s="21">
        <v>49500213</v>
      </c>
      <c r="O458" s="21"/>
    </row>
    <row r="459" spans="1:15" hidden="1" x14ac:dyDescent="0.25">
      <c r="A459" s="16" t="s">
        <v>8</v>
      </c>
      <c r="B459" s="17">
        <v>166</v>
      </c>
      <c r="C459" s="17" t="str">
        <f>VLOOKUP(Tabelle3[[#This Row],[Produktname]],Produktgruppen!A:B,2,FALSE)</f>
        <v>Fertigware</v>
      </c>
      <c r="D459" s="16" t="str">
        <f>IFERROR(VLOOKUP(Tabelle3[[#This Row],[Artikelnr.]],Artikel!C:E,3,FALSE),Tabelle3[[#This Row],[Artikelnr.]])</f>
        <v>RÄU-END RW-NUSS 200G ZI</v>
      </c>
      <c r="E459" s="16" t="s">
        <v>17</v>
      </c>
      <c r="F459" s="16" t="s">
        <v>18</v>
      </c>
      <c r="G459" s="16" t="s">
        <v>18</v>
      </c>
      <c r="H459" s="18">
        <v>44454</v>
      </c>
      <c r="I459" s="19">
        <f>_xlfn.ISOWEEKNUM(Tabelle3[[#This Row],[Datum]])</f>
        <v>37</v>
      </c>
      <c r="J459" s="16" t="s">
        <v>92</v>
      </c>
      <c r="K459" s="16" t="s">
        <v>36</v>
      </c>
      <c r="L459" s="16" t="s">
        <v>37</v>
      </c>
      <c r="M459" s="16" t="s">
        <v>38</v>
      </c>
      <c r="N459" s="21">
        <v>49500214</v>
      </c>
      <c r="O459" s="21"/>
    </row>
    <row r="460" spans="1:15" hidden="1" x14ac:dyDescent="0.25">
      <c r="A460" s="16" t="s">
        <v>8</v>
      </c>
      <c r="B460" s="17">
        <v>38</v>
      </c>
      <c r="C460" s="17" t="str">
        <f>VLOOKUP(Tabelle3[[#This Row],[Produktname]],Produktgruppen!A:B,2,FALSE)</f>
        <v>Fertigware</v>
      </c>
      <c r="D460" s="16" t="str">
        <f>IFERROR(VLOOKUP(Tabelle3[[#This Row],[Artikelnr.]],Artikel!C:E,3,FALSE),Tabelle3[[#This Row],[Artikelnr.]])</f>
        <v>RÄU-END GRW-KRÄU 200G Z</v>
      </c>
      <c r="E460" s="16" t="s">
        <v>17</v>
      </c>
      <c r="F460" s="16" t="s">
        <v>18</v>
      </c>
      <c r="G460" s="16" t="s">
        <v>18</v>
      </c>
      <c r="H460" s="18">
        <v>44454</v>
      </c>
      <c r="I460" s="19">
        <f>_xlfn.ISOWEEKNUM(Tabelle3[[#This Row],[Datum]])</f>
        <v>37</v>
      </c>
      <c r="J460" s="16" t="s">
        <v>92</v>
      </c>
      <c r="K460" s="16" t="s">
        <v>36</v>
      </c>
      <c r="L460" s="16" t="s">
        <v>37</v>
      </c>
      <c r="M460" s="16" t="s">
        <v>38</v>
      </c>
      <c r="N460" s="21">
        <v>49500215</v>
      </c>
      <c r="O460" s="21"/>
    </row>
    <row r="461" spans="1:15" hidden="1" x14ac:dyDescent="0.25">
      <c r="A461" s="16" t="s">
        <v>8</v>
      </c>
      <c r="B461" s="17">
        <v>79</v>
      </c>
      <c r="C461" s="17" t="str">
        <f>VLOOKUP(Tabelle3[[#This Row],[Produktname]],Produktgruppen!A:B,2,FALSE)</f>
        <v>Fertigware</v>
      </c>
      <c r="D461" s="16" t="str">
        <f>IFERROR(VLOOKUP(Tabelle3[[#This Row],[Artikelnr.]],Artikel!C:E,3,FALSE),Tabelle3[[#This Row],[Artikelnr.]])</f>
        <v>RÄU-END GRW-KRÄU 200G Z</v>
      </c>
      <c r="E461" s="16" t="s">
        <v>17</v>
      </c>
      <c r="F461" s="16" t="s">
        <v>18</v>
      </c>
      <c r="G461" s="16" t="s">
        <v>18</v>
      </c>
      <c r="H461" s="18">
        <v>44454</v>
      </c>
      <c r="I461" s="19">
        <f>_xlfn.ISOWEEKNUM(Tabelle3[[#This Row],[Datum]])</f>
        <v>37</v>
      </c>
      <c r="J461" s="16" t="s">
        <v>92</v>
      </c>
      <c r="K461" s="16" t="s">
        <v>36</v>
      </c>
      <c r="L461" s="16" t="s">
        <v>37</v>
      </c>
      <c r="M461" s="16" t="s">
        <v>38</v>
      </c>
      <c r="N461" s="21">
        <v>49500215</v>
      </c>
      <c r="O461" s="21"/>
    </row>
    <row r="462" spans="1:15" hidden="1" x14ac:dyDescent="0.25">
      <c r="A462" s="16" t="s">
        <v>8</v>
      </c>
      <c r="B462" s="17">
        <v>239</v>
      </c>
      <c r="C462" s="17" t="str">
        <f>VLOOKUP(Tabelle3[[#This Row],[Produktname]],Produktgruppen!A:B,2,FALSE)</f>
        <v>Fertigware</v>
      </c>
      <c r="D462" s="16" t="str">
        <f>IFERROR(VLOOKUP(Tabelle3[[#This Row],[Artikelnr.]],Artikel!C:E,3,FALSE),Tabelle3[[#This Row],[Artikelnr.]])</f>
        <v>RÄU-END RW-CHILI 320G E</v>
      </c>
      <c r="E462" s="16" t="s">
        <v>17</v>
      </c>
      <c r="F462" s="16" t="s">
        <v>18</v>
      </c>
      <c r="G462" s="16" t="s">
        <v>18</v>
      </c>
      <c r="H462" s="18">
        <v>44454</v>
      </c>
      <c r="I462" s="19">
        <f>_xlfn.ISOWEEKNUM(Tabelle3[[#This Row],[Datum]])</f>
        <v>37</v>
      </c>
      <c r="J462" s="16" t="s">
        <v>105</v>
      </c>
      <c r="K462" s="16" t="s">
        <v>36</v>
      </c>
      <c r="L462" s="16" t="s">
        <v>37</v>
      </c>
      <c r="M462" s="16" t="s">
        <v>38</v>
      </c>
      <c r="N462" s="21">
        <v>49500216</v>
      </c>
      <c r="O462" s="21"/>
    </row>
    <row r="463" spans="1:15" hidden="1" x14ac:dyDescent="0.25">
      <c r="A463" s="16" t="s">
        <v>8</v>
      </c>
      <c r="B463" s="17">
        <v>347</v>
      </c>
      <c r="C463" s="17" t="str">
        <f>VLOOKUP(Tabelle3[[#This Row],[Produktname]],Produktgruppen!A:B,2,FALSE)</f>
        <v>Fertigware</v>
      </c>
      <c r="D463" s="16" t="str">
        <f>IFERROR(VLOOKUP(Tabelle3[[#This Row],[Artikelnr.]],Artikel!C:E,3,FALSE),Tabelle3[[#This Row],[Artikelnr.]])</f>
        <v>RÄU-END RW-CHILI 320G E</v>
      </c>
      <c r="E463" s="16" t="s">
        <v>17</v>
      </c>
      <c r="F463" s="16" t="s">
        <v>18</v>
      </c>
      <c r="G463" s="16" t="s">
        <v>18</v>
      </c>
      <c r="H463" s="18">
        <v>44454</v>
      </c>
      <c r="I463" s="19">
        <f>_xlfn.ISOWEEKNUM(Tabelle3[[#This Row],[Datum]])</f>
        <v>37</v>
      </c>
      <c r="J463" s="16" t="s">
        <v>105</v>
      </c>
      <c r="K463" s="16" t="s">
        <v>36</v>
      </c>
      <c r="L463" s="16" t="s">
        <v>37</v>
      </c>
      <c r="M463" s="16" t="s">
        <v>38</v>
      </c>
      <c r="N463" s="21">
        <v>49500216</v>
      </c>
      <c r="O463" s="21"/>
    </row>
    <row r="464" spans="1:15" hidden="1" x14ac:dyDescent="0.25">
      <c r="A464" s="16" t="s">
        <v>8</v>
      </c>
      <c r="B464" s="17">
        <v>138</v>
      </c>
      <c r="C464" s="17" t="str">
        <f>VLOOKUP(Tabelle3[[#This Row],[Produktname]],Produktgruppen!A:B,2,FALSE)</f>
        <v>Fertigware</v>
      </c>
      <c r="D464" s="16" t="str">
        <f>IFERROR(VLOOKUP(Tabelle3[[#This Row],[Artikelnr.]],Artikel!C:E,3,FALSE),Tabelle3[[#This Row],[Artikelnr.]])</f>
        <v>RÄU-END GRW-KRÄU 320G E</v>
      </c>
      <c r="E464" s="16" t="s">
        <v>17</v>
      </c>
      <c r="F464" s="16" t="s">
        <v>18</v>
      </c>
      <c r="G464" s="16" t="s">
        <v>18</v>
      </c>
      <c r="H464" s="18">
        <v>44454</v>
      </c>
      <c r="I464" s="19">
        <f>_xlfn.ISOWEEKNUM(Tabelle3[[#This Row],[Datum]])</f>
        <v>37</v>
      </c>
      <c r="J464" s="16" t="s">
        <v>107</v>
      </c>
      <c r="K464" s="16" t="s">
        <v>36</v>
      </c>
      <c r="L464" s="16" t="s">
        <v>37</v>
      </c>
      <c r="M464" s="16" t="s">
        <v>38</v>
      </c>
      <c r="N464" s="21">
        <v>49500218</v>
      </c>
      <c r="O464" s="21"/>
    </row>
    <row r="465" spans="1:15" hidden="1" x14ac:dyDescent="0.25">
      <c r="A465" s="16" t="s">
        <v>8</v>
      </c>
      <c r="B465" s="17">
        <v>195</v>
      </c>
      <c r="C465" s="17" t="s">
        <v>15167</v>
      </c>
      <c r="D465" s="16" t="str">
        <f>IFERROR(VLOOKUP(Tabelle3[[#This Row],[Artikelnr.]],Artikel!C:E,3,FALSE),Tabelle3[[#This Row],[Artikelnr.]])</f>
        <v>VOS GRW-NATUR ZIPFEL 35</v>
      </c>
      <c r="E465" s="16" t="s">
        <v>17</v>
      </c>
      <c r="F465" s="16" t="s">
        <v>15174</v>
      </c>
      <c r="G465" s="16" t="s">
        <v>91</v>
      </c>
      <c r="H465" s="18">
        <v>44454</v>
      </c>
      <c r="I465" s="19">
        <f>_xlfn.ISOWEEKNUM(Tabelle3[[#This Row],[Datum]])</f>
        <v>37</v>
      </c>
      <c r="J465" s="16" t="s">
        <v>107</v>
      </c>
      <c r="K465" s="16" t="s">
        <v>36</v>
      </c>
      <c r="L465" s="16" t="s">
        <v>37</v>
      </c>
      <c r="M465" s="16" t="s">
        <v>38</v>
      </c>
      <c r="N465" s="21">
        <v>29501063</v>
      </c>
      <c r="O465" s="21"/>
    </row>
    <row r="466" spans="1:15" hidden="1" x14ac:dyDescent="0.25">
      <c r="A466" s="16" t="s">
        <v>8</v>
      </c>
      <c r="B466" s="17">
        <v>87</v>
      </c>
      <c r="C466" s="17" t="s">
        <v>15167</v>
      </c>
      <c r="D466" s="16" t="str">
        <f>IFERROR(VLOOKUP(Tabelle3[[#This Row],[Artikelnr.]],Artikel!C:E,3,FALSE),Tabelle3[[#This Row],[Artikelnr.]])</f>
        <v>VOS GRW-KRÄU-ZIPFEL</v>
      </c>
      <c r="E466" s="16" t="s">
        <v>17</v>
      </c>
      <c r="F466" s="16" t="s">
        <v>15174</v>
      </c>
      <c r="G466" s="16" t="s">
        <v>91</v>
      </c>
      <c r="H466" s="18">
        <v>44454</v>
      </c>
      <c r="I466" s="19">
        <f>_xlfn.ISOWEEKNUM(Tabelle3[[#This Row],[Datum]])</f>
        <v>37</v>
      </c>
      <c r="J466" s="16" t="s">
        <v>107</v>
      </c>
      <c r="K466" s="16" t="s">
        <v>36</v>
      </c>
      <c r="L466" s="16" t="s">
        <v>37</v>
      </c>
      <c r="M466" s="16" t="s">
        <v>38</v>
      </c>
      <c r="N466" s="21">
        <v>29501074</v>
      </c>
      <c r="O466" s="21"/>
    </row>
    <row r="467" spans="1:15" hidden="1" x14ac:dyDescent="0.25">
      <c r="A467" s="16" t="s">
        <v>8</v>
      </c>
      <c r="B467" s="17">
        <v>56</v>
      </c>
      <c r="C467" s="17" t="s">
        <v>15167</v>
      </c>
      <c r="D467" s="16" t="str">
        <f>IFERROR(VLOOKUP(Tabelle3[[#This Row],[Artikelnr.]],Artikel!C:E,3,FALSE),Tabelle3[[#This Row],[Artikelnr.]])</f>
        <v>VOS GRW-KRÄU-ENDSTÜCK</v>
      </c>
      <c r="E467" s="16" t="s">
        <v>17</v>
      </c>
      <c r="F467" s="16" t="s">
        <v>15174</v>
      </c>
      <c r="G467" s="16" t="s">
        <v>91</v>
      </c>
      <c r="H467" s="18">
        <v>44454</v>
      </c>
      <c r="I467" s="19">
        <f>_xlfn.ISOWEEKNUM(Tabelle3[[#This Row],[Datum]])</f>
        <v>37</v>
      </c>
      <c r="J467" s="16" t="s">
        <v>107</v>
      </c>
      <c r="K467" s="16" t="s">
        <v>36</v>
      </c>
      <c r="L467" s="16" t="s">
        <v>37</v>
      </c>
      <c r="M467" s="16" t="s">
        <v>38</v>
      </c>
      <c r="N467" s="21">
        <v>29501077</v>
      </c>
      <c r="O467" s="21"/>
    </row>
    <row r="468" spans="1:15" hidden="1" x14ac:dyDescent="0.25">
      <c r="A468" s="16" t="s">
        <v>6</v>
      </c>
      <c r="B468" s="17">
        <v>300</v>
      </c>
      <c r="C468" s="17" t="str">
        <f>VLOOKUP(Tabelle3[[#This Row],[Produktname]],Produktgruppen!A:B,2,FALSE)</f>
        <v>ABS</v>
      </c>
      <c r="D468" s="16" t="str">
        <f>IFERROR(VLOOKUP(Tabelle3[[#This Row],[Artikelnr.]],Artikel!C:E,3,FALSE),Tabelle3[[#This Row],[Artikelnr.]])</f>
        <v>ABS Butterkäse 45% OGT</v>
      </c>
      <c r="E468" s="16" t="s">
        <v>10</v>
      </c>
      <c r="F468" s="16" t="s">
        <v>65</v>
      </c>
      <c r="G468" s="16" t="s">
        <v>288</v>
      </c>
      <c r="H468" s="18">
        <v>44454</v>
      </c>
      <c r="I468" s="19">
        <f>_xlfn.ISOWEEKNUM(Tabelle3[[#This Row],[Datum]])</f>
        <v>37</v>
      </c>
      <c r="J468" s="16" t="s">
        <v>67</v>
      </c>
      <c r="K468" s="16" t="s">
        <v>36</v>
      </c>
      <c r="L468" s="16" t="s">
        <v>37</v>
      </c>
      <c r="M468" s="16" t="s">
        <v>38</v>
      </c>
      <c r="N468" s="21">
        <v>29500823</v>
      </c>
      <c r="O468" s="21"/>
    </row>
    <row r="469" spans="1:15" hidden="1" x14ac:dyDescent="0.25">
      <c r="A469" s="16" t="s">
        <v>10</v>
      </c>
      <c r="B469" s="17">
        <v>39</v>
      </c>
      <c r="C469" s="17" t="str">
        <f>VLOOKUP(Tabelle3[[#This Row],[Produktname]],Produktgruppen!A:B,2,FALSE)</f>
        <v>Qualitätssicherung</v>
      </c>
      <c r="D469" s="16" t="str">
        <f>IFERROR(VLOOKUP(Tabelle3[[#This Row],[Artikelnr.]],Artikel!C:E,3,FALSE),Tabelle3[[#This Row],[Artikelnr.]])</f>
        <v>Laborproben</v>
      </c>
      <c r="E469" s="16" t="s">
        <v>14</v>
      </c>
      <c r="F469" s="16" t="s">
        <v>62</v>
      </c>
      <c r="G469" s="16" t="s">
        <v>62</v>
      </c>
      <c r="H469" s="18">
        <v>44454</v>
      </c>
      <c r="I469" s="19">
        <f>_xlfn.ISOWEEKNUM(Tabelle3[[#This Row],[Datum]])</f>
        <v>37</v>
      </c>
      <c r="J469" s="16" t="s">
        <v>63</v>
      </c>
      <c r="K469" s="16" t="s">
        <v>36</v>
      </c>
      <c r="L469" s="16" t="s">
        <v>37</v>
      </c>
      <c r="M469" s="16" t="s">
        <v>38</v>
      </c>
      <c r="N469" s="21" t="s">
        <v>61</v>
      </c>
      <c r="O469" s="21"/>
    </row>
    <row r="470" spans="1:15" hidden="1" x14ac:dyDescent="0.25">
      <c r="A470" s="16" t="s">
        <v>10</v>
      </c>
      <c r="B470" s="17">
        <v>58</v>
      </c>
      <c r="C470" s="17" t="str">
        <f>VLOOKUP(Tabelle3[[#This Row],[Produktname]],Produktgruppen!A:B,2,FALSE)</f>
        <v>Qualitätssicherung</v>
      </c>
      <c r="D470" s="16" t="str">
        <f>IFERROR(VLOOKUP(Tabelle3[[#This Row],[Artikelnr.]],Artikel!C:E,3,FALSE),Tabelle3[[#This Row],[Artikelnr.]])</f>
        <v>Laborproben</v>
      </c>
      <c r="E470" s="16" t="s">
        <v>14</v>
      </c>
      <c r="F470" s="16" t="s">
        <v>62</v>
      </c>
      <c r="G470" s="16" t="s">
        <v>62</v>
      </c>
      <c r="H470" s="18">
        <v>44454</v>
      </c>
      <c r="I470" s="19">
        <f>_xlfn.ISOWEEKNUM(Tabelle3[[#This Row],[Datum]])</f>
        <v>37</v>
      </c>
      <c r="J470" s="16" t="s">
        <v>63</v>
      </c>
      <c r="K470" s="16" t="s">
        <v>36</v>
      </c>
      <c r="L470" s="16" t="s">
        <v>37</v>
      </c>
      <c r="M470" s="16" t="s">
        <v>38</v>
      </c>
      <c r="N470" s="21" t="s">
        <v>61</v>
      </c>
      <c r="O470" s="21"/>
    </row>
    <row r="471" spans="1:15" hidden="1" x14ac:dyDescent="0.25">
      <c r="A471" s="16" t="s">
        <v>10</v>
      </c>
      <c r="B471" s="17">
        <v>78.900000000000006</v>
      </c>
      <c r="C471" s="17" t="str">
        <f>VLOOKUP(Tabelle3[[#This Row],[Produktname]],Produktgruppen!A:B,2,FALSE)</f>
        <v>Qualitätssicherung</v>
      </c>
      <c r="D471" s="16" t="str">
        <f>IFERROR(VLOOKUP(Tabelle3[[#This Row],[Artikelnr.]],Artikel!C:E,3,FALSE),Tabelle3[[#This Row],[Artikelnr.]])</f>
        <v>Laborproben</v>
      </c>
      <c r="E471" s="16" t="s">
        <v>14</v>
      </c>
      <c r="F471" s="16" t="s">
        <v>62</v>
      </c>
      <c r="G471" s="16" t="s">
        <v>62</v>
      </c>
      <c r="H471" s="18">
        <v>44454</v>
      </c>
      <c r="I471" s="19">
        <f>_xlfn.ISOWEEKNUM(Tabelle3[[#This Row],[Datum]])</f>
        <v>37</v>
      </c>
      <c r="J471" s="16" t="s">
        <v>63</v>
      </c>
      <c r="K471" s="16" t="s">
        <v>36</v>
      </c>
      <c r="L471" s="16" t="s">
        <v>37</v>
      </c>
      <c r="M471" s="16" t="s">
        <v>38</v>
      </c>
      <c r="N471" s="21" t="s">
        <v>61</v>
      </c>
      <c r="O471" s="21"/>
    </row>
    <row r="472" spans="1:15" hidden="1" x14ac:dyDescent="0.25">
      <c r="A472" s="16" t="s">
        <v>10</v>
      </c>
      <c r="B472" s="17">
        <v>20</v>
      </c>
      <c r="C472" s="17" t="str">
        <f>VLOOKUP(Tabelle3[[#This Row],[Produktname]],Produktgruppen!A:B,2,FALSE)</f>
        <v>Qualitätssicherung</v>
      </c>
      <c r="D472" s="16" t="str">
        <f>IFERROR(VLOOKUP(Tabelle3[[#This Row],[Artikelnr.]],Artikel!C:E,3,FALSE),Tabelle3[[#This Row],[Artikelnr.]])</f>
        <v>Laborproben</v>
      </c>
      <c r="E472" s="16" t="s">
        <v>14</v>
      </c>
      <c r="F472" s="16" t="s">
        <v>62</v>
      </c>
      <c r="G472" s="16" t="s">
        <v>62</v>
      </c>
      <c r="H472" s="18">
        <v>44454</v>
      </c>
      <c r="I472" s="19">
        <f>_xlfn.ISOWEEKNUM(Tabelle3[[#This Row],[Datum]])</f>
        <v>37</v>
      </c>
      <c r="J472" s="16" t="s">
        <v>63</v>
      </c>
      <c r="K472" s="16" t="s">
        <v>36</v>
      </c>
      <c r="L472" s="16" t="s">
        <v>37</v>
      </c>
      <c r="M472" s="16" t="s">
        <v>38</v>
      </c>
      <c r="N472" s="21" t="s">
        <v>61</v>
      </c>
      <c r="O472" s="21"/>
    </row>
    <row r="473" spans="1:15" hidden="1" x14ac:dyDescent="0.25">
      <c r="A473" s="16" t="s">
        <v>6</v>
      </c>
      <c r="B473" s="17">
        <v>285</v>
      </c>
      <c r="C473" s="17" t="str">
        <f>VLOOKUP(Tabelle3[[#This Row],[Produktname]],Produktgruppen!A:B,2,FALSE)</f>
        <v>Vorschmelz</v>
      </c>
      <c r="D473" s="16" t="str">
        <f>IFERROR(VLOOKUP(Tabelle3[[#This Row],[Artikelnr.]],Artikel!C:E,3,FALSE),Tabelle3[[#This Row],[Artikelnr.]])</f>
        <v>VOS WAL-KONZ-vakuumiert</v>
      </c>
      <c r="E473" s="16" t="s">
        <v>17</v>
      </c>
      <c r="F473" s="16" t="s">
        <v>177</v>
      </c>
      <c r="G473" s="16" t="s">
        <v>177</v>
      </c>
      <c r="H473" s="18">
        <v>44454</v>
      </c>
      <c r="I473" s="19">
        <f>_xlfn.ISOWEEKNUM(Tabelle3[[#This Row],[Datum]])</f>
        <v>37</v>
      </c>
      <c r="J473" s="16" t="s">
        <v>78</v>
      </c>
      <c r="K473" s="16" t="s">
        <v>36</v>
      </c>
      <c r="L473" s="16" t="s">
        <v>37</v>
      </c>
      <c r="M473" s="16" t="s">
        <v>38</v>
      </c>
      <c r="N473" s="21">
        <v>49500154</v>
      </c>
      <c r="O473" s="21"/>
    </row>
    <row r="474" spans="1:15" hidden="1" x14ac:dyDescent="0.25">
      <c r="A474" s="16" t="s">
        <v>6</v>
      </c>
      <c r="B474" s="17">
        <v>45</v>
      </c>
      <c r="C474" s="17" t="str">
        <f>VLOOKUP(Tabelle3[[#This Row],[Produktname]],Produktgruppen!A:B,2,FALSE)</f>
        <v>Vorschmelz</v>
      </c>
      <c r="D474" s="16" t="str">
        <f>IFERROR(VLOOKUP(Tabelle3[[#This Row],[Artikelnr.]],Artikel!C:E,3,FALSE),Tabelle3[[#This Row],[Artikelnr.]])</f>
        <v>VOS Walnuss Blöcke</v>
      </c>
      <c r="E474" s="16" t="s">
        <v>17</v>
      </c>
      <c r="F474" s="16" t="s">
        <v>19</v>
      </c>
      <c r="G474" s="16" t="s">
        <v>19</v>
      </c>
      <c r="H474" s="18">
        <v>44454</v>
      </c>
      <c r="I474" s="19">
        <f>_xlfn.ISOWEEKNUM(Tabelle3[[#This Row],[Datum]])</f>
        <v>37</v>
      </c>
      <c r="J474" s="16" t="s">
        <v>78</v>
      </c>
      <c r="K474" s="16" t="s">
        <v>36</v>
      </c>
      <c r="L474" s="16" t="s">
        <v>37</v>
      </c>
      <c r="M474" s="16" t="s">
        <v>38</v>
      </c>
      <c r="N474" s="21">
        <v>29500593</v>
      </c>
      <c r="O474" s="21"/>
    </row>
    <row r="475" spans="1:15" hidden="1" x14ac:dyDescent="0.25">
      <c r="A475" s="16" t="s">
        <v>10</v>
      </c>
      <c r="B475" s="17">
        <v>7</v>
      </c>
      <c r="C475" s="17" t="str">
        <f>VLOOKUP(Tabelle3[[#This Row],[Produktname]],Produktgruppen!A:B,2,FALSE)</f>
        <v>Qualitätssicherung</v>
      </c>
      <c r="D475" s="16" t="str">
        <f>IFERROR(VLOOKUP(Tabelle3[[#This Row],[Artikelnr.]],Artikel!C:E,3,FALSE),Tabelle3[[#This Row],[Artikelnr.]])</f>
        <v>Laborproben</v>
      </c>
      <c r="E475" s="16" t="s">
        <v>14</v>
      </c>
      <c r="F475" s="16" t="s">
        <v>72</v>
      </c>
      <c r="G475" s="16" t="s">
        <v>72</v>
      </c>
      <c r="H475" s="18">
        <v>44454</v>
      </c>
      <c r="I475" s="19">
        <f>_xlfn.ISOWEEKNUM(Tabelle3[[#This Row],[Datum]])</f>
        <v>37</v>
      </c>
      <c r="J475" s="16" t="s">
        <v>63</v>
      </c>
      <c r="K475" s="16" t="s">
        <v>36</v>
      </c>
      <c r="L475" s="16" t="s">
        <v>37</v>
      </c>
      <c r="M475" s="16" t="s">
        <v>38</v>
      </c>
      <c r="N475" s="21" t="s">
        <v>61</v>
      </c>
      <c r="O475" s="21"/>
    </row>
    <row r="476" spans="1:15" hidden="1" x14ac:dyDescent="0.25">
      <c r="A476" s="16" t="s">
        <v>6</v>
      </c>
      <c r="B476" s="17">
        <v>25</v>
      </c>
      <c r="C476" s="17" t="str">
        <f>VLOOKUP(Tabelle3[[#This Row],[Produktname]],Produktgruppen!A:B,2,FALSE)</f>
        <v>Rest</v>
      </c>
      <c r="D476" s="16" t="s">
        <v>117</v>
      </c>
      <c r="E476" s="16" t="s">
        <v>10</v>
      </c>
      <c r="F476" s="16" t="s">
        <v>76</v>
      </c>
      <c r="G476" s="16" t="s">
        <v>77</v>
      </c>
      <c r="H476" s="18">
        <v>44454</v>
      </c>
      <c r="I476" s="19">
        <f>_xlfn.ISOWEEKNUM(Tabelle3[[#This Row],[Datum]])</f>
        <v>37</v>
      </c>
      <c r="J476" s="16" t="s">
        <v>78</v>
      </c>
      <c r="K476" s="16" t="s">
        <v>36</v>
      </c>
      <c r="L476" s="16" t="s">
        <v>37</v>
      </c>
      <c r="M476" s="16" t="s">
        <v>38</v>
      </c>
      <c r="N476" s="21" t="s">
        <v>58</v>
      </c>
      <c r="O476" s="21"/>
    </row>
    <row r="477" spans="1:15" hidden="1" x14ac:dyDescent="0.25">
      <c r="A477" s="16" t="s">
        <v>9</v>
      </c>
      <c r="B477" s="17">
        <v>6</v>
      </c>
      <c r="C477" s="17" t="str">
        <f>VLOOKUP(Tabelle3[[#This Row],[Produktname]],Produktgruppen!A:B,2,FALSE)</f>
        <v>ABS</v>
      </c>
      <c r="D477" s="16" t="str">
        <f>IFERROR(VLOOKUP(Tabelle3[[#This Row],[Artikelnr.]],Artikel!C:E,3,FALSE),Tabelle3[[#This Row],[Artikelnr.]])</f>
        <v>ABS BRIE-PAP</v>
      </c>
      <c r="E477" s="16" t="s">
        <v>15</v>
      </c>
      <c r="F477" s="16" t="s">
        <v>15</v>
      </c>
      <c r="G477" s="16" t="s">
        <v>155</v>
      </c>
      <c r="H477" s="18">
        <v>44454</v>
      </c>
      <c r="I477" s="19">
        <f>_xlfn.ISOWEEKNUM(Tabelle3[[#This Row],[Datum]])</f>
        <v>37</v>
      </c>
      <c r="J477" s="16" t="s">
        <v>185</v>
      </c>
      <c r="K477" s="16" t="s">
        <v>36</v>
      </c>
      <c r="L477" s="16" t="s">
        <v>37</v>
      </c>
      <c r="M477" s="16" t="s">
        <v>38</v>
      </c>
      <c r="N477" s="21">
        <v>29501101</v>
      </c>
      <c r="O477" s="21"/>
    </row>
    <row r="478" spans="1:15" hidden="1" x14ac:dyDescent="0.25">
      <c r="A478" s="16" t="s">
        <v>8</v>
      </c>
      <c r="B478" s="17">
        <v>45</v>
      </c>
      <c r="C478" s="17" t="str">
        <f>VLOOKUP(Tabelle3[[#This Row],[Produktname]],Produktgruppen!A:B,2,FALSE)</f>
        <v>Vorschmelz</v>
      </c>
      <c r="D478" s="16" t="str">
        <f>IFERROR(VLOOKUP(Tabelle3[[#This Row],[Artikelnr.]],Artikel!C:E,3,FALSE),Tabelle3[[#This Row],[Artikelnr.]])</f>
        <v>VOS Früchte Blöcke</v>
      </c>
      <c r="E478" s="16" t="s">
        <v>15</v>
      </c>
      <c r="F478" s="16" t="s">
        <v>15175</v>
      </c>
      <c r="G478" s="16" t="s">
        <v>292</v>
      </c>
      <c r="H478" s="18">
        <v>44454</v>
      </c>
      <c r="I478" s="19">
        <f>_xlfn.ISOWEEKNUM(Tabelle3[[#This Row],[Datum]])</f>
        <v>37</v>
      </c>
      <c r="J478" s="16" t="s">
        <v>143</v>
      </c>
      <c r="K478" s="16" t="s">
        <v>36</v>
      </c>
      <c r="L478" s="16" t="s">
        <v>37</v>
      </c>
      <c r="M478" s="16" t="s">
        <v>38</v>
      </c>
      <c r="N478" s="21">
        <v>29500594</v>
      </c>
      <c r="O478" s="21"/>
    </row>
    <row r="479" spans="1:15" hidden="1" x14ac:dyDescent="0.25">
      <c r="A479" s="16" t="s">
        <v>6</v>
      </c>
      <c r="B479" s="17">
        <v>270</v>
      </c>
      <c r="C479" s="17" t="str">
        <f>VLOOKUP(Tabelle3[[#This Row],[Produktname]],Produktgruppen!A:B,2,FALSE)</f>
        <v>ABS</v>
      </c>
      <c r="D479" s="16" t="str">
        <f>IFERROR(VLOOKUP(Tabelle3[[#This Row],[Artikelnr.]],Artikel!C:E,3,FALSE),Tabelle3[[#This Row],[Artikelnr.]])</f>
        <v>ABS TIL-45FIT VAKU-OGT</v>
      </c>
      <c r="E479" s="16" t="s">
        <v>17</v>
      </c>
      <c r="F479" s="16" t="s">
        <v>15177</v>
      </c>
      <c r="G479" s="16" t="s">
        <v>15168</v>
      </c>
      <c r="H479" s="18">
        <v>44454</v>
      </c>
      <c r="I479" s="19">
        <f>_xlfn.ISOWEEKNUM(Tabelle3[[#This Row],[Datum]])</f>
        <v>37</v>
      </c>
      <c r="J479" s="16" t="s">
        <v>67</v>
      </c>
      <c r="K479" s="16" t="s">
        <v>36</v>
      </c>
      <c r="L479" s="16" t="s">
        <v>37</v>
      </c>
      <c r="M479" s="16" t="s">
        <v>38</v>
      </c>
      <c r="N479" s="21">
        <v>49500039</v>
      </c>
      <c r="O479" s="21"/>
    </row>
    <row r="480" spans="1:15" hidden="1" x14ac:dyDescent="0.25">
      <c r="A480" s="16" t="s">
        <v>6</v>
      </c>
      <c r="B480" s="17">
        <v>25.4</v>
      </c>
      <c r="C480" s="17" t="str">
        <f>VLOOKUP(Tabelle3[[#This Row],[Produktname]],Produktgruppen!A:B,2,FALSE)</f>
        <v>Rohware</v>
      </c>
      <c r="D480" s="16" t="str">
        <f>IFERROR(VLOOKUP(Tabelle3[[#This Row],[Artikelnr.]],Artikel!C:E,3,FALSE),Tabelle3[[#This Row],[Artikelnr.]])</f>
        <v>ZUB TOM-BAS 1KG</v>
      </c>
      <c r="E480" s="16" t="s">
        <v>10</v>
      </c>
      <c r="F480" s="16" t="s">
        <v>15168</v>
      </c>
      <c r="G480" s="16" t="s">
        <v>15168</v>
      </c>
      <c r="H480" s="18">
        <v>44454</v>
      </c>
      <c r="I480" s="19">
        <f>_xlfn.ISOWEEKNUM(Tabelle3[[#This Row],[Datum]])</f>
        <v>37</v>
      </c>
      <c r="J480" s="16" t="s">
        <v>67</v>
      </c>
      <c r="K480" s="16" t="s">
        <v>36</v>
      </c>
      <c r="L480" s="16" t="s">
        <v>37</v>
      </c>
      <c r="M480" s="16" t="s">
        <v>38</v>
      </c>
      <c r="N480" s="21">
        <v>23500351</v>
      </c>
      <c r="O480" s="21"/>
    </row>
    <row r="481" spans="1:15" hidden="1" x14ac:dyDescent="0.25">
      <c r="A481" s="16" t="s">
        <v>9</v>
      </c>
      <c r="B481" s="17">
        <v>18</v>
      </c>
      <c r="C481" s="17" t="str">
        <f>VLOOKUP(Tabelle3[[#This Row],[Produktname]],Produktgruppen!A:B,2,FALSE)</f>
        <v>ABS</v>
      </c>
      <c r="D481" s="16" t="str">
        <f>IFERROR(VLOOKUP(Tabelle3[[#This Row],[Artikelnr.]],Artikel!C:E,3,FALSE),Tabelle3[[#This Row],[Artikelnr.]])</f>
        <v>ABS BRUSCHETTA</v>
      </c>
      <c r="E481" s="16" t="s">
        <v>15</v>
      </c>
      <c r="F481" s="16" t="s">
        <v>15</v>
      </c>
      <c r="G481" s="16" t="s">
        <v>83</v>
      </c>
      <c r="H481" s="18">
        <v>44454</v>
      </c>
      <c r="I481" s="19">
        <f>_xlfn.ISOWEEKNUM(Tabelle3[[#This Row],[Datum]])</f>
        <v>37</v>
      </c>
      <c r="J481" s="16" t="s">
        <v>130</v>
      </c>
      <c r="K481" s="16" t="s">
        <v>36</v>
      </c>
      <c r="L481" s="16" t="s">
        <v>37</v>
      </c>
      <c r="M481" s="16" t="s">
        <v>38</v>
      </c>
      <c r="N481" s="21">
        <v>29501029</v>
      </c>
      <c r="O481" s="21"/>
    </row>
    <row r="482" spans="1:15" hidden="1" x14ac:dyDescent="0.25">
      <c r="A482" s="16" t="s">
        <v>9</v>
      </c>
      <c r="B482" s="17">
        <v>3</v>
      </c>
      <c r="C482" s="17" t="str">
        <f>VLOOKUP(Tabelle3[[#This Row],[Produktname]],Produktgruppen!A:B,2,FALSE)</f>
        <v>ABS</v>
      </c>
      <c r="D482" s="16" t="str">
        <f>IFERROR(VLOOKUP(Tabelle3[[#This Row],[Artikelnr.]],Artikel!C:E,3,FALSE),Tabelle3[[#This Row],[Artikelnr.]])</f>
        <v>ABS Crémeux</v>
      </c>
      <c r="E482" s="16" t="s">
        <v>15</v>
      </c>
      <c r="F482" s="16" t="s">
        <v>15</v>
      </c>
      <c r="G482" s="16" t="s">
        <v>149</v>
      </c>
      <c r="H482" s="18">
        <v>44454</v>
      </c>
      <c r="I482" s="19">
        <f>_xlfn.ISOWEEKNUM(Tabelle3[[#This Row],[Datum]])</f>
        <v>37</v>
      </c>
      <c r="J482" s="16" t="s">
        <v>185</v>
      </c>
      <c r="K482" s="16" t="s">
        <v>36</v>
      </c>
      <c r="L482" s="16" t="s">
        <v>37</v>
      </c>
      <c r="M482" s="16" t="s">
        <v>38</v>
      </c>
      <c r="N482" s="21">
        <v>29500957</v>
      </c>
      <c r="O482" s="21"/>
    </row>
    <row r="483" spans="1:15" hidden="1" x14ac:dyDescent="0.25">
      <c r="A483" s="16" t="s">
        <v>9</v>
      </c>
      <c r="B483" s="17">
        <v>22</v>
      </c>
      <c r="C483" s="17" t="str">
        <f>VLOOKUP(Tabelle3[[#This Row],[Produktname]],Produktgruppen!A:B,2,FALSE)</f>
        <v>ABS</v>
      </c>
      <c r="D483" s="16" t="str">
        <f>IFERROR(VLOOKUP(Tabelle3[[#This Row],[Artikelnr.]],Artikel!C:E,3,FALSE),Tabelle3[[#This Row],[Artikelnr.]])</f>
        <v>ABS GRÜN-PESTO</v>
      </c>
      <c r="E483" s="16" t="s">
        <v>15</v>
      </c>
      <c r="F483" s="16" t="s">
        <v>15</v>
      </c>
      <c r="G483" s="16" t="s">
        <v>83</v>
      </c>
      <c r="H483" s="18">
        <v>44454</v>
      </c>
      <c r="I483" s="19">
        <f>_xlfn.ISOWEEKNUM(Tabelle3[[#This Row],[Datum]])</f>
        <v>37</v>
      </c>
      <c r="J483" s="16" t="s">
        <v>121</v>
      </c>
      <c r="K483" s="16" t="s">
        <v>36</v>
      </c>
      <c r="L483" s="16" t="s">
        <v>37</v>
      </c>
      <c r="M483" s="16" t="s">
        <v>38</v>
      </c>
      <c r="N483" s="21">
        <v>29500952</v>
      </c>
      <c r="O483" s="21"/>
    </row>
    <row r="484" spans="1:15" hidden="1" x14ac:dyDescent="0.25">
      <c r="A484" s="16" t="s">
        <v>9</v>
      </c>
      <c r="B484" s="17">
        <v>20</v>
      </c>
      <c r="C484" s="17" t="str">
        <f>VLOOKUP(Tabelle3[[#This Row],[Produktname]],Produktgruppen!A:B,2,FALSE)</f>
        <v>ABS</v>
      </c>
      <c r="D484" s="16" t="str">
        <f>IFERROR(VLOOKUP(Tabelle3[[#This Row],[Artikelnr.]],Artikel!C:E,3,FALSE),Tabelle3[[#This Row],[Artikelnr.]])</f>
        <v>ABS GRÜN-PESTO</v>
      </c>
      <c r="E484" s="16" t="s">
        <v>15</v>
      </c>
      <c r="F484" s="16" t="s">
        <v>15</v>
      </c>
      <c r="G484" s="16" t="s">
        <v>83</v>
      </c>
      <c r="H484" s="18">
        <v>44454</v>
      </c>
      <c r="I484" s="19">
        <f>_xlfn.ISOWEEKNUM(Tabelle3[[#This Row],[Datum]])</f>
        <v>37</v>
      </c>
      <c r="J484" s="16" t="s">
        <v>130</v>
      </c>
      <c r="K484" s="16" t="s">
        <v>36</v>
      </c>
      <c r="L484" s="16" t="s">
        <v>37</v>
      </c>
      <c r="M484" s="16" t="s">
        <v>38</v>
      </c>
      <c r="N484" s="21">
        <v>29500952</v>
      </c>
      <c r="O484" s="21"/>
    </row>
    <row r="485" spans="1:15" hidden="1" x14ac:dyDescent="0.25">
      <c r="A485" s="16" t="s">
        <v>9</v>
      </c>
      <c r="B485" s="17">
        <v>20</v>
      </c>
      <c r="C485" s="17" t="str">
        <f>VLOOKUP(Tabelle3[[#This Row],[Produktname]],Produktgruppen!A:B,2,FALSE)</f>
        <v>ABS</v>
      </c>
      <c r="D485" s="16" t="str">
        <f>IFERROR(VLOOKUP(Tabelle3[[#This Row],[Artikelnr.]],Artikel!C:E,3,FALSE),Tabelle3[[#This Row],[Artikelnr.]])</f>
        <v>ABS GRÜN-PESTO</v>
      </c>
      <c r="E485" s="16" t="s">
        <v>15</v>
      </c>
      <c r="F485" s="16" t="s">
        <v>15</v>
      </c>
      <c r="G485" s="16" t="s">
        <v>83</v>
      </c>
      <c r="H485" s="18">
        <v>44454</v>
      </c>
      <c r="I485" s="19">
        <f>_xlfn.ISOWEEKNUM(Tabelle3[[#This Row],[Datum]])</f>
        <v>37</v>
      </c>
      <c r="J485" s="16" t="s">
        <v>121</v>
      </c>
      <c r="K485" s="16" t="s">
        <v>36</v>
      </c>
      <c r="L485" s="16" t="s">
        <v>37</v>
      </c>
      <c r="M485" s="16" t="s">
        <v>38</v>
      </c>
      <c r="N485" s="21">
        <v>29500952</v>
      </c>
      <c r="O485" s="21"/>
    </row>
    <row r="486" spans="1:15" hidden="1" x14ac:dyDescent="0.25">
      <c r="A486" s="16" t="s">
        <v>9</v>
      </c>
      <c r="B486" s="17">
        <v>15</v>
      </c>
      <c r="C486" s="17" t="str">
        <f>VLOOKUP(Tabelle3[[#This Row],[Produktname]],Produktgruppen!A:B,2,FALSE)</f>
        <v>ABS</v>
      </c>
      <c r="D486" s="16" t="str">
        <f>IFERROR(VLOOKUP(Tabelle3[[#This Row],[Artikelnr.]],Artikel!C:E,3,FALSE),Tabelle3[[#This Row],[Artikelnr.]])</f>
        <v>ABS GRÜN-PESTO</v>
      </c>
      <c r="E486" s="16" t="s">
        <v>15</v>
      </c>
      <c r="F486" s="16" t="s">
        <v>15</v>
      </c>
      <c r="G486" s="16" t="s">
        <v>83</v>
      </c>
      <c r="H486" s="18">
        <v>44454</v>
      </c>
      <c r="I486" s="19">
        <f>_xlfn.ISOWEEKNUM(Tabelle3[[#This Row],[Datum]])</f>
        <v>37</v>
      </c>
      <c r="J486" s="16" t="s">
        <v>121</v>
      </c>
      <c r="K486" s="16" t="s">
        <v>36</v>
      </c>
      <c r="L486" s="16" t="s">
        <v>37</v>
      </c>
      <c r="M486" s="16" t="s">
        <v>38</v>
      </c>
      <c r="N486" s="21">
        <v>29500952</v>
      </c>
      <c r="O486" s="21"/>
    </row>
    <row r="487" spans="1:15" hidden="1" x14ac:dyDescent="0.25">
      <c r="A487" s="16" t="s">
        <v>9</v>
      </c>
      <c r="B487" s="17">
        <v>10</v>
      </c>
      <c r="C487" s="17" t="str">
        <f>VLOOKUP(Tabelle3[[#This Row],[Produktname]],Produktgruppen!A:B,2,FALSE)</f>
        <v>ABS</v>
      </c>
      <c r="D487" s="16" t="str">
        <f>IFERROR(VLOOKUP(Tabelle3[[#This Row],[Artikelnr.]],Artikel!C:E,3,FALSE),Tabelle3[[#This Row],[Artikelnr.]])</f>
        <v>ABS HEUBL</v>
      </c>
      <c r="E487" s="16" t="s">
        <v>15</v>
      </c>
      <c r="F487" s="16" t="s">
        <v>15</v>
      </c>
      <c r="G487" s="16" t="s">
        <v>83</v>
      </c>
      <c r="H487" s="18">
        <v>44454</v>
      </c>
      <c r="I487" s="19">
        <f>_xlfn.ISOWEEKNUM(Tabelle3[[#This Row],[Datum]])</f>
        <v>37</v>
      </c>
      <c r="J487" s="16" t="s">
        <v>130</v>
      </c>
      <c r="K487" s="16" t="s">
        <v>36</v>
      </c>
      <c r="L487" s="16" t="s">
        <v>37</v>
      </c>
      <c r="M487" s="16" t="s">
        <v>38</v>
      </c>
      <c r="N487" s="21">
        <v>29500885</v>
      </c>
      <c r="O487" s="21"/>
    </row>
    <row r="488" spans="1:15" hidden="1" x14ac:dyDescent="0.25">
      <c r="A488" s="16" t="s">
        <v>9</v>
      </c>
      <c r="B488" s="17">
        <v>8</v>
      </c>
      <c r="C488" s="17" t="str">
        <f>VLOOKUP(Tabelle3[[#This Row],[Produktname]],Produktgruppen!A:B,2,FALSE)</f>
        <v>ABS</v>
      </c>
      <c r="D488" s="16" t="str">
        <f>IFERROR(VLOOKUP(Tabelle3[[#This Row],[Artikelnr.]],Artikel!C:E,3,FALSE),Tabelle3[[#This Row],[Artikelnr.]])</f>
        <v>ABS KELLERGEIST</v>
      </c>
      <c r="E488" s="16" t="s">
        <v>15</v>
      </c>
      <c r="F488" s="16" t="s">
        <v>15</v>
      </c>
      <c r="G488" s="16" t="s">
        <v>83</v>
      </c>
      <c r="H488" s="18">
        <v>44454</v>
      </c>
      <c r="I488" s="19">
        <f>_xlfn.ISOWEEKNUM(Tabelle3[[#This Row],[Datum]])</f>
        <v>37</v>
      </c>
      <c r="J488" s="16" t="s">
        <v>51</v>
      </c>
      <c r="K488" s="16" t="s">
        <v>36</v>
      </c>
      <c r="L488" s="16" t="s">
        <v>37</v>
      </c>
      <c r="M488" s="16" t="s">
        <v>38</v>
      </c>
      <c r="N488" s="21">
        <v>29501028</v>
      </c>
      <c r="O488" s="21"/>
    </row>
    <row r="489" spans="1:15" hidden="1" x14ac:dyDescent="0.25">
      <c r="A489" s="16" t="s">
        <v>9</v>
      </c>
      <c r="B489" s="17">
        <v>8</v>
      </c>
      <c r="C489" s="17" t="str">
        <f>VLOOKUP(Tabelle3[[#This Row],[Produktname]],Produktgruppen!A:B,2,FALSE)</f>
        <v>ABS</v>
      </c>
      <c r="D489" s="16" t="str">
        <f>IFERROR(VLOOKUP(Tabelle3[[#This Row],[Artikelnr.]],Artikel!C:E,3,FALSE),Tabelle3[[#This Row],[Artikelnr.]])</f>
        <v>ABS KELLERGEIST</v>
      </c>
      <c r="E489" s="16" t="s">
        <v>15</v>
      </c>
      <c r="F489" s="16" t="s">
        <v>15</v>
      </c>
      <c r="G489" s="16" t="s">
        <v>83</v>
      </c>
      <c r="H489" s="18">
        <v>44454</v>
      </c>
      <c r="I489" s="19">
        <f>_xlfn.ISOWEEKNUM(Tabelle3[[#This Row],[Datum]])</f>
        <v>37</v>
      </c>
      <c r="J489" s="16" t="s">
        <v>51</v>
      </c>
      <c r="K489" s="16" t="s">
        <v>36</v>
      </c>
      <c r="L489" s="16" t="s">
        <v>37</v>
      </c>
      <c r="M489" s="16" t="s">
        <v>38</v>
      </c>
      <c r="N489" s="21">
        <v>29501028</v>
      </c>
      <c r="O489" s="21"/>
    </row>
    <row r="490" spans="1:15" hidden="1" x14ac:dyDescent="0.25">
      <c r="A490" s="16" t="s">
        <v>9</v>
      </c>
      <c r="B490" s="17">
        <v>20</v>
      </c>
      <c r="C490" s="17" t="str">
        <f>VLOOKUP(Tabelle3[[#This Row],[Produktname]],Produktgruppen!A:B,2,FALSE)</f>
        <v>ABS</v>
      </c>
      <c r="D490" s="16" t="str">
        <f>IFERROR(VLOOKUP(Tabelle3[[#This Row],[Artikelnr.]],Artikel!C:E,3,FALSE),Tabelle3[[#This Row],[Artikelnr.]])</f>
        <v>ABS MEDI-KRÄUK</v>
      </c>
      <c r="E490" s="16" t="s">
        <v>15</v>
      </c>
      <c r="F490" s="16" t="s">
        <v>15</v>
      </c>
      <c r="G490" s="16" t="s">
        <v>213</v>
      </c>
      <c r="H490" s="18">
        <v>44454</v>
      </c>
      <c r="I490" s="19">
        <f>_xlfn.ISOWEEKNUM(Tabelle3[[#This Row],[Datum]])</f>
        <v>37</v>
      </c>
      <c r="J490" s="16" t="s">
        <v>130</v>
      </c>
      <c r="K490" s="16" t="s">
        <v>36</v>
      </c>
      <c r="L490" s="16" t="s">
        <v>37</v>
      </c>
      <c r="M490" s="16" t="s">
        <v>38</v>
      </c>
      <c r="N490" s="21">
        <v>29500886</v>
      </c>
      <c r="O490" s="21"/>
    </row>
    <row r="491" spans="1:15" hidden="1" x14ac:dyDescent="0.25">
      <c r="A491" s="16" t="s">
        <v>9</v>
      </c>
      <c r="B491" s="17">
        <v>20</v>
      </c>
      <c r="C491" s="17" t="str">
        <f>VLOOKUP(Tabelle3[[#This Row],[Produktname]],Produktgruppen!A:B,2,FALSE)</f>
        <v>ABS</v>
      </c>
      <c r="D491" s="16" t="str">
        <f>IFERROR(VLOOKUP(Tabelle3[[#This Row],[Artikelnr.]],Artikel!C:E,3,FALSE),Tabelle3[[#This Row],[Artikelnr.]])</f>
        <v>ABS MEDI-KRÄUK</v>
      </c>
      <c r="E491" s="16" t="s">
        <v>15</v>
      </c>
      <c r="F491" s="16" t="s">
        <v>15</v>
      </c>
      <c r="G491" s="16" t="s">
        <v>213</v>
      </c>
      <c r="H491" s="18">
        <v>44454</v>
      </c>
      <c r="I491" s="19">
        <f>_xlfn.ISOWEEKNUM(Tabelle3[[#This Row],[Datum]])</f>
        <v>37</v>
      </c>
      <c r="J491" s="16" t="s">
        <v>130</v>
      </c>
      <c r="K491" s="16" t="s">
        <v>36</v>
      </c>
      <c r="L491" s="16" t="s">
        <v>37</v>
      </c>
      <c r="M491" s="16" t="s">
        <v>38</v>
      </c>
      <c r="N491" s="21">
        <v>29500886</v>
      </c>
      <c r="O491" s="21"/>
    </row>
    <row r="492" spans="1:15" hidden="1" x14ac:dyDescent="0.25">
      <c r="A492" s="16" t="s">
        <v>9</v>
      </c>
      <c r="B492" s="17">
        <v>20</v>
      </c>
      <c r="C492" s="17" t="str">
        <f>VLOOKUP(Tabelle3[[#This Row],[Produktname]],Produktgruppen!A:B,2,FALSE)</f>
        <v>ABS</v>
      </c>
      <c r="D492" s="16" t="str">
        <f>IFERROR(VLOOKUP(Tabelle3[[#This Row],[Artikelnr.]],Artikel!C:E,3,FALSE),Tabelle3[[#This Row],[Artikelnr.]])</f>
        <v>ABS MEDI-KRÄUK</v>
      </c>
      <c r="E492" s="16" t="s">
        <v>15</v>
      </c>
      <c r="F492" s="16" t="s">
        <v>15</v>
      </c>
      <c r="G492" s="16" t="s">
        <v>213</v>
      </c>
      <c r="H492" s="18">
        <v>44454</v>
      </c>
      <c r="I492" s="19">
        <f>_xlfn.ISOWEEKNUM(Tabelle3[[#This Row],[Datum]])</f>
        <v>37</v>
      </c>
      <c r="J492" s="16" t="s">
        <v>130</v>
      </c>
      <c r="K492" s="16" t="s">
        <v>36</v>
      </c>
      <c r="L492" s="16" t="s">
        <v>37</v>
      </c>
      <c r="M492" s="16" t="s">
        <v>38</v>
      </c>
      <c r="N492" s="21">
        <v>29500886</v>
      </c>
      <c r="O492" s="21"/>
    </row>
    <row r="493" spans="1:15" hidden="1" x14ac:dyDescent="0.25">
      <c r="A493" s="16" t="s">
        <v>9</v>
      </c>
      <c r="B493" s="17">
        <v>6</v>
      </c>
      <c r="C493" s="17" t="str">
        <f>VLOOKUP(Tabelle3[[#This Row],[Produktname]],Produktgruppen!A:B,2,FALSE)</f>
        <v>ABS</v>
      </c>
      <c r="D493" s="16" t="str">
        <f>IFERROR(VLOOKUP(Tabelle3[[#This Row],[Artikelnr.]],Artikel!C:E,3,FALSE),Tabelle3[[#This Row],[Artikelnr.]])</f>
        <v>ABS MUNSTER</v>
      </c>
      <c r="E493" s="16" t="s">
        <v>15</v>
      </c>
      <c r="F493" s="16" t="s">
        <v>15</v>
      </c>
      <c r="G493" s="16" t="s">
        <v>149</v>
      </c>
      <c r="H493" s="18">
        <v>44454</v>
      </c>
      <c r="I493" s="19">
        <f>_xlfn.ISOWEEKNUM(Tabelle3[[#This Row],[Datum]])</f>
        <v>37</v>
      </c>
      <c r="J493" s="16" t="s">
        <v>84</v>
      </c>
      <c r="K493" s="16" t="s">
        <v>36</v>
      </c>
      <c r="L493" s="16" t="s">
        <v>37</v>
      </c>
      <c r="M493" s="16" t="s">
        <v>38</v>
      </c>
      <c r="N493" s="21">
        <v>29501040</v>
      </c>
      <c r="O493" s="21"/>
    </row>
    <row r="494" spans="1:15" hidden="1" x14ac:dyDescent="0.25">
      <c r="A494" s="16" t="s">
        <v>9</v>
      </c>
      <c r="B494" s="17">
        <v>22</v>
      </c>
      <c r="C494" s="17" t="str">
        <f>VLOOKUP(Tabelle3[[#This Row],[Produktname]],Produktgruppen!A:B,2,FALSE)</f>
        <v>ABS</v>
      </c>
      <c r="D494" s="16" t="str">
        <f>IFERROR(VLOOKUP(Tabelle3[[#This Row],[Artikelnr.]],Artikel!C:E,3,FALSE),Tabelle3[[#This Row],[Artikelnr.]])</f>
        <v>ABS OLD-AMSTERDAM</v>
      </c>
      <c r="E494" s="16" t="s">
        <v>15</v>
      </c>
      <c r="F494" s="16" t="s">
        <v>15</v>
      </c>
      <c r="G494" s="16" t="s">
        <v>164</v>
      </c>
      <c r="H494" s="18">
        <v>44454</v>
      </c>
      <c r="I494" s="19">
        <f>_xlfn.ISOWEEKNUM(Tabelle3[[#This Row],[Datum]])</f>
        <v>37</v>
      </c>
      <c r="J494" s="16" t="s">
        <v>51</v>
      </c>
      <c r="K494" s="16" t="s">
        <v>36</v>
      </c>
      <c r="L494" s="16" t="s">
        <v>37</v>
      </c>
      <c r="M494" s="16" t="s">
        <v>38</v>
      </c>
      <c r="N494" s="21">
        <v>29501039</v>
      </c>
      <c r="O494" s="21"/>
    </row>
    <row r="495" spans="1:15" hidden="1" x14ac:dyDescent="0.25">
      <c r="A495" s="16" t="s">
        <v>9</v>
      </c>
      <c r="B495" s="17">
        <v>15</v>
      </c>
      <c r="C495" s="17" t="str">
        <f>VLOOKUP(Tabelle3[[#This Row],[Produktname]],Produktgruppen!A:B,2,FALSE)</f>
        <v>ABS</v>
      </c>
      <c r="D495" s="16" t="str">
        <f>IFERROR(VLOOKUP(Tabelle3[[#This Row],[Artikelnr.]],Artikel!C:E,3,FALSE),Tabelle3[[#This Row],[Artikelnr.]])</f>
        <v>ABS ORANG-PESTO</v>
      </c>
      <c r="E495" s="16" t="s">
        <v>15</v>
      </c>
      <c r="F495" s="16" t="s">
        <v>15</v>
      </c>
      <c r="G495" s="16" t="s">
        <v>159</v>
      </c>
      <c r="H495" s="18">
        <v>44454</v>
      </c>
      <c r="I495" s="19">
        <f>_xlfn.ISOWEEKNUM(Tabelle3[[#This Row],[Datum]])</f>
        <v>37</v>
      </c>
      <c r="J495" s="16" t="s">
        <v>130</v>
      </c>
      <c r="K495" s="16" t="s">
        <v>36</v>
      </c>
      <c r="L495" s="16" t="s">
        <v>37</v>
      </c>
      <c r="M495" s="16" t="s">
        <v>38</v>
      </c>
      <c r="N495" s="21">
        <v>29501030</v>
      </c>
      <c r="O495" s="21"/>
    </row>
    <row r="496" spans="1:15" hidden="1" x14ac:dyDescent="0.25">
      <c r="A496" s="16" t="s">
        <v>9</v>
      </c>
      <c r="B496" s="17">
        <v>15</v>
      </c>
      <c r="C496" s="17" t="str">
        <f>VLOOKUP(Tabelle3[[#This Row],[Produktname]],Produktgruppen!A:B,2,FALSE)</f>
        <v>ABS</v>
      </c>
      <c r="D496" s="16" t="str">
        <f>IFERROR(VLOOKUP(Tabelle3[[#This Row],[Artikelnr.]],Artikel!C:E,3,FALSE),Tabelle3[[#This Row],[Artikelnr.]])</f>
        <v>ABS PECO</v>
      </c>
      <c r="E496" s="16" t="s">
        <v>15</v>
      </c>
      <c r="F496" s="16" t="s">
        <v>15</v>
      </c>
      <c r="G496" s="16" t="s">
        <v>83</v>
      </c>
      <c r="H496" s="18">
        <v>44454</v>
      </c>
      <c r="I496" s="19">
        <f>_xlfn.ISOWEEKNUM(Tabelle3[[#This Row],[Datum]])</f>
        <v>37</v>
      </c>
      <c r="J496" s="16" t="s">
        <v>150</v>
      </c>
      <c r="K496" s="16" t="s">
        <v>36</v>
      </c>
      <c r="L496" s="16" t="s">
        <v>37</v>
      </c>
      <c r="M496" s="16" t="s">
        <v>38</v>
      </c>
      <c r="N496" s="21">
        <v>29500891</v>
      </c>
      <c r="O496" s="21"/>
    </row>
    <row r="497" spans="1:15" hidden="1" x14ac:dyDescent="0.25">
      <c r="A497" s="16" t="s">
        <v>9</v>
      </c>
      <c r="B497" s="17">
        <v>15</v>
      </c>
      <c r="C497" s="17" t="str">
        <f>VLOOKUP(Tabelle3[[#This Row],[Produktname]],Produktgruppen!A:B,2,FALSE)</f>
        <v>ABS</v>
      </c>
      <c r="D497" s="16" t="str">
        <f>IFERROR(VLOOKUP(Tabelle3[[#This Row],[Artikelnr.]],Artikel!C:E,3,FALSE),Tabelle3[[#This Row],[Artikelnr.]])</f>
        <v>ABS PECO</v>
      </c>
      <c r="E497" s="16" t="s">
        <v>15</v>
      </c>
      <c r="F497" s="16" t="s">
        <v>15</v>
      </c>
      <c r="G497" s="16" t="s">
        <v>83</v>
      </c>
      <c r="H497" s="18">
        <v>44454</v>
      </c>
      <c r="I497" s="19">
        <f>_xlfn.ISOWEEKNUM(Tabelle3[[#This Row],[Datum]])</f>
        <v>37</v>
      </c>
      <c r="J497" s="16" t="s">
        <v>121</v>
      </c>
      <c r="K497" s="16" t="s">
        <v>36</v>
      </c>
      <c r="L497" s="16" t="s">
        <v>37</v>
      </c>
      <c r="M497" s="16" t="s">
        <v>38</v>
      </c>
      <c r="N497" s="21">
        <v>29500891</v>
      </c>
      <c r="O497" s="21"/>
    </row>
    <row r="498" spans="1:15" hidden="1" x14ac:dyDescent="0.25">
      <c r="A498" s="16" t="s">
        <v>9</v>
      </c>
      <c r="B498" s="17">
        <v>6</v>
      </c>
      <c r="C498" s="17" t="str">
        <f>VLOOKUP(Tabelle3[[#This Row],[Produktname]],Produktgruppen!A:B,2,FALSE)</f>
        <v>ABS</v>
      </c>
      <c r="D498" s="16" t="str">
        <f>IFERROR(VLOOKUP(Tabelle3[[#This Row],[Artikelnr.]],Artikel!C:E,3,FALSE),Tabelle3[[#This Row],[Artikelnr.]])</f>
        <v>ABS ROVIN</v>
      </c>
      <c r="E498" s="16" t="s">
        <v>15</v>
      </c>
      <c r="F498" s="16" t="s">
        <v>15</v>
      </c>
      <c r="G498" s="16" t="s">
        <v>83</v>
      </c>
      <c r="H498" s="18">
        <v>44454</v>
      </c>
      <c r="I498" s="19">
        <f>_xlfn.ISOWEEKNUM(Tabelle3[[#This Row],[Datum]])</f>
        <v>37</v>
      </c>
      <c r="J498" s="16" t="s">
        <v>150</v>
      </c>
      <c r="K498" s="16" t="s">
        <v>36</v>
      </c>
      <c r="L498" s="16" t="s">
        <v>37</v>
      </c>
      <c r="M498" s="16" t="s">
        <v>38</v>
      </c>
      <c r="N498" s="21">
        <v>29500900</v>
      </c>
      <c r="O498" s="21"/>
    </row>
    <row r="499" spans="1:15" hidden="1" x14ac:dyDescent="0.25">
      <c r="A499" s="16" t="s">
        <v>9</v>
      </c>
      <c r="B499" s="17">
        <v>17</v>
      </c>
      <c r="C499" s="17" t="str">
        <f>VLOOKUP(Tabelle3[[#This Row],[Produktname]],Produktgruppen!A:B,2,FALSE)</f>
        <v>ABS</v>
      </c>
      <c r="D499" s="16" t="str">
        <f>IFERROR(VLOOKUP(Tabelle3[[#This Row],[Artikelnr.]],Artikel!C:E,3,FALSE),Tabelle3[[#This Row],[Artikelnr.]])</f>
        <v>ABS SCH-PAUL</v>
      </c>
      <c r="E499" s="16" t="s">
        <v>15</v>
      </c>
      <c r="F499" s="16" t="s">
        <v>15</v>
      </c>
      <c r="G499" s="16" t="s">
        <v>83</v>
      </c>
      <c r="H499" s="18">
        <v>44454</v>
      </c>
      <c r="I499" s="19">
        <f>_xlfn.ISOWEEKNUM(Tabelle3[[#This Row],[Datum]])</f>
        <v>37</v>
      </c>
      <c r="J499" s="16" t="s">
        <v>130</v>
      </c>
      <c r="K499" s="16" t="s">
        <v>36</v>
      </c>
      <c r="L499" s="16" t="s">
        <v>37</v>
      </c>
      <c r="M499" s="16" t="s">
        <v>38</v>
      </c>
      <c r="N499" s="21">
        <v>29500906</v>
      </c>
      <c r="O499" s="21"/>
    </row>
    <row r="500" spans="1:15" hidden="1" x14ac:dyDescent="0.25">
      <c r="A500" s="16" t="s">
        <v>9</v>
      </c>
      <c r="B500" s="17">
        <v>6</v>
      </c>
      <c r="C500" s="17" t="str">
        <f>VLOOKUP(Tabelle3[[#This Row],[Produktname]],Produktgruppen!A:B,2,FALSE)</f>
        <v>ABS</v>
      </c>
      <c r="D500" s="16" t="str">
        <f>IFERROR(VLOOKUP(Tabelle3[[#This Row],[Artikelnr.]],Artikel!C:E,3,FALSE),Tabelle3[[#This Row],[Artikelnr.]])</f>
        <v>ABS Unser Blütenkäse</v>
      </c>
      <c r="E500" s="16" t="s">
        <v>15</v>
      </c>
      <c r="F500" s="16" t="s">
        <v>15</v>
      </c>
      <c r="G500" s="16" t="s">
        <v>213</v>
      </c>
      <c r="H500" s="18">
        <v>44454</v>
      </c>
      <c r="I500" s="19">
        <f>_xlfn.ISOWEEKNUM(Tabelle3[[#This Row],[Datum]])</f>
        <v>37</v>
      </c>
      <c r="J500" s="16" t="s">
        <v>51</v>
      </c>
      <c r="K500" s="16" t="s">
        <v>36</v>
      </c>
      <c r="L500" s="16" t="s">
        <v>37</v>
      </c>
      <c r="M500" s="16" t="s">
        <v>38</v>
      </c>
      <c r="N500" s="21">
        <v>29500910</v>
      </c>
      <c r="O500" s="21"/>
    </row>
    <row r="501" spans="1:15" hidden="1" x14ac:dyDescent="0.25">
      <c r="A501" s="16" t="s">
        <v>9</v>
      </c>
      <c r="B501" s="17">
        <v>3</v>
      </c>
      <c r="C501" s="17" t="str">
        <f>VLOOKUP(Tabelle3[[#This Row],[Produktname]],Produktgruppen!A:B,2,FALSE)</f>
        <v>ABS</v>
      </c>
      <c r="D501" s="16" t="str">
        <f>IFERROR(VLOOKUP(Tabelle3[[#This Row],[Artikelnr.]],Artikel!C:E,3,FALSE),Tabelle3[[#This Row],[Artikelnr.]])</f>
        <v>ABS Whisky-Nuts</v>
      </c>
      <c r="E501" s="16" t="s">
        <v>15</v>
      </c>
      <c r="F501" s="16" t="s">
        <v>15</v>
      </c>
      <c r="G501" s="16" t="s">
        <v>83</v>
      </c>
      <c r="H501" s="18">
        <v>44454</v>
      </c>
      <c r="I501" s="19">
        <f>_xlfn.ISOWEEKNUM(Tabelle3[[#This Row],[Datum]])</f>
        <v>37</v>
      </c>
      <c r="J501" s="16" t="s">
        <v>130</v>
      </c>
      <c r="K501" s="16" t="s">
        <v>36</v>
      </c>
      <c r="L501" s="16" t="s">
        <v>37</v>
      </c>
      <c r="M501" s="16" t="s">
        <v>38</v>
      </c>
      <c r="N501" s="21">
        <v>29501009</v>
      </c>
      <c r="O501" s="21"/>
    </row>
    <row r="502" spans="1:15" hidden="1" x14ac:dyDescent="0.25">
      <c r="A502" s="16" t="s">
        <v>9</v>
      </c>
      <c r="B502" s="17">
        <v>18</v>
      </c>
      <c r="C502" s="17" t="str">
        <f>VLOOKUP(Tabelle3[[#This Row],[Produktname]],Produktgruppen!A:B,2,FALSE)</f>
        <v>Vorschmelz</v>
      </c>
      <c r="D502" s="16" t="str">
        <f>IFERROR(VLOOKUP(Tabelle3[[#This Row],[Artikelnr.]],Artikel!C:E,3,FALSE),Tabelle3[[#This Row],[Artikelnr.]])</f>
        <v>VOS Schwarzer Pfeffer R</v>
      </c>
      <c r="E502" s="16" t="s">
        <v>15</v>
      </c>
      <c r="F502" s="16" t="s">
        <v>15</v>
      </c>
      <c r="G502" s="16" t="s">
        <v>15</v>
      </c>
      <c r="H502" s="18">
        <v>44454</v>
      </c>
      <c r="I502" s="19">
        <f>_xlfn.ISOWEEKNUM(Tabelle3[[#This Row],[Datum]])</f>
        <v>37</v>
      </c>
      <c r="J502" s="16" t="s">
        <v>51</v>
      </c>
      <c r="K502" s="16" t="s">
        <v>36</v>
      </c>
      <c r="L502" s="16" t="s">
        <v>37</v>
      </c>
      <c r="M502" s="16" t="s">
        <v>38</v>
      </c>
      <c r="N502" s="21">
        <v>29500482</v>
      </c>
      <c r="O502" s="21"/>
    </row>
    <row r="503" spans="1:15" hidden="1" x14ac:dyDescent="0.25">
      <c r="A503" s="16" t="s">
        <v>9</v>
      </c>
      <c r="B503" s="17">
        <v>7</v>
      </c>
      <c r="C503" s="17" t="str">
        <f>VLOOKUP(Tabelle3[[#This Row],[Produktname]],Produktgruppen!A:B,2,FALSE)</f>
        <v>Vorschmelz</v>
      </c>
      <c r="D503" s="16" t="str">
        <f>IFERROR(VLOOKUP(Tabelle3[[#This Row],[Artikelnr.]],Artikel!C:E,3,FALSE),Tabelle3[[#This Row],[Artikelnr.]])</f>
        <v>VOS WAL-THEKE</v>
      </c>
      <c r="E503" s="16" t="s">
        <v>15</v>
      </c>
      <c r="F503" s="16" t="s">
        <v>15</v>
      </c>
      <c r="G503" s="16" t="s">
        <v>15</v>
      </c>
      <c r="H503" s="18">
        <v>44454</v>
      </c>
      <c r="I503" s="19">
        <f>_xlfn.ISOWEEKNUM(Tabelle3[[#This Row],[Datum]])</f>
        <v>37</v>
      </c>
      <c r="J503" s="16" t="s">
        <v>51</v>
      </c>
      <c r="K503" s="16" t="s">
        <v>36</v>
      </c>
      <c r="L503" s="16" t="s">
        <v>37</v>
      </c>
      <c r="M503" s="16" t="s">
        <v>38</v>
      </c>
      <c r="N503" s="21">
        <v>29501020</v>
      </c>
      <c r="O503" s="21"/>
    </row>
    <row r="504" spans="1:15" hidden="1" x14ac:dyDescent="0.25">
      <c r="A504" s="16" t="s">
        <v>6</v>
      </c>
      <c r="B504" s="17">
        <v>31.6</v>
      </c>
      <c r="C504" s="17" t="str">
        <f>VLOOKUP(Tabelle3[[#This Row],[Produktname]],Produktgruppen!A:B,2,FALSE)</f>
        <v>Diverses</v>
      </c>
      <c r="D504" s="16" t="str">
        <f>IFERROR(VLOOKUP(Tabelle3[[#This Row],[Artikelnr.]],Artikel!C:E,3,FALSE),Tabelle3[[#This Row],[Artikelnr.]])</f>
        <v>Diverses aus Abfüllung</v>
      </c>
      <c r="E504" s="16" t="s">
        <v>16</v>
      </c>
      <c r="F504" s="16" t="s">
        <v>26</v>
      </c>
      <c r="G504" s="16" t="s">
        <v>80</v>
      </c>
      <c r="H504" s="18">
        <v>44452</v>
      </c>
      <c r="I504" s="19">
        <f>_xlfn.ISOWEEKNUM(Tabelle3[[#This Row],[Datum]])</f>
        <v>37</v>
      </c>
      <c r="J504" s="16" t="s">
        <v>67</v>
      </c>
      <c r="K504" s="16" t="s">
        <v>36</v>
      </c>
      <c r="L504" s="16" t="s">
        <v>37</v>
      </c>
      <c r="M504" s="16" t="s">
        <v>38</v>
      </c>
      <c r="N504" s="21" t="s">
        <v>64</v>
      </c>
      <c r="O504" s="21"/>
    </row>
    <row r="505" spans="1:15" hidden="1" x14ac:dyDescent="0.25">
      <c r="A505" s="16" t="s">
        <v>6</v>
      </c>
      <c r="B505" s="17">
        <v>32</v>
      </c>
      <c r="C505" s="17" t="str">
        <f>VLOOKUP(Tabelle3[[#This Row],[Produktname]],Produktgruppen!A:B,2,FALSE)</f>
        <v>Diverses</v>
      </c>
      <c r="D505" s="16" t="str">
        <f>IFERROR(VLOOKUP(Tabelle3[[#This Row],[Artikelnr.]],Artikel!C:E,3,FALSE),Tabelle3[[#This Row],[Artikelnr.]])</f>
        <v>Diverses</v>
      </c>
      <c r="E505" s="16" t="s">
        <v>16</v>
      </c>
      <c r="F505" s="16" t="s">
        <v>26</v>
      </c>
      <c r="G505" s="16" t="s">
        <v>80</v>
      </c>
      <c r="H505" s="18">
        <v>44452</v>
      </c>
      <c r="I505" s="19">
        <f>_xlfn.ISOWEEKNUM(Tabelle3[[#This Row],[Datum]])</f>
        <v>37</v>
      </c>
      <c r="J505" s="16" t="s">
        <v>67</v>
      </c>
      <c r="K505" s="16" t="s">
        <v>36</v>
      </c>
      <c r="L505" s="16" t="s">
        <v>37</v>
      </c>
      <c r="M505" s="16" t="s">
        <v>38</v>
      </c>
      <c r="N505" s="21" t="s">
        <v>79</v>
      </c>
      <c r="O505" s="21"/>
    </row>
    <row r="506" spans="1:15" hidden="1" x14ac:dyDescent="0.25">
      <c r="A506" s="16" t="s">
        <v>6</v>
      </c>
      <c r="B506" s="17">
        <v>44</v>
      </c>
      <c r="C506" s="17" t="str">
        <f>VLOOKUP(Tabelle3[[#This Row],[Produktname]],Produktgruppen!A:B,2,FALSE)</f>
        <v>Diverses</v>
      </c>
      <c r="D506" s="16" t="str">
        <f>IFERROR(VLOOKUP(Tabelle3[[#This Row],[Artikelnr.]],Artikel!C:E,3,FALSE),Tabelle3[[#This Row],[Artikelnr.]])</f>
        <v>Diverses aus Abfüllung</v>
      </c>
      <c r="E506" s="16" t="s">
        <v>16</v>
      </c>
      <c r="F506" s="16" t="s">
        <v>26</v>
      </c>
      <c r="G506" s="16" t="s">
        <v>80</v>
      </c>
      <c r="H506" s="18">
        <v>44452</v>
      </c>
      <c r="I506" s="19">
        <f>_xlfn.ISOWEEKNUM(Tabelle3[[#This Row],[Datum]])</f>
        <v>37</v>
      </c>
      <c r="J506" s="16" t="s">
        <v>67</v>
      </c>
      <c r="K506" s="16" t="s">
        <v>36</v>
      </c>
      <c r="L506" s="16" t="s">
        <v>37</v>
      </c>
      <c r="M506" s="16" t="s">
        <v>38</v>
      </c>
      <c r="N506" s="21" t="s">
        <v>64</v>
      </c>
      <c r="O506" s="21"/>
    </row>
    <row r="507" spans="1:15" hidden="1" x14ac:dyDescent="0.25">
      <c r="A507" s="16" t="s">
        <v>6</v>
      </c>
      <c r="B507" s="17">
        <v>50</v>
      </c>
      <c r="C507" s="17" t="str">
        <f>VLOOKUP(Tabelle3[[#This Row],[Produktname]],Produktgruppen!A:B,2,FALSE)</f>
        <v>Diverses</v>
      </c>
      <c r="D507" s="16" t="str">
        <f>IFERROR(VLOOKUP(Tabelle3[[#This Row],[Artikelnr.]],Artikel!C:E,3,FALSE),Tabelle3[[#This Row],[Artikelnr.]])</f>
        <v>Diverses aus Abfüllung</v>
      </c>
      <c r="E507" s="16" t="s">
        <v>16</v>
      </c>
      <c r="F507" s="16" t="s">
        <v>26</v>
      </c>
      <c r="G507" s="16" t="s">
        <v>80</v>
      </c>
      <c r="H507" s="18">
        <v>44452</v>
      </c>
      <c r="I507" s="19">
        <f>_xlfn.ISOWEEKNUM(Tabelle3[[#This Row],[Datum]])</f>
        <v>37</v>
      </c>
      <c r="J507" s="16" t="s">
        <v>67</v>
      </c>
      <c r="K507" s="16" t="s">
        <v>36</v>
      </c>
      <c r="L507" s="16" t="s">
        <v>37</v>
      </c>
      <c r="M507" s="16" t="s">
        <v>38</v>
      </c>
      <c r="N507" s="21" t="s">
        <v>64</v>
      </c>
      <c r="O507" s="21"/>
    </row>
    <row r="508" spans="1:15" hidden="1" x14ac:dyDescent="0.25">
      <c r="A508" s="16" t="s">
        <v>6</v>
      </c>
      <c r="B508" s="17">
        <v>53</v>
      </c>
      <c r="C508" s="17" t="str">
        <f>VLOOKUP(Tabelle3[[#This Row],[Produktname]],Produktgruppen!A:B,2,FALSE)</f>
        <v>Diverses</v>
      </c>
      <c r="D508" s="16" t="str">
        <f>IFERROR(VLOOKUP(Tabelle3[[#This Row],[Artikelnr.]],Artikel!C:E,3,FALSE),Tabelle3[[#This Row],[Artikelnr.]])</f>
        <v>Diverses aus Abfüllung</v>
      </c>
      <c r="E508" s="16" t="s">
        <v>16</v>
      </c>
      <c r="F508" s="16" t="s">
        <v>26</v>
      </c>
      <c r="G508" s="16" t="s">
        <v>80</v>
      </c>
      <c r="H508" s="18">
        <v>44452</v>
      </c>
      <c r="I508" s="19">
        <f>_xlfn.ISOWEEKNUM(Tabelle3[[#This Row],[Datum]])</f>
        <v>37</v>
      </c>
      <c r="J508" s="16" t="s">
        <v>67</v>
      </c>
      <c r="K508" s="16" t="s">
        <v>36</v>
      </c>
      <c r="L508" s="16" t="s">
        <v>37</v>
      </c>
      <c r="M508" s="16" t="s">
        <v>38</v>
      </c>
      <c r="N508" s="21" t="s">
        <v>64</v>
      </c>
      <c r="O508" s="21"/>
    </row>
    <row r="509" spans="1:15" hidden="1" x14ac:dyDescent="0.25">
      <c r="A509" s="16" t="s">
        <v>6</v>
      </c>
      <c r="B509" s="17">
        <v>98</v>
      </c>
      <c r="C509" s="17" t="str">
        <f>VLOOKUP(Tabelle3[[#This Row],[Produktname]],Produktgruppen!A:B,2,FALSE)</f>
        <v>Diverses</v>
      </c>
      <c r="D509" s="16" t="str">
        <f>IFERROR(VLOOKUP(Tabelle3[[#This Row],[Artikelnr.]],Artikel!C:E,3,FALSE),Tabelle3[[#This Row],[Artikelnr.]])</f>
        <v>Diverses aus Abfüllung</v>
      </c>
      <c r="E509" s="16" t="s">
        <v>16</v>
      </c>
      <c r="F509" s="16" t="s">
        <v>26</v>
      </c>
      <c r="G509" s="16" t="s">
        <v>80</v>
      </c>
      <c r="H509" s="18">
        <v>44452</v>
      </c>
      <c r="I509" s="19">
        <f>_xlfn.ISOWEEKNUM(Tabelle3[[#This Row],[Datum]])</f>
        <v>37</v>
      </c>
      <c r="J509" s="16" t="s">
        <v>67</v>
      </c>
      <c r="K509" s="16" t="s">
        <v>36</v>
      </c>
      <c r="L509" s="16" t="s">
        <v>37</v>
      </c>
      <c r="M509" s="16" t="s">
        <v>38</v>
      </c>
      <c r="N509" s="21" t="s">
        <v>64</v>
      </c>
      <c r="O509" s="21"/>
    </row>
    <row r="510" spans="1:15" hidden="1" x14ac:dyDescent="0.25">
      <c r="A510" s="16" t="s">
        <v>6</v>
      </c>
      <c r="B510" s="17">
        <v>100</v>
      </c>
      <c r="C510" s="17" t="str">
        <f>VLOOKUP(Tabelle3[[#This Row],[Produktname]],Produktgruppen!A:B,2,FALSE)</f>
        <v>Diverses</v>
      </c>
      <c r="D510" s="16" t="str">
        <f>IFERROR(VLOOKUP(Tabelle3[[#This Row],[Artikelnr.]],Artikel!C:E,3,FALSE),Tabelle3[[#This Row],[Artikelnr.]])</f>
        <v>Diverses aus Abfüllung</v>
      </c>
      <c r="E510" s="16" t="s">
        <v>16</v>
      </c>
      <c r="F510" s="16" t="s">
        <v>26</v>
      </c>
      <c r="G510" s="16" t="s">
        <v>80</v>
      </c>
      <c r="H510" s="18">
        <v>44452</v>
      </c>
      <c r="I510" s="19">
        <f>_xlfn.ISOWEEKNUM(Tabelle3[[#This Row],[Datum]])</f>
        <v>37</v>
      </c>
      <c r="J510" s="16" t="s">
        <v>67</v>
      </c>
      <c r="K510" s="16" t="s">
        <v>36</v>
      </c>
      <c r="L510" s="16" t="s">
        <v>37</v>
      </c>
      <c r="M510" s="16" t="s">
        <v>38</v>
      </c>
      <c r="N510" s="21" t="s">
        <v>64</v>
      </c>
      <c r="O510" s="21"/>
    </row>
    <row r="511" spans="1:15" hidden="1" x14ac:dyDescent="0.25">
      <c r="A511" s="16" t="s">
        <v>6</v>
      </c>
      <c r="B511" s="17">
        <v>22</v>
      </c>
      <c r="C511" s="17" t="str">
        <f>VLOOKUP(Tabelle3[[#This Row],[Produktname]],Produktgruppen!A:B,2,FALSE)</f>
        <v>RW</v>
      </c>
      <c r="D511" s="16" t="str">
        <f>IFERROR(VLOOKUP(Tabelle3[[#This Row],[Artikelnr.]],Artikel!C:E,3,FALSE),Tabelle3[[#This Row],[Artikelnr.]])</f>
        <v>GRW SCHI-NAT 7,2GK NEUE</v>
      </c>
      <c r="E511" s="16" t="s">
        <v>16</v>
      </c>
      <c r="F511" s="16" t="s">
        <v>191</v>
      </c>
      <c r="G511" s="16" t="s">
        <v>298</v>
      </c>
      <c r="H511" s="18">
        <v>44454</v>
      </c>
      <c r="I511" s="19">
        <f>_xlfn.ISOWEEKNUM(Tabelle3[[#This Row],[Datum]])</f>
        <v>37</v>
      </c>
      <c r="J511" s="16" t="s">
        <v>67</v>
      </c>
      <c r="K511" s="16" t="s">
        <v>36</v>
      </c>
      <c r="L511" s="16" t="s">
        <v>37</v>
      </c>
      <c r="M511" s="16" t="s">
        <v>38</v>
      </c>
      <c r="N511" s="21">
        <v>32000106</v>
      </c>
      <c r="O511" s="21"/>
    </row>
    <row r="512" spans="1:15" hidden="1" x14ac:dyDescent="0.25">
      <c r="A512" s="16" t="s">
        <v>6</v>
      </c>
      <c r="B512" s="17">
        <v>19</v>
      </c>
      <c r="C512" s="17" t="str">
        <f>VLOOKUP(Tabelle3[[#This Row],[Produktname]],Produktgruppen!A:B,2,FALSE)</f>
        <v>RW</v>
      </c>
      <c r="D512" s="16" t="str">
        <f>IFERROR(VLOOKUP(Tabelle3[[#This Row],[Artikelnr.]],Artikel!C:E,3,FALSE),Tabelle3[[#This Row],[Artikelnr.]])</f>
        <v>GRW SCHI-NAT 7,2GK NEUE</v>
      </c>
      <c r="E512" s="16" t="s">
        <v>16</v>
      </c>
      <c r="F512" s="16" t="s">
        <v>191</v>
      </c>
      <c r="G512" s="16" t="s">
        <v>192</v>
      </c>
      <c r="H512" s="18">
        <v>44454</v>
      </c>
      <c r="I512" s="19">
        <f>_xlfn.ISOWEEKNUM(Tabelle3[[#This Row],[Datum]])</f>
        <v>37</v>
      </c>
      <c r="J512" s="16" t="s">
        <v>67</v>
      </c>
      <c r="K512" s="16" t="s">
        <v>36</v>
      </c>
      <c r="L512" s="16" t="s">
        <v>37</v>
      </c>
      <c r="M512" s="16" t="s">
        <v>38</v>
      </c>
      <c r="N512" s="21">
        <v>32000106</v>
      </c>
      <c r="O512" s="21"/>
    </row>
    <row r="513" spans="1:15" hidden="1" x14ac:dyDescent="0.25">
      <c r="A513" s="16" t="s">
        <v>6</v>
      </c>
      <c r="B513" s="17">
        <v>26</v>
      </c>
      <c r="C513" s="17" t="str">
        <f>VLOOKUP(Tabelle3[[#This Row],[Produktname]],Produktgruppen!A:B,2,FALSE)</f>
        <v>Rest</v>
      </c>
      <c r="D513" s="16" t="str">
        <f>IFERROR(VLOOKUP(Tabelle3[[#This Row],[Artikelnr.]],Artikel!C:E,3,FALSE),Tabelle3[[#This Row],[Artikelnr.]])</f>
        <v>SKZ GOU 3,9KG WÜRSTE</v>
      </c>
      <c r="E513" s="16" t="s">
        <v>16</v>
      </c>
      <c r="F513" s="16" t="s">
        <v>191</v>
      </c>
      <c r="G513" s="16" t="s">
        <v>192</v>
      </c>
      <c r="H513" s="18">
        <v>44454</v>
      </c>
      <c r="I513" s="19">
        <f>_xlfn.ISOWEEKNUM(Tabelle3[[#This Row],[Datum]])</f>
        <v>37</v>
      </c>
      <c r="J513" s="16" t="s">
        <v>67</v>
      </c>
      <c r="K513" s="16" t="s">
        <v>36</v>
      </c>
      <c r="L513" s="16" t="s">
        <v>37</v>
      </c>
      <c r="M513" s="16" t="s">
        <v>38</v>
      </c>
      <c r="N513" s="21">
        <v>31000207</v>
      </c>
      <c r="O513" s="21"/>
    </row>
    <row r="514" spans="1:15" hidden="1" x14ac:dyDescent="0.25">
      <c r="A514" s="16" t="s">
        <v>6</v>
      </c>
      <c r="B514" s="17">
        <v>41.6</v>
      </c>
      <c r="C514" s="17" t="str">
        <f>VLOOKUP(Tabelle3[[#This Row],[Produktname]],Produktgruppen!A:B,2,FALSE)</f>
        <v>ganze Würste</v>
      </c>
      <c r="D514" s="16" t="str">
        <f>IFERROR(VLOOKUP(Tabelle3[[#This Row],[Artikelnr.]],Artikel!C:E,3,FALSE),Tabelle3[[#This Row],[Artikelnr.]])</f>
        <v>Würste 6700g Räucher na</v>
      </c>
      <c r="E514" s="16" t="s">
        <v>16</v>
      </c>
      <c r="F514" s="16" t="s">
        <v>191</v>
      </c>
      <c r="G514" s="16" t="s">
        <v>212</v>
      </c>
      <c r="H514" s="18">
        <v>44454</v>
      </c>
      <c r="I514" s="19">
        <f>_xlfn.ISOWEEKNUM(Tabelle3[[#This Row],[Datum]])</f>
        <v>37</v>
      </c>
      <c r="J514" s="16" t="s">
        <v>67</v>
      </c>
      <c r="K514" s="16" t="s">
        <v>36</v>
      </c>
      <c r="L514" s="16" t="s">
        <v>37</v>
      </c>
      <c r="M514" s="16" t="s">
        <v>38</v>
      </c>
      <c r="N514" s="21">
        <v>31000084</v>
      </c>
      <c r="O514" s="21"/>
    </row>
    <row r="515" spans="1:15" hidden="1" x14ac:dyDescent="0.25">
      <c r="A515" s="16" t="s">
        <v>8</v>
      </c>
      <c r="B515" s="17">
        <v>1.6</v>
      </c>
      <c r="C515" s="17" t="str">
        <f>VLOOKUP(Tabelle3[[#This Row],[Produktname]],Produktgruppen!A:B,2,FALSE)</f>
        <v>Zipfel, ES ohne Verwendung</v>
      </c>
      <c r="D515" s="16" t="str">
        <f>IFERROR(VLOOKUP(Tabelle3[[#This Row],[Artikelnr.]],Artikel!C:E,3,FALSE),Tabelle3[[#This Row],[Artikelnr.]])</f>
        <v>Zipfel, Endstücke</v>
      </c>
      <c r="E515" s="16" t="s">
        <v>16</v>
      </c>
      <c r="F515" s="16" t="s">
        <v>26</v>
      </c>
      <c r="G515" s="16" t="s">
        <v>80</v>
      </c>
      <c r="H515" s="18">
        <v>44454</v>
      </c>
      <c r="I515" s="19">
        <f>_xlfn.ISOWEEKNUM(Tabelle3[[#This Row],[Datum]])</f>
        <v>37</v>
      </c>
      <c r="J515" s="16" t="s">
        <v>105</v>
      </c>
      <c r="K515" s="16" t="s">
        <v>36</v>
      </c>
      <c r="L515" s="16" t="s">
        <v>37</v>
      </c>
      <c r="M515" s="16" t="s">
        <v>38</v>
      </c>
      <c r="N515" s="21" t="s">
        <v>58</v>
      </c>
      <c r="O515" s="21"/>
    </row>
    <row r="516" spans="1:15" hidden="1" x14ac:dyDescent="0.25">
      <c r="A516" s="16" t="s">
        <v>8</v>
      </c>
      <c r="B516" s="17">
        <v>21</v>
      </c>
      <c r="C516" s="17" t="str">
        <f>VLOOKUP(Tabelle3[[#This Row],[Produktname]],Produktgruppen!A:B,2,FALSE)</f>
        <v>RW</v>
      </c>
      <c r="D516" s="16" t="str">
        <f>IFERROR(VLOOKUP(Tabelle3[[#This Row],[Artikelnr.]],Artikel!C:E,3,FALSE),Tabelle3[[#This Row],[Artikelnr.]])</f>
        <v>RW Natur</v>
      </c>
      <c r="E516" s="16" t="s">
        <v>16</v>
      </c>
      <c r="F516" s="16" t="s">
        <v>26</v>
      </c>
      <c r="G516" s="16" t="s">
        <v>80</v>
      </c>
      <c r="H516" s="18">
        <v>44454</v>
      </c>
      <c r="I516" s="19">
        <f>_xlfn.ISOWEEKNUM(Tabelle3[[#This Row],[Datum]])</f>
        <v>37</v>
      </c>
      <c r="J516" s="16" t="s">
        <v>105</v>
      </c>
      <c r="K516" s="16" t="s">
        <v>36</v>
      </c>
      <c r="L516" s="16" t="s">
        <v>37</v>
      </c>
      <c r="M516" s="16" t="s">
        <v>38</v>
      </c>
      <c r="N516" s="21" t="s">
        <v>123</v>
      </c>
      <c r="O516" s="21"/>
    </row>
    <row r="517" spans="1:15" hidden="1" x14ac:dyDescent="0.25">
      <c r="A517" s="16" t="s">
        <v>6</v>
      </c>
      <c r="B517" s="17">
        <v>12.600000000000001</v>
      </c>
      <c r="C517" s="17" t="str">
        <f>VLOOKUP(Tabelle3[[#This Row],[Produktname]],Produktgruppen!A:B,2,FALSE)</f>
        <v>Diverses</v>
      </c>
      <c r="D517" s="16" t="str">
        <f>IFERROR(VLOOKUP(Tabelle3[[#This Row],[Artikelnr.]],Artikel!C:E,3,FALSE),Tabelle3[[#This Row],[Artikelnr.]])</f>
        <v>Diverses</v>
      </c>
      <c r="E517" s="16" t="s">
        <v>16</v>
      </c>
      <c r="F517" s="16" t="s">
        <v>26</v>
      </c>
      <c r="G517" s="16" t="s">
        <v>80</v>
      </c>
      <c r="H517" s="18">
        <v>44454</v>
      </c>
      <c r="I517" s="19">
        <f>_xlfn.ISOWEEKNUM(Tabelle3[[#This Row],[Datum]])</f>
        <v>37</v>
      </c>
      <c r="J517" s="16" t="s">
        <v>67</v>
      </c>
      <c r="K517" s="16" t="s">
        <v>36</v>
      </c>
      <c r="L517" s="16" t="s">
        <v>37</v>
      </c>
      <c r="M517" s="16" t="s">
        <v>38</v>
      </c>
      <c r="N517" s="21" t="s">
        <v>79</v>
      </c>
      <c r="O517" s="21"/>
    </row>
    <row r="518" spans="1:15" hidden="1" x14ac:dyDescent="0.25">
      <c r="A518" s="16" t="s">
        <v>10</v>
      </c>
      <c r="B518" s="17">
        <v>11.5</v>
      </c>
      <c r="C518" s="17" t="str">
        <f>VLOOKUP(Tabelle3[[#This Row],[Produktname]],Produktgruppen!A:B,2,FALSE)</f>
        <v>Qualitätssicherung</v>
      </c>
      <c r="D518" s="16" t="str">
        <f>IFERROR(VLOOKUP(Tabelle3[[#This Row],[Artikelnr.]],Artikel!C:E,3,FALSE),Tabelle3[[#This Row],[Artikelnr.]])</f>
        <v>Diverses QM</v>
      </c>
      <c r="E518" s="16" t="s">
        <v>14</v>
      </c>
      <c r="F518" s="16" t="s">
        <v>72</v>
      </c>
      <c r="G518" s="16" t="s">
        <v>72</v>
      </c>
      <c r="H518" s="18">
        <v>44454</v>
      </c>
      <c r="I518" s="19">
        <f>_xlfn.ISOWEEKNUM(Tabelle3[[#This Row],[Datum]])</f>
        <v>37</v>
      </c>
      <c r="J518" s="16" t="s">
        <v>144</v>
      </c>
      <c r="K518" s="16" t="s">
        <v>36</v>
      </c>
      <c r="L518" s="16" t="s">
        <v>37</v>
      </c>
      <c r="M518" s="16" t="s">
        <v>38</v>
      </c>
      <c r="N518" s="21" t="s">
        <v>204</v>
      </c>
      <c r="O518" s="21"/>
    </row>
    <row r="519" spans="1:15" hidden="1" x14ac:dyDescent="0.25">
      <c r="A519" s="16" t="s">
        <v>10</v>
      </c>
      <c r="B519" s="17">
        <v>14</v>
      </c>
      <c r="C519" s="17" t="str">
        <f>VLOOKUP(Tabelle3[[#This Row],[Produktname]],Produktgruppen!A:B,2,FALSE)</f>
        <v>Qualitätssicherung</v>
      </c>
      <c r="D519" s="16" t="str">
        <f>IFERROR(VLOOKUP(Tabelle3[[#This Row],[Artikelnr.]],Artikel!C:E,3,FALSE),Tabelle3[[#This Row],[Artikelnr.]])</f>
        <v>Diverses QM</v>
      </c>
      <c r="E519" s="16" t="s">
        <v>14</v>
      </c>
      <c r="F519" s="16" t="s">
        <v>72</v>
      </c>
      <c r="G519" s="16" t="s">
        <v>72</v>
      </c>
      <c r="H519" s="18">
        <v>44454</v>
      </c>
      <c r="I519" s="19">
        <f>_xlfn.ISOWEEKNUM(Tabelle3[[#This Row],[Datum]])</f>
        <v>37</v>
      </c>
      <c r="J519" s="16" t="s">
        <v>144</v>
      </c>
      <c r="K519" s="16" t="s">
        <v>36</v>
      </c>
      <c r="L519" s="16" t="s">
        <v>37</v>
      </c>
      <c r="M519" s="16" t="s">
        <v>38</v>
      </c>
      <c r="N519" s="21" t="s">
        <v>204</v>
      </c>
      <c r="O519" s="21"/>
    </row>
    <row r="520" spans="1:15" hidden="1" x14ac:dyDescent="0.25">
      <c r="A520" s="16" t="s">
        <v>8</v>
      </c>
      <c r="B520" s="17">
        <v>54.2</v>
      </c>
      <c r="C520" s="17" t="s">
        <v>15167</v>
      </c>
      <c r="D520" s="16" t="str">
        <f>IFERROR(VLOOKUP(Tabelle3[[#This Row],[Artikelnr.]],Artikel!C:E,3,FALSE),Tabelle3[[#This Row],[Artikelnr.]])</f>
        <v>Diverses</v>
      </c>
      <c r="E520" s="16" t="s">
        <v>17</v>
      </c>
      <c r="F520" s="16" t="s">
        <v>15174</v>
      </c>
      <c r="G520" s="16" t="s">
        <v>91</v>
      </c>
      <c r="H520" s="18">
        <v>44455</v>
      </c>
      <c r="I520" s="19">
        <f>_xlfn.ISOWEEKNUM(Tabelle3[[#This Row],[Datum]])</f>
        <v>37</v>
      </c>
      <c r="J520" s="16" t="s">
        <v>60</v>
      </c>
      <c r="K520" s="16" t="s">
        <v>36</v>
      </c>
      <c r="L520" s="16" t="s">
        <v>37</v>
      </c>
      <c r="M520" s="16" t="s">
        <v>38</v>
      </c>
      <c r="N520" s="21" t="s">
        <v>79</v>
      </c>
      <c r="O520" s="21"/>
    </row>
    <row r="521" spans="1:15" hidden="1" x14ac:dyDescent="0.25">
      <c r="A521" s="16" t="s">
        <v>8</v>
      </c>
      <c r="B521" s="17">
        <v>15</v>
      </c>
      <c r="C521" s="17" t="str">
        <f>VLOOKUP(Tabelle3[[#This Row],[Produktname]],Produktgruppen!A:B,2,FALSE)</f>
        <v>Vorschmelz</v>
      </c>
      <c r="D521" s="16" t="str">
        <f>IFERROR(VLOOKUP(Tabelle3[[#This Row],[Artikelnr.]],Artikel!C:E,3,FALSE),Tabelle3[[#This Row],[Artikelnr.]])</f>
        <v>VOS Räucher extra natri</v>
      </c>
      <c r="E521" s="16" t="s">
        <v>17</v>
      </c>
      <c r="F521" s="16" t="s">
        <v>15169</v>
      </c>
      <c r="G521" s="16" t="s">
        <v>40</v>
      </c>
      <c r="H521" s="18">
        <v>44455</v>
      </c>
      <c r="I521" s="19">
        <f>_xlfn.ISOWEEKNUM(Tabelle3[[#This Row],[Datum]])</f>
        <v>37</v>
      </c>
      <c r="J521" s="16" t="s">
        <v>107</v>
      </c>
      <c r="K521" s="16" t="s">
        <v>36</v>
      </c>
      <c r="L521" s="16" t="s">
        <v>37</v>
      </c>
      <c r="M521" s="16" t="s">
        <v>38</v>
      </c>
      <c r="N521" s="21">
        <v>29500613</v>
      </c>
      <c r="O521" s="21"/>
    </row>
    <row r="522" spans="1:15" hidden="1" x14ac:dyDescent="0.25">
      <c r="A522" s="16" t="s">
        <v>8</v>
      </c>
      <c r="B522" s="17">
        <v>24</v>
      </c>
      <c r="C522" s="17" t="s">
        <v>15167</v>
      </c>
      <c r="D522" s="16" t="str">
        <f>IFERROR(VLOOKUP(Tabelle3[[#This Row],[Artikelnr.]],Artikel!C:E,3,FALSE),Tabelle3[[#This Row],[Artikelnr.]])</f>
        <v>VOS GRW-NATUR ZIPFEL 35</v>
      </c>
      <c r="E522" s="16" t="s">
        <v>17</v>
      </c>
      <c r="F522" s="16" t="s">
        <v>15174</v>
      </c>
      <c r="G522" s="16" t="s">
        <v>91</v>
      </c>
      <c r="H522" s="18">
        <v>44455</v>
      </c>
      <c r="I522" s="19">
        <f>_xlfn.ISOWEEKNUM(Tabelle3[[#This Row],[Datum]])</f>
        <v>37</v>
      </c>
      <c r="J522" s="16" t="s">
        <v>107</v>
      </c>
      <c r="K522" s="16" t="s">
        <v>36</v>
      </c>
      <c r="L522" s="16" t="s">
        <v>37</v>
      </c>
      <c r="M522" s="16" t="s">
        <v>38</v>
      </c>
      <c r="N522" s="21">
        <v>29501063</v>
      </c>
      <c r="O522" s="21"/>
    </row>
    <row r="523" spans="1:15" hidden="1" x14ac:dyDescent="0.25">
      <c r="A523" s="16" t="s">
        <v>10</v>
      </c>
      <c r="B523" s="17">
        <v>11</v>
      </c>
      <c r="C523" s="17" t="str">
        <f>VLOOKUP(Tabelle3[[#This Row],[Produktname]],Produktgruppen!A:B,2,FALSE)</f>
        <v>Qualitätssicherung</v>
      </c>
      <c r="D523" s="16" t="str">
        <f>IFERROR(VLOOKUP(Tabelle3[[#This Row],[Artikelnr.]],Artikel!C:E,3,FALSE),Tabelle3[[#This Row],[Artikelnr.]])</f>
        <v>Laborproben</v>
      </c>
      <c r="E523" s="16" t="s">
        <v>14</v>
      </c>
      <c r="F523" s="16" t="s">
        <v>62</v>
      </c>
      <c r="G523" s="16" t="s">
        <v>62</v>
      </c>
      <c r="H523" s="18">
        <v>44455</v>
      </c>
      <c r="I523" s="19">
        <f>_xlfn.ISOWEEKNUM(Tabelle3[[#This Row],[Datum]])</f>
        <v>37</v>
      </c>
      <c r="J523" s="16" t="s">
        <v>63</v>
      </c>
      <c r="K523" s="16" t="s">
        <v>36</v>
      </c>
      <c r="L523" s="16" t="s">
        <v>37</v>
      </c>
      <c r="M523" s="16" t="s">
        <v>38</v>
      </c>
      <c r="N523" s="21" t="s">
        <v>61</v>
      </c>
      <c r="O523" s="21"/>
    </row>
    <row r="524" spans="1:15" hidden="1" x14ac:dyDescent="0.25">
      <c r="A524" s="16" t="s">
        <v>10</v>
      </c>
      <c r="B524" s="17">
        <v>56</v>
      </c>
      <c r="C524" s="17" t="str">
        <f>VLOOKUP(Tabelle3[[#This Row],[Produktname]],Produktgruppen!A:B,2,FALSE)</f>
        <v>Qualitätssicherung</v>
      </c>
      <c r="D524" s="16" t="str">
        <f>IFERROR(VLOOKUP(Tabelle3[[#This Row],[Artikelnr.]],Artikel!C:E,3,FALSE),Tabelle3[[#This Row],[Artikelnr.]])</f>
        <v>Laborproben</v>
      </c>
      <c r="E524" s="16" t="s">
        <v>14</v>
      </c>
      <c r="F524" s="16" t="s">
        <v>62</v>
      </c>
      <c r="G524" s="16" t="s">
        <v>62</v>
      </c>
      <c r="H524" s="18">
        <v>44455</v>
      </c>
      <c r="I524" s="19">
        <f>_xlfn.ISOWEEKNUM(Tabelle3[[#This Row],[Datum]])</f>
        <v>37</v>
      </c>
      <c r="J524" s="16" t="s">
        <v>297</v>
      </c>
      <c r="K524" s="16" t="s">
        <v>36</v>
      </c>
      <c r="L524" s="16" t="s">
        <v>37</v>
      </c>
      <c r="M524" s="16" t="s">
        <v>38</v>
      </c>
      <c r="N524" s="21" t="s">
        <v>61</v>
      </c>
      <c r="O524" s="21"/>
    </row>
    <row r="525" spans="1:15" hidden="1" x14ac:dyDescent="0.25">
      <c r="A525" s="16" t="s">
        <v>6</v>
      </c>
      <c r="B525" s="17">
        <v>28</v>
      </c>
      <c r="C525" s="17" t="str">
        <f>VLOOKUP(Tabelle3[[#This Row],[Produktname]],Produktgruppen!A:B,2,FALSE)</f>
        <v>Diverses</v>
      </c>
      <c r="D525" s="16" t="str">
        <f>IFERROR(VLOOKUP(Tabelle3[[#This Row],[Artikelnr.]],Artikel!C:E,3,FALSE),Tabelle3[[#This Row],[Artikelnr.]])</f>
        <v>Diverses</v>
      </c>
      <c r="E525" s="16" t="s">
        <v>17</v>
      </c>
      <c r="F525" s="16" t="s">
        <v>15177</v>
      </c>
      <c r="G525" s="16" t="s">
        <v>15168</v>
      </c>
      <c r="H525" s="18">
        <v>44455</v>
      </c>
      <c r="I525" s="19">
        <f>_xlfn.ISOWEEKNUM(Tabelle3[[#This Row],[Datum]])</f>
        <v>37</v>
      </c>
      <c r="J525" s="16" t="s">
        <v>78</v>
      </c>
      <c r="K525" s="16" t="s">
        <v>36</v>
      </c>
      <c r="L525" s="16" t="s">
        <v>37</v>
      </c>
      <c r="M525" s="16" t="s">
        <v>38</v>
      </c>
      <c r="N525" s="21" t="s">
        <v>79</v>
      </c>
      <c r="O525" s="21"/>
    </row>
    <row r="526" spans="1:15" hidden="1" x14ac:dyDescent="0.25">
      <c r="A526" s="16" t="s">
        <v>9</v>
      </c>
      <c r="B526" s="17">
        <v>28</v>
      </c>
      <c r="C526" s="17" t="str">
        <f>VLOOKUP(Tabelle3[[#This Row],[Produktname]],Produktgruppen!A:B,2,FALSE)</f>
        <v>ABS</v>
      </c>
      <c r="D526" s="16" t="str">
        <f>IFERROR(VLOOKUP(Tabelle3[[#This Row],[Artikelnr.]],Artikel!C:E,3,FALSE),Tabelle3[[#This Row],[Artikelnr.]])</f>
        <v>ABS HEUBL</v>
      </c>
      <c r="E526" s="16" t="s">
        <v>15</v>
      </c>
      <c r="F526" s="16" t="s">
        <v>15</v>
      </c>
      <c r="G526" s="16" t="s">
        <v>83</v>
      </c>
      <c r="H526" s="18">
        <v>44455</v>
      </c>
      <c r="I526" s="19">
        <f>_xlfn.ISOWEEKNUM(Tabelle3[[#This Row],[Datum]])</f>
        <v>37</v>
      </c>
      <c r="J526" s="16" t="s">
        <v>130</v>
      </c>
      <c r="K526" s="16" t="s">
        <v>36</v>
      </c>
      <c r="L526" s="16" t="s">
        <v>37</v>
      </c>
      <c r="M526" s="16" t="s">
        <v>38</v>
      </c>
      <c r="N526" s="21">
        <v>29500885</v>
      </c>
      <c r="O526" s="21"/>
    </row>
    <row r="527" spans="1:15" hidden="1" x14ac:dyDescent="0.25">
      <c r="A527" s="16" t="s">
        <v>9</v>
      </c>
      <c r="B527" s="17">
        <v>20</v>
      </c>
      <c r="C527" s="17" t="str">
        <f>VLOOKUP(Tabelle3[[#This Row],[Produktname]],Produktgruppen!A:B,2,FALSE)</f>
        <v>ABS</v>
      </c>
      <c r="D527" s="16" t="str">
        <f>IFERROR(VLOOKUP(Tabelle3[[#This Row],[Artikelnr.]],Artikel!C:E,3,FALSE),Tabelle3[[#This Row],[Artikelnr.]])</f>
        <v>ABS MEDI-KRÄUK</v>
      </c>
      <c r="E527" s="16" t="s">
        <v>15</v>
      </c>
      <c r="F527" s="16" t="s">
        <v>15</v>
      </c>
      <c r="G527" s="16" t="s">
        <v>213</v>
      </c>
      <c r="H527" s="18">
        <v>44455</v>
      </c>
      <c r="I527" s="19">
        <f>_xlfn.ISOWEEKNUM(Tabelle3[[#This Row],[Datum]])</f>
        <v>37</v>
      </c>
      <c r="J527" s="16" t="s">
        <v>130</v>
      </c>
      <c r="K527" s="16" t="s">
        <v>36</v>
      </c>
      <c r="L527" s="16" t="s">
        <v>37</v>
      </c>
      <c r="M527" s="16" t="s">
        <v>38</v>
      </c>
      <c r="N527" s="21">
        <v>29500886</v>
      </c>
      <c r="O527" s="21"/>
    </row>
    <row r="528" spans="1:15" hidden="1" x14ac:dyDescent="0.25">
      <c r="A528" s="16" t="s">
        <v>9</v>
      </c>
      <c r="B528" s="17">
        <v>40</v>
      </c>
      <c r="C528" s="17" t="str">
        <f>VLOOKUP(Tabelle3[[#This Row],[Produktname]],Produktgruppen!A:B,2,FALSE)</f>
        <v>ABS</v>
      </c>
      <c r="D528" s="16" t="str">
        <f>IFERROR(VLOOKUP(Tabelle3[[#This Row],[Artikelnr.]],Artikel!C:E,3,FALSE),Tabelle3[[#This Row],[Artikelnr.]])</f>
        <v>ABS OLD-AMSTERDAM</v>
      </c>
      <c r="E528" s="16" t="s">
        <v>15</v>
      </c>
      <c r="F528" s="16" t="s">
        <v>15</v>
      </c>
      <c r="G528" s="16" t="s">
        <v>164</v>
      </c>
      <c r="H528" s="18">
        <v>44455</v>
      </c>
      <c r="I528" s="19">
        <f>_xlfn.ISOWEEKNUM(Tabelle3[[#This Row],[Datum]])</f>
        <v>37</v>
      </c>
      <c r="J528" s="16" t="s">
        <v>51</v>
      </c>
      <c r="K528" s="16" t="s">
        <v>36</v>
      </c>
      <c r="L528" s="16" t="s">
        <v>37</v>
      </c>
      <c r="M528" s="16" t="s">
        <v>38</v>
      </c>
      <c r="N528" s="21">
        <v>29501039</v>
      </c>
      <c r="O528" s="21"/>
    </row>
    <row r="529" spans="1:15" hidden="1" x14ac:dyDescent="0.25">
      <c r="A529" s="16" t="s">
        <v>9</v>
      </c>
      <c r="B529" s="17">
        <v>17</v>
      </c>
      <c r="C529" s="17" t="str">
        <f>VLOOKUP(Tabelle3[[#This Row],[Produktname]],Produktgruppen!A:B,2,FALSE)</f>
        <v>ABS</v>
      </c>
      <c r="D529" s="16" t="str">
        <f>IFERROR(VLOOKUP(Tabelle3[[#This Row],[Artikelnr.]],Artikel!C:E,3,FALSE),Tabelle3[[#This Row],[Artikelnr.]])</f>
        <v>ABS OLD-AMSTERDAM</v>
      </c>
      <c r="E529" s="16" t="s">
        <v>15</v>
      </c>
      <c r="F529" s="16" t="s">
        <v>15</v>
      </c>
      <c r="G529" s="16" t="s">
        <v>164</v>
      </c>
      <c r="H529" s="18">
        <v>44455</v>
      </c>
      <c r="I529" s="19">
        <f>_xlfn.ISOWEEKNUM(Tabelle3[[#This Row],[Datum]])</f>
        <v>37</v>
      </c>
      <c r="J529" s="16" t="s">
        <v>51</v>
      </c>
      <c r="K529" s="16" t="s">
        <v>36</v>
      </c>
      <c r="L529" s="16" t="s">
        <v>37</v>
      </c>
      <c r="M529" s="16" t="s">
        <v>38</v>
      </c>
      <c r="N529" s="21">
        <v>29501039</v>
      </c>
      <c r="O529" s="21"/>
    </row>
    <row r="530" spans="1:15" hidden="1" x14ac:dyDescent="0.25">
      <c r="A530" s="16" t="s">
        <v>9</v>
      </c>
      <c r="B530" s="17">
        <v>25</v>
      </c>
      <c r="C530" s="17" t="str">
        <f>VLOOKUP(Tabelle3[[#This Row],[Produktname]],Produktgruppen!A:B,2,FALSE)</f>
        <v>ABS</v>
      </c>
      <c r="D530" s="16" t="str">
        <f>IFERROR(VLOOKUP(Tabelle3[[#This Row],[Artikelnr.]],Artikel!C:E,3,FALSE),Tabelle3[[#This Row],[Artikelnr.]])</f>
        <v>ABS SCH-PAUL</v>
      </c>
      <c r="E530" s="16" t="s">
        <v>15</v>
      </c>
      <c r="F530" s="16" t="s">
        <v>15</v>
      </c>
      <c r="G530" s="16" t="s">
        <v>83</v>
      </c>
      <c r="H530" s="18">
        <v>44455</v>
      </c>
      <c r="I530" s="19">
        <f>_xlfn.ISOWEEKNUM(Tabelle3[[#This Row],[Datum]])</f>
        <v>37</v>
      </c>
      <c r="J530" s="16" t="s">
        <v>130</v>
      </c>
      <c r="K530" s="16" t="s">
        <v>36</v>
      </c>
      <c r="L530" s="16" t="s">
        <v>37</v>
      </c>
      <c r="M530" s="16" t="s">
        <v>38</v>
      </c>
      <c r="N530" s="21">
        <v>29500906</v>
      </c>
      <c r="O530" s="21"/>
    </row>
    <row r="531" spans="1:15" hidden="1" x14ac:dyDescent="0.25">
      <c r="A531" s="16" t="s">
        <v>9</v>
      </c>
      <c r="B531" s="17">
        <v>19</v>
      </c>
      <c r="C531" s="17" t="str">
        <f>VLOOKUP(Tabelle3[[#This Row],[Produktname]],Produktgruppen!A:B,2,FALSE)</f>
        <v>ABS</v>
      </c>
      <c r="D531" s="16" t="str">
        <f>IFERROR(VLOOKUP(Tabelle3[[#This Row],[Artikelnr.]],Artikel!C:E,3,FALSE),Tabelle3[[#This Row],[Artikelnr.]])</f>
        <v>ABS SCH-PAUL</v>
      </c>
      <c r="E531" s="16" t="s">
        <v>15</v>
      </c>
      <c r="F531" s="16" t="s">
        <v>15</v>
      </c>
      <c r="G531" s="16" t="s">
        <v>83</v>
      </c>
      <c r="H531" s="18">
        <v>44455</v>
      </c>
      <c r="I531" s="19">
        <f>_xlfn.ISOWEEKNUM(Tabelle3[[#This Row],[Datum]])</f>
        <v>37</v>
      </c>
      <c r="J531" s="16" t="s">
        <v>130</v>
      </c>
      <c r="K531" s="16" t="s">
        <v>36</v>
      </c>
      <c r="L531" s="16" t="s">
        <v>37</v>
      </c>
      <c r="M531" s="16" t="s">
        <v>38</v>
      </c>
      <c r="N531" s="21">
        <v>29500906</v>
      </c>
      <c r="O531" s="21"/>
    </row>
    <row r="532" spans="1:15" hidden="1" x14ac:dyDescent="0.25">
      <c r="A532" s="16" t="s">
        <v>9</v>
      </c>
      <c r="B532" s="17">
        <v>41</v>
      </c>
      <c r="C532" s="17" t="str">
        <f>VLOOKUP(Tabelle3[[#This Row],[Produktname]],Produktgruppen!A:B,2,FALSE)</f>
        <v>ABS</v>
      </c>
      <c r="D532" s="16" t="str">
        <f>IFERROR(VLOOKUP(Tabelle3[[#This Row],[Artikelnr.]],Artikel!C:E,3,FALSE),Tabelle3[[#This Row],[Artikelnr.]])</f>
        <v>ABS Unser Blütenkäse</v>
      </c>
      <c r="E532" s="16" t="s">
        <v>15</v>
      </c>
      <c r="F532" s="16" t="s">
        <v>15</v>
      </c>
      <c r="G532" s="16" t="s">
        <v>213</v>
      </c>
      <c r="H532" s="18">
        <v>44455</v>
      </c>
      <c r="I532" s="19">
        <f>_xlfn.ISOWEEKNUM(Tabelle3[[#This Row],[Datum]])</f>
        <v>37</v>
      </c>
      <c r="J532" s="16" t="s">
        <v>51</v>
      </c>
      <c r="K532" s="16" t="s">
        <v>36</v>
      </c>
      <c r="L532" s="16" t="s">
        <v>37</v>
      </c>
      <c r="M532" s="16" t="s">
        <v>38</v>
      </c>
      <c r="N532" s="21">
        <v>29500910</v>
      </c>
      <c r="O532" s="21"/>
    </row>
    <row r="533" spans="1:15" hidden="1" x14ac:dyDescent="0.25">
      <c r="A533" s="16" t="s">
        <v>9</v>
      </c>
      <c r="B533" s="17">
        <v>18</v>
      </c>
      <c r="C533" s="17" t="str">
        <f>VLOOKUP(Tabelle3[[#This Row],[Produktname]],Produktgruppen!A:B,2,FALSE)</f>
        <v>ABS</v>
      </c>
      <c r="D533" s="16" t="str">
        <f>IFERROR(VLOOKUP(Tabelle3[[#This Row],[Artikelnr.]],Artikel!C:E,3,FALSE),Tabelle3[[#This Row],[Artikelnr.]])</f>
        <v>ABS ZIEGENR</v>
      </c>
      <c r="E533" s="16" t="s">
        <v>15</v>
      </c>
      <c r="F533" s="16" t="s">
        <v>15</v>
      </c>
      <c r="G533" s="16" t="s">
        <v>159</v>
      </c>
      <c r="H533" s="18">
        <v>44455</v>
      </c>
      <c r="I533" s="19">
        <f>_xlfn.ISOWEEKNUM(Tabelle3[[#This Row],[Datum]])</f>
        <v>37</v>
      </c>
      <c r="J533" s="16" t="s">
        <v>84</v>
      </c>
      <c r="K533" s="16" t="s">
        <v>36</v>
      </c>
      <c r="L533" s="16" t="s">
        <v>37</v>
      </c>
      <c r="M533" s="16" t="s">
        <v>38</v>
      </c>
      <c r="N533" s="21">
        <v>29500913</v>
      </c>
      <c r="O533" s="21"/>
    </row>
    <row r="534" spans="1:15" hidden="1" x14ac:dyDescent="0.25">
      <c r="A534" s="16" t="s">
        <v>6</v>
      </c>
      <c r="B534" s="17">
        <v>8</v>
      </c>
      <c r="C534" s="17" t="str">
        <f>VLOOKUP(Tabelle3[[#This Row],[Produktname]],Produktgruppen!A:B,2,FALSE)</f>
        <v>Rest</v>
      </c>
      <c r="D534" s="16" t="str">
        <f>IFERROR(VLOOKUP(Tabelle3[[#This Row],[Artikelnr.]],Artikel!C:E,3,FALSE),Tabelle3[[#This Row],[Artikelnr.]])</f>
        <v>Muster</v>
      </c>
      <c r="E534" s="16" t="s">
        <v>14</v>
      </c>
      <c r="F534" s="16" t="s">
        <v>153</v>
      </c>
      <c r="G534" s="16" t="s">
        <v>153</v>
      </c>
      <c r="H534" s="18">
        <v>44455</v>
      </c>
      <c r="I534" s="19">
        <f>_xlfn.ISOWEEKNUM(Tabelle3[[#This Row],[Datum]])</f>
        <v>37</v>
      </c>
      <c r="J534" s="16" t="s">
        <v>67</v>
      </c>
      <c r="K534" s="16" t="s">
        <v>36</v>
      </c>
      <c r="L534" s="16" t="s">
        <v>37</v>
      </c>
      <c r="M534" s="16" t="s">
        <v>38</v>
      </c>
      <c r="N534" s="21" t="s">
        <v>153</v>
      </c>
      <c r="O534" s="21"/>
    </row>
    <row r="535" spans="1:15" hidden="1" x14ac:dyDescent="0.25">
      <c r="A535" s="16" t="s">
        <v>6</v>
      </c>
      <c r="B535" s="17">
        <v>35</v>
      </c>
      <c r="C535" s="17" t="str">
        <f>VLOOKUP(Tabelle3[[#This Row],[Produktname]],Produktgruppen!A:B,2,FALSE)</f>
        <v>Diverses</v>
      </c>
      <c r="D535" s="16" t="str">
        <f>IFERROR(VLOOKUP(Tabelle3[[#This Row],[Artikelnr.]],Artikel!C:E,3,FALSE),Tabelle3[[#This Row],[Artikelnr.]])</f>
        <v>Diverses aus Abfüllung</v>
      </c>
      <c r="E535" s="16" t="s">
        <v>16</v>
      </c>
      <c r="F535" s="16" t="s">
        <v>26</v>
      </c>
      <c r="G535" s="16" t="s">
        <v>80</v>
      </c>
      <c r="H535" s="18">
        <v>44454</v>
      </c>
      <c r="I535" s="19">
        <f>_xlfn.ISOWEEKNUM(Tabelle3[[#This Row],[Datum]])</f>
        <v>37</v>
      </c>
      <c r="J535" s="16" t="s">
        <v>67</v>
      </c>
      <c r="K535" s="16" t="s">
        <v>36</v>
      </c>
      <c r="L535" s="16" t="s">
        <v>37</v>
      </c>
      <c r="M535" s="16" t="s">
        <v>38</v>
      </c>
      <c r="N535" s="21" t="s">
        <v>64</v>
      </c>
      <c r="O535" s="21"/>
    </row>
    <row r="536" spans="1:15" hidden="1" x14ac:dyDescent="0.25">
      <c r="A536" s="16" t="s">
        <v>6</v>
      </c>
      <c r="B536" s="17">
        <v>62</v>
      </c>
      <c r="C536" s="17" t="str">
        <f>VLOOKUP(Tabelle3[[#This Row],[Produktname]],Produktgruppen!A:B,2,FALSE)</f>
        <v>Diverses</v>
      </c>
      <c r="D536" s="16" t="str">
        <f>IFERROR(VLOOKUP(Tabelle3[[#This Row],[Artikelnr.]],Artikel!C:E,3,FALSE),Tabelle3[[#This Row],[Artikelnr.]])</f>
        <v>Diverses aus Abfüllung</v>
      </c>
      <c r="E536" s="16" t="s">
        <v>16</v>
      </c>
      <c r="F536" s="16" t="s">
        <v>26</v>
      </c>
      <c r="G536" s="16" t="s">
        <v>80</v>
      </c>
      <c r="H536" s="18">
        <v>44454</v>
      </c>
      <c r="I536" s="19">
        <f>_xlfn.ISOWEEKNUM(Tabelle3[[#This Row],[Datum]])</f>
        <v>37</v>
      </c>
      <c r="J536" s="16" t="s">
        <v>67</v>
      </c>
      <c r="K536" s="16" t="s">
        <v>36</v>
      </c>
      <c r="L536" s="16" t="s">
        <v>37</v>
      </c>
      <c r="M536" s="16" t="s">
        <v>38</v>
      </c>
      <c r="N536" s="21" t="s">
        <v>64</v>
      </c>
      <c r="O536" s="21"/>
    </row>
    <row r="537" spans="1:15" hidden="1" x14ac:dyDescent="0.25">
      <c r="A537" s="16" t="s">
        <v>6</v>
      </c>
      <c r="B537" s="17">
        <v>101</v>
      </c>
      <c r="C537" s="17" t="str">
        <f>VLOOKUP(Tabelle3[[#This Row],[Produktname]],Produktgruppen!A:B,2,FALSE)</f>
        <v>Diverses</v>
      </c>
      <c r="D537" s="16" t="str">
        <f>IFERROR(VLOOKUP(Tabelle3[[#This Row],[Artikelnr.]],Artikel!C:E,3,FALSE),Tabelle3[[#This Row],[Artikelnr.]])</f>
        <v>Diverses aus Abfüllung</v>
      </c>
      <c r="E537" s="16" t="s">
        <v>16</v>
      </c>
      <c r="F537" s="16" t="s">
        <v>26</v>
      </c>
      <c r="G537" s="16" t="s">
        <v>80</v>
      </c>
      <c r="H537" s="18">
        <v>44454</v>
      </c>
      <c r="I537" s="19">
        <f>_xlfn.ISOWEEKNUM(Tabelle3[[#This Row],[Datum]])</f>
        <v>37</v>
      </c>
      <c r="J537" s="16" t="s">
        <v>67</v>
      </c>
      <c r="K537" s="16" t="s">
        <v>36</v>
      </c>
      <c r="L537" s="16" t="s">
        <v>37</v>
      </c>
      <c r="M537" s="16" t="s">
        <v>38</v>
      </c>
      <c r="N537" s="21" t="s">
        <v>64</v>
      </c>
      <c r="O537" s="21"/>
    </row>
    <row r="538" spans="1:15" hidden="1" x14ac:dyDescent="0.25">
      <c r="A538" s="16" t="s">
        <v>6</v>
      </c>
      <c r="B538" s="17">
        <v>113</v>
      </c>
      <c r="C538" s="17" t="str">
        <f>VLOOKUP(Tabelle3[[#This Row],[Produktname]],Produktgruppen!A:B,2,FALSE)</f>
        <v>Diverses</v>
      </c>
      <c r="D538" s="16" t="str">
        <f>IFERROR(VLOOKUP(Tabelle3[[#This Row],[Artikelnr.]],Artikel!C:E,3,FALSE),Tabelle3[[#This Row],[Artikelnr.]])</f>
        <v>Diverses aus Abfüllung</v>
      </c>
      <c r="E538" s="16" t="s">
        <v>16</v>
      </c>
      <c r="F538" s="16" t="s">
        <v>26</v>
      </c>
      <c r="G538" s="16" t="s">
        <v>80</v>
      </c>
      <c r="H538" s="18">
        <v>44454</v>
      </c>
      <c r="I538" s="19">
        <f>_xlfn.ISOWEEKNUM(Tabelle3[[#This Row],[Datum]])</f>
        <v>37</v>
      </c>
      <c r="J538" s="16" t="s">
        <v>67</v>
      </c>
      <c r="K538" s="16" t="s">
        <v>36</v>
      </c>
      <c r="L538" s="16" t="s">
        <v>37</v>
      </c>
      <c r="M538" s="16" t="s">
        <v>38</v>
      </c>
      <c r="N538" s="21" t="s">
        <v>64</v>
      </c>
      <c r="O538" s="21"/>
    </row>
    <row r="539" spans="1:15" hidden="1" x14ac:dyDescent="0.25">
      <c r="A539" s="16" t="s">
        <v>6</v>
      </c>
      <c r="B539" s="17">
        <v>160.5</v>
      </c>
      <c r="C539" s="17" t="str">
        <f>VLOOKUP(Tabelle3[[#This Row],[Produktname]],Produktgruppen!A:B,2,FALSE)</f>
        <v>Diverses</v>
      </c>
      <c r="D539" s="16" t="str">
        <f>IFERROR(VLOOKUP(Tabelle3[[#This Row],[Artikelnr.]],Artikel!C:E,3,FALSE),Tabelle3[[#This Row],[Artikelnr.]])</f>
        <v>Diverses</v>
      </c>
      <c r="E539" s="16" t="s">
        <v>16</v>
      </c>
      <c r="F539" s="16" t="s">
        <v>26</v>
      </c>
      <c r="G539" s="16" t="s">
        <v>40</v>
      </c>
      <c r="H539" s="18">
        <v>44454</v>
      </c>
      <c r="I539" s="19">
        <f>_xlfn.ISOWEEKNUM(Tabelle3[[#This Row],[Datum]])</f>
        <v>37</v>
      </c>
      <c r="J539" s="16" t="s">
        <v>131</v>
      </c>
      <c r="K539" s="16" t="s">
        <v>36</v>
      </c>
      <c r="L539" s="16" t="s">
        <v>37</v>
      </c>
      <c r="M539" s="16" t="s">
        <v>38</v>
      </c>
      <c r="N539" s="21" t="s">
        <v>79</v>
      </c>
      <c r="O539" s="21"/>
    </row>
    <row r="540" spans="1:15" hidden="1" x14ac:dyDescent="0.25">
      <c r="A540" s="16" t="s">
        <v>6</v>
      </c>
      <c r="B540" s="17">
        <v>42.6</v>
      </c>
      <c r="C540" s="17" t="str">
        <f>VLOOKUP(Tabelle3[[#This Row],[Produktname]],Produktgruppen!A:B,2,FALSE)</f>
        <v>RW</v>
      </c>
      <c r="D540" s="16" t="str">
        <f>IFERROR(VLOOKUP(Tabelle3[[#This Row],[Artikelnr.]],Artikel!C:E,3,FALSE),Tabelle3[[#This Row],[Artikelnr.]])</f>
        <v>RW SCHI-NAT 9,3KG ALD G</v>
      </c>
      <c r="E540" s="16" t="s">
        <v>16</v>
      </c>
      <c r="F540" s="16" t="s">
        <v>181</v>
      </c>
      <c r="G540" s="16" t="s">
        <v>182</v>
      </c>
      <c r="H540" s="18">
        <v>44454</v>
      </c>
      <c r="I540" s="19">
        <f>_xlfn.ISOWEEKNUM(Tabelle3[[#This Row],[Datum]])</f>
        <v>37</v>
      </c>
      <c r="J540" s="16" t="s">
        <v>67</v>
      </c>
      <c r="K540" s="16" t="s">
        <v>36</v>
      </c>
      <c r="L540" s="16" t="s">
        <v>37</v>
      </c>
      <c r="M540" s="16" t="s">
        <v>38</v>
      </c>
      <c r="N540" s="21">
        <v>32000065</v>
      </c>
      <c r="O540" s="21"/>
    </row>
    <row r="541" spans="1:15" hidden="1" x14ac:dyDescent="0.25">
      <c r="A541" s="16" t="s">
        <v>6</v>
      </c>
      <c r="B541" s="17">
        <v>3.6</v>
      </c>
      <c r="C541" s="17" t="str">
        <f>VLOOKUP(Tabelle3[[#This Row],[Produktname]],Produktgruppen!A:B,2,FALSE)</f>
        <v>ganze Würste</v>
      </c>
      <c r="D541" s="16" t="str">
        <f>IFERROR(VLOOKUP(Tabelle3[[#This Row],[Artikelnr.]],Artikel!C:E,3,FALSE),Tabelle3[[#This Row],[Artikelnr.]])</f>
        <v>Würste 6700g Räucher na</v>
      </c>
      <c r="E541" s="16" t="s">
        <v>16</v>
      </c>
      <c r="F541" s="16" t="s">
        <v>181</v>
      </c>
      <c r="G541" s="16" t="s">
        <v>182</v>
      </c>
      <c r="H541" s="18">
        <v>44454</v>
      </c>
      <c r="I541" s="19">
        <f>_xlfn.ISOWEEKNUM(Tabelle3[[#This Row],[Datum]])</f>
        <v>37</v>
      </c>
      <c r="J541" s="16" t="s">
        <v>67</v>
      </c>
      <c r="K541" s="16" t="s">
        <v>36</v>
      </c>
      <c r="L541" s="16" t="s">
        <v>37</v>
      </c>
      <c r="M541" s="16" t="s">
        <v>38</v>
      </c>
      <c r="N541" s="21">
        <v>31000084</v>
      </c>
      <c r="O541" s="21"/>
    </row>
    <row r="542" spans="1:15" hidden="1" x14ac:dyDescent="0.25">
      <c r="A542" s="16" t="s">
        <v>6</v>
      </c>
      <c r="B542" s="17">
        <v>52</v>
      </c>
      <c r="C542" s="17" t="str">
        <f>VLOOKUP(Tabelle3[[#This Row],[Produktname]],Produktgruppen!A:B,2,FALSE)</f>
        <v>RW</v>
      </c>
      <c r="D542" s="16" t="str">
        <f>IFERROR(VLOOKUP(Tabelle3[[#This Row],[Artikelnr.]],Artikel!C:E,3,FALSE),Tabelle3[[#This Row],[Artikelnr.]])</f>
        <v>GRW NATUR 7,2KG</v>
      </c>
      <c r="E542" s="16" t="s">
        <v>16</v>
      </c>
      <c r="F542" s="16" t="s">
        <v>191</v>
      </c>
      <c r="G542" s="16" t="s">
        <v>298</v>
      </c>
      <c r="H542" s="18">
        <v>44455</v>
      </c>
      <c r="I542" s="19">
        <f>_xlfn.ISOWEEKNUM(Tabelle3[[#This Row],[Datum]])</f>
        <v>37</v>
      </c>
      <c r="J542" s="16" t="s">
        <v>67</v>
      </c>
      <c r="K542" s="16" t="s">
        <v>36</v>
      </c>
      <c r="L542" s="16" t="s">
        <v>37</v>
      </c>
      <c r="M542" s="16" t="s">
        <v>38</v>
      </c>
      <c r="N542" s="21">
        <v>32000049</v>
      </c>
      <c r="O542" s="21"/>
    </row>
    <row r="543" spans="1:15" hidden="1" x14ac:dyDescent="0.25">
      <c r="A543" s="16" t="s">
        <v>10</v>
      </c>
      <c r="B543" s="17">
        <v>3.4</v>
      </c>
      <c r="C543" s="17" t="str">
        <f>VLOOKUP(Tabelle3[[#This Row],[Produktname]],Produktgruppen!A:B,2,FALSE)</f>
        <v>Qualitätssicherung</v>
      </c>
      <c r="D543" s="16" t="str">
        <f>IFERROR(VLOOKUP(Tabelle3[[#This Row],[Artikelnr.]],Artikel!C:E,3,FALSE),Tabelle3[[#This Row],[Artikelnr.]])</f>
        <v>Laborproben</v>
      </c>
      <c r="E543" s="16" t="s">
        <v>14</v>
      </c>
      <c r="F543" s="16" t="s">
        <v>72</v>
      </c>
      <c r="G543" s="16" t="s">
        <v>72</v>
      </c>
      <c r="H543" s="18">
        <v>44456</v>
      </c>
      <c r="I543" s="19">
        <f>_xlfn.ISOWEEKNUM(Tabelle3[[#This Row],[Datum]])</f>
        <v>37</v>
      </c>
      <c r="J543" s="16" t="s">
        <v>63</v>
      </c>
      <c r="K543" s="16" t="s">
        <v>36</v>
      </c>
      <c r="L543" s="16" t="s">
        <v>37</v>
      </c>
      <c r="M543" s="16" t="s">
        <v>38</v>
      </c>
      <c r="N543" s="21" t="s">
        <v>61</v>
      </c>
      <c r="O543" s="21"/>
    </row>
    <row r="544" spans="1:15" hidden="1" x14ac:dyDescent="0.25">
      <c r="A544" s="16" t="s">
        <v>7</v>
      </c>
      <c r="B544" s="17">
        <v>45</v>
      </c>
      <c r="C544" s="17" t="str">
        <f>VLOOKUP(Tabelle3[[#This Row],[Produktname]],Produktgruppen!A:B,2,FALSE)</f>
        <v>Rohware</v>
      </c>
      <c r="D544" s="16" t="str">
        <f>IFERROR(VLOOKUP(Tabelle3[[#This Row],[Artikelnr.]],Artikel!C:E,3,FALSE),Tabelle3[[#This Row],[Artikelnr.]])</f>
        <v>Blöcke</v>
      </c>
      <c r="E544" s="16" t="s">
        <v>17</v>
      </c>
      <c r="F544" s="16" t="s">
        <v>21</v>
      </c>
      <c r="G544" s="16" t="s">
        <v>21</v>
      </c>
      <c r="H544" s="18">
        <v>44456</v>
      </c>
      <c r="I544" s="19">
        <f>_xlfn.ISOWEEKNUM(Tabelle3[[#This Row],[Datum]])</f>
        <v>37</v>
      </c>
      <c r="J544" s="16" t="s">
        <v>7</v>
      </c>
      <c r="K544" s="16" t="s">
        <v>36</v>
      </c>
      <c r="L544" s="16" t="s">
        <v>37</v>
      </c>
      <c r="M544" s="16" t="s">
        <v>38</v>
      </c>
      <c r="N544" s="21" t="s">
        <v>68</v>
      </c>
      <c r="O544" s="21"/>
    </row>
    <row r="545" spans="1:15" hidden="1" x14ac:dyDescent="0.25">
      <c r="A545" s="16" t="s">
        <v>7</v>
      </c>
      <c r="B545" s="17">
        <v>75</v>
      </c>
      <c r="C545" s="17" t="str">
        <f>VLOOKUP(Tabelle3[[#This Row],[Produktname]],Produktgruppen!A:B,2,FALSE)</f>
        <v>Rohware</v>
      </c>
      <c r="D545" s="16" t="str">
        <f>IFERROR(VLOOKUP(Tabelle3[[#This Row],[Artikelnr.]],Artikel!C:E,3,FALSE),Tabelle3[[#This Row],[Artikelnr.]])</f>
        <v>Blöcke</v>
      </c>
      <c r="E545" s="16" t="s">
        <v>17</v>
      </c>
      <c r="F545" s="16" t="s">
        <v>21</v>
      </c>
      <c r="G545" s="16" t="s">
        <v>21</v>
      </c>
      <c r="H545" s="18">
        <v>44456</v>
      </c>
      <c r="I545" s="19">
        <f>_xlfn.ISOWEEKNUM(Tabelle3[[#This Row],[Datum]])</f>
        <v>37</v>
      </c>
      <c r="J545" s="16" t="s">
        <v>7</v>
      </c>
      <c r="K545" s="16" t="s">
        <v>36</v>
      </c>
      <c r="L545" s="16" t="s">
        <v>37</v>
      </c>
      <c r="M545" s="16" t="s">
        <v>38</v>
      </c>
      <c r="N545" s="21" t="s">
        <v>68</v>
      </c>
      <c r="O545" s="21"/>
    </row>
    <row r="546" spans="1:15" hidden="1" x14ac:dyDescent="0.25">
      <c r="A546" s="16" t="s">
        <v>7</v>
      </c>
      <c r="B546" s="17">
        <v>150</v>
      </c>
      <c r="C546" s="17" t="str">
        <f>VLOOKUP(Tabelle3[[#This Row],[Produktname]],Produktgruppen!A:B,2,FALSE)</f>
        <v>Rohware</v>
      </c>
      <c r="D546" s="16" t="str">
        <f>IFERROR(VLOOKUP(Tabelle3[[#This Row],[Artikelnr.]],Artikel!C:E,3,FALSE),Tabelle3[[#This Row],[Artikelnr.]])</f>
        <v>Blöcke</v>
      </c>
      <c r="E546" s="16" t="s">
        <v>17</v>
      </c>
      <c r="F546" s="16" t="s">
        <v>21</v>
      </c>
      <c r="G546" s="16" t="s">
        <v>21</v>
      </c>
      <c r="H546" s="18">
        <v>44456</v>
      </c>
      <c r="I546" s="19">
        <f>_xlfn.ISOWEEKNUM(Tabelle3[[#This Row],[Datum]])</f>
        <v>37</v>
      </c>
      <c r="J546" s="16" t="s">
        <v>7</v>
      </c>
      <c r="K546" s="16" t="s">
        <v>36</v>
      </c>
      <c r="L546" s="16" t="s">
        <v>37</v>
      </c>
      <c r="M546" s="16" t="s">
        <v>38</v>
      </c>
      <c r="N546" s="21" t="s">
        <v>68</v>
      </c>
      <c r="O546" s="21"/>
    </row>
    <row r="547" spans="1:15" hidden="1" x14ac:dyDescent="0.25">
      <c r="A547" s="16" t="s">
        <v>6</v>
      </c>
      <c r="B547" s="17">
        <v>80</v>
      </c>
      <c r="C547" s="17" t="str">
        <f>VLOOKUP(Tabelle3[[#This Row],[Produktname]],Produktgruppen!A:B,2,FALSE)</f>
        <v>ABS</v>
      </c>
      <c r="D547" s="16" t="str">
        <f>IFERROR(VLOOKUP(Tabelle3[[#This Row],[Artikelnr.]],Artikel!C:E,3,FALSE),Tabelle3[[#This Row],[Artikelnr.]])</f>
        <v>ABS 40-45% Konventionel</v>
      </c>
      <c r="E547" s="16" t="s">
        <v>17</v>
      </c>
      <c r="F547" s="16" t="s">
        <v>15177</v>
      </c>
      <c r="G547" s="16" t="s">
        <v>44</v>
      </c>
      <c r="H547" s="18">
        <v>44456</v>
      </c>
      <c r="I547" s="19">
        <f>_xlfn.ISOWEEKNUM(Tabelle3[[#This Row],[Datum]])</f>
        <v>37</v>
      </c>
      <c r="J547" s="16" t="s">
        <v>45</v>
      </c>
      <c r="K547" s="16" t="s">
        <v>36</v>
      </c>
      <c r="L547" s="16" t="s">
        <v>37</v>
      </c>
      <c r="M547" s="16" t="s">
        <v>38</v>
      </c>
      <c r="N547" s="21">
        <v>29600002</v>
      </c>
      <c r="O547" s="21"/>
    </row>
    <row r="548" spans="1:15" hidden="1" x14ac:dyDescent="0.25">
      <c r="A548" s="16" t="s">
        <v>6</v>
      </c>
      <c r="B548" s="17">
        <v>20</v>
      </c>
      <c r="C548" s="17" t="str">
        <f>VLOOKUP(Tabelle3[[#This Row],[Produktname]],Produktgruppen!A:B,2,FALSE)</f>
        <v>Vorschmelz</v>
      </c>
      <c r="D548" s="16" t="str">
        <f>IFERROR(VLOOKUP(Tabelle3[[#This Row],[Artikelnr.]],Artikel!C:E,3,FALSE),Tabelle3[[#This Row],[Artikelnr.]])</f>
        <v>VOS URW-NATUR</v>
      </c>
      <c r="E548" s="16" t="s">
        <v>17</v>
      </c>
      <c r="F548" s="16" t="s">
        <v>15177</v>
      </c>
      <c r="G548" s="16" t="s">
        <v>44</v>
      </c>
      <c r="H548" s="18">
        <v>44456</v>
      </c>
      <c r="I548" s="19">
        <f>_xlfn.ISOWEEKNUM(Tabelle3[[#This Row],[Datum]])</f>
        <v>37</v>
      </c>
      <c r="J548" s="16" t="s">
        <v>45</v>
      </c>
      <c r="K548" s="16" t="s">
        <v>36</v>
      </c>
      <c r="L548" s="16" t="s">
        <v>37</v>
      </c>
      <c r="M548" s="16" t="s">
        <v>38</v>
      </c>
      <c r="N548" s="21">
        <v>29500929</v>
      </c>
      <c r="O548" s="21"/>
    </row>
    <row r="549" spans="1:15" hidden="1" x14ac:dyDescent="0.25">
      <c r="A549" s="16" t="s">
        <v>10</v>
      </c>
      <c r="B549" s="17">
        <v>43.7</v>
      </c>
      <c r="C549" s="17" t="str">
        <f>VLOOKUP(Tabelle3[[#This Row],[Produktname]],Produktgruppen!A:B,2,FALSE)</f>
        <v>Qualitätssicherung</v>
      </c>
      <c r="D549" s="16" t="str">
        <f>IFERROR(VLOOKUP(Tabelle3[[#This Row],[Artikelnr.]],Artikel!C:E,3,FALSE),Tabelle3[[#This Row],[Artikelnr.]])</f>
        <v>Laborproben</v>
      </c>
      <c r="E549" s="16" t="s">
        <v>14</v>
      </c>
      <c r="F549" s="16" t="s">
        <v>120</v>
      </c>
      <c r="G549" s="16" t="s">
        <v>120</v>
      </c>
      <c r="H549" s="18">
        <v>44456</v>
      </c>
      <c r="I549" s="19">
        <f>_xlfn.ISOWEEKNUM(Tabelle3[[#This Row],[Datum]])</f>
        <v>37</v>
      </c>
      <c r="J549" s="16" t="s">
        <v>297</v>
      </c>
      <c r="K549" s="16" t="s">
        <v>36</v>
      </c>
      <c r="L549" s="16" t="s">
        <v>37</v>
      </c>
      <c r="M549" s="16" t="s">
        <v>38</v>
      </c>
      <c r="N549" s="21" t="s">
        <v>61</v>
      </c>
      <c r="O549" s="21"/>
    </row>
    <row r="550" spans="1:15" hidden="1" x14ac:dyDescent="0.25">
      <c r="A550" s="16" t="s">
        <v>6</v>
      </c>
      <c r="B550" s="17">
        <v>20</v>
      </c>
      <c r="C550" s="17" t="str">
        <f>VLOOKUP(Tabelle3[[#This Row],[Produktname]],Produktgruppen!A:B,2,FALSE)</f>
        <v>Rest</v>
      </c>
      <c r="D550" s="16" t="s">
        <v>117</v>
      </c>
      <c r="E550" s="16" t="s">
        <v>10</v>
      </c>
      <c r="F550" s="16" t="s">
        <v>76</v>
      </c>
      <c r="G550" s="16" t="s">
        <v>77</v>
      </c>
      <c r="H550" s="18">
        <v>44456</v>
      </c>
      <c r="I550" s="19">
        <f>_xlfn.ISOWEEKNUM(Tabelle3[[#This Row],[Datum]])</f>
        <v>37</v>
      </c>
      <c r="J550" s="16" t="s">
        <v>78</v>
      </c>
      <c r="K550" s="16" t="s">
        <v>36</v>
      </c>
      <c r="L550" s="16" t="s">
        <v>37</v>
      </c>
      <c r="M550" s="16" t="s">
        <v>38</v>
      </c>
      <c r="N550" s="21" t="s">
        <v>302</v>
      </c>
      <c r="O550" s="21"/>
    </row>
    <row r="551" spans="1:15" hidden="1" x14ac:dyDescent="0.25">
      <c r="A551" s="16" t="s">
        <v>8</v>
      </c>
      <c r="B551" s="17">
        <v>62</v>
      </c>
      <c r="C551" s="17" t="str">
        <f>VLOOKUP(Tabelle3[[#This Row],[Produktname]],Produktgruppen!A:B,2,FALSE)</f>
        <v>Vorschmelz</v>
      </c>
      <c r="D551" s="16" t="str">
        <f>IFERROR(VLOOKUP(Tabelle3[[#This Row],[Artikelnr.]],Artikel!C:E,3,FALSE),Tabelle3[[#This Row],[Artikelnr.]])</f>
        <v>gemischte Räucherstücke</v>
      </c>
      <c r="E551" s="16" t="s">
        <v>16</v>
      </c>
      <c r="F551" s="16" t="s">
        <v>115</v>
      </c>
      <c r="G551" s="16" t="s">
        <v>198</v>
      </c>
      <c r="H551" s="18">
        <v>44466</v>
      </c>
      <c r="I551" s="19">
        <f>_xlfn.ISOWEEKNUM(Tabelle3[[#This Row],[Datum]])</f>
        <v>39</v>
      </c>
      <c r="J551" s="16" t="s">
        <v>93</v>
      </c>
      <c r="K551" s="16" t="s">
        <v>36</v>
      </c>
      <c r="L551" s="16" t="s">
        <v>37</v>
      </c>
      <c r="M551" s="16" t="s">
        <v>38</v>
      </c>
      <c r="N551" s="21" t="s">
        <v>313</v>
      </c>
      <c r="O551" s="21"/>
    </row>
    <row r="552" spans="1:15" hidden="1" x14ac:dyDescent="0.25">
      <c r="A552" s="16" t="s">
        <v>10</v>
      </c>
      <c r="B552" s="17">
        <v>105.5</v>
      </c>
      <c r="C552" s="17" t="str">
        <f>VLOOKUP(Tabelle3[[#This Row],[Produktname]],Produktgruppen!A:B,2,FALSE)</f>
        <v>Qualitätssicherung</v>
      </c>
      <c r="D552" s="16" t="str">
        <f>IFERROR(VLOOKUP(Tabelle3[[#This Row],[Artikelnr.]],Artikel!C:E,3,FALSE),Tabelle3[[#This Row],[Artikelnr.]])</f>
        <v>Laborproben</v>
      </c>
      <c r="E552" s="16" t="s">
        <v>14</v>
      </c>
      <c r="F552" s="16" t="s">
        <v>62</v>
      </c>
      <c r="G552" s="16" t="s">
        <v>62</v>
      </c>
      <c r="H552" s="18">
        <v>44456</v>
      </c>
      <c r="I552" s="19">
        <f>_xlfn.ISOWEEKNUM(Tabelle3[[#This Row],[Datum]])</f>
        <v>37</v>
      </c>
      <c r="J552" s="16" t="s">
        <v>63</v>
      </c>
      <c r="K552" s="16" t="s">
        <v>36</v>
      </c>
      <c r="L552" s="16" t="s">
        <v>37</v>
      </c>
      <c r="M552" s="16" t="s">
        <v>38</v>
      </c>
      <c r="N552" s="21" t="s">
        <v>61</v>
      </c>
      <c r="O552" s="21"/>
    </row>
    <row r="553" spans="1:15" hidden="1" x14ac:dyDescent="0.25">
      <c r="A553" s="16" t="s">
        <v>10</v>
      </c>
      <c r="B553" s="17">
        <v>2</v>
      </c>
      <c r="C553" s="17" t="str">
        <f>VLOOKUP(Tabelle3[[#This Row],[Produktname]],Produktgruppen!A:B,2,FALSE)</f>
        <v>Qualitätssicherung</v>
      </c>
      <c r="D553" s="16" t="str">
        <f>IFERROR(VLOOKUP(Tabelle3[[#This Row],[Artikelnr.]],Artikel!C:E,3,FALSE),Tabelle3[[#This Row],[Artikelnr.]])</f>
        <v>Laborproben</v>
      </c>
      <c r="E553" s="16" t="s">
        <v>14</v>
      </c>
      <c r="F553" s="16" t="s">
        <v>72</v>
      </c>
      <c r="G553" s="16" t="s">
        <v>72</v>
      </c>
      <c r="H553" s="18">
        <v>44456</v>
      </c>
      <c r="I553" s="19">
        <f>_xlfn.ISOWEEKNUM(Tabelle3[[#This Row],[Datum]])</f>
        <v>37</v>
      </c>
      <c r="J553" s="16" t="s">
        <v>63</v>
      </c>
      <c r="K553" s="16" t="s">
        <v>36</v>
      </c>
      <c r="L553" s="16" t="s">
        <v>37</v>
      </c>
      <c r="M553" s="16" t="s">
        <v>38</v>
      </c>
      <c r="N553" s="21" t="s">
        <v>61</v>
      </c>
      <c r="O553" s="21"/>
    </row>
    <row r="554" spans="1:15" hidden="1" x14ac:dyDescent="0.25">
      <c r="A554" s="16" t="s">
        <v>8</v>
      </c>
      <c r="B554" s="17">
        <v>13</v>
      </c>
      <c r="C554" s="17" t="str">
        <f>VLOOKUP(Tabelle3[[#This Row],[Produktname]],Produktgruppen!A:B,2,FALSE)</f>
        <v>ABS</v>
      </c>
      <c r="D554" s="16" t="str">
        <f>IFERROR(VLOOKUP(Tabelle3[[#This Row],[Artikelnr.]],Artikel!C:E,3,FALSE),Tabelle3[[#This Row],[Artikelnr.]])</f>
        <v>ABS Cheddar rot</v>
      </c>
      <c r="E554" s="16" t="s">
        <v>17</v>
      </c>
      <c r="F554" s="16" t="s">
        <v>15170</v>
      </c>
      <c r="G554" s="16" t="s">
        <v>303</v>
      </c>
      <c r="H554" s="18">
        <v>44456</v>
      </c>
      <c r="I554" s="19">
        <f>_xlfn.ISOWEEKNUM(Tabelle3[[#This Row],[Datum]])</f>
        <v>37</v>
      </c>
      <c r="J554" s="16" t="s">
        <v>56</v>
      </c>
      <c r="K554" s="16" t="s">
        <v>36</v>
      </c>
      <c r="L554" s="16" t="s">
        <v>37</v>
      </c>
      <c r="M554" s="16" t="s">
        <v>38</v>
      </c>
      <c r="N554" s="21">
        <v>29500776</v>
      </c>
      <c r="O554" s="21"/>
    </row>
    <row r="555" spans="1:15" hidden="1" x14ac:dyDescent="0.25">
      <c r="A555" s="16" t="s">
        <v>10</v>
      </c>
      <c r="B555" s="17">
        <v>153</v>
      </c>
      <c r="C555" s="17" t="str">
        <f>VLOOKUP(Tabelle3[[#This Row],[Produktname]],Produktgruppen!A:B,2,FALSE)</f>
        <v>ABS</v>
      </c>
      <c r="D555" s="16" t="str">
        <f>IFERROR(VLOOKUP(Tabelle3[[#This Row],[Artikelnr.]],Artikel!C:E,3,FALSE),Tabelle3[[#This Row],[Artikelnr.]])</f>
        <v>ABS 40-45% Konventionel</v>
      </c>
      <c r="E555" s="16" t="s">
        <v>88</v>
      </c>
      <c r="F555" s="16" t="s">
        <v>88</v>
      </c>
      <c r="G555" s="16" t="s">
        <v>304</v>
      </c>
      <c r="H555" s="18">
        <v>44456</v>
      </c>
      <c r="I555" s="19">
        <f>_xlfn.ISOWEEKNUM(Tabelle3[[#This Row],[Datum]])</f>
        <v>37</v>
      </c>
      <c r="J555" s="16" t="s">
        <v>45</v>
      </c>
      <c r="K555" s="16" t="s">
        <v>36</v>
      </c>
      <c r="L555" s="16" t="s">
        <v>37</v>
      </c>
      <c r="M555" s="16" t="s">
        <v>38</v>
      </c>
      <c r="N555" s="21">
        <v>29600002</v>
      </c>
      <c r="O555" s="21"/>
    </row>
    <row r="556" spans="1:15" hidden="1" x14ac:dyDescent="0.25">
      <c r="A556" s="16" t="s">
        <v>8</v>
      </c>
      <c r="B556" s="17">
        <v>99.13</v>
      </c>
      <c r="C556" s="17" t="str">
        <f>VLOOKUP(Tabelle3[[#This Row],[Produktname]],Produktgruppen!A:B,2,FALSE)</f>
        <v>ABS</v>
      </c>
      <c r="D556" s="16" t="str">
        <f>IFERROR(VLOOKUP(Tabelle3[[#This Row],[Artikelnr.]],Artikel!C:E,3,FALSE),Tabelle3[[#This Row],[Artikelnr.]])</f>
        <v>ABS Bio Gouda 48%, mitt</v>
      </c>
      <c r="E556" s="16" t="s">
        <v>17</v>
      </c>
      <c r="F556" s="16" t="s">
        <v>10</v>
      </c>
      <c r="G556" s="16" t="s">
        <v>20</v>
      </c>
      <c r="H556" s="18">
        <v>44456</v>
      </c>
      <c r="I556" s="19">
        <f>_xlfn.ISOWEEKNUM(Tabelle3[[#This Row],[Datum]])</f>
        <v>37</v>
      </c>
      <c r="J556" s="16" t="s">
        <v>143</v>
      </c>
      <c r="K556" s="16" t="s">
        <v>36</v>
      </c>
      <c r="L556" s="16" t="s">
        <v>37</v>
      </c>
      <c r="M556" s="16" t="s">
        <v>38</v>
      </c>
      <c r="N556" s="21">
        <v>29500754</v>
      </c>
      <c r="O556" s="21"/>
    </row>
    <row r="557" spans="1:15" hidden="1" x14ac:dyDescent="0.25">
      <c r="A557" s="16" t="s">
        <v>8</v>
      </c>
      <c r="B557" s="17">
        <v>35</v>
      </c>
      <c r="C557" s="17" t="str">
        <f>VLOOKUP(Tabelle3[[#This Row],[Produktname]],Produktgruppen!A:B,2,FALSE)</f>
        <v>Rest</v>
      </c>
      <c r="D557" s="16" t="str">
        <f>IFERROR(VLOOKUP(Tabelle3[[#This Row],[Artikelnr.]],Artikel!C:E,3,FALSE),Tabelle3[[#This Row],[Artikelnr.]])</f>
        <v>Reste Zipfel</v>
      </c>
      <c r="E557" s="16" t="s">
        <v>15</v>
      </c>
      <c r="F557" s="16" t="s">
        <v>241</v>
      </c>
      <c r="G557" s="16" t="s">
        <v>241</v>
      </c>
      <c r="H557" s="18">
        <v>44456</v>
      </c>
      <c r="I557" s="19">
        <f>_xlfn.ISOWEEKNUM(Tabelle3[[#This Row],[Datum]])</f>
        <v>37</v>
      </c>
      <c r="J557" s="16" t="s">
        <v>60</v>
      </c>
      <c r="K557" s="16" t="s">
        <v>36</v>
      </c>
      <c r="L557" s="16" t="s">
        <v>37</v>
      </c>
      <c r="M557" s="16" t="s">
        <v>38</v>
      </c>
      <c r="N557" s="21" t="s">
        <v>240</v>
      </c>
      <c r="O557" s="21"/>
    </row>
    <row r="558" spans="1:15" hidden="1" x14ac:dyDescent="0.25">
      <c r="A558" s="16" t="s">
        <v>9</v>
      </c>
      <c r="B558" s="17">
        <v>2</v>
      </c>
      <c r="C558" s="17" t="str">
        <f>VLOOKUP(Tabelle3[[#This Row],[Produktname]],Produktgruppen!A:B,2,FALSE)</f>
        <v>ABS</v>
      </c>
      <c r="D558" s="16" t="str">
        <f>IFERROR(VLOOKUP(Tabelle3[[#This Row],[Artikelnr.]],Artikel!C:E,3,FALSE),Tabelle3[[#This Row],[Artikelnr.]])</f>
        <v>ABS BRIE-PAP</v>
      </c>
      <c r="E558" s="16" t="s">
        <v>15</v>
      </c>
      <c r="F558" s="16" t="s">
        <v>15</v>
      </c>
      <c r="G558" s="16" t="s">
        <v>155</v>
      </c>
      <c r="H558" s="18">
        <v>44456</v>
      </c>
      <c r="I558" s="19">
        <f>_xlfn.ISOWEEKNUM(Tabelle3[[#This Row],[Datum]])</f>
        <v>37</v>
      </c>
      <c r="J558" s="16" t="s">
        <v>185</v>
      </c>
      <c r="K558" s="16" t="s">
        <v>36</v>
      </c>
      <c r="L558" s="16" t="s">
        <v>37</v>
      </c>
      <c r="M558" s="16" t="s">
        <v>38</v>
      </c>
      <c r="N558" s="21">
        <v>29501101</v>
      </c>
      <c r="O558" s="21"/>
    </row>
    <row r="559" spans="1:15" hidden="1" x14ac:dyDescent="0.25">
      <c r="A559" s="16" t="s">
        <v>9</v>
      </c>
      <c r="B559" s="17">
        <v>2</v>
      </c>
      <c r="C559" s="17" t="str">
        <f>VLOOKUP(Tabelle3[[#This Row],[Produktname]],Produktgruppen!A:B,2,FALSE)</f>
        <v>ABS</v>
      </c>
      <c r="D559" s="16" t="str">
        <f>IFERROR(VLOOKUP(Tabelle3[[#This Row],[Artikelnr.]],Artikel!C:E,3,FALSE),Tabelle3[[#This Row],[Artikelnr.]])</f>
        <v>ABS BRIE-PAP</v>
      </c>
      <c r="E559" s="16" t="s">
        <v>15</v>
      </c>
      <c r="F559" s="16" t="s">
        <v>15</v>
      </c>
      <c r="G559" s="16" t="s">
        <v>155</v>
      </c>
      <c r="H559" s="18">
        <v>44456</v>
      </c>
      <c r="I559" s="19">
        <f>_xlfn.ISOWEEKNUM(Tabelle3[[#This Row],[Datum]])</f>
        <v>37</v>
      </c>
      <c r="J559" s="16" t="s">
        <v>121</v>
      </c>
      <c r="K559" s="16" t="s">
        <v>36</v>
      </c>
      <c r="L559" s="16" t="s">
        <v>37</v>
      </c>
      <c r="M559" s="16" t="s">
        <v>38</v>
      </c>
      <c r="N559" s="21">
        <v>29501101</v>
      </c>
      <c r="O559" s="21"/>
    </row>
    <row r="560" spans="1:15" hidden="1" x14ac:dyDescent="0.25">
      <c r="A560" s="16" t="s">
        <v>9</v>
      </c>
      <c r="B560" s="17">
        <v>1</v>
      </c>
      <c r="C560" s="17" t="str">
        <f>VLOOKUP(Tabelle3[[#This Row],[Produktname]],Produktgruppen!A:B,2,FALSE)</f>
        <v>ABS</v>
      </c>
      <c r="D560" s="16" t="str">
        <f>IFERROR(VLOOKUP(Tabelle3[[#This Row],[Artikelnr.]],Artikel!C:E,3,FALSE),Tabelle3[[#This Row],[Artikelnr.]])</f>
        <v>ABS BRIE-PAP</v>
      </c>
      <c r="E560" s="16" t="s">
        <v>15</v>
      </c>
      <c r="F560" s="16" t="s">
        <v>15</v>
      </c>
      <c r="G560" s="16" t="s">
        <v>155</v>
      </c>
      <c r="H560" s="18">
        <v>44456</v>
      </c>
      <c r="I560" s="19">
        <f>_xlfn.ISOWEEKNUM(Tabelle3[[#This Row],[Datum]])</f>
        <v>37</v>
      </c>
      <c r="J560" s="16" t="s">
        <v>121</v>
      </c>
      <c r="K560" s="16" t="s">
        <v>36</v>
      </c>
      <c r="L560" s="16" t="s">
        <v>37</v>
      </c>
      <c r="M560" s="16" t="s">
        <v>38</v>
      </c>
      <c r="N560" s="21">
        <v>29501101</v>
      </c>
      <c r="O560" s="21"/>
    </row>
    <row r="561" spans="1:15" hidden="1" x14ac:dyDescent="0.25">
      <c r="A561" s="16" t="s">
        <v>9</v>
      </c>
      <c r="B561" s="17">
        <v>40</v>
      </c>
      <c r="C561" s="17" t="str">
        <f>VLOOKUP(Tabelle3[[#This Row],[Produktname]],Produktgruppen!A:B,2,FALSE)</f>
        <v>ABS</v>
      </c>
      <c r="D561" s="16" t="str">
        <f>IFERROR(VLOOKUP(Tabelle3[[#This Row],[Artikelnr.]],Artikel!C:E,3,FALSE),Tabelle3[[#This Row],[Artikelnr.]])</f>
        <v>ABS OLD-AMSTERDAM</v>
      </c>
      <c r="E561" s="16" t="s">
        <v>15</v>
      </c>
      <c r="F561" s="16" t="s">
        <v>15</v>
      </c>
      <c r="G561" s="16" t="s">
        <v>164</v>
      </c>
      <c r="H561" s="18">
        <v>44456</v>
      </c>
      <c r="I561" s="19">
        <f>_xlfn.ISOWEEKNUM(Tabelle3[[#This Row],[Datum]])</f>
        <v>37</v>
      </c>
      <c r="J561" s="16" t="s">
        <v>51</v>
      </c>
      <c r="K561" s="16" t="s">
        <v>36</v>
      </c>
      <c r="L561" s="16" t="s">
        <v>37</v>
      </c>
      <c r="M561" s="16" t="s">
        <v>38</v>
      </c>
      <c r="N561" s="21">
        <v>29501039</v>
      </c>
      <c r="O561" s="21"/>
    </row>
    <row r="562" spans="1:15" hidden="1" x14ac:dyDescent="0.25">
      <c r="A562" s="16" t="s">
        <v>9</v>
      </c>
      <c r="B562" s="17">
        <v>16</v>
      </c>
      <c r="C562" s="17" t="str">
        <f>VLOOKUP(Tabelle3[[#This Row],[Produktname]],Produktgruppen!A:B,2,FALSE)</f>
        <v>ABS</v>
      </c>
      <c r="D562" s="16" t="str">
        <f>IFERROR(VLOOKUP(Tabelle3[[#This Row],[Artikelnr.]],Artikel!C:E,3,FALSE),Tabelle3[[#This Row],[Artikelnr.]])</f>
        <v>ABS ROVIN</v>
      </c>
      <c r="E562" s="16" t="s">
        <v>15</v>
      </c>
      <c r="F562" s="16" t="s">
        <v>15</v>
      </c>
      <c r="G562" s="16" t="s">
        <v>83</v>
      </c>
      <c r="H562" s="18">
        <v>44456</v>
      </c>
      <c r="I562" s="19">
        <f>_xlfn.ISOWEEKNUM(Tabelle3[[#This Row],[Datum]])</f>
        <v>37</v>
      </c>
      <c r="J562" s="16" t="s">
        <v>150</v>
      </c>
      <c r="K562" s="16" t="s">
        <v>36</v>
      </c>
      <c r="L562" s="16" t="s">
        <v>37</v>
      </c>
      <c r="M562" s="16" t="s">
        <v>38</v>
      </c>
      <c r="N562" s="21">
        <v>29500900</v>
      </c>
      <c r="O562" s="21"/>
    </row>
    <row r="563" spans="1:15" hidden="1" x14ac:dyDescent="0.25">
      <c r="A563" s="16" t="s">
        <v>6</v>
      </c>
      <c r="B563" s="17">
        <v>77.400000000000006</v>
      </c>
      <c r="C563" s="17" t="str">
        <f>VLOOKUP(Tabelle3[[#This Row],[Produktname]],Produktgruppen!A:B,2,FALSE)</f>
        <v>Diverses</v>
      </c>
      <c r="D563" s="16" t="str">
        <f>IFERROR(VLOOKUP(Tabelle3[[#This Row],[Artikelnr.]],Artikel!C:E,3,FALSE),Tabelle3[[#This Row],[Artikelnr.]])</f>
        <v>Diverses aus Abfüllung</v>
      </c>
      <c r="E563" s="16" t="s">
        <v>16</v>
      </c>
      <c r="F563" s="16" t="s">
        <v>191</v>
      </c>
      <c r="G563" s="16" t="s">
        <v>209</v>
      </c>
      <c r="H563" s="18">
        <v>44455</v>
      </c>
      <c r="I563" s="19">
        <f>_xlfn.ISOWEEKNUM(Tabelle3[[#This Row],[Datum]])</f>
        <v>37</v>
      </c>
      <c r="J563" s="16" t="s">
        <v>67</v>
      </c>
      <c r="K563" s="16" t="s">
        <v>36</v>
      </c>
      <c r="L563" s="16" t="s">
        <v>37</v>
      </c>
      <c r="M563" s="16" t="s">
        <v>38</v>
      </c>
      <c r="N563" s="21" t="s">
        <v>64</v>
      </c>
      <c r="O563" s="21"/>
    </row>
    <row r="564" spans="1:15" hidden="1" x14ac:dyDescent="0.25">
      <c r="A564" s="16" t="s">
        <v>6</v>
      </c>
      <c r="B564" s="17">
        <v>27.6</v>
      </c>
      <c r="C564" s="17" t="str">
        <f>VLOOKUP(Tabelle3[[#This Row],[Produktname]],Produktgruppen!A:B,2,FALSE)</f>
        <v>RW</v>
      </c>
      <c r="D564" s="16" t="str">
        <f>IFERROR(VLOOKUP(Tabelle3[[#This Row],[Artikelnr.]],Artikel!C:E,3,FALSE),Tabelle3[[#This Row],[Artikelnr.]])</f>
        <v>GRW CHILI-NAT 7,2GK NEU</v>
      </c>
      <c r="E564" s="16" t="s">
        <v>16</v>
      </c>
      <c r="F564" s="16" t="s">
        <v>191</v>
      </c>
      <c r="G564" s="16" t="s">
        <v>212</v>
      </c>
      <c r="H564" s="18">
        <v>44455</v>
      </c>
      <c r="I564" s="19">
        <f>_xlfn.ISOWEEKNUM(Tabelle3[[#This Row],[Datum]])</f>
        <v>37</v>
      </c>
      <c r="J564" s="16" t="s">
        <v>67</v>
      </c>
      <c r="K564" s="16" t="s">
        <v>36</v>
      </c>
      <c r="L564" s="16" t="s">
        <v>37</v>
      </c>
      <c r="M564" s="16" t="s">
        <v>38</v>
      </c>
      <c r="N564" s="21">
        <v>32000107</v>
      </c>
      <c r="O564" s="21"/>
    </row>
    <row r="565" spans="1:15" hidden="1" x14ac:dyDescent="0.25">
      <c r="A565" s="16" t="s">
        <v>8</v>
      </c>
      <c r="B565" s="17">
        <v>24.400000000000006</v>
      </c>
      <c r="C565" s="17" t="str">
        <f>VLOOKUP(Tabelle3[[#This Row],[Produktname]],Produktgruppen!A:B,2,FALSE)</f>
        <v>Diverses</v>
      </c>
      <c r="D565" s="16" t="str">
        <f>IFERROR(VLOOKUP(Tabelle3[[#This Row],[Artikelnr.]],Artikel!C:E,3,FALSE),Tabelle3[[#This Row],[Artikelnr.]])</f>
        <v>Diverses</v>
      </c>
      <c r="E565" s="16" t="s">
        <v>16</v>
      </c>
      <c r="F565" s="16" t="s">
        <v>26</v>
      </c>
      <c r="G565" s="16" t="s">
        <v>80</v>
      </c>
      <c r="H565" s="18">
        <v>44455</v>
      </c>
      <c r="I565" s="19">
        <f>_xlfn.ISOWEEKNUM(Tabelle3[[#This Row],[Datum]])</f>
        <v>37</v>
      </c>
      <c r="J565" s="16" t="s">
        <v>105</v>
      </c>
      <c r="K565" s="16" t="s">
        <v>36</v>
      </c>
      <c r="L565" s="16" t="s">
        <v>37</v>
      </c>
      <c r="M565" s="16" t="s">
        <v>38</v>
      </c>
      <c r="N565" s="21" t="s">
        <v>79</v>
      </c>
      <c r="O565" s="21"/>
    </row>
    <row r="566" spans="1:15" hidden="1" x14ac:dyDescent="0.25">
      <c r="A566" s="16" t="s">
        <v>6</v>
      </c>
      <c r="B566" s="17">
        <v>57.8</v>
      </c>
      <c r="C566" s="17" t="str">
        <f>VLOOKUP(Tabelle3[[#This Row],[Produktname]],Produktgruppen!A:B,2,FALSE)</f>
        <v>Diverses</v>
      </c>
      <c r="D566" s="16" t="str">
        <f>IFERROR(VLOOKUP(Tabelle3[[#This Row],[Artikelnr.]],Artikel!C:E,3,FALSE),Tabelle3[[#This Row],[Artikelnr.]])</f>
        <v>Diverses aus Abfüllung</v>
      </c>
      <c r="E566" s="16" t="s">
        <v>16</v>
      </c>
      <c r="F566" s="16" t="s">
        <v>26</v>
      </c>
      <c r="G566" s="16" t="s">
        <v>80</v>
      </c>
      <c r="H566" s="18">
        <v>44455</v>
      </c>
      <c r="I566" s="19">
        <f>_xlfn.ISOWEEKNUM(Tabelle3[[#This Row],[Datum]])</f>
        <v>37</v>
      </c>
      <c r="J566" s="16" t="s">
        <v>67</v>
      </c>
      <c r="K566" s="16" t="s">
        <v>36</v>
      </c>
      <c r="L566" s="16" t="s">
        <v>37</v>
      </c>
      <c r="M566" s="16" t="s">
        <v>38</v>
      </c>
      <c r="N566" s="21" t="s">
        <v>64</v>
      </c>
      <c r="O566" s="21"/>
    </row>
    <row r="567" spans="1:15" hidden="1" x14ac:dyDescent="0.25">
      <c r="A567" s="16" t="s">
        <v>6</v>
      </c>
      <c r="B567" s="17">
        <v>97.8</v>
      </c>
      <c r="C567" s="17" t="str">
        <f>VLOOKUP(Tabelle3[[#This Row],[Produktname]],Produktgruppen!A:B,2,FALSE)</f>
        <v>Diverses</v>
      </c>
      <c r="D567" s="16" t="str">
        <f>IFERROR(VLOOKUP(Tabelle3[[#This Row],[Artikelnr.]],Artikel!C:E,3,FALSE),Tabelle3[[#This Row],[Artikelnr.]])</f>
        <v>Diverses aus Abfüllung</v>
      </c>
      <c r="E567" s="16" t="s">
        <v>16</v>
      </c>
      <c r="F567" s="16" t="s">
        <v>26</v>
      </c>
      <c r="G567" s="16" t="s">
        <v>80</v>
      </c>
      <c r="H567" s="18">
        <v>44455</v>
      </c>
      <c r="I567" s="19">
        <f>_xlfn.ISOWEEKNUM(Tabelle3[[#This Row],[Datum]])</f>
        <v>37</v>
      </c>
      <c r="J567" s="16" t="s">
        <v>67</v>
      </c>
      <c r="K567" s="16" t="s">
        <v>36</v>
      </c>
      <c r="L567" s="16" t="s">
        <v>37</v>
      </c>
      <c r="M567" s="16" t="s">
        <v>38</v>
      </c>
      <c r="N567" s="21" t="s">
        <v>64</v>
      </c>
      <c r="O567" s="21"/>
    </row>
    <row r="568" spans="1:15" hidden="1" x14ac:dyDescent="0.25">
      <c r="A568" s="16" t="s">
        <v>7</v>
      </c>
      <c r="B568" s="17">
        <v>33</v>
      </c>
      <c r="C568" s="17" t="str">
        <f>VLOOKUP(Tabelle3[[#This Row],[Produktname]],Produktgruppen!A:B,2,FALSE)</f>
        <v>Diverses</v>
      </c>
      <c r="D568" s="16" t="str">
        <f>IFERROR(VLOOKUP(Tabelle3[[#This Row],[Artikelnr.]],Artikel!C:E,3,FALSE),Tabelle3[[#This Row],[Artikelnr.]])</f>
        <v>Diverses</v>
      </c>
      <c r="E568" s="16" t="s">
        <v>16</v>
      </c>
      <c r="F568" s="16" t="s">
        <v>26</v>
      </c>
      <c r="G568" s="16" t="s">
        <v>80</v>
      </c>
      <c r="H568" s="18">
        <v>44456</v>
      </c>
      <c r="I568" s="19">
        <f>_xlfn.ISOWEEKNUM(Tabelle3[[#This Row],[Datum]])</f>
        <v>37</v>
      </c>
      <c r="J568" s="16" t="s">
        <v>129</v>
      </c>
      <c r="K568" s="16" t="s">
        <v>36</v>
      </c>
      <c r="L568" s="16" t="s">
        <v>37</v>
      </c>
      <c r="M568" s="16" t="s">
        <v>38</v>
      </c>
      <c r="N568" s="21" t="s">
        <v>79</v>
      </c>
      <c r="O568" s="21"/>
    </row>
    <row r="569" spans="1:15" hidden="1" x14ac:dyDescent="0.25">
      <c r="A569" s="16" t="s">
        <v>10</v>
      </c>
      <c r="B569" s="17">
        <v>5.3</v>
      </c>
      <c r="C569" s="17" t="str">
        <f>VLOOKUP(Tabelle3[[#This Row],[Produktname]],Produktgruppen!A:B,2,FALSE)</f>
        <v>Qualitätssicherung</v>
      </c>
      <c r="D569" s="16" t="str">
        <f>IFERROR(VLOOKUP(Tabelle3[[#This Row],[Artikelnr.]],Artikel!C:E,3,FALSE),Tabelle3[[#This Row],[Artikelnr.]])</f>
        <v>Diverses QM</v>
      </c>
      <c r="E569" s="16" t="s">
        <v>14</v>
      </c>
      <c r="F569" s="16" t="s">
        <v>72</v>
      </c>
      <c r="G569" s="16" t="s">
        <v>72</v>
      </c>
      <c r="H569" s="18">
        <v>44456</v>
      </c>
      <c r="I569" s="19">
        <f>_xlfn.ISOWEEKNUM(Tabelle3[[#This Row],[Datum]])</f>
        <v>37</v>
      </c>
      <c r="J569" s="16" t="s">
        <v>144</v>
      </c>
      <c r="K569" s="16" t="s">
        <v>36</v>
      </c>
      <c r="L569" s="16" t="s">
        <v>37</v>
      </c>
      <c r="M569" s="16" t="s">
        <v>38</v>
      </c>
      <c r="N569" s="21" t="s">
        <v>204</v>
      </c>
      <c r="O569" s="21"/>
    </row>
    <row r="570" spans="1:15" hidden="1" x14ac:dyDescent="0.25">
      <c r="A570" s="16" t="s">
        <v>10</v>
      </c>
      <c r="B570" s="17">
        <v>16.2</v>
      </c>
      <c r="C570" s="17" t="str">
        <f>VLOOKUP(Tabelle3[[#This Row],[Produktname]],Produktgruppen!A:B,2,FALSE)</f>
        <v>Qualitätssicherung</v>
      </c>
      <c r="D570" s="16" t="str">
        <f>IFERROR(VLOOKUP(Tabelle3[[#This Row],[Artikelnr.]],Artikel!C:E,3,FALSE),Tabelle3[[#This Row],[Artikelnr.]])</f>
        <v>Diverses QM</v>
      </c>
      <c r="E570" s="16" t="s">
        <v>14</v>
      </c>
      <c r="F570" s="16" t="s">
        <v>72</v>
      </c>
      <c r="G570" s="16" t="s">
        <v>72</v>
      </c>
      <c r="H570" s="18">
        <v>44456</v>
      </c>
      <c r="I570" s="19">
        <f>_xlfn.ISOWEEKNUM(Tabelle3[[#This Row],[Datum]])</f>
        <v>37</v>
      </c>
      <c r="J570" s="16" t="s">
        <v>144</v>
      </c>
      <c r="K570" s="16" t="s">
        <v>36</v>
      </c>
      <c r="L570" s="16" t="s">
        <v>37</v>
      </c>
      <c r="M570" s="16" t="s">
        <v>38</v>
      </c>
      <c r="N570" s="21" t="s">
        <v>204</v>
      </c>
      <c r="O570" s="21"/>
    </row>
    <row r="571" spans="1:15" hidden="1" x14ac:dyDescent="0.25">
      <c r="A571" s="16" t="s">
        <v>6</v>
      </c>
      <c r="B571" s="17">
        <v>162</v>
      </c>
      <c r="C571" s="17" t="str">
        <f>VLOOKUP(Tabelle3[[#This Row],[Produktname]],Produktgruppen!A:B,2,FALSE)</f>
        <v>Vorschmelz</v>
      </c>
      <c r="D571" s="16" t="str">
        <f>IFERROR(VLOOKUP(Tabelle3[[#This Row],[Artikelnr.]],Artikel!C:E,3,FALSE),Tabelle3[[#This Row],[Artikelnr.]])</f>
        <v>VS Chili geschält</v>
      </c>
      <c r="E571" s="16" t="s">
        <v>17</v>
      </c>
      <c r="F571" s="16" t="s">
        <v>15177</v>
      </c>
      <c r="G571" s="16" t="s">
        <v>44</v>
      </c>
      <c r="H571" s="18">
        <v>44456</v>
      </c>
      <c r="I571" s="19">
        <f>_xlfn.ISOWEEKNUM(Tabelle3[[#This Row],[Datum]])</f>
        <v>37</v>
      </c>
      <c r="J571" s="16" t="s">
        <v>45</v>
      </c>
      <c r="K571" s="16" t="s">
        <v>36</v>
      </c>
      <c r="L571" s="16" t="s">
        <v>37</v>
      </c>
      <c r="M571" s="16" t="s">
        <v>38</v>
      </c>
      <c r="N571" s="21">
        <v>29600027</v>
      </c>
      <c r="O571" s="21"/>
    </row>
    <row r="572" spans="1:15" hidden="1" x14ac:dyDescent="0.25">
      <c r="A572" s="16" t="s">
        <v>7</v>
      </c>
      <c r="B572" s="17">
        <v>77</v>
      </c>
      <c r="C572" s="17" t="str">
        <f>VLOOKUP(Tabelle3[[#This Row],[Produktname]],Produktgruppen!A:B,2,FALSE)</f>
        <v>Diverses</v>
      </c>
      <c r="D572" s="16" t="str">
        <f>IFERROR(VLOOKUP(Tabelle3[[#This Row],[Artikelnr.]],Artikel!C:E,3,FALSE),Tabelle3[[#This Row],[Artikelnr.]])</f>
        <v>Diverses</v>
      </c>
      <c r="E572" s="16" t="s">
        <v>16</v>
      </c>
      <c r="F572" s="16" t="s">
        <v>26</v>
      </c>
      <c r="G572" s="16" t="s">
        <v>80</v>
      </c>
      <c r="H572" s="18">
        <v>44456</v>
      </c>
      <c r="I572" s="19">
        <f>_xlfn.ISOWEEKNUM(Tabelle3[[#This Row],[Datum]])</f>
        <v>37</v>
      </c>
      <c r="J572" s="16" t="s">
        <v>7</v>
      </c>
      <c r="K572" s="16" t="s">
        <v>36</v>
      </c>
      <c r="L572" s="16" t="s">
        <v>37</v>
      </c>
      <c r="M572" s="16" t="s">
        <v>38</v>
      </c>
      <c r="N572" s="21" t="s">
        <v>79</v>
      </c>
      <c r="O572" s="21"/>
    </row>
    <row r="573" spans="1:15" hidden="1" x14ac:dyDescent="0.25">
      <c r="A573" s="16" t="s">
        <v>8</v>
      </c>
      <c r="B573" s="17">
        <v>42</v>
      </c>
      <c r="C573" s="17" t="str">
        <f>VLOOKUP(Tabelle3[[#This Row],[Produktname]],Produktgruppen!A:B,2,FALSE)</f>
        <v>Zipfel, ES ohne Verwendung</v>
      </c>
      <c r="D573" s="16" t="str">
        <f>IFERROR(VLOOKUP(Tabelle3[[#This Row],[Artikelnr.]],Artikel!C:E,3,FALSE),Tabelle3[[#This Row],[Artikelnr.]])</f>
        <v>Zipfel, Endstücke</v>
      </c>
      <c r="E573" s="16" t="s">
        <v>16</v>
      </c>
      <c r="F573" s="16" t="s">
        <v>26</v>
      </c>
      <c r="G573" s="16" t="s">
        <v>80</v>
      </c>
      <c r="H573" s="18">
        <v>44456</v>
      </c>
      <c r="I573" s="19">
        <f>_xlfn.ISOWEEKNUM(Tabelle3[[#This Row],[Datum]])</f>
        <v>37</v>
      </c>
      <c r="J573" s="16" t="s">
        <v>93</v>
      </c>
      <c r="K573" s="16" t="s">
        <v>36</v>
      </c>
      <c r="L573" s="16" t="s">
        <v>37</v>
      </c>
      <c r="M573" s="16" t="s">
        <v>38</v>
      </c>
      <c r="N573" s="21" t="s">
        <v>58</v>
      </c>
      <c r="O573" s="21"/>
    </row>
    <row r="574" spans="1:15" hidden="1" x14ac:dyDescent="0.25">
      <c r="A574" s="16" t="s">
        <v>10</v>
      </c>
      <c r="B574" s="17">
        <v>5</v>
      </c>
      <c r="C574" s="17" t="str">
        <f>VLOOKUP(Tabelle3[[#This Row],[Produktname]],Produktgruppen!A:B,2,FALSE)</f>
        <v>Qualitätssicherung</v>
      </c>
      <c r="D574" s="16" t="str">
        <f>IFERROR(VLOOKUP(Tabelle3[[#This Row],[Artikelnr.]],Artikel!C:E,3,FALSE),Tabelle3[[#This Row],[Artikelnr.]])</f>
        <v>Laborproben</v>
      </c>
      <c r="E574" s="16" t="s">
        <v>14</v>
      </c>
      <c r="F574" s="16" t="s">
        <v>72</v>
      </c>
      <c r="G574" s="16" t="s">
        <v>72</v>
      </c>
      <c r="H574" s="18">
        <v>44459</v>
      </c>
      <c r="I574" s="19">
        <f>_xlfn.ISOWEEKNUM(Tabelle3[[#This Row],[Datum]])</f>
        <v>38</v>
      </c>
      <c r="J574" s="16" t="s">
        <v>63</v>
      </c>
      <c r="K574" s="16" t="s">
        <v>36</v>
      </c>
      <c r="L574" s="16" t="s">
        <v>37</v>
      </c>
      <c r="M574" s="16" t="s">
        <v>38</v>
      </c>
      <c r="N574" s="21" t="s">
        <v>61</v>
      </c>
      <c r="O574" s="21"/>
    </row>
    <row r="575" spans="1:15" hidden="1" x14ac:dyDescent="0.25">
      <c r="A575" s="16" t="s">
        <v>6</v>
      </c>
      <c r="B575" s="17">
        <v>121</v>
      </c>
      <c r="C575" s="17" t="str">
        <f>VLOOKUP(Tabelle3[[#This Row],[Produktname]],Produktgruppen!A:B,2,FALSE)</f>
        <v>Vorschmelz</v>
      </c>
      <c r="D575" s="16" t="str">
        <f>IFERROR(VLOOKUP(Tabelle3[[#This Row],[Artikelnr.]],Artikel!C:E,3,FALSE),Tabelle3[[#This Row],[Artikelnr.]])</f>
        <v>VOS URW-SCHI</v>
      </c>
      <c r="E575" s="16" t="s">
        <v>17</v>
      </c>
      <c r="F575" s="16" t="s">
        <v>15177</v>
      </c>
      <c r="G575" s="16" t="s">
        <v>44</v>
      </c>
      <c r="H575" s="18">
        <v>44459</v>
      </c>
      <c r="I575" s="19">
        <f>_xlfn.ISOWEEKNUM(Tabelle3[[#This Row],[Datum]])</f>
        <v>38</v>
      </c>
      <c r="J575" s="16" t="s">
        <v>45</v>
      </c>
      <c r="K575" s="16" t="s">
        <v>36</v>
      </c>
      <c r="L575" s="16" t="s">
        <v>37</v>
      </c>
      <c r="M575" s="16" t="s">
        <v>38</v>
      </c>
      <c r="N575" s="21">
        <v>29500930</v>
      </c>
      <c r="O575" s="21"/>
    </row>
    <row r="576" spans="1:15" hidden="1" x14ac:dyDescent="0.25">
      <c r="A576" s="16" t="s">
        <v>6</v>
      </c>
      <c r="B576" s="17">
        <v>60</v>
      </c>
      <c r="C576" s="17" t="str">
        <f>VLOOKUP(Tabelle3[[#This Row],[Produktname]],Produktgruppen!A:B,2,FALSE)</f>
        <v>Vorschmelz</v>
      </c>
      <c r="D576" s="16" t="str">
        <f>IFERROR(VLOOKUP(Tabelle3[[#This Row],[Artikelnr.]],Artikel!C:E,3,FALSE),Tabelle3[[#This Row],[Artikelnr.]])</f>
        <v>VOS-ABS ENTSORGUNG</v>
      </c>
      <c r="E576" s="16" t="s">
        <v>10</v>
      </c>
      <c r="F576" s="16" t="s">
        <v>76</v>
      </c>
      <c r="G576" s="16" t="s">
        <v>77</v>
      </c>
      <c r="H576" s="18">
        <v>44459</v>
      </c>
      <c r="I576" s="19">
        <f>_xlfn.ISOWEEKNUM(Tabelle3[[#This Row],[Datum]])</f>
        <v>38</v>
      </c>
      <c r="J576" s="16" t="s">
        <v>78</v>
      </c>
      <c r="K576" s="16" t="s">
        <v>36</v>
      </c>
      <c r="L576" s="16" t="s">
        <v>37</v>
      </c>
      <c r="M576" s="16" t="s">
        <v>38</v>
      </c>
      <c r="N576" s="21">
        <v>29500917</v>
      </c>
      <c r="O576" s="21"/>
    </row>
    <row r="577" spans="1:15" hidden="1" x14ac:dyDescent="0.25">
      <c r="A577" s="16" t="s">
        <v>8</v>
      </c>
      <c r="B577" s="17">
        <v>61</v>
      </c>
      <c r="C577" s="17" t="str">
        <f>VLOOKUP(Tabelle3[[#This Row],[Produktname]],Produktgruppen!A:B,2,FALSE)</f>
        <v>Vorschmelz</v>
      </c>
      <c r="D577" s="16" t="str">
        <f>IFERROR(VLOOKUP(Tabelle3[[#This Row],[Artikelnr.]],Artikel!C:E,3,FALSE),Tabelle3[[#This Row],[Artikelnr.]])</f>
        <v>gemischte Räucherstücke</v>
      </c>
      <c r="E577" s="16" t="s">
        <v>16</v>
      </c>
      <c r="F577" s="16" t="s">
        <v>115</v>
      </c>
      <c r="G577" s="16" t="s">
        <v>198</v>
      </c>
      <c r="H577" s="18">
        <v>44468</v>
      </c>
      <c r="I577" s="19">
        <f>_xlfn.ISOWEEKNUM(Tabelle3[[#This Row],[Datum]])</f>
        <v>39</v>
      </c>
      <c r="J577" s="16" t="s">
        <v>93</v>
      </c>
      <c r="K577" s="16" t="s">
        <v>36</v>
      </c>
      <c r="L577" s="16" t="s">
        <v>37</v>
      </c>
      <c r="M577" s="16" t="s">
        <v>38</v>
      </c>
      <c r="N577" s="21" t="s">
        <v>313</v>
      </c>
      <c r="O577" s="21"/>
    </row>
    <row r="578" spans="1:15" hidden="1" x14ac:dyDescent="0.25">
      <c r="A578" s="16" t="s">
        <v>8</v>
      </c>
      <c r="B578" s="17">
        <v>362.5</v>
      </c>
      <c r="C578" s="17" t="s">
        <v>15167</v>
      </c>
      <c r="D578" s="16" t="str">
        <f>IFERROR(VLOOKUP(Tabelle3[[#This Row],[Artikelnr.]],Artikel!C:E,3,FALSE),Tabelle3[[#This Row],[Artikelnr.]])</f>
        <v>VOS GRW-NATUR ZIPFEL 35</v>
      </c>
      <c r="E578" s="16" t="s">
        <v>17</v>
      </c>
      <c r="F578" s="16" t="s">
        <v>15174</v>
      </c>
      <c r="G578" s="16" t="s">
        <v>91</v>
      </c>
      <c r="H578" s="18">
        <v>44459</v>
      </c>
      <c r="I578" s="19">
        <f>_xlfn.ISOWEEKNUM(Tabelle3[[#This Row],[Datum]])</f>
        <v>38</v>
      </c>
      <c r="J578" s="16" t="s">
        <v>107</v>
      </c>
      <c r="K578" s="16" t="s">
        <v>36</v>
      </c>
      <c r="L578" s="16" t="s">
        <v>37</v>
      </c>
      <c r="M578" s="16" t="s">
        <v>38</v>
      </c>
      <c r="N578" s="21">
        <v>29501063</v>
      </c>
      <c r="O578" s="21"/>
    </row>
    <row r="579" spans="1:15" hidden="1" x14ac:dyDescent="0.25">
      <c r="A579" s="16" t="s">
        <v>8</v>
      </c>
      <c r="B579" s="17">
        <v>409</v>
      </c>
      <c r="C579" s="17" t="s">
        <v>15167</v>
      </c>
      <c r="D579" s="16" t="str">
        <f>IFERROR(VLOOKUP(Tabelle3[[#This Row],[Artikelnr.]],Artikel!C:E,3,FALSE),Tabelle3[[#This Row],[Artikelnr.]])</f>
        <v>VOS GRW-CHILI-NAT ZIPFE</v>
      </c>
      <c r="E579" s="16" t="s">
        <v>17</v>
      </c>
      <c r="F579" s="16" t="s">
        <v>15174</v>
      </c>
      <c r="G579" s="16" t="s">
        <v>91</v>
      </c>
      <c r="H579" s="18">
        <v>44459</v>
      </c>
      <c r="I579" s="19">
        <f>_xlfn.ISOWEEKNUM(Tabelle3[[#This Row],[Datum]])</f>
        <v>38</v>
      </c>
      <c r="J579" s="16" t="s">
        <v>107</v>
      </c>
      <c r="K579" s="16" t="s">
        <v>36</v>
      </c>
      <c r="L579" s="16" t="s">
        <v>37</v>
      </c>
      <c r="M579" s="16" t="s">
        <v>38</v>
      </c>
      <c r="N579" s="21">
        <v>29501078</v>
      </c>
      <c r="O579" s="21"/>
    </row>
    <row r="580" spans="1:15" hidden="1" x14ac:dyDescent="0.25">
      <c r="A580" s="16" t="s">
        <v>8</v>
      </c>
      <c r="B580" s="17">
        <v>470</v>
      </c>
      <c r="C580" s="17" t="s">
        <v>15167</v>
      </c>
      <c r="D580" s="16" t="str">
        <f>IFERROR(VLOOKUP(Tabelle3[[#This Row],[Artikelnr.]],Artikel!C:E,3,FALSE),Tabelle3[[#This Row],[Artikelnr.]])</f>
        <v>Zipfel, Endstücke</v>
      </c>
      <c r="E580" s="16" t="s">
        <v>17</v>
      </c>
      <c r="F580" s="16" t="s">
        <v>15174</v>
      </c>
      <c r="G580" s="16" t="s">
        <v>91</v>
      </c>
      <c r="H580" s="18">
        <v>44459</v>
      </c>
      <c r="I580" s="19">
        <f>_xlfn.ISOWEEKNUM(Tabelle3[[#This Row],[Datum]])</f>
        <v>38</v>
      </c>
      <c r="J580" s="16" t="s">
        <v>92</v>
      </c>
      <c r="K580" s="16" t="s">
        <v>36</v>
      </c>
      <c r="L580" s="16" t="s">
        <v>37</v>
      </c>
      <c r="M580" s="16" t="s">
        <v>38</v>
      </c>
      <c r="N580" s="21" t="s">
        <v>58</v>
      </c>
      <c r="O580" s="21"/>
    </row>
    <row r="581" spans="1:15" hidden="1" x14ac:dyDescent="0.25">
      <c r="A581" s="16" t="s">
        <v>10</v>
      </c>
      <c r="B581" s="17">
        <v>19</v>
      </c>
      <c r="C581" s="17" t="str">
        <f>VLOOKUP(Tabelle3[[#This Row],[Produktname]],Produktgruppen!A:B,2,FALSE)</f>
        <v>Qualitätssicherung</v>
      </c>
      <c r="D581" s="16" t="str">
        <f>IFERROR(VLOOKUP(Tabelle3[[#This Row],[Artikelnr.]],Artikel!C:E,3,FALSE),Tabelle3[[#This Row],[Artikelnr.]])</f>
        <v>Laborproben</v>
      </c>
      <c r="E581" s="16" t="s">
        <v>14</v>
      </c>
      <c r="F581" s="16" t="s">
        <v>62</v>
      </c>
      <c r="G581" s="16" t="s">
        <v>62</v>
      </c>
      <c r="H581" s="18">
        <v>44459</v>
      </c>
      <c r="I581" s="19">
        <f>_xlfn.ISOWEEKNUM(Tabelle3[[#This Row],[Datum]])</f>
        <v>38</v>
      </c>
      <c r="J581" s="16" t="s">
        <v>63</v>
      </c>
      <c r="K581" s="16" t="s">
        <v>36</v>
      </c>
      <c r="L581" s="16" t="s">
        <v>37</v>
      </c>
      <c r="M581" s="16" t="s">
        <v>38</v>
      </c>
      <c r="N581" s="21" t="s">
        <v>61</v>
      </c>
      <c r="O581" s="21"/>
    </row>
    <row r="582" spans="1:15" hidden="1" x14ac:dyDescent="0.25">
      <c r="A582" s="16" t="s">
        <v>6</v>
      </c>
      <c r="B582" s="17">
        <v>45</v>
      </c>
      <c r="C582" s="17" t="str">
        <f>VLOOKUP(Tabelle3[[#This Row],[Produktname]],Produktgruppen!A:B,2,FALSE)</f>
        <v>RW</v>
      </c>
      <c r="D582" s="16" t="str">
        <f>IFERROR(VLOOKUP(Tabelle3[[#This Row],[Artikelnr.]],Artikel!C:E,3,FALSE),Tabelle3[[#This Row],[Artikelnr.]])</f>
        <v>RW JALA-NAT 9,3KG JER D</v>
      </c>
      <c r="E582" s="16" t="s">
        <v>10</v>
      </c>
      <c r="F582" s="16" t="s">
        <v>65</v>
      </c>
      <c r="G582" s="16" t="s">
        <v>66</v>
      </c>
      <c r="H582" s="18">
        <v>44459</v>
      </c>
      <c r="I582" s="19">
        <f>_xlfn.ISOWEEKNUM(Tabelle3[[#This Row],[Datum]])</f>
        <v>38</v>
      </c>
      <c r="J582" s="16" t="s">
        <v>67</v>
      </c>
      <c r="K582" s="16" t="s">
        <v>36</v>
      </c>
      <c r="L582" s="16" t="s">
        <v>37</v>
      </c>
      <c r="M582" s="16" t="s">
        <v>38</v>
      </c>
      <c r="N582" s="21">
        <v>32000066</v>
      </c>
      <c r="O582" s="21"/>
    </row>
    <row r="583" spans="1:15" hidden="1" x14ac:dyDescent="0.25">
      <c r="A583" s="16" t="s">
        <v>10</v>
      </c>
      <c r="B583" s="17">
        <v>56</v>
      </c>
      <c r="C583" s="17" t="str">
        <f>VLOOKUP(Tabelle3[[#This Row],[Produktname]],Produktgruppen!A:B,2,FALSE)</f>
        <v>Qualitätssicherung</v>
      </c>
      <c r="D583" s="16" t="str">
        <f>IFERROR(VLOOKUP(Tabelle3[[#This Row],[Artikelnr.]],Artikel!C:E,3,FALSE),Tabelle3[[#This Row],[Artikelnr.]])</f>
        <v>Laborproben</v>
      </c>
      <c r="E583" s="16" t="s">
        <v>14</v>
      </c>
      <c r="F583" s="16" t="s">
        <v>94</v>
      </c>
      <c r="G583" s="16" t="s">
        <v>94</v>
      </c>
      <c r="H583" s="18">
        <v>44459</v>
      </c>
      <c r="I583" s="19">
        <f>_xlfn.ISOWEEKNUM(Tabelle3[[#This Row],[Datum]])</f>
        <v>38</v>
      </c>
      <c r="J583" s="16" t="s">
        <v>63</v>
      </c>
      <c r="K583" s="16" t="s">
        <v>36</v>
      </c>
      <c r="L583" s="16" t="s">
        <v>37</v>
      </c>
      <c r="M583" s="16" t="s">
        <v>38</v>
      </c>
      <c r="N583" s="21" t="s">
        <v>61</v>
      </c>
      <c r="O583" s="21"/>
    </row>
    <row r="584" spans="1:15" hidden="1" x14ac:dyDescent="0.25">
      <c r="A584" s="16" t="s">
        <v>8</v>
      </c>
      <c r="B584" s="17">
        <v>80</v>
      </c>
      <c r="C584" s="17" t="str">
        <f>VLOOKUP(Tabelle3[[#This Row],[Produktname]],Produktgruppen!A:B,2,FALSE)</f>
        <v>Rest</v>
      </c>
      <c r="D584" s="16" t="str">
        <f>IFERROR(VLOOKUP(Tabelle3[[#This Row],[Artikelnr.]],Artikel!C:E,3,FALSE),Tabelle3[[#This Row],[Artikelnr.]])</f>
        <v>Reste Zipfel</v>
      </c>
      <c r="E584" s="16" t="s">
        <v>15</v>
      </c>
      <c r="F584" s="16" t="s">
        <v>241</v>
      </c>
      <c r="G584" s="16" t="s">
        <v>241</v>
      </c>
      <c r="H584" s="18">
        <v>44459</v>
      </c>
      <c r="I584" s="19">
        <f>_xlfn.ISOWEEKNUM(Tabelle3[[#This Row],[Datum]])</f>
        <v>38</v>
      </c>
      <c r="J584" s="16" t="s">
        <v>60</v>
      </c>
      <c r="K584" s="16" t="s">
        <v>36</v>
      </c>
      <c r="L584" s="16" t="s">
        <v>37</v>
      </c>
      <c r="M584" s="16" t="s">
        <v>38</v>
      </c>
      <c r="N584" s="21" t="s">
        <v>240</v>
      </c>
      <c r="O584" s="21"/>
    </row>
    <row r="585" spans="1:15" hidden="1" x14ac:dyDescent="0.25">
      <c r="A585" s="16" t="s">
        <v>8</v>
      </c>
      <c r="B585" s="17">
        <v>57</v>
      </c>
      <c r="C585" s="17" t="str">
        <f>VLOOKUP(Tabelle3[[#This Row],[Produktname]],Produktgruppen!A:B,2,FALSE)</f>
        <v>Vorschmelz</v>
      </c>
      <c r="D585" s="16" t="str">
        <f>IFERROR(VLOOKUP(Tabelle3[[#This Row],[Artikelnr.]],Artikel!C:E,3,FALSE),Tabelle3[[#This Row],[Artikelnr.]])</f>
        <v>gemischte Räucherstücke</v>
      </c>
      <c r="E585" s="16" t="s">
        <v>16</v>
      </c>
      <c r="F585" s="16" t="s">
        <v>115</v>
      </c>
      <c r="G585" s="16" t="s">
        <v>198</v>
      </c>
      <c r="H585" s="18">
        <v>44467</v>
      </c>
      <c r="I585" s="19">
        <f>_xlfn.ISOWEEKNUM(Tabelle3[[#This Row],[Datum]])</f>
        <v>39</v>
      </c>
      <c r="J585" s="16" t="s">
        <v>93</v>
      </c>
      <c r="K585" s="16" t="s">
        <v>36</v>
      </c>
      <c r="L585" s="16" t="s">
        <v>37</v>
      </c>
      <c r="M585" s="16" t="s">
        <v>38</v>
      </c>
      <c r="N585" s="21" t="s">
        <v>313</v>
      </c>
      <c r="O585" s="21"/>
    </row>
    <row r="586" spans="1:15" hidden="1" x14ac:dyDescent="0.25">
      <c r="A586" s="16" t="s">
        <v>9</v>
      </c>
      <c r="B586" s="17">
        <v>25</v>
      </c>
      <c r="C586" s="17" t="str">
        <f>VLOOKUP(Tabelle3[[#This Row],[Produktname]],Produktgruppen!A:B,2,FALSE)</f>
        <v>ABS</v>
      </c>
      <c r="D586" s="16" t="str">
        <f>IFERROR(VLOOKUP(Tabelle3[[#This Row],[Artikelnr.]],Artikel!C:E,3,FALSE),Tabelle3[[#This Row],[Artikelnr.]])</f>
        <v>ABS BRUSCHETTA</v>
      </c>
      <c r="E586" s="16" t="s">
        <v>15</v>
      </c>
      <c r="F586" s="16" t="s">
        <v>15</v>
      </c>
      <c r="G586" s="16" t="s">
        <v>83</v>
      </c>
      <c r="H586" s="18">
        <v>44459</v>
      </c>
      <c r="I586" s="19">
        <f>_xlfn.ISOWEEKNUM(Tabelle3[[#This Row],[Datum]])</f>
        <v>38</v>
      </c>
      <c r="J586" s="16" t="s">
        <v>130</v>
      </c>
      <c r="K586" s="16" t="s">
        <v>36</v>
      </c>
      <c r="L586" s="16" t="s">
        <v>37</v>
      </c>
      <c r="M586" s="16" t="s">
        <v>38</v>
      </c>
      <c r="N586" s="21">
        <v>29501029</v>
      </c>
      <c r="O586" s="21"/>
    </row>
    <row r="587" spans="1:15" hidden="1" x14ac:dyDescent="0.25">
      <c r="A587" s="16" t="s">
        <v>9</v>
      </c>
      <c r="B587" s="17">
        <v>50</v>
      </c>
      <c r="C587" s="17" t="str">
        <f>VLOOKUP(Tabelle3[[#This Row],[Produktname]],Produktgruppen!A:B,2,FALSE)</f>
        <v>ABS</v>
      </c>
      <c r="D587" s="16" t="str">
        <f>IFERROR(VLOOKUP(Tabelle3[[#This Row],[Artikelnr.]],Artikel!C:E,3,FALSE),Tabelle3[[#This Row],[Artikelnr.]])</f>
        <v>ABS OLD-AMSTERDAM</v>
      </c>
      <c r="E587" s="16" t="s">
        <v>15</v>
      </c>
      <c r="F587" s="16" t="s">
        <v>15</v>
      </c>
      <c r="G587" s="16" t="s">
        <v>164</v>
      </c>
      <c r="H587" s="18">
        <v>44459</v>
      </c>
      <c r="I587" s="19">
        <f>_xlfn.ISOWEEKNUM(Tabelle3[[#This Row],[Datum]])</f>
        <v>38</v>
      </c>
      <c r="J587" s="16" t="s">
        <v>51</v>
      </c>
      <c r="K587" s="16" t="s">
        <v>36</v>
      </c>
      <c r="L587" s="16" t="s">
        <v>37</v>
      </c>
      <c r="M587" s="16" t="s">
        <v>38</v>
      </c>
      <c r="N587" s="21">
        <v>29501039</v>
      </c>
      <c r="O587" s="21"/>
    </row>
    <row r="588" spans="1:15" hidden="1" x14ac:dyDescent="0.25">
      <c r="A588" s="16" t="s">
        <v>9</v>
      </c>
      <c r="B588" s="17">
        <v>20</v>
      </c>
      <c r="C588" s="17" t="str">
        <f>VLOOKUP(Tabelle3[[#This Row],[Produktname]],Produktgruppen!A:B,2,FALSE)</f>
        <v>ABS</v>
      </c>
      <c r="D588" s="16" t="str">
        <f>IFERROR(VLOOKUP(Tabelle3[[#This Row],[Artikelnr.]],Artikel!C:E,3,FALSE),Tabelle3[[#This Row],[Artikelnr.]])</f>
        <v>ABS PECO</v>
      </c>
      <c r="E588" s="16" t="s">
        <v>15</v>
      </c>
      <c r="F588" s="16" t="s">
        <v>15</v>
      </c>
      <c r="G588" s="16" t="s">
        <v>83</v>
      </c>
      <c r="H588" s="18">
        <v>44459</v>
      </c>
      <c r="I588" s="19">
        <f>_xlfn.ISOWEEKNUM(Tabelle3[[#This Row],[Datum]])</f>
        <v>38</v>
      </c>
      <c r="J588" s="16" t="s">
        <v>150</v>
      </c>
      <c r="K588" s="16" t="s">
        <v>36</v>
      </c>
      <c r="L588" s="16" t="s">
        <v>37</v>
      </c>
      <c r="M588" s="16" t="s">
        <v>38</v>
      </c>
      <c r="N588" s="21">
        <v>29500891</v>
      </c>
      <c r="O588" s="21"/>
    </row>
    <row r="589" spans="1:15" hidden="1" x14ac:dyDescent="0.25">
      <c r="A589" s="16" t="s">
        <v>9</v>
      </c>
      <c r="B589" s="17">
        <v>24</v>
      </c>
      <c r="C589" s="17" t="str">
        <f>VLOOKUP(Tabelle3[[#This Row],[Produktname]],Produktgruppen!A:B,2,FALSE)</f>
        <v>Diverses</v>
      </c>
      <c r="D589" s="16" t="str">
        <f>IFERROR(VLOOKUP(Tabelle3[[#This Row],[Artikelnr.]],Artikel!C:E,3,FALSE),Tabelle3[[#This Row],[Artikelnr.]])</f>
        <v>Diverses</v>
      </c>
      <c r="E589" s="16" t="s">
        <v>10</v>
      </c>
      <c r="F589" s="16" t="s">
        <v>65</v>
      </c>
      <c r="G589" s="16" t="s">
        <v>95</v>
      </c>
      <c r="H589" s="18">
        <v>44459</v>
      </c>
      <c r="I589" s="19">
        <f>_xlfn.ISOWEEKNUM(Tabelle3[[#This Row],[Datum]])</f>
        <v>38</v>
      </c>
      <c r="J589" s="16" t="s">
        <v>130</v>
      </c>
      <c r="K589" s="16" t="s">
        <v>36</v>
      </c>
      <c r="L589" s="16" t="s">
        <v>37</v>
      </c>
      <c r="M589" s="16" t="s">
        <v>38</v>
      </c>
      <c r="N589" s="21" t="s">
        <v>79</v>
      </c>
      <c r="O589" s="21"/>
    </row>
    <row r="590" spans="1:15" hidden="1" x14ac:dyDescent="0.25">
      <c r="A590" s="16" t="s">
        <v>8</v>
      </c>
      <c r="B590" s="17">
        <v>1.4</v>
      </c>
      <c r="C590" s="17" t="str">
        <f>VLOOKUP(Tabelle3[[#This Row],[Produktname]],Produktgruppen!A:B,2,FALSE)</f>
        <v>Diverses</v>
      </c>
      <c r="D590" s="16" t="str">
        <f>IFERROR(VLOOKUP(Tabelle3[[#This Row],[Artikelnr.]],Artikel!C:E,3,FALSE),Tabelle3[[#This Row],[Artikelnr.]])</f>
        <v>DIverses</v>
      </c>
      <c r="E590" s="16" t="s">
        <v>16</v>
      </c>
      <c r="F590" s="16" t="s">
        <v>26</v>
      </c>
      <c r="G590" s="16" t="s">
        <v>80</v>
      </c>
      <c r="H590" s="18">
        <v>44456</v>
      </c>
      <c r="I590" s="19">
        <f>_xlfn.ISOWEEKNUM(Tabelle3[[#This Row],[Datum]])</f>
        <v>37</v>
      </c>
      <c r="J590" s="16" t="s">
        <v>105</v>
      </c>
      <c r="K590" s="16" t="s">
        <v>36</v>
      </c>
      <c r="L590" s="16" t="s">
        <v>37</v>
      </c>
      <c r="M590" s="16" t="s">
        <v>38</v>
      </c>
      <c r="N590" s="21" t="s">
        <v>226</v>
      </c>
      <c r="O590" s="21"/>
    </row>
    <row r="591" spans="1:15" hidden="1" x14ac:dyDescent="0.25">
      <c r="A591" s="16" t="s">
        <v>8</v>
      </c>
      <c r="B591" s="17">
        <v>151.5</v>
      </c>
      <c r="C591" s="17" t="str">
        <f>VLOOKUP(Tabelle3[[#This Row],[Produktname]],Produktgruppen!A:B,2,FALSE)</f>
        <v>Diverses</v>
      </c>
      <c r="D591" s="16" t="str">
        <f>IFERROR(VLOOKUP(Tabelle3[[#This Row],[Artikelnr.]],Artikel!C:E,3,FALSE),Tabelle3[[#This Row],[Artikelnr.]])</f>
        <v>Diverses</v>
      </c>
      <c r="E591" s="16" t="s">
        <v>16</v>
      </c>
      <c r="F591" s="16" t="s">
        <v>26</v>
      </c>
      <c r="G591" s="16" t="s">
        <v>80</v>
      </c>
      <c r="H591" s="18">
        <v>44456</v>
      </c>
      <c r="I591" s="19">
        <f>_xlfn.ISOWEEKNUM(Tabelle3[[#This Row],[Datum]])</f>
        <v>37</v>
      </c>
      <c r="J591" s="16" t="s">
        <v>316</v>
      </c>
      <c r="K591" s="16" t="s">
        <v>36</v>
      </c>
      <c r="L591" s="16" t="s">
        <v>37</v>
      </c>
      <c r="M591" s="16" t="s">
        <v>38</v>
      </c>
      <c r="N591" s="21" t="s">
        <v>79</v>
      </c>
      <c r="O591" s="21"/>
    </row>
    <row r="592" spans="1:15" hidden="1" x14ac:dyDescent="0.25">
      <c r="A592" s="16" t="s">
        <v>6</v>
      </c>
      <c r="B592" s="17">
        <v>160</v>
      </c>
      <c r="C592" s="17" t="str">
        <f>VLOOKUP(Tabelle3[[#This Row],[Produktname]],Produktgruppen!A:B,2,FALSE)</f>
        <v>Diverses</v>
      </c>
      <c r="D592" s="16" t="str">
        <f>IFERROR(VLOOKUP(Tabelle3[[#This Row],[Artikelnr.]],Artikel!C:E,3,FALSE),Tabelle3[[#This Row],[Artikelnr.]])</f>
        <v>Diverses aus Abfüllung</v>
      </c>
      <c r="E592" s="16" t="s">
        <v>16</v>
      </c>
      <c r="F592" s="16" t="s">
        <v>181</v>
      </c>
      <c r="G592" s="16" t="s">
        <v>182</v>
      </c>
      <c r="H592" s="18">
        <v>44456</v>
      </c>
      <c r="I592" s="19">
        <f>_xlfn.ISOWEEKNUM(Tabelle3[[#This Row],[Datum]])</f>
        <v>37</v>
      </c>
      <c r="J592" s="16" t="s">
        <v>67</v>
      </c>
      <c r="K592" s="16" t="s">
        <v>36</v>
      </c>
      <c r="L592" s="16" t="s">
        <v>37</v>
      </c>
      <c r="M592" s="16" t="s">
        <v>38</v>
      </c>
      <c r="N592" s="21" t="s">
        <v>64</v>
      </c>
      <c r="O592" s="21"/>
    </row>
    <row r="593" spans="1:15" hidden="1" x14ac:dyDescent="0.25">
      <c r="A593" s="16" t="s">
        <v>9</v>
      </c>
      <c r="B593" s="17">
        <v>0</v>
      </c>
      <c r="C593" s="17" t="str">
        <f>VLOOKUP(Tabelle3[[#This Row],[Produktname]],Produktgruppen!A:B,2,FALSE)</f>
        <v>Diverses</v>
      </c>
      <c r="D593" s="16" t="str">
        <f>IFERROR(VLOOKUP(Tabelle3[[#This Row],[Artikelnr.]],Artikel!C:E,3,FALSE),Tabelle3[[#This Row],[Artikelnr.]])</f>
        <v>Diverses</v>
      </c>
      <c r="E593" s="16" t="s">
        <v>16</v>
      </c>
      <c r="F593" s="16" t="s">
        <v>26</v>
      </c>
      <c r="G593" s="16" t="s">
        <v>80</v>
      </c>
      <c r="H593" s="18">
        <v>44456</v>
      </c>
      <c r="I593" s="19">
        <f>_xlfn.ISOWEEKNUM(Tabelle3[[#This Row],[Datum]])</f>
        <v>37</v>
      </c>
      <c r="J593" s="16" t="s">
        <v>9</v>
      </c>
      <c r="K593" s="16" t="s">
        <v>36</v>
      </c>
      <c r="L593" s="16" t="s">
        <v>37</v>
      </c>
      <c r="M593" s="16" t="s">
        <v>38</v>
      </c>
      <c r="N593" s="21" t="s">
        <v>79</v>
      </c>
      <c r="O593" s="21"/>
    </row>
    <row r="594" spans="1:15" hidden="1" x14ac:dyDescent="0.25">
      <c r="A594" s="16" t="s">
        <v>10</v>
      </c>
      <c r="B594" s="17">
        <v>12.5</v>
      </c>
      <c r="C594" s="17" t="str">
        <f>VLOOKUP(Tabelle3[[#This Row],[Produktname]],Produktgruppen!A:B,2,FALSE)</f>
        <v>Qualitätssicherung</v>
      </c>
      <c r="D594" s="16" t="str">
        <f>IFERROR(VLOOKUP(Tabelle3[[#This Row],[Artikelnr.]],Artikel!C:E,3,FALSE),Tabelle3[[#This Row],[Artikelnr.]])</f>
        <v>Diverses QM</v>
      </c>
      <c r="E594" s="16" t="s">
        <v>14</v>
      </c>
      <c r="F594" s="16" t="s">
        <v>72</v>
      </c>
      <c r="G594" s="16" t="s">
        <v>72</v>
      </c>
      <c r="H594" s="18">
        <v>44459</v>
      </c>
      <c r="I594" s="19">
        <f>_xlfn.ISOWEEKNUM(Tabelle3[[#This Row],[Datum]])</f>
        <v>38</v>
      </c>
      <c r="J594" s="16" t="s">
        <v>144</v>
      </c>
      <c r="K594" s="16" t="s">
        <v>36</v>
      </c>
      <c r="L594" s="16" t="s">
        <v>37</v>
      </c>
      <c r="M594" s="16" t="s">
        <v>38</v>
      </c>
      <c r="N594" s="21" t="s">
        <v>204</v>
      </c>
      <c r="O594" s="21"/>
    </row>
    <row r="595" spans="1:15" hidden="1" x14ac:dyDescent="0.25">
      <c r="A595" s="16" t="s">
        <v>10</v>
      </c>
      <c r="B595" s="17">
        <v>5</v>
      </c>
      <c r="C595" s="17" t="str">
        <f>VLOOKUP(Tabelle3[[#This Row],[Produktname]],Produktgruppen!A:B,2,FALSE)</f>
        <v>Qualitätssicherung</v>
      </c>
      <c r="D595" s="16" t="str">
        <f>IFERROR(VLOOKUP(Tabelle3[[#This Row],[Artikelnr.]],Artikel!C:E,3,FALSE),Tabelle3[[#This Row],[Artikelnr.]])</f>
        <v>Laborproben</v>
      </c>
      <c r="E595" s="16" t="s">
        <v>14</v>
      </c>
      <c r="F595" s="16" t="s">
        <v>72</v>
      </c>
      <c r="G595" s="16" t="s">
        <v>72</v>
      </c>
      <c r="H595" s="18">
        <v>44460</v>
      </c>
      <c r="I595" s="19">
        <f>_xlfn.ISOWEEKNUM(Tabelle3[[#This Row],[Datum]])</f>
        <v>38</v>
      </c>
      <c r="J595" s="16" t="s">
        <v>63</v>
      </c>
      <c r="K595" s="16" t="s">
        <v>36</v>
      </c>
      <c r="L595" s="16" t="s">
        <v>37</v>
      </c>
      <c r="M595" s="16" t="s">
        <v>38</v>
      </c>
      <c r="N595" s="21" t="s">
        <v>61</v>
      </c>
      <c r="O595" s="21"/>
    </row>
    <row r="596" spans="1:15" hidden="1" x14ac:dyDescent="0.25">
      <c r="A596" s="16" t="s">
        <v>7</v>
      </c>
      <c r="B596" s="17">
        <v>45</v>
      </c>
      <c r="C596" s="17" t="str">
        <f>VLOOKUP(Tabelle3[[#This Row],[Produktname]],Produktgruppen!A:B,2,FALSE)</f>
        <v>Rohware</v>
      </c>
      <c r="D596" s="16" t="str">
        <f>IFERROR(VLOOKUP(Tabelle3[[#This Row],[Artikelnr.]],Artikel!C:E,3,FALSE),Tabelle3[[#This Row],[Artikelnr.]])</f>
        <v>Blöcke</v>
      </c>
      <c r="E596" s="16" t="s">
        <v>17</v>
      </c>
      <c r="F596" s="16" t="s">
        <v>21</v>
      </c>
      <c r="G596" s="16" t="s">
        <v>21</v>
      </c>
      <c r="H596" s="18">
        <v>44460</v>
      </c>
      <c r="I596" s="19">
        <f>_xlfn.ISOWEEKNUM(Tabelle3[[#This Row],[Datum]])</f>
        <v>38</v>
      </c>
      <c r="J596" s="16" t="s">
        <v>7</v>
      </c>
      <c r="K596" s="16" t="s">
        <v>36</v>
      </c>
      <c r="L596" s="16" t="s">
        <v>37</v>
      </c>
      <c r="M596" s="16" t="s">
        <v>38</v>
      </c>
      <c r="N596" s="21" t="s">
        <v>68</v>
      </c>
      <c r="O596" s="21"/>
    </row>
    <row r="597" spans="1:15" hidden="1" x14ac:dyDescent="0.25">
      <c r="A597" s="16" t="s">
        <v>10</v>
      </c>
      <c r="B597" s="17">
        <v>7</v>
      </c>
      <c r="C597" s="17" t="str">
        <f>VLOOKUP(Tabelle3[[#This Row],[Produktname]],Produktgruppen!A:B,2,FALSE)</f>
        <v>Qualitätssicherung</v>
      </c>
      <c r="D597" s="16" t="str">
        <f>IFERROR(VLOOKUP(Tabelle3[[#This Row],[Artikelnr.]],Artikel!C:E,3,FALSE),Tabelle3[[#This Row],[Artikelnr.]])</f>
        <v>Laborproben</v>
      </c>
      <c r="E597" s="16" t="s">
        <v>14</v>
      </c>
      <c r="F597" s="16" t="s">
        <v>120</v>
      </c>
      <c r="G597" s="16" t="s">
        <v>120</v>
      </c>
      <c r="H597" s="18">
        <v>44460</v>
      </c>
      <c r="I597" s="19">
        <f>_xlfn.ISOWEEKNUM(Tabelle3[[#This Row],[Datum]])</f>
        <v>38</v>
      </c>
      <c r="J597" s="16" t="s">
        <v>63</v>
      </c>
      <c r="K597" s="16" t="s">
        <v>36</v>
      </c>
      <c r="L597" s="16" t="s">
        <v>37</v>
      </c>
      <c r="M597" s="16" t="s">
        <v>38</v>
      </c>
      <c r="N597" s="21" t="s">
        <v>61</v>
      </c>
      <c r="O597" s="21"/>
    </row>
    <row r="598" spans="1:15" hidden="1" x14ac:dyDescent="0.25">
      <c r="A598" s="16" t="s">
        <v>6</v>
      </c>
      <c r="B598" s="17">
        <v>59</v>
      </c>
      <c r="C598" s="17" t="str">
        <f>VLOOKUP(Tabelle3[[#This Row],[Produktname]],Produktgruppen!A:B,2,FALSE)</f>
        <v>Vorschmelz</v>
      </c>
      <c r="D598" s="16" t="str">
        <f>IFERROR(VLOOKUP(Tabelle3[[#This Row],[Artikelnr.]],Artikel!C:E,3,FALSE),Tabelle3[[#This Row],[Artikelnr.]])</f>
        <v>VOS-ABS ENTSORGUNG</v>
      </c>
      <c r="E598" s="16" t="s">
        <v>10</v>
      </c>
      <c r="F598" s="16" t="s">
        <v>76</v>
      </c>
      <c r="G598" s="16" t="s">
        <v>77</v>
      </c>
      <c r="H598" s="18">
        <v>44460</v>
      </c>
      <c r="I598" s="19">
        <f>_xlfn.ISOWEEKNUM(Tabelle3[[#This Row],[Datum]])</f>
        <v>38</v>
      </c>
      <c r="J598" s="16" t="s">
        <v>78</v>
      </c>
      <c r="K598" s="16" t="s">
        <v>36</v>
      </c>
      <c r="L598" s="16" t="s">
        <v>37</v>
      </c>
      <c r="M598" s="16" t="s">
        <v>38</v>
      </c>
      <c r="N598" s="21">
        <v>29500917</v>
      </c>
      <c r="O598" s="21"/>
    </row>
    <row r="599" spans="1:15" hidden="1" x14ac:dyDescent="0.25">
      <c r="A599" s="16" t="s">
        <v>8</v>
      </c>
      <c r="B599" s="17">
        <v>132</v>
      </c>
      <c r="C599" s="17" t="s">
        <v>15167</v>
      </c>
      <c r="D599" s="16" t="str">
        <f>IFERROR(VLOOKUP(Tabelle3[[#This Row],[Artikelnr.]],Artikel!C:E,3,FALSE),Tabelle3[[#This Row],[Artikelnr.]])</f>
        <v>VOS RW-NATUR-NAT ZIPFEL</v>
      </c>
      <c r="E599" s="16" t="s">
        <v>17</v>
      </c>
      <c r="F599" s="16" t="s">
        <v>15174</v>
      </c>
      <c r="G599" s="16" t="s">
        <v>91</v>
      </c>
      <c r="H599" s="18">
        <v>44460</v>
      </c>
      <c r="I599" s="19">
        <f>_xlfn.ISOWEEKNUM(Tabelle3[[#This Row],[Datum]])</f>
        <v>38</v>
      </c>
      <c r="J599" s="16" t="s">
        <v>105</v>
      </c>
      <c r="K599" s="16" t="s">
        <v>36</v>
      </c>
      <c r="L599" s="16" t="s">
        <v>37</v>
      </c>
      <c r="M599" s="16" t="s">
        <v>38</v>
      </c>
      <c r="N599" s="21">
        <v>29501065</v>
      </c>
      <c r="O599" s="21"/>
    </row>
    <row r="600" spans="1:15" hidden="1" x14ac:dyDescent="0.25">
      <c r="A600" s="16" t="s">
        <v>10</v>
      </c>
      <c r="B600" s="17">
        <v>15</v>
      </c>
      <c r="C600" s="17" t="str">
        <f>VLOOKUP(Tabelle3[[#This Row],[Produktname]],Produktgruppen!A:B,2,FALSE)</f>
        <v>Qualitätssicherung</v>
      </c>
      <c r="D600" s="16" t="str">
        <f>IFERROR(VLOOKUP(Tabelle3[[#This Row],[Artikelnr.]],Artikel!C:E,3,FALSE),Tabelle3[[#This Row],[Artikelnr.]])</f>
        <v>Laborproben</v>
      </c>
      <c r="E600" s="16" t="s">
        <v>14</v>
      </c>
      <c r="F600" s="16" t="s">
        <v>62</v>
      </c>
      <c r="G600" s="16" t="s">
        <v>62</v>
      </c>
      <c r="H600" s="18">
        <v>44460</v>
      </c>
      <c r="I600" s="19">
        <f>_xlfn.ISOWEEKNUM(Tabelle3[[#This Row],[Datum]])</f>
        <v>38</v>
      </c>
      <c r="J600" s="16" t="s">
        <v>63</v>
      </c>
      <c r="K600" s="16" t="s">
        <v>36</v>
      </c>
      <c r="L600" s="16" t="s">
        <v>37</v>
      </c>
      <c r="M600" s="16" t="s">
        <v>38</v>
      </c>
      <c r="N600" s="21" t="s">
        <v>61</v>
      </c>
      <c r="O600" s="21"/>
    </row>
    <row r="601" spans="1:15" hidden="1" x14ac:dyDescent="0.25">
      <c r="A601" s="16" t="s">
        <v>10</v>
      </c>
      <c r="B601" s="17">
        <v>23.8</v>
      </c>
      <c r="C601" s="17" t="str">
        <f>VLOOKUP(Tabelle3[[#This Row],[Produktname]],Produktgruppen!A:B,2,FALSE)</f>
        <v>Qualitätssicherung</v>
      </c>
      <c r="D601" s="16" t="str">
        <f>IFERROR(VLOOKUP(Tabelle3[[#This Row],[Artikelnr.]],Artikel!C:E,3,FALSE),Tabelle3[[#This Row],[Artikelnr.]])</f>
        <v>Laborproben</v>
      </c>
      <c r="E601" s="16" t="s">
        <v>14</v>
      </c>
      <c r="F601" s="16" t="s">
        <v>62</v>
      </c>
      <c r="G601" s="16" t="s">
        <v>62</v>
      </c>
      <c r="H601" s="18">
        <v>44460</v>
      </c>
      <c r="I601" s="19">
        <f>_xlfn.ISOWEEKNUM(Tabelle3[[#This Row],[Datum]])</f>
        <v>38</v>
      </c>
      <c r="J601" s="16" t="s">
        <v>63</v>
      </c>
      <c r="K601" s="16" t="s">
        <v>36</v>
      </c>
      <c r="L601" s="16" t="s">
        <v>37</v>
      </c>
      <c r="M601" s="16" t="s">
        <v>38</v>
      </c>
      <c r="N601" s="21" t="s">
        <v>61</v>
      </c>
      <c r="O601" s="21"/>
    </row>
    <row r="602" spans="1:15" hidden="1" x14ac:dyDescent="0.25">
      <c r="A602" s="16" t="s">
        <v>6</v>
      </c>
      <c r="B602" s="17">
        <v>8.1999999999999993</v>
      </c>
      <c r="C602" s="17" t="str">
        <f>VLOOKUP(Tabelle3[[#This Row],[Produktname]],Produktgruppen!A:B,2,FALSE)</f>
        <v>ABS</v>
      </c>
      <c r="D602" s="16" t="str">
        <f>IFERROR(VLOOKUP(Tabelle3[[#This Row],[Artikelnr.]],Artikel!C:E,3,FALSE),Tabelle3[[#This Row],[Artikelnr.]])</f>
        <v>ABS Havarti Natur 30%</v>
      </c>
      <c r="E602" s="16" t="s">
        <v>17</v>
      </c>
      <c r="F602" s="16" t="s">
        <v>177</v>
      </c>
      <c r="G602" s="16" t="s">
        <v>177</v>
      </c>
      <c r="H602" s="18">
        <v>44460</v>
      </c>
      <c r="I602" s="19">
        <f>_xlfn.ISOWEEKNUM(Tabelle3[[#This Row],[Datum]])</f>
        <v>38</v>
      </c>
      <c r="J602" s="16" t="s">
        <v>78</v>
      </c>
      <c r="K602" s="16" t="s">
        <v>36</v>
      </c>
      <c r="L602" s="16" t="s">
        <v>37</v>
      </c>
      <c r="M602" s="16" t="s">
        <v>38</v>
      </c>
      <c r="N602" s="21">
        <v>29500734</v>
      </c>
      <c r="O602" s="21"/>
    </row>
    <row r="603" spans="1:15" hidden="1" x14ac:dyDescent="0.25">
      <c r="A603" s="16" t="s">
        <v>9</v>
      </c>
      <c r="B603" s="17">
        <v>18</v>
      </c>
      <c r="C603" s="17" t="str">
        <f>VLOOKUP(Tabelle3[[#This Row],[Produktname]],Produktgruppen!A:B,2,FALSE)</f>
        <v>ABS</v>
      </c>
      <c r="D603" s="16" t="str">
        <f>IFERROR(VLOOKUP(Tabelle3[[#This Row],[Artikelnr.]],Artikel!C:E,3,FALSE),Tabelle3[[#This Row],[Artikelnr.]])</f>
        <v>ABS BRUSCHETTA</v>
      </c>
      <c r="E603" s="16" t="s">
        <v>15</v>
      </c>
      <c r="F603" s="16" t="s">
        <v>15</v>
      </c>
      <c r="G603" s="16" t="s">
        <v>83</v>
      </c>
      <c r="H603" s="18">
        <v>44460</v>
      </c>
      <c r="I603" s="19">
        <f>_xlfn.ISOWEEKNUM(Tabelle3[[#This Row],[Datum]])</f>
        <v>38</v>
      </c>
      <c r="J603" s="16" t="s">
        <v>130</v>
      </c>
      <c r="K603" s="16" t="s">
        <v>36</v>
      </c>
      <c r="L603" s="16" t="s">
        <v>37</v>
      </c>
      <c r="M603" s="16" t="s">
        <v>38</v>
      </c>
      <c r="N603" s="21">
        <v>29501029</v>
      </c>
      <c r="O603" s="21"/>
    </row>
    <row r="604" spans="1:15" hidden="1" x14ac:dyDescent="0.25">
      <c r="A604" s="16" t="s">
        <v>9</v>
      </c>
      <c r="B604" s="17">
        <v>18</v>
      </c>
      <c r="C604" s="17" t="str">
        <f>VLOOKUP(Tabelle3[[#This Row],[Produktname]],Produktgruppen!A:B,2,FALSE)</f>
        <v>ABS</v>
      </c>
      <c r="D604" s="16" t="str">
        <f>IFERROR(VLOOKUP(Tabelle3[[#This Row],[Artikelnr.]],Artikel!C:E,3,FALSE),Tabelle3[[#This Row],[Artikelnr.]])</f>
        <v>ABS MEDI-KRÄUK</v>
      </c>
      <c r="E604" s="16" t="s">
        <v>15</v>
      </c>
      <c r="F604" s="16" t="s">
        <v>15</v>
      </c>
      <c r="G604" s="16" t="s">
        <v>213</v>
      </c>
      <c r="H604" s="18">
        <v>44460</v>
      </c>
      <c r="I604" s="19">
        <f>_xlfn.ISOWEEKNUM(Tabelle3[[#This Row],[Datum]])</f>
        <v>38</v>
      </c>
      <c r="J604" s="16" t="s">
        <v>130</v>
      </c>
      <c r="K604" s="16" t="s">
        <v>36</v>
      </c>
      <c r="L604" s="16" t="s">
        <v>37</v>
      </c>
      <c r="M604" s="16" t="s">
        <v>38</v>
      </c>
      <c r="N604" s="21">
        <v>29500886</v>
      </c>
      <c r="O604" s="21"/>
    </row>
    <row r="605" spans="1:15" hidden="1" x14ac:dyDescent="0.25">
      <c r="A605" s="16" t="s">
        <v>9</v>
      </c>
      <c r="B605" s="17">
        <v>7</v>
      </c>
      <c r="C605" s="17" t="str">
        <f>VLOOKUP(Tabelle3[[#This Row],[Produktname]],Produktgruppen!A:B,2,FALSE)</f>
        <v>ABS</v>
      </c>
      <c r="D605" s="16" t="str">
        <f>IFERROR(VLOOKUP(Tabelle3[[#This Row],[Artikelnr.]],Artikel!C:E,3,FALSE),Tabelle3[[#This Row],[Artikelnr.]])</f>
        <v>ABS PECO</v>
      </c>
      <c r="E605" s="16" t="s">
        <v>15</v>
      </c>
      <c r="F605" s="16" t="s">
        <v>15</v>
      </c>
      <c r="G605" s="16" t="s">
        <v>83</v>
      </c>
      <c r="H605" s="18">
        <v>44460</v>
      </c>
      <c r="I605" s="19">
        <f>_xlfn.ISOWEEKNUM(Tabelle3[[#This Row],[Datum]])</f>
        <v>38</v>
      </c>
      <c r="J605" s="16" t="s">
        <v>150</v>
      </c>
      <c r="K605" s="16" t="s">
        <v>36</v>
      </c>
      <c r="L605" s="16" t="s">
        <v>37</v>
      </c>
      <c r="M605" s="16" t="s">
        <v>38</v>
      </c>
      <c r="N605" s="21">
        <v>29500891</v>
      </c>
      <c r="O605" s="21"/>
    </row>
    <row r="606" spans="1:15" hidden="1" x14ac:dyDescent="0.25">
      <c r="A606" s="16" t="s">
        <v>9</v>
      </c>
      <c r="B606" s="17">
        <v>8</v>
      </c>
      <c r="C606" s="17" t="str">
        <f>VLOOKUP(Tabelle3[[#This Row],[Produktname]],Produktgruppen!A:B,2,FALSE)</f>
        <v>ABS</v>
      </c>
      <c r="D606" s="16" t="str">
        <f>IFERROR(VLOOKUP(Tabelle3[[#This Row],[Artikelnr.]],Artikel!C:E,3,FALSE),Tabelle3[[#This Row],[Artikelnr.]])</f>
        <v>ABS SCH-PAUL</v>
      </c>
      <c r="E606" s="16" t="s">
        <v>15</v>
      </c>
      <c r="F606" s="16" t="s">
        <v>15</v>
      </c>
      <c r="G606" s="16" t="s">
        <v>83</v>
      </c>
      <c r="H606" s="18">
        <v>44460</v>
      </c>
      <c r="I606" s="19">
        <f>_xlfn.ISOWEEKNUM(Tabelle3[[#This Row],[Datum]])</f>
        <v>38</v>
      </c>
      <c r="J606" s="16" t="s">
        <v>130</v>
      </c>
      <c r="K606" s="16" t="s">
        <v>36</v>
      </c>
      <c r="L606" s="16" t="s">
        <v>37</v>
      </c>
      <c r="M606" s="16" t="s">
        <v>38</v>
      </c>
      <c r="N606" s="21">
        <v>29500906</v>
      </c>
      <c r="O606" s="21"/>
    </row>
    <row r="607" spans="1:15" hidden="1" x14ac:dyDescent="0.25">
      <c r="A607" s="16" t="s">
        <v>9</v>
      </c>
      <c r="B607" s="17">
        <v>12</v>
      </c>
      <c r="C607" s="17" t="str">
        <f>VLOOKUP(Tabelle3[[#This Row],[Produktname]],Produktgruppen!A:B,2,FALSE)</f>
        <v>Vorschmelz</v>
      </c>
      <c r="D607" s="16" t="str">
        <f>IFERROR(VLOOKUP(Tabelle3[[#This Row],[Artikelnr.]],Artikel!C:E,3,FALSE),Tabelle3[[#This Row],[Artikelnr.]])</f>
        <v>VOS Schwarzer Pfeffer R</v>
      </c>
      <c r="E607" s="16" t="s">
        <v>15</v>
      </c>
      <c r="F607" s="16" t="s">
        <v>15</v>
      </c>
      <c r="G607" s="16" t="s">
        <v>15</v>
      </c>
      <c r="H607" s="18">
        <v>44460</v>
      </c>
      <c r="I607" s="19">
        <f>_xlfn.ISOWEEKNUM(Tabelle3[[#This Row],[Datum]])</f>
        <v>38</v>
      </c>
      <c r="J607" s="16" t="s">
        <v>51</v>
      </c>
      <c r="K607" s="16" t="s">
        <v>36</v>
      </c>
      <c r="L607" s="16" t="s">
        <v>37</v>
      </c>
      <c r="M607" s="16" t="s">
        <v>38</v>
      </c>
      <c r="N607" s="21">
        <v>29500482</v>
      </c>
      <c r="O607" s="21"/>
    </row>
    <row r="608" spans="1:15" hidden="1" x14ac:dyDescent="0.25">
      <c r="A608" s="16" t="s">
        <v>6</v>
      </c>
      <c r="B608" s="17">
        <v>6.4</v>
      </c>
      <c r="C608" s="17" t="str">
        <f>VLOOKUP(Tabelle3[[#This Row],[Produktname]],Produktgruppen!A:B,2,FALSE)</f>
        <v>Diverses</v>
      </c>
      <c r="D608" s="16" t="str">
        <f>IFERROR(VLOOKUP(Tabelle3[[#This Row],[Artikelnr.]],Artikel!C:E,3,FALSE),Tabelle3[[#This Row],[Artikelnr.]])</f>
        <v>Diverses</v>
      </c>
      <c r="E608" s="16" t="s">
        <v>10</v>
      </c>
      <c r="F608" s="16" t="s">
        <v>310</v>
      </c>
      <c r="G608" s="16" t="s">
        <v>311</v>
      </c>
      <c r="H608" s="18">
        <v>44460</v>
      </c>
      <c r="I608" s="19">
        <f>_xlfn.ISOWEEKNUM(Tabelle3[[#This Row],[Datum]])</f>
        <v>38</v>
      </c>
      <c r="J608" s="16" t="s">
        <v>131</v>
      </c>
      <c r="K608" s="16" t="s">
        <v>36</v>
      </c>
      <c r="L608" s="16" t="s">
        <v>37</v>
      </c>
      <c r="M608" s="16" t="s">
        <v>38</v>
      </c>
      <c r="N608" s="21" t="s">
        <v>79</v>
      </c>
      <c r="O608" s="21"/>
    </row>
    <row r="609" spans="1:15" hidden="1" x14ac:dyDescent="0.25">
      <c r="A609" s="16" t="s">
        <v>6</v>
      </c>
      <c r="B609" s="17">
        <v>200</v>
      </c>
      <c r="C609" s="17" t="str">
        <f>VLOOKUP(Tabelle3[[#This Row],[Produktname]],Produktgruppen!A:B,2,FALSE)</f>
        <v>Diverses</v>
      </c>
      <c r="D609" s="16" t="str">
        <f>IFERROR(VLOOKUP(Tabelle3[[#This Row],[Artikelnr.]],Artikel!C:E,3,FALSE),Tabelle3[[#This Row],[Artikelnr.]])</f>
        <v>Diverses aus Abfüllung</v>
      </c>
      <c r="E609" s="16" t="s">
        <v>16</v>
      </c>
      <c r="F609" s="16" t="s">
        <v>26</v>
      </c>
      <c r="G609" s="16" t="s">
        <v>80</v>
      </c>
      <c r="H609" s="18">
        <v>44456</v>
      </c>
      <c r="I609" s="19">
        <f>_xlfn.ISOWEEKNUM(Tabelle3[[#This Row],[Datum]])</f>
        <v>37</v>
      </c>
      <c r="J609" s="16" t="s">
        <v>67</v>
      </c>
      <c r="K609" s="16" t="s">
        <v>36</v>
      </c>
      <c r="L609" s="16" t="s">
        <v>37</v>
      </c>
      <c r="M609" s="16" t="s">
        <v>38</v>
      </c>
      <c r="N609" s="21" t="s">
        <v>64</v>
      </c>
      <c r="O609" s="21"/>
    </row>
    <row r="610" spans="1:15" hidden="1" x14ac:dyDescent="0.25">
      <c r="A610" s="16" t="s">
        <v>9</v>
      </c>
      <c r="B610" s="17">
        <v>70</v>
      </c>
      <c r="C610" s="17" t="str">
        <f>VLOOKUP(Tabelle3[[#This Row],[Produktname]],Produktgruppen!A:B,2,FALSE)</f>
        <v>Diverses</v>
      </c>
      <c r="D610" s="16" t="str">
        <f>IFERROR(VLOOKUP(Tabelle3[[#This Row],[Artikelnr.]],Artikel!C:E,3,FALSE),Tabelle3[[#This Row],[Artikelnr.]])</f>
        <v>Diverses</v>
      </c>
      <c r="E610" s="16" t="s">
        <v>16</v>
      </c>
      <c r="F610" s="16" t="s">
        <v>26</v>
      </c>
      <c r="G610" s="16" t="s">
        <v>80</v>
      </c>
      <c r="H610" s="18">
        <v>44459</v>
      </c>
      <c r="I610" s="19">
        <f>_xlfn.ISOWEEKNUM(Tabelle3[[#This Row],[Datum]])</f>
        <v>38</v>
      </c>
      <c r="J610" s="16" t="s">
        <v>130</v>
      </c>
      <c r="K610" s="16" t="s">
        <v>36</v>
      </c>
      <c r="L610" s="16" t="s">
        <v>37</v>
      </c>
      <c r="M610" s="16" t="s">
        <v>38</v>
      </c>
      <c r="N610" s="21" t="s">
        <v>79</v>
      </c>
      <c r="O610" s="21"/>
    </row>
    <row r="611" spans="1:15" hidden="1" x14ac:dyDescent="0.25">
      <c r="A611" s="16" t="s">
        <v>9</v>
      </c>
      <c r="B611" s="17">
        <v>175</v>
      </c>
      <c r="C611" s="17" t="str">
        <f>VLOOKUP(Tabelle3[[#This Row],[Produktname]],Produktgruppen!A:B,2,FALSE)</f>
        <v>Diverses</v>
      </c>
      <c r="D611" s="16" t="str">
        <f>IFERROR(VLOOKUP(Tabelle3[[#This Row],[Artikelnr.]],Artikel!C:E,3,FALSE),Tabelle3[[#This Row],[Artikelnr.]])</f>
        <v>Diverses</v>
      </c>
      <c r="E611" s="16" t="s">
        <v>16</v>
      </c>
      <c r="F611" s="16" t="s">
        <v>26</v>
      </c>
      <c r="G611" s="16" t="s">
        <v>80</v>
      </c>
      <c r="H611" s="18">
        <v>44459</v>
      </c>
      <c r="I611" s="19">
        <f>_xlfn.ISOWEEKNUM(Tabelle3[[#This Row],[Datum]])</f>
        <v>38</v>
      </c>
      <c r="J611" s="16" t="s">
        <v>130</v>
      </c>
      <c r="K611" s="16" t="s">
        <v>36</v>
      </c>
      <c r="L611" s="16" t="s">
        <v>37</v>
      </c>
      <c r="M611" s="16" t="s">
        <v>38</v>
      </c>
      <c r="N611" s="21" t="s">
        <v>79</v>
      </c>
      <c r="O611" s="21"/>
    </row>
    <row r="612" spans="1:15" hidden="1" x14ac:dyDescent="0.25">
      <c r="A612" s="16" t="s">
        <v>6</v>
      </c>
      <c r="B612" s="17">
        <v>10</v>
      </c>
      <c r="C612" s="17" t="str">
        <f>VLOOKUP(Tabelle3[[#This Row],[Produktname]],Produktgruppen!A:B,2,FALSE)</f>
        <v>Diverses</v>
      </c>
      <c r="D612" s="16" t="str">
        <f>IFERROR(VLOOKUP(Tabelle3[[#This Row],[Artikelnr.]],Artikel!C:E,3,FALSE),Tabelle3[[#This Row],[Artikelnr.]])</f>
        <v>Diverses aus Abfüllung</v>
      </c>
      <c r="E612" s="16" t="s">
        <v>16</v>
      </c>
      <c r="F612" s="16" t="s">
        <v>191</v>
      </c>
      <c r="G612" s="16" t="s">
        <v>209</v>
      </c>
      <c r="H612" s="18">
        <v>44459</v>
      </c>
      <c r="I612" s="19">
        <f>_xlfn.ISOWEEKNUM(Tabelle3[[#This Row],[Datum]])</f>
        <v>38</v>
      </c>
      <c r="J612" s="16" t="s">
        <v>67</v>
      </c>
      <c r="K612" s="16" t="s">
        <v>36</v>
      </c>
      <c r="L612" s="16" t="s">
        <v>37</v>
      </c>
      <c r="M612" s="16" t="s">
        <v>38</v>
      </c>
      <c r="N612" s="21" t="s">
        <v>64</v>
      </c>
      <c r="O612" s="21"/>
    </row>
    <row r="613" spans="1:15" hidden="1" x14ac:dyDescent="0.25">
      <c r="A613" s="16" t="s">
        <v>8</v>
      </c>
      <c r="B613" s="17">
        <v>12.1</v>
      </c>
      <c r="C613" s="17" t="str">
        <f>VLOOKUP(Tabelle3[[#This Row],[Produktname]],Produktgruppen!A:B,2,FALSE)</f>
        <v>Diverses</v>
      </c>
      <c r="D613" s="16" t="str">
        <f>IFERROR(VLOOKUP(Tabelle3[[#This Row],[Artikelnr.]],Artikel!C:E,3,FALSE),Tabelle3[[#This Row],[Artikelnr.]])</f>
        <v>Diverses</v>
      </c>
      <c r="E613" s="16" t="s">
        <v>16</v>
      </c>
      <c r="F613" s="16" t="s">
        <v>26</v>
      </c>
      <c r="G613" s="16" t="s">
        <v>80</v>
      </c>
      <c r="H613" s="18">
        <v>44459</v>
      </c>
      <c r="I613" s="19">
        <f>_xlfn.ISOWEEKNUM(Tabelle3[[#This Row],[Datum]])</f>
        <v>38</v>
      </c>
      <c r="J613" s="16" t="s">
        <v>107</v>
      </c>
      <c r="K613" s="16" t="s">
        <v>36</v>
      </c>
      <c r="L613" s="16" t="s">
        <v>37</v>
      </c>
      <c r="M613" s="16" t="s">
        <v>38</v>
      </c>
      <c r="N613" s="21" t="s">
        <v>79</v>
      </c>
      <c r="O613" s="21"/>
    </row>
    <row r="614" spans="1:15" hidden="1" x14ac:dyDescent="0.25">
      <c r="A614" s="16" t="s">
        <v>10</v>
      </c>
      <c r="B614" s="17">
        <v>4.0999999999999996</v>
      </c>
      <c r="C614" s="17" t="str">
        <f>VLOOKUP(Tabelle3[[#This Row],[Produktname]],Produktgruppen!A:B,2,FALSE)</f>
        <v>Qualitätssicherung</v>
      </c>
      <c r="D614" s="16" t="str">
        <f>IFERROR(VLOOKUP(Tabelle3[[#This Row],[Artikelnr.]],Artikel!C:E,3,FALSE),Tabelle3[[#This Row],[Artikelnr.]])</f>
        <v>Laborproben</v>
      </c>
      <c r="E614" s="16" t="s">
        <v>14</v>
      </c>
      <c r="F614" s="16" t="s">
        <v>72</v>
      </c>
      <c r="G614" s="16" t="s">
        <v>72</v>
      </c>
      <c r="H614" s="18">
        <v>44461</v>
      </c>
      <c r="I614" s="19">
        <f>_xlfn.ISOWEEKNUM(Tabelle3[[#This Row],[Datum]])</f>
        <v>38</v>
      </c>
      <c r="J614" s="16" t="s">
        <v>63</v>
      </c>
      <c r="K614" s="16" t="s">
        <v>36</v>
      </c>
      <c r="L614" s="16" t="s">
        <v>37</v>
      </c>
      <c r="M614" s="16" t="s">
        <v>38</v>
      </c>
      <c r="N614" s="21" t="s">
        <v>61</v>
      </c>
      <c r="O614" s="21"/>
    </row>
    <row r="615" spans="1:15" hidden="1" x14ac:dyDescent="0.25">
      <c r="A615" s="16" t="s">
        <v>7</v>
      </c>
      <c r="B615" s="17">
        <v>30</v>
      </c>
      <c r="C615" s="17" t="str">
        <f>VLOOKUP(Tabelle3[[#This Row],[Produktname]],Produktgruppen!A:B,2,FALSE)</f>
        <v>Rohware</v>
      </c>
      <c r="D615" s="16" t="str">
        <f>IFERROR(VLOOKUP(Tabelle3[[#This Row],[Artikelnr.]],Artikel!C:E,3,FALSE),Tabelle3[[#This Row],[Artikelnr.]])</f>
        <v>Blöcke</v>
      </c>
      <c r="E615" s="16" t="s">
        <v>17</v>
      </c>
      <c r="F615" s="16" t="s">
        <v>21</v>
      </c>
      <c r="G615" s="16" t="s">
        <v>21</v>
      </c>
      <c r="H615" s="18">
        <v>44461</v>
      </c>
      <c r="I615" s="19">
        <f>_xlfn.ISOWEEKNUM(Tabelle3[[#This Row],[Datum]])</f>
        <v>38</v>
      </c>
      <c r="J615" s="16" t="s">
        <v>7</v>
      </c>
      <c r="K615" s="16" t="s">
        <v>36</v>
      </c>
      <c r="L615" s="16" t="s">
        <v>37</v>
      </c>
      <c r="M615" s="16" t="s">
        <v>38</v>
      </c>
      <c r="N615" s="21" t="s">
        <v>68</v>
      </c>
      <c r="O615" s="21"/>
    </row>
    <row r="616" spans="1:15" hidden="1" x14ac:dyDescent="0.25">
      <c r="A616" s="16" t="s">
        <v>6</v>
      </c>
      <c r="B616" s="17">
        <v>19.5</v>
      </c>
      <c r="C616" s="17" t="str">
        <f>VLOOKUP(Tabelle3[[#This Row],[Produktname]],Produktgruppen!A:B,2,FALSE)</f>
        <v>Diverses</v>
      </c>
      <c r="D616" s="16" t="str">
        <f>IFERROR(VLOOKUP(Tabelle3[[#This Row],[Artikelnr.]],Artikel!C:E,3,FALSE),Tabelle3[[#This Row],[Artikelnr.]])</f>
        <v>Diverses aus Schmelze</v>
      </c>
      <c r="E616" s="16" t="s">
        <v>10</v>
      </c>
      <c r="F616" s="16" t="s">
        <v>65</v>
      </c>
      <c r="G616" s="16" t="s">
        <v>312</v>
      </c>
      <c r="H616" s="18">
        <v>44461</v>
      </c>
      <c r="I616" s="19">
        <f>_xlfn.ISOWEEKNUM(Tabelle3[[#This Row],[Datum]])</f>
        <v>38</v>
      </c>
      <c r="J616" s="16" t="s">
        <v>45</v>
      </c>
      <c r="K616" s="16" t="s">
        <v>36</v>
      </c>
      <c r="L616" s="16" t="s">
        <v>37</v>
      </c>
      <c r="M616" s="16" t="s">
        <v>38</v>
      </c>
      <c r="N616" s="21" t="s">
        <v>85</v>
      </c>
      <c r="O616" s="21"/>
    </row>
    <row r="617" spans="1:15" hidden="1" x14ac:dyDescent="0.25">
      <c r="A617" s="16" t="s">
        <v>10</v>
      </c>
      <c r="B617" s="17">
        <v>50</v>
      </c>
      <c r="C617" s="17" t="str">
        <f>VLOOKUP(Tabelle3[[#This Row],[Produktname]],Produktgruppen!A:B,2,FALSE)</f>
        <v>ABS</v>
      </c>
      <c r="D617" s="16" t="str">
        <f>IFERROR(VLOOKUP(Tabelle3[[#This Row],[Artikelnr.]],Artikel!C:E,3,FALSE),Tabelle3[[#This Row],[Artikelnr.]])</f>
        <v>ABS Cheddar rot</v>
      </c>
      <c r="E617" s="16" t="s">
        <v>15173</v>
      </c>
      <c r="F617" s="16" t="s">
        <v>119</v>
      </c>
      <c r="G617" s="16" t="s">
        <v>119</v>
      </c>
      <c r="H617" s="18">
        <v>44431</v>
      </c>
      <c r="I617" s="19">
        <f>_xlfn.ISOWEEKNUM(Tabelle3[[#This Row],[Datum]])</f>
        <v>34</v>
      </c>
      <c r="J617" s="16" t="s">
        <v>56</v>
      </c>
      <c r="K617" s="16" t="s">
        <v>36</v>
      </c>
      <c r="L617" s="16" t="s">
        <v>37</v>
      </c>
      <c r="M617" s="16" t="s">
        <v>38</v>
      </c>
      <c r="N617" s="21">
        <v>29500776</v>
      </c>
      <c r="O617" s="21"/>
    </row>
    <row r="618" spans="1:15" hidden="1" x14ac:dyDescent="0.25">
      <c r="A618" s="16" t="s">
        <v>6</v>
      </c>
      <c r="B618" s="17">
        <v>19</v>
      </c>
      <c r="C618" s="17" t="str">
        <f>VLOOKUP(Tabelle3[[#This Row],[Produktname]],Produktgruppen!A:B,2,FALSE)</f>
        <v>Vorschmelz</v>
      </c>
      <c r="D618" s="16" t="str">
        <f>IFERROR(VLOOKUP(Tabelle3[[#This Row],[Artikelnr.]],Artikel!C:E,3,FALSE),Tabelle3[[#This Row],[Artikelnr.]])</f>
        <v>VOS-ABS ENTSORGUNG</v>
      </c>
      <c r="E618" s="16" t="s">
        <v>10</v>
      </c>
      <c r="F618" s="16" t="s">
        <v>76</v>
      </c>
      <c r="G618" s="16" t="s">
        <v>77</v>
      </c>
      <c r="H618" s="18">
        <v>44461</v>
      </c>
      <c r="I618" s="19">
        <f>_xlfn.ISOWEEKNUM(Tabelle3[[#This Row],[Datum]])</f>
        <v>38</v>
      </c>
      <c r="J618" s="16" t="s">
        <v>78</v>
      </c>
      <c r="K618" s="16" t="s">
        <v>36</v>
      </c>
      <c r="L618" s="16" t="s">
        <v>37</v>
      </c>
      <c r="M618" s="16" t="s">
        <v>38</v>
      </c>
      <c r="N618" s="21">
        <v>29500917</v>
      </c>
      <c r="O618" s="21"/>
    </row>
    <row r="619" spans="1:15" hidden="1" x14ac:dyDescent="0.25">
      <c r="A619" s="16" t="s">
        <v>6</v>
      </c>
      <c r="B619" s="17">
        <v>39</v>
      </c>
      <c r="C619" s="17" t="str">
        <f>VLOOKUP(Tabelle3[[#This Row],[Produktname]],Produktgruppen!A:B,2,FALSE)</f>
        <v>Vorschmelz</v>
      </c>
      <c r="D619" s="16" t="str">
        <f>IFERROR(VLOOKUP(Tabelle3[[#This Row],[Artikelnr.]],Artikel!C:E,3,FALSE),Tabelle3[[#This Row],[Artikelnr.]])</f>
        <v>VOS-ABS ENTSORGUNG</v>
      </c>
      <c r="E619" s="16" t="s">
        <v>10</v>
      </c>
      <c r="F619" s="16" t="s">
        <v>76</v>
      </c>
      <c r="G619" s="16" t="s">
        <v>77</v>
      </c>
      <c r="H619" s="18">
        <v>44461</v>
      </c>
      <c r="I619" s="19">
        <f>_xlfn.ISOWEEKNUM(Tabelle3[[#This Row],[Datum]])</f>
        <v>38</v>
      </c>
      <c r="J619" s="16" t="s">
        <v>78</v>
      </c>
      <c r="K619" s="16" t="s">
        <v>36</v>
      </c>
      <c r="L619" s="16" t="s">
        <v>37</v>
      </c>
      <c r="M619" s="16" t="s">
        <v>38</v>
      </c>
      <c r="N619" s="21">
        <v>29500917</v>
      </c>
      <c r="O619" s="21"/>
    </row>
    <row r="620" spans="1:15" hidden="1" x14ac:dyDescent="0.25">
      <c r="A620" s="16" t="s">
        <v>8</v>
      </c>
      <c r="B620" s="17">
        <v>32.5</v>
      </c>
      <c r="C620" s="17" t="str">
        <f>VLOOKUP(Tabelle3[[#This Row],[Produktname]],Produktgruppen!A:B,2,FALSE)</f>
        <v>Vorschmelz</v>
      </c>
      <c r="D620" s="16" t="str">
        <f>IFERROR(VLOOKUP(Tabelle3[[#This Row],[Artikelnr.]],Artikel!C:E,3,FALSE),Tabelle3[[#This Row],[Artikelnr.]])</f>
        <v>VOS GRW-SCHI-NAT-VAKU</v>
      </c>
      <c r="E620" s="16" t="s">
        <v>17</v>
      </c>
      <c r="F620" s="16" t="s">
        <v>10</v>
      </c>
      <c r="G620" s="16" t="s">
        <v>314</v>
      </c>
      <c r="H620" s="18">
        <v>44461</v>
      </c>
      <c r="I620" s="19">
        <f>_xlfn.ISOWEEKNUM(Tabelle3[[#This Row],[Datum]])</f>
        <v>38</v>
      </c>
      <c r="J620" s="16" t="s">
        <v>97</v>
      </c>
      <c r="K620" s="16" t="s">
        <v>36</v>
      </c>
      <c r="L620" s="16" t="s">
        <v>37</v>
      </c>
      <c r="M620" s="16" t="s">
        <v>38</v>
      </c>
      <c r="N620" s="21">
        <v>49500204</v>
      </c>
      <c r="O620" s="21"/>
    </row>
    <row r="621" spans="1:15" hidden="1" x14ac:dyDescent="0.25">
      <c r="A621" s="16" t="s">
        <v>6</v>
      </c>
      <c r="B621" s="17">
        <v>8</v>
      </c>
      <c r="C621" s="17" t="str">
        <f>VLOOKUP(Tabelle3[[#This Row],[Produktname]],Produktgruppen!A:B,2,FALSE)</f>
        <v>Rest</v>
      </c>
      <c r="D621" s="16" t="str">
        <f>IFERROR(VLOOKUP(Tabelle3[[#This Row],[Artikelnr.]],Artikel!C:E,3,FALSE),Tabelle3[[#This Row],[Artikelnr.]])</f>
        <v>Schinken Stange</v>
      </c>
      <c r="E621" s="16" t="s">
        <v>17</v>
      </c>
      <c r="F621" s="16" t="s">
        <v>10</v>
      </c>
      <c r="G621" s="16" t="s">
        <v>24</v>
      </c>
      <c r="H621" s="18">
        <v>44461</v>
      </c>
      <c r="I621" s="19">
        <f>_xlfn.ISOWEEKNUM(Tabelle3[[#This Row],[Datum]])</f>
        <v>38</v>
      </c>
      <c r="J621" s="16" t="s">
        <v>67</v>
      </c>
      <c r="K621" s="16" t="s">
        <v>36</v>
      </c>
      <c r="L621" s="16" t="s">
        <v>37</v>
      </c>
      <c r="M621" s="16" t="s">
        <v>38</v>
      </c>
      <c r="N621" s="21" t="s">
        <v>315</v>
      </c>
      <c r="O621" s="21"/>
    </row>
    <row r="622" spans="1:15" hidden="1" x14ac:dyDescent="0.25">
      <c r="A622" s="16" t="s">
        <v>10</v>
      </c>
      <c r="B622" s="17">
        <v>30</v>
      </c>
      <c r="C622" s="17" t="str">
        <f>VLOOKUP(Tabelle3[[#This Row],[Produktname]],Produktgruppen!A:B,2,FALSE)</f>
        <v>ABS</v>
      </c>
      <c r="D622" s="16" t="str">
        <f>IFERROR(VLOOKUP(Tabelle3[[#This Row],[Artikelnr.]],Artikel!C:E,3,FALSE),Tabelle3[[#This Row],[Artikelnr.]])</f>
        <v>ABS Unser Blütenkäse</v>
      </c>
      <c r="E622" s="16" t="s">
        <v>88</v>
      </c>
      <c r="F622" s="16" t="s">
        <v>88</v>
      </c>
      <c r="G622" s="16" t="s">
        <v>88</v>
      </c>
      <c r="H622" s="18">
        <v>44461</v>
      </c>
      <c r="I622" s="19">
        <f>_xlfn.ISOWEEKNUM(Tabelle3[[#This Row],[Datum]])</f>
        <v>38</v>
      </c>
      <c r="J622" s="16" t="s">
        <v>317</v>
      </c>
      <c r="K622" s="16" t="s">
        <v>36</v>
      </c>
      <c r="L622" s="16" t="s">
        <v>37</v>
      </c>
      <c r="M622" s="16" t="s">
        <v>38</v>
      </c>
      <c r="N622" s="21">
        <v>29500910</v>
      </c>
      <c r="O622" s="21"/>
    </row>
    <row r="623" spans="1:15" hidden="1" x14ac:dyDescent="0.25">
      <c r="A623" s="16" t="s">
        <v>9</v>
      </c>
      <c r="B623" s="17">
        <v>79</v>
      </c>
      <c r="C623" s="17" t="str">
        <f>VLOOKUP(Tabelle3[[#This Row],[Produktname]],Produktgruppen!A:B,2,FALSE)</f>
        <v>ABS</v>
      </c>
      <c r="D623" s="16" t="str">
        <f>IFERROR(VLOOKUP(Tabelle3[[#This Row],[Artikelnr.]],Artikel!C:E,3,FALSE),Tabelle3[[#This Row],[Artikelnr.]])</f>
        <v>ABS OLD-AMSTERDAM</v>
      </c>
      <c r="E623" s="16" t="s">
        <v>15</v>
      </c>
      <c r="F623" s="16" t="s">
        <v>15</v>
      </c>
      <c r="G623" s="16" t="s">
        <v>164</v>
      </c>
      <c r="H623" s="18">
        <v>44461</v>
      </c>
      <c r="I623" s="19">
        <f>_xlfn.ISOWEEKNUM(Tabelle3[[#This Row],[Datum]])</f>
        <v>38</v>
      </c>
      <c r="J623" s="16" t="s">
        <v>51</v>
      </c>
      <c r="K623" s="16" t="s">
        <v>36</v>
      </c>
      <c r="L623" s="16" t="s">
        <v>37</v>
      </c>
      <c r="M623" s="16" t="s">
        <v>38</v>
      </c>
      <c r="N623" s="21">
        <v>29501039</v>
      </c>
      <c r="O623" s="21"/>
    </row>
    <row r="624" spans="1:15" hidden="1" x14ac:dyDescent="0.25">
      <c r="A624" s="16" t="s">
        <v>9</v>
      </c>
      <c r="B624" s="17">
        <v>61</v>
      </c>
      <c r="C624" s="17" t="str">
        <f>VLOOKUP(Tabelle3[[#This Row],[Produktname]],Produktgruppen!A:B,2,FALSE)</f>
        <v>ABS</v>
      </c>
      <c r="D624" s="16" t="str">
        <f>IFERROR(VLOOKUP(Tabelle3[[#This Row],[Artikelnr.]],Artikel!C:E,3,FALSE),Tabelle3[[#This Row],[Artikelnr.]])</f>
        <v>ABS OLD-AMSTERDAM</v>
      </c>
      <c r="E624" s="16" t="s">
        <v>15</v>
      </c>
      <c r="F624" s="16" t="s">
        <v>15</v>
      </c>
      <c r="G624" s="16" t="s">
        <v>164</v>
      </c>
      <c r="H624" s="18">
        <v>44461</v>
      </c>
      <c r="I624" s="19">
        <f>_xlfn.ISOWEEKNUM(Tabelle3[[#This Row],[Datum]])</f>
        <v>38</v>
      </c>
      <c r="J624" s="16" t="s">
        <v>51</v>
      </c>
      <c r="K624" s="16" t="s">
        <v>36</v>
      </c>
      <c r="L624" s="16" t="s">
        <v>37</v>
      </c>
      <c r="M624" s="16" t="s">
        <v>38</v>
      </c>
      <c r="N624" s="21">
        <v>29501039</v>
      </c>
      <c r="O624" s="21"/>
    </row>
    <row r="625" spans="1:15" hidden="1" x14ac:dyDescent="0.25">
      <c r="A625" s="16" t="s">
        <v>9</v>
      </c>
      <c r="B625" s="17">
        <v>61</v>
      </c>
      <c r="C625" s="17" t="str">
        <f>VLOOKUP(Tabelle3[[#This Row],[Produktname]],Produktgruppen!A:B,2,FALSE)</f>
        <v>ABS</v>
      </c>
      <c r="D625" s="16" t="str">
        <f>IFERROR(VLOOKUP(Tabelle3[[#This Row],[Artikelnr.]],Artikel!C:E,3,FALSE),Tabelle3[[#This Row],[Artikelnr.]])</f>
        <v>ABS PECO</v>
      </c>
      <c r="E625" s="16" t="s">
        <v>15</v>
      </c>
      <c r="F625" s="16" t="s">
        <v>15</v>
      </c>
      <c r="G625" s="16" t="s">
        <v>83</v>
      </c>
      <c r="H625" s="18">
        <v>44461</v>
      </c>
      <c r="I625" s="19">
        <f>_xlfn.ISOWEEKNUM(Tabelle3[[#This Row],[Datum]])</f>
        <v>38</v>
      </c>
      <c r="J625" s="16" t="s">
        <v>150</v>
      </c>
      <c r="K625" s="16" t="s">
        <v>36</v>
      </c>
      <c r="L625" s="16" t="s">
        <v>37</v>
      </c>
      <c r="M625" s="16" t="s">
        <v>38</v>
      </c>
      <c r="N625" s="21">
        <v>29500891</v>
      </c>
      <c r="O625" s="21"/>
    </row>
    <row r="626" spans="1:15" hidden="1" x14ac:dyDescent="0.25">
      <c r="A626" s="16" t="s">
        <v>9</v>
      </c>
      <c r="B626" s="17">
        <v>61</v>
      </c>
      <c r="C626" s="17" t="str">
        <f>VLOOKUP(Tabelle3[[#This Row],[Produktname]],Produktgruppen!A:B,2,FALSE)</f>
        <v>ABS</v>
      </c>
      <c r="D626" s="16" t="str">
        <f>IFERROR(VLOOKUP(Tabelle3[[#This Row],[Artikelnr.]],Artikel!C:E,3,FALSE),Tabelle3[[#This Row],[Artikelnr.]])</f>
        <v>ABS ROVIN</v>
      </c>
      <c r="E626" s="16" t="s">
        <v>15</v>
      </c>
      <c r="F626" s="16" t="s">
        <v>15</v>
      </c>
      <c r="G626" s="16" t="s">
        <v>83</v>
      </c>
      <c r="H626" s="18">
        <v>44461</v>
      </c>
      <c r="I626" s="19">
        <f>_xlfn.ISOWEEKNUM(Tabelle3[[#This Row],[Datum]])</f>
        <v>38</v>
      </c>
      <c r="J626" s="16" t="s">
        <v>150</v>
      </c>
      <c r="K626" s="16" t="s">
        <v>36</v>
      </c>
      <c r="L626" s="16" t="s">
        <v>37</v>
      </c>
      <c r="M626" s="16" t="s">
        <v>38</v>
      </c>
      <c r="N626" s="21">
        <v>29500900</v>
      </c>
      <c r="O626" s="21"/>
    </row>
    <row r="627" spans="1:15" hidden="1" x14ac:dyDescent="0.25">
      <c r="A627" s="16" t="s">
        <v>6</v>
      </c>
      <c r="B627" s="17">
        <v>12</v>
      </c>
      <c r="C627" s="17" t="str">
        <f>VLOOKUP(Tabelle3[[#This Row],[Produktname]],Produktgruppen!A:B,2,FALSE)</f>
        <v>Diverses</v>
      </c>
      <c r="D627" s="16" t="str">
        <f>IFERROR(VLOOKUP(Tabelle3[[#This Row],[Artikelnr.]],Artikel!C:E,3,FALSE),Tabelle3[[#This Row],[Artikelnr.]])</f>
        <v>Diverses</v>
      </c>
      <c r="E627" s="16" t="s">
        <v>10</v>
      </c>
      <c r="F627" s="16" t="s">
        <v>274</v>
      </c>
      <c r="G627" s="16" t="s">
        <v>40</v>
      </c>
      <c r="H627" s="18">
        <v>44461</v>
      </c>
      <c r="I627" s="19">
        <f>_xlfn.ISOWEEKNUM(Tabelle3[[#This Row],[Datum]])</f>
        <v>38</v>
      </c>
      <c r="J627" s="16" t="s">
        <v>131</v>
      </c>
      <c r="K627" s="16" t="s">
        <v>36</v>
      </c>
      <c r="L627" s="16" t="s">
        <v>37</v>
      </c>
      <c r="M627" s="16" t="s">
        <v>38</v>
      </c>
      <c r="N627" s="21" t="s">
        <v>79</v>
      </c>
      <c r="O627" s="21"/>
    </row>
    <row r="628" spans="1:15" hidden="1" x14ac:dyDescent="0.25">
      <c r="A628" s="16" t="s">
        <v>9</v>
      </c>
      <c r="B628" s="17">
        <v>30</v>
      </c>
      <c r="C628" s="17" t="str">
        <f>VLOOKUP(Tabelle3[[#This Row],[Produktname]],Produktgruppen!A:B,2,FALSE)</f>
        <v>ABS</v>
      </c>
      <c r="D628" s="16" t="str">
        <f>IFERROR(VLOOKUP(Tabelle3[[#This Row],[Artikelnr.]],Artikel!C:E,3,FALSE),Tabelle3[[#This Row],[Artikelnr.]])</f>
        <v>ABS Unser Blütenkäse</v>
      </c>
      <c r="E628" s="16" t="s">
        <v>15</v>
      </c>
      <c r="F628" s="16" t="s">
        <v>15</v>
      </c>
      <c r="G628" s="16" t="s">
        <v>213</v>
      </c>
      <c r="H628" s="18">
        <v>44461</v>
      </c>
      <c r="I628" s="19">
        <f>_xlfn.ISOWEEKNUM(Tabelle3[[#This Row],[Datum]])</f>
        <v>38</v>
      </c>
      <c r="J628" s="16" t="s">
        <v>51</v>
      </c>
      <c r="K628" s="16" t="s">
        <v>36</v>
      </c>
      <c r="L628" s="16" t="s">
        <v>37</v>
      </c>
      <c r="M628" s="16" t="s">
        <v>38</v>
      </c>
      <c r="N628" s="21">
        <v>29500910</v>
      </c>
      <c r="O628" s="21"/>
    </row>
    <row r="629" spans="1:15" hidden="1" x14ac:dyDescent="0.25">
      <c r="A629" s="16" t="s">
        <v>9</v>
      </c>
      <c r="B629" s="17">
        <v>6</v>
      </c>
      <c r="C629" s="17" t="str">
        <f>VLOOKUP(Tabelle3[[#This Row],[Produktname]],Produktgruppen!A:B,2,FALSE)</f>
        <v>ABS</v>
      </c>
      <c r="D629" s="16" t="str">
        <f>IFERROR(VLOOKUP(Tabelle3[[#This Row],[Artikelnr.]],Artikel!C:E,3,FALSE),Tabelle3[[#This Row],[Artikelnr.]])</f>
        <v>ABS ZIEGENR</v>
      </c>
      <c r="E629" s="16" t="s">
        <v>15</v>
      </c>
      <c r="F629" s="16" t="s">
        <v>15</v>
      </c>
      <c r="G629" s="16" t="s">
        <v>159</v>
      </c>
      <c r="H629" s="18">
        <v>44461</v>
      </c>
      <c r="I629" s="19">
        <f>_xlfn.ISOWEEKNUM(Tabelle3[[#This Row],[Datum]])</f>
        <v>38</v>
      </c>
      <c r="J629" s="16" t="s">
        <v>84</v>
      </c>
      <c r="K629" s="16" t="s">
        <v>36</v>
      </c>
      <c r="L629" s="16" t="s">
        <v>37</v>
      </c>
      <c r="M629" s="16" t="s">
        <v>38</v>
      </c>
      <c r="N629" s="21">
        <v>29500913</v>
      </c>
      <c r="O629" s="21"/>
    </row>
    <row r="630" spans="1:15" hidden="1" x14ac:dyDescent="0.25">
      <c r="A630" s="16" t="s">
        <v>9</v>
      </c>
      <c r="B630" s="17">
        <v>23</v>
      </c>
      <c r="C630" s="17" t="str">
        <f>VLOOKUP(Tabelle3[[#This Row],[Produktname]],Produktgruppen!A:B,2,FALSE)</f>
        <v>Diverses</v>
      </c>
      <c r="D630" s="16" t="str">
        <f>IFERROR(VLOOKUP(Tabelle3[[#This Row],[Artikelnr.]],Artikel!C:E,3,FALSE),Tabelle3[[#This Row],[Artikelnr.]])</f>
        <v>Diverses Schimmel BU4</v>
      </c>
      <c r="E630" s="16" t="s">
        <v>17</v>
      </c>
      <c r="F630" s="16" t="s">
        <v>43</v>
      </c>
      <c r="G630" s="16" t="s">
        <v>15168</v>
      </c>
      <c r="H630" s="18">
        <v>44461</v>
      </c>
      <c r="I630" s="19">
        <f>_xlfn.ISOWEEKNUM(Tabelle3[[#This Row],[Datum]])</f>
        <v>38</v>
      </c>
      <c r="J630" s="16" t="s">
        <v>9</v>
      </c>
      <c r="K630" s="16" t="s">
        <v>36</v>
      </c>
      <c r="L630" s="16" t="s">
        <v>37</v>
      </c>
      <c r="M630" s="16" t="s">
        <v>38</v>
      </c>
      <c r="N630" s="21" t="s">
        <v>318</v>
      </c>
      <c r="O630" s="21"/>
    </row>
    <row r="631" spans="1:15" hidden="1" x14ac:dyDescent="0.25">
      <c r="A631" s="16" t="s">
        <v>8</v>
      </c>
      <c r="B631" s="17">
        <v>30</v>
      </c>
      <c r="C631" s="17" t="str">
        <f>VLOOKUP(Tabelle3[[#This Row],[Produktname]],Produktgruppen!A:B,2,FALSE)</f>
        <v>ABS</v>
      </c>
      <c r="D631" s="16" t="str">
        <f>IFERROR(VLOOKUP(Tabelle3[[#This Row],[Artikelnr.]],Artikel!C:E,3,FALSE),Tabelle3[[#This Row],[Artikelnr.]])</f>
        <v>ABS CHED-ROT MIT ß-CARO</v>
      </c>
      <c r="E631" s="16" t="s">
        <v>16</v>
      </c>
      <c r="F631" s="16" t="s">
        <v>26</v>
      </c>
      <c r="G631" s="16" t="s">
        <v>80</v>
      </c>
      <c r="H631" s="18">
        <v>44459</v>
      </c>
      <c r="I631" s="19">
        <f>_xlfn.ISOWEEKNUM(Tabelle3[[#This Row],[Datum]])</f>
        <v>38</v>
      </c>
      <c r="J631" s="16" t="s">
        <v>97</v>
      </c>
      <c r="K631" s="16" t="s">
        <v>36</v>
      </c>
      <c r="L631" s="16" t="s">
        <v>37</v>
      </c>
      <c r="M631" s="16" t="s">
        <v>38</v>
      </c>
      <c r="N631" s="21">
        <v>29501032</v>
      </c>
      <c r="O631" s="21"/>
    </row>
    <row r="632" spans="1:15" hidden="1" x14ac:dyDescent="0.25">
      <c r="A632" s="16" t="s">
        <v>6</v>
      </c>
      <c r="B632" s="17">
        <v>185</v>
      </c>
      <c r="C632" s="17" t="str">
        <f>VLOOKUP(Tabelle3[[#This Row],[Produktname]],Produktgruppen!A:B,2,FALSE)</f>
        <v>Diverses</v>
      </c>
      <c r="D632" s="16" t="str">
        <f>IFERROR(VLOOKUP(Tabelle3[[#This Row],[Artikelnr.]],Artikel!C:E,3,FALSE),Tabelle3[[#This Row],[Artikelnr.]])</f>
        <v>Diverses aus Abfüllung</v>
      </c>
      <c r="E632" s="16" t="s">
        <v>16</v>
      </c>
      <c r="F632" s="16" t="s">
        <v>26</v>
      </c>
      <c r="G632" s="16" t="s">
        <v>80</v>
      </c>
      <c r="H632" s="18">
        <v>44459</v>
      </c>
      <c r="I632" s="19">
        <f>_xlfn.ISOWEEKNUM(Tabelle3[[#This Row],[Datum]])</f>
        <v>38</v>
      </c>
      <c r="J632" s="16" t="s">
        <v>67</v>
      </c>
      <c r="K632" s="16" t="s">
        <v>36</v>
      </c>
      <c r="L632" s="16" t="s">
        <v>37</v>
      </c>
      <c r="M632" s="16" t="s">
        <v>38</v>
      </c>
      <c r="N632" s="21" t="s">
        <v>64</v>
      </c>
      <c r="O632" s="21"/>
    </row>
    <row r="633" spans="1:15" hidden="1" x14ac:dyDescent="0.25">
      <c r="A633" s="16" t="s">
        <v>8</v>
      </c>
      <c r="B633" s="17">
        <v>4.4000000000000004</v>
      </c>
      <c r="C633" s="17" t="str">
        <f>VLOOKUP(Tabelle3[[#This Row],[Produktname]],Produktgruppen!A:B,2,FALSE)</f>
        <v>Diverses</v>
      </c>
      <c r="D633" s="16" t="str">
        <f>IFERROR(VLOOKUP(Tabelle3[[#This Row],[Artikelnr.]],Artikel!C:E,3,FALSE),Tabelle3[[#This Row],[Artikelnr.]])</f>
        <v>Diverses</v>
      </c>
      <c r="E633" s="16" t="s">
        <v>16</v>
      </c>
      <c r="F633" s="16" t="s">
        <v>26</v>
      </c>
      <c r="G633" s="16" t="s">
        <v>80</v>
      </c>
      <c r="H633" s="18">
        <v>44460</v>
      </c>
      <c r="I633" s="19">
        <f>_xlfn.ISOWEEKNUM(Tabelle3[[#This Row],[Datum]])</f>
        <v>38</v>
      </c>
      <c r="J633" s="16" t="s">
        <v>56</v>
      </c>
      <c r="K633" s="16" t="s">
        <v>36</v>
      </c>
      <c r="L633" s="16" t="s">
        <v>37</v>
      </c>
      <c r="M633" s="16" t="s">
        <v>38</v>
      </c>
      <c r="N633" s="21" t="s">
        <v>79</v>
      </c>
      <c r="O633" s="21"/>
    </row>
    <row r="634" spans="1:15" hidden="1" x14ac:dyDescent="0.25">
      <c r="A634" s="16" t="s">
        <v>8</v>
      </c>
      <c r="B634" s="17">
        <v>11.2</v>
      </c>
      <c r="C634" s="17" t="str">
        <f>VLOOKUP(Tabelle3[[#This Row],[Produktname]],Produktgruppen!A:B,2,FALSE)</f>
        <v>Diverses</v>
      </c>
      <c r="D634" s="16" t="str">
        <f>IFERROR(VLOOKUP(Tabelle3[[#This Row],[Artikelnr.]],Artikel!C:E,3,FALSE),Tabelle3[[#This Row],[Artikelnr.]])</f>
        <v>Diverses</v>
      </c>
      <c r="E634" s="16" t="s">
        <v>16</v>
      </c>
      <c r="F634" s="16" t="s">
        <v>26</v>
      </c>
      <c r="G634" s="16" t="s">
        <v>80</v>
      </c>
      <c r="H634" s="18">
        <v>44460</v>
      </c>
      <c r="I634" s="19">
        <f>_xlfn.ISOWEEKNUM(Tabelle3[[#This Row],[Datum]])</f>
        <v>38</v>
      </c>
      <c r="J634" s="16" t="s">
        <v>97</v>
      </c>
      <c r="K634" s="16" t="s">
        <v>36</v>
      </c>
      <c r="L634" s="16" t="s">
        <v>37</v>
      </c>
      <c r="M634" s="16" t="s">
        <v>38</v>
      </c>
      <c r="N634" s="21" t="s">
        <v>79</v>
      </c>
      <c r="O634" s="21"/>
    </row>
    <row r="635" spans="1:15" hidden="1" x14ac:dyDescent="0.25">
      <c r="A635" s="16" t="s">
        <v>6</v>
      </c>
      <c r="B635" s="17">
        <v>46.4</v>
      </c>
      <c r="C635" s="17" t="str">
        <f>VLOOKUP(Tabelle3[[#This Row],[Produktname]],Produktgruppen!A:B,2,FALSE)</f>
        <v>Diverses</v>
      </c>
      <c r="D635" s="16" t="str">
        <f>IFERROR(VLOOKUP(Tabelle3[[#This Row],[Artikelnr.]],Artikel!C:E,3,FALSE),Tabelle3[[#This Row],[Artikelnr.]])</f>
        <v>Diverses aus Abfüllung</v>
      </c>
      <c r="E635" s="16" t="s">
        <v>16</v>
      </c>
      <c r="F635" s="16" t="s">
        <v>26</v>
      </c>
      <c r="G635" s="16" t="s">
        <v>80</v>
      </c>
      <c r="H635" s="18">
        <v>44460</v>
      </c>
      <c r="I635" s="19">
        <f>_xlfn.ISOWEEKNUM(Tabelle3[[#This Row],[Datum]])</f>
        <v>38</v>
      </c>
      <c r="J635" s="16" t="s">
        <v>67</v>
      </c>
      <c r="K635" s="16" t="s">
        <v>36</v>
      </c>
      <c r="L635" s="16" t="s">
        <v>37</v>
      </c>
      <c r="M635" s="16" t="s">
        <v>38</v>
      </c>
      <c r="N635" s="21" t="s">
        <v>64</v>
      </c>
      <c r="O635" s="21"/>
    </row>
    <row r="636" spans="1:15" hidden="1" x14ac:dyDescent="0.25">
      <c r="A636" s="16" t="s">
        <v>7</v>
      </c>
      <c r="B636" s="17">
        <v>38.5</v>
      </c>
      <c r="C636" s="17" t="str">
        <f>VLOOKUP(Tabelle3[[#This Row],[Produktname]],Produktgruppen!A:B,2,FALSE)</f>
        <v>Diverses</v>
      </c>
      <c r="D636" s="16" t="str">
        <f>IFERROR(VLOOKUP(Tabelle3[[#This Row],[Artikelnr.]],Artikel!C:E,3,FALSE),Tabelle3[[#This Row],[Artikelnr.]])</f>
        <v>Diverses</v>
      </c>
      <c r="E636" s="16" t="s">
        <v>16</v>
      </c>
      <c r="F636" s="16" t="s">
        <v>26</v>
      </c>
      <c r="G636" s="16" t="s">
        <v>80</v>
      </c>
      <c r="H636" s="18">
        <v>44461</v>
      </c>
      <c r="I636" s="19">
        <f>_xlfn.ISOWEEKNUM(Tabelle3[[#This Row],[Datum]])</f>
        <v>38</v>
      </c>
      <c r="J636" s="16" t="s">
        <v>7</v>
      </c>
      <c r="K636" s="16" t="s">
        <v>36</v>
      </c>
      <c r="L636" s="16" t="s">
        <v>37</v>
      </c>
      <c r="M636" s="16" t="s">
        <v>38</v>
      </c>
      <c r="N636" s="21" t="s">
        <v>79</v>
      </c>
      <c r="O636" s="21"/>
    </row>
    <row r="637" spans="1:15" hidden="1" x14ac:dyDescent="0.25">
      <c r="A637" s="16" t="s">
        <v>7</v>
      </c>
      <c r="B637" s="17">
        <v>33</v>
      </c>
      <c r="C637" s="17" t="str">
        <f>VLOOKUP(Tabelle3[[#This Row],[Produktname]],Produktgruppen!A:B,2,FALSE)</f>
        <v>Diverses</v>
      </c>
      <c r="D637" s="16" t="str">
        <f>IFERROR(VLOOKUP(Tabelle3[[#This Row],[Artikelnr.]],Artikel!C:E,3,FALSE),Tabelle3[[#This Row],[Artikelnr.]])</f>
        <v>Diverses</v>
      </c>
      <c r="E637" s="16" t="s">
        <v>16</v>
      </c>
      <c r="F637" s="16" t="s">
        <v>26</v>
      </c>
      <c r="G637" s="16" t="s">
        <v>80</v>
      </c>
      <c r="H637" s="18">
        <v>44461</v>
      </c>
      <c r="I637" s="19">
        <f>_xlfn.ISOWEEKNUM(Tabelle3[[#This Row],[Datum]])</f>
        <v>38</v>
      </c>
      <c r="J637" s="16" t="s">
        <v>81</v>
      </c>
      <c r="K637" s="16" t="s">
        <v>36</v>
      </c>
      <c r="L637" s="16" t="s">
        <v>37</v>
      </c>
      <c r="M637" s="16" t="s">
        <v>38</v>
      </c>
      <c r="N637" s="21" t="s">
        <v>79</v>
      </c>
      <c r="O637" s="21"/>
    </row>
    <row r="638" spans="1:15" hidden="1" x14ac:dyDescent="0.25">
      <c r="A638" s="16" t="s">
        <v>10</v>
      </c>
      <c r="B638" s="17">
        <v>7</v>
      </c>
      <c r="C638" s="17" t="str">
        <f>VLOOKUP(Tabelle3[[#This Row],[Produktname]],Produktgruppen!A:B,2,FALSE)</f>
        <v>Qualitätssicherung</v>
      </c>
      <c r="D638" s="16" t="str">
        <f>IFERROR(VLOOKUP(Tabelle3[[#This Row],[Artikelnr.]],Artikel!C:E,3,FALSE),Tabelle3[[#This Row],[Artikelnr.]])</f>
        <v>Diverses QM</v>
      </c>
      <c r="E638" s="16" t="s">
        <v>14</v>
      </c>
      <c r="F638" s="16" t="s">
        <v>72</v>
      </c>
      <c r="G638" s="16" t="s">
        <v>72</v>
      </c>
      <c r="H638" s="18">
        <v>44461</v>
      </c>
      <c r="I638" s="19">
        <f>_xlfn.ISOWEEKNUM(Tabelle3[[#This Row],[Datum]])</f>
        <v>38</v>
      </c>
      <c r="J638" s="16" t="s">
        <v>144</v>
      </c>
      <c r="K638" s="16" t="s">
        <v>36</v>
      </c>
      <c r="L638" s="16" t="s">
        <v>37</v>
      </c>
      <c r="M638" s="16" t="s">
        <v>38</v>
      </c>
      <c r="N638" s="21" t="s">
        <v>204</v>
      </c>
      <c r="O638" s="21"/>
    </row>
    <row r="639" spans="1:15" hidden="1" x14ac:dyDescent="0.25">
      <c r="A639" s="16" t="s">
        <v>6</v>
      </c>
      <c r="B639" s="17">
        <v>23</v>
      </c>
      <c r="C639" s="17" t="str">
        <f>VLOOKUP(Tabelle3[[#This Row],[Produktname]],Produktgruppen!A:B,2,FALSE)</f>
        <v>Vorschmelz</v>
      </c>
      <c r="D639" s="16" t="str">
        <f>IFERROR(VLOOKUP(Tabelle3[[#This Row],[Artikelnr.]],Artikel!C:E,3,FALSE),Tabelle3[[#This Row],[Artikelnr.]])</f>
        <v>VOS VEG-SCH MILD</v>
      </c>
      <c r="E639" s="16" t="s">
        <v>17</v>
      </c>
      <c r="F639" s="16" t="s">
        <v>15177</v>
      </c>
      <c r="G639" s="16" t="s">
        <v>15168</v>
      </c>
      <c r="H639" s="18">
        <v>44461</v>
      </c>
      <c r="I639" s="19">
        <f>_xlfn.ISOWEEKNUM(Tabelle3[[#This Row],[Datum]])</f>
        <v>38</v>
      </c>
      <c r="J639" s="16" t="s">
        <v>78</v>
      </c>
      <c r="K639" s="16" t="s">
        <v>36</v>
      </c>
      <c r="L639" s="16" t="s">
        <v>37</v>
      </c>
      <c r="M639" s="16" t="s">
        <v>38</v>
      </c>
      <c r="N639" s="21">
        <v>29900002</v>
      </c>
      <c r="O639" s="21"/>
    </row>
    <row r="640" spans="1:15" hidden="1" x14ac:dyDescent="0.25">
      <c r="A640" s="16" t="s">
        <v>6</v>
      </c>
      <c r="B640" s="17">
        <v>22</v>
      </c>
      <c r="C640" s="17" t="str">
        <f>VLOOKUP(Tabelle3[[#This Row],[Produktname]],Produktgruppen!A:B,2,FALSE)</f>
        <v>RW</v>
      </c>
      <c r="D640" s="16" t="str">
        <f>IFERROR(VLOOKUP(Tabelle3[[#This Row],[Artikelnr.]],Artikel!C:E,3,FALSE),Tabelle3[[#This Row],[Artikelnr.]])</f>
        <v>GRW NATUR 7,2KG</v>
      </c>
      <c r="E640" s="16" t="s">
        <v>16</v>
      </c>
      <c r="F640" s="16" t="s">
        <v>191</v>
      </c>
      <c r="G640" s="16" t="s">
        <v>209</v>
      </c>
      <c r="H640" s="18">
        <v>44461</v>
      </c>
      <c r="I640" s="19">
        <f>_xlfn.ISOWEEKNUM(Tabelle3[[#This Row],[Datum]])</f>
        <v>38</v>
      </c>
      <c r="J640" s="16" t="s">
        <v>67</v>
      </c>
      <c r="K640" s="16" t="s">
        <v>36</v>
      </c>
      <c r="L640" s="16" t="s">
        <v>37</v>
      </c>
      <c r="M640" s="16" t="s">
        <v>38</v>
      </c>
      <c r="N640" s="21">
        <v>32000049</v>
      </c>
      <c r="O640" s="21"/>
    </row>
    <row r="641" spans="1:15" hidden="1" x14ac:dyDescent="0.25">
      <c r="A641" s="16" t="s">
        <v>6</v>
      </c>
      <c r="B641" s="17">
        <v>57</v>
      </c>
      <c r="C641" s="17" t="str">
        <f>VLOOKUP(Tabelle3[[#This Row],[Produktname]],Produktgruppen!A:B,2,FALSE)</f>
        <v>Vorschmelz</v>
      </c>
      <c r="D641" s="16" t="str">
        <f>IFERROR(VLOOKUP(Tabelle3[[#This Row],[Artikelnr.]],Artikel!C:E,3,FALSE),Tabelle3[[#This Row],[Artikelnr.]])</f>
        <v>VOS SKZ Mozzarella 40%</v>
      </c>
      <c r="E641" s="16" t="s">
        <v>17</v>
      </c>
      <c r="F641" s="16" t="s">
        <v>43</v>
      </c>
      <c r="G641" s="16" t="s">
        <v>99</v>
      </c>
      <c r="H641" s="18">
        <v>44462</v>
      </c>
      <c r="I641" s="19">
        <f>_xlfn.ISOWEEKNUM(Tabelle3[[#This Row],[Datum]])</f>
        <v>38</v>
      </c>
      <c r="J641" s="16" t="s">
        <v>78</v>
      </c>
      <c r="K641" s="16" t="s">
        <v>36</v>
      </c>
      <c r="L641" s="16" t="s">
        <v>37</v>
      </c>
      <c r="M641" s="16" t="s">
        <v>38</v>
      </c>
      <c r="N641" s="21">
        <v>29500539</v>
      </c>
      <c r="O641" s="21"/>
    </row>
    <row r="642" spans="1:15" hidden="1" x14ac:dyDescent="0.25">
      <c r="A642" s="16" t="s">
        <v>8</v>
      </c>
      <c r="B642" s="17">
        <v>36</v>
      </c>
      <c r="C642" s="17" t="str">
        <f>VLOOKUP(Tabelle3[[#This Row],[Produktname]],Produktgruppen!A:B,2,FALSE)</f>
        <v>ABS</v>
      </c>
      <c r="D642" s="16" t="str">
        <f>IFERROR(VLOOKUP(Tabelle3[[#This Row],[Artikelnr.]],Artikel!C:E,3,FALSE),Tabelle3[[#This Row],[Artikelnr.]])</f>
        <v>ABS CHED-ROT MIT ß-CARO</v>
      </c>
      <c r="E642" s="16" t="s">
        <v>10</v>
      </c>
      <c r="F642" s="16" t="s">
        <v>65</v>
      </c>
      <c r="G642" s="16" t="s">
        <v>95</v>
      </c>
      <c r="H642" s="18">
        <v>44445</v>
      </c>
      <c r="I642" s="19">
        <f>_xlfn.ISOWEEKNUM(Tabelle3[[#This Row],[Datum]])</f>
        <v>36</v>
      </c>
      <c r="J642" s="16" t="s">
        <v>97</v>
      </c>
      <c r="K642" s="16" t="s">
        <v>36</v>
      </c>
      <c r="L642" s="16" t="s">
        <v>37</v>
      </c>
      <c r="M642" s="16" t="s">
        <v>38</v>
      </c>
      <c r="N642" s="21">
        <v>29501032</v>
      </c>
      <c r="O642" s="21"/>
    </row>
    <row r="643" spans="1:15" hidden="1" x14ac:dyDescent="0.25">
      <c r="A643" s="16" t="s">
        <v>6</v>
      </c>
      <c r="B643" s="17">
        <v>32</v>
      </c>
      <c r="C643" s="17" t="str">
        <f>VLOOKUP(Tabelle3[[#This Row],[Produktname]],Produktgruppen!A:B,2,FALSE)</f>
        <v>Vorschmelz</v>
      </c>
      <c r="D643" s="16" t="str">
        <f>IFERROR(VLOOKUP(Tabelle3[[#This Row],[Artikelnr.]],Artikel!C:E,3,FALSE),Tabelle3[[#This Row],[Artikelnr.]])</f>
        <v>VOS-ABS ENTSORGUNG</v>
      </c>
      <c r="E643" s="16" t="s">
        <v>10</v>
      </c>
      <c r="F643" s="16" t="s">
        <v>76</v>
      </c>
      <c r="G643" s="16" t="s">
        <v>77</v>
      </c>
      <c r="H643" s="18">
        <v>44462</v>
      </c>
      <c r="I643" s="19">
        <f>_xlfn.ISOWEEKNUM(Tabelle3[[#This Row],[Datum]])</f>
        <v>38</v>
      </c>
      <c r="J643" s="16" t="s">
        <v>78</v>
      </c>
      <c r="K643" s="16" t="s">
        <v>36</v>
      </c>
      <c r="L643" s="16" t="s">
        <v>37</v>
      </c>
      <c r="M643" s="16" t="s">
        <v>38</v>
      </c>
      <c r="N643" s="21">
        <v>29500917</v>
      </c>
      <c r="O643" s="21"/>
    </row>
    <row r="644" spans="1:15" hidden="1" x14ac:dyDescent="0.25">
      <c r="A644" s="16" t="s">
        <v>8</v>
      </c>
      <c r="B644" s="17">
        <v>239</v>
      </c>
      <c r="C644" s="17" t="s">
        <v>15167</v>
      </c>
      <c r="D644" s="16" t="str">
        <f>IFERROR(VLOOKUP(Tabelle3[[#This Row],[Artikelnr.]],Artikel!C:E,3,FALSE),Tabelle3[[#This Row],[Artikelnr.]])</f>
        <v>VOS RW-NATUR ZIPFEL 350</v>
      </c>
      <c r="E644" s="16" t="s">
        <v>17</v>
      </c>
      <c r="F644" s="16" t="s">
        <v>15174</v>
      </c>
      <c r="G644" s="16" t="s">
        <v>91</v>
      </c>
      <c r="H644" s="18">
        <v>44462</v>
      </c>
      <c r="I644" s="19">
        <f>_xlfn.ISOWEEKNUM(Tabelle3[[#This Row],[Datum]])</f>
        <v>38</v>
      </c>
      <c r="J644" s="16" t="s">
        <v>105</v>
      </c>
      <c r="K644" s="16" t="s">
        <v>36</v>
      </c>
      <c r="L644" s="16" t="s">
        <v>37</v>
      </c>
      <c r="M644" s="16" t="s">
        <v>38</v>
      </c>
      <c r="N644" s="21">
        <v>29501060</v>
      </c>
      <c r="O644" s="21"/>
    </row>
    <row r="645" spans="1:15" hidden="1" x14ac:dyDescent="0.25">
      <c r="A645" s="16" t="s">
        <v>8</v>
      </c>
      <c r="B645" s="17">
        <v>205</v>
      </c>
      <c r="C645" s="17" t="s">
        <v>15167</v>
      </c>
      <c r="D645" s="16" t="str">
        <f>IFERROR(VLOOKUP(Tabelle3[[#This Row],[Artikelnr.]],Artikel!C:E,3,FALSE),Tabelle3[[#This Row],[Artikelnr.]])</f>
        <v>VOS RW-SCHI ZIPFEL 3500</v>
      </c>
      <c r="E645" s="16" t="s">
        <v>17</v>
      </c>
      <c r="F645" s="16" t="s">
        <v>15174</v>
      </c>
      <c r="G645" s="16" t="s">
        <v>91</v>
      </c>
      <c r="H645" s="18">
        <v>44462</v>
      </c>
      <c r="I645" s="19">
        <f>_xlfn.ISOWEEKNUM(Tabelle3[[#This Row],[Datum]])</f>
        <v>38</v>
      </c>
      <c r="J645" s="16" t="s">
        <v>105</v>
      </c>
      <c r="K645" s="16" t="s">
        <v>36</v>
      </c>
      <c r="L645" s="16" t="s">
        <v>37</v>
      </c>
      <c r="M645" s="16" t="s">
        <v>38</v>
      </c>
      <c r="N645" s="21">
        <v>29501061</v>
      </c>
      <c r="O645" s="21"/>
    </row>
    <row r="646" spans="1:15" hidden="1" x14ac:dyDescent="0.25">
      <c r="A646" s="16" t="s">
        <v>8</v>
      </c>
      <c r="B646" s="17">
        <v>302</v>
      </c>
      <c r="C646" s="17" t="s">
        <v>15167</v>
      </c>
      <c r="D646" s="16" t="str">
        <f>IFERROR(VLOOKUP(Tabelle3[[#This Row],[Artikelnr.]],Artikel!C:E,3,FALSE),Tabelle3[[#This Row],[Artikelnr.]])</f>
        <v>VOS GRW-CHILI-NAT ENDST</v>
      </c>
      <c r="E646" s="16" t="s">
        <v>17</v>
      </c>
      <c r="F646" s="16" t="s">
        <v>15174</v>
      </c>
      <c r="G646" s="16" t="s">
        <v>91</v>
      </c>
      <c r="H646" s="18">
        <v>44462</v>
      </c>
      <c r="I646" s="19">
        <f>_xlfn.ISOWEEKNUM(Tabelle3[[#This Row],[Datum]])</f>
        <v>38</v>
      </c>
      <c r="J646" s="16" t="s">
        <v>107</v>
      </c>
      <c r="K646" s="16" t="s">
        <v>36</v>
      </c>
      <c r="L646" s="16" t="s">
        <v>37</v>
      </c>
      <c r="M646" s="16" t="s">
        <v>38</v>
      </c>
      <c r="N646" s="21">
        <v>29501079</v>
      </c>
      <c r="O646" s="21"/>
    </row>
    <row r="647" spans="1:15" hidden="1" x14ac:dyDescent="0.25">
      <c r="A647" s="16" t="s">
        <v>8</v>
      </c>
      <c r="B647" s="17">
        <v>300</v>
      </c>
      <c r="C647" s="17" t="s">
        <v>15167</v>
      </c>
      <c r="D647" s="16" t="str">
        <f>IFERROR(VLOOKUP(Tabelle3[[#This Row],[Artikelnr.]],Artikel!C:E,3,FALSE),Tabelle3[[#This Row],[Artikelnr.]])</f>
        <v>VOS RW-NATUR-EXTRA ZIPF</v>
      </c>
      <c r="E647" s="16" t="s">
        <v>17</v>
      </c>
      <c r="F647" s="16" t="s">
        <v>15174</v>
      </c>
      <c r="G647" s="16" t="s">
        <v>91</v>
      </c>
      <c r="H647" s="18">
        <v>44462</v>
      </c>
      <c r="I647" s="19">
        <f>_xlfn.ISOWEEKNUM(Tabelle3[[#This Row],[Datum]])</f>
        <v>38</v>
      </c>
      <c r="J647" s="16" t="s">
        <v>105</v>
      </c>
      <c r="K647" s="16" t="s">
        <v>36</v>
      </c>
      <c r="L647" s="16" t="s">
        <v>37</v>
      </c>
      <c r="M647" s="16" t="s">
        <v>38</v>
      </c>
      <c r="N647" s="21">
        <v>29501082</v>
      </c>
      <c r="O647" s="21"/>
    </row>
    <row r="648" spans="1:15" hidden="1" x14ac:dyDescent="0.25">
      <c r="A648" s="16" t="s">
        <v>8</v>
      </c>
      <c r="B648" s="17">
        <v>284</v>
      </c>
      <c r="C648" s="17" t="s">
        <v>15167</v>
      </c>
      <c r="D648" s="16" t="str">
        <f>IFERROR(VLOOKUP(Tabelle3[[#This Row],[Artikelnr.]],Artikel!C:E,3,FALSE),Tabelle3[[#This Row],[Artikelnr.]])</f>
        <v>VOS GRW-KRÄU-VAKU</v>
      </c>
      <c r="E648" s="16" t="s">
        <v>17</v>
      </c>
      <c r="F648" s="16" t="s">
        <v>15174</v>
      </c>
      <c r="G648" s="16" t="s">
        <v>91</v>
      </c>
      <c r="H648" s="18">
        <v>44462</v>
      </c>
      <c r="I648" s="19">
        <f>_xlfn.ISOWEEKNUM(Tabelle3[[#This Row],[Datum]])</f>
        <v>38</v>
      </c>
      <c r="J648" s="16" t="s">
        <v>107</v>
      </c>
      <c r="K648" s="16" t="s">
        <v>36</v>
      </c>
      <c r="L648" s="16" t="s">
        <v>37</v>
      </c>
      <c r="M648" s="16" t="s">
        <v>38</v>
      </c>
      <c r="N648" s="21">
        <v>49500084</v>
      </c>
      <c r="O648" s="21"/>
    </row>
    <row r="649" spans="1:15" hidden="1" x14ac:dyDescent="0.25">
      <c r="A649" s="16" t="s">
        <v>8</v>
      </c>
      <c r="B649" s="17">
        <v>171</v>
      </c>
      <c r="C649" s="17" t="str">
        <f>VLOOKUP(Tabelle3[[#This Row],[Produktname]],Produktgruppen!A:B,2,FALSE)</f>
        <v>Vorschmelz</v>
      </c>
      <c r="D649" s="16" t="str">
        <f>IFERROR(VLOOKUP(Tabelle3[[#This Row],[Artikelnr.]],Artikel!C:E,3,FALSE),Tabelle3[[#This Row],[Artikelnr.]])</f>
        <v>VOS RW-NATUR-NAT-VAKU</v>
      </c>
      <c r="E649" s="16" t="s">
        <v>17</v>
      </c>
      <c r="F649" s="16" t="s">
        <v>15169</v>
      </c>
      <c r="G649" s="16" t="s">
        <v>40</v>
      </c>
      <c r="H649" s="18">
        <v>44462</v>
      </c>
      <c r="I649" s="19">
        <f>_xlfn.ISOWEEKNUM(Tabelle3[[#This Row],[Datum]])</f>
        <v>38</v>
      </c>
      <c r="J649" s="16" t="s">
        <v>105</v>
      </c>
      <c r="K649" s="16" t="s">
        <v>36</v>
      </c>
      <c r="L649" s="16" t="s">
        <v>37</v>
      </c>
      <c r="M649" s="16" t="s">
        <v>38</v>
      </c>
      <c r="N649" s="21">
        <v>49500089</v>
      </c>
      <c r="O649" s="21"/>
    </row>
    <row r="650" spans="1:15" hidden="1" x14ac:dyDescent="0.25">
      <c r="A650" s="16" t="s">
        <v>8</v>
      </c>
      <c r="B650" s="17">
        <v>213</v>
      </c>
      <c r="C650" s="17" t="str">
        <f>VLOOKUP(Tabelle3[[#This Row],[Produktname]],Produktgruppen!A:B,2,FALSE)</f>
        <v>Vorschmelz</v>
      </c>
      <c r="D650" s="16" t="str">
        <f>IFERROR(VLOOKUP(Tabelle3[[#This Row],[Artikelnr.]],Artikel!C:E,3,FALSE),Tabelle3[[#This Row],[Artikelnr.]])</f>
        <v>VOS RW-SCHI-NAT-VAKU</v>
      </c>
      <c r="E650" s="16" t="s">
        <v>17</v>
      </c>
      <c r="F650" s="16" t="s">
        <v>15169</v>
      </c>
      <c r="G650" s="16" t="s">
        <v>40</v>
      </c>
      <c r="H650" s="18">
        <v>44462</v>
      </c>
      <c r="I650" s="19">
        <f>_xlfn.ISOWEEKNUM(Tabelle3[[#This Row],[Datum]])</f>
        <v>38</v>
      </c>
      <c r="J650" s="16" t="s">
        <v>105</v>
      </c>
      <c r="K650" s="16" t="s">
        <v>36</v>
      </c>
      <c r="L650" s="16" t="s">
        <v>37</v>
      </c>
      <c r="M650" s="16" t="s">
        <v>38</v>
      </c>
      <c r="N650" s="21">
        <v>49500090</v>
      </c>
      <c r="O650" s="21"/>
    </row>
    <row r="651" spans="1:15" hidden="1" x14ac:dyDescent="0.25">
      <c r="A651" s="16" t="s">
        <v>8</v>
      </c>
      <c r="B651" s="17">
        <v>345</v>
      </c>
      <c r="C651" s="17" t="str">
        <f>VLOOKUP(Tabelle3[[#This Row],[Produktname]],Produktgruppen!A:B,2,FALSE)</f>
        <v>Vorschmelz</v>
      </c>
      <c r="D651" s="16" t="str">
        <f>IFERROR(VLOOKUP(Tabelle3[[#This Row],[Artikelnr.]],Artikel!C:E,3,FALSE),Tabelle3[[#This Row],[Artikelnr.]])</f>
        <v>VOS RW-JAL-NAT-VAKU</v>
      </c>
      <c r="E651" s="16" t="s">
        <v>17</v>
      </c>
      <c r="F651" s="16" t="s">
        <v>15169</v>
      </c>
      <c r="G651" s="16" t="s">
        <v>40</v>
      </c>
      <c r="H651" s="18">
        <v>44462</v>
      </c>
      <c r="I651" s="19">
        <f>_xlfn.ISOWEEKNUM(Tabelle3[[#This Row],[Datum]])</f>
        <v>38</v>
      </c>
      <c r="J651" s="16" t="s">
        <v>107</v>
      </c>
      <c r="K651" s="16" t="s">
        <v>36</v>
      </c>
      <c r="L651" s="16" t="s">
        <v>37</v>
      </c>
      <c r="M651" s="16" t="s">
        <v>38</v>
      </c>
      <c r="N651" s="21">
        <v>49500091</v>
      </c>
      <c r="O651" s="21"/>
    </row>
    <row r="652" spans="1:15" hidden="1" x14ac:dyDescent="0.25">
      <c r="A652" s="16" t="s">
        <v>8</v>
      </c>
      <c r="B652" s="17">
        <v>102</v>
      </c>
      <c r="C652" s="17" t="s">
        <v>15167</v>
      </c>
      <c r="D652" s="16" t="str">
        <f>IFERROR(VLOOKUP(Tabelle3[[#This Row],[Artikelnr.]],Artikel!C:E,3,FALSE),Tabelle3[[#This Row],[Artikelnr.]])</f>
        <v>VOS GRW-SCHI-VAKU /Ersa</v>
      </c>
      <c r="E652" s="16" t="s">
        <v>17</v>
      </c>
      <c r="F652" s="16" t="s">
        <v>15174</v>
      </c>
      <c r="G652" s="16" t="s">
        <v>91</v>
      </c>
      <c r="H652" s="18">
        <v>44462</v>
      </c>
      <c r="I652" s="19">
        <f>_xlfn.ISOWEEKNUM(Tabelle3[[#This Row],[Datum]])</f>
        <v>38</v>
      </c>
      <c r="J652" s="16" t="s">
        <v>107</v>
      </c>
      <c r="K652" s="16" t="s">
        <v>36</v>
      </c>
      <c r="L652" s="16" t="s">
        <v>37</v>
      </c>
      <c r="M652" s="16" t="s">
        <v>38</v>
      </c>
      <c r="N652" s="21">
        <v>49500144</v>
      </c>
      <c r="O652" s="21"/>
    </row>
    <row r="653" spans="1:15" hidden="1" x14ac:dyDescent="0.25">
      <c r="A653" s="16" t="s">
        <v>8</v>
      </c>
      <c r="B653" s="17">
        <v>243</v>
      </c>
      <c r="C653" s="17" t="s">
        <v>15167</v>
      </c>
      <c r="D653" s="16" t="str">
        <f>IFERROR(VLOOKUP(Tabelle3[[#This Row],[Artikelnr.]],Artikel!C:E,3,FALSE),Tabelle3[[#This Row],[Artikelnr.]])</f>
        <v>VOS RW-NATUR-EXTRA-VAKU</v>
      </c>
      <c r="E653" s="16" t="s">
        <v>17</v>
      </c>
      <c r="F653" s="16" t="s">
        <v>15174</v>
      </c>
      <c r="G653" s="16" t="s">
        <v>91</v>
      </c>
      <c r="H653" s="18">
        <v>44462</v>
      </c>
      <c r="I653" s="19">
        <f>_xlfn.ISOWEEKNUM(Tabelle3[[#This Row],[Datum]])</f>
        <v>38</v>
      </c>
      <c r="J653" s="16" t="s">
        <v>105</v>
      </c>
      <c r="K653" s="16" t="s">
        <v>36</v>
      </c>
      <c r="L653" s="16" t="s">
        <v>37</v>
      </c>
      <c r="M653" s="16" t="s">
        <v>38</v>
      </c>
      <c r="N653" s="21">
        <v>49500092</v>
      </c>
      <c r="O653" s="21"/>
    </row>
    <row r="654" spans="1:15" hidden="1" x14ac:dyDescent="0.25">
      <c r="A654" s="16" t="s">
        <v>10</v>
      </c>
      <c r="B654" s="17">
        <v>22.5</v>
      </c>
      <c r="C654" s="17" t="str">
        <f>VLOOKUP(Tabelle3[[#This Row],[Produktname]],Produktgruppen!A:B,2,FALSE)</f>
        <v>Qualitätssicherung</v>
      </c>
      <c r="D654" s="16" t="str">
        <f>IFERROR(VLOOKUP(Tabelle3[[#This Row],[Artikelnr.]],Artikel!C:E,3,FALSE),Tabelle3[[#This Row],[Artikelnr.]])</f>
        <v>Laborproben</v>
      </c>
      <c r="E654" s="16" t="s">
        <v>14</v>
      </c>
      <c r="F654" s="16" t="s">
        <v>62</v>
      </c>
      <c r="G654" s="16" t="s">
        <v>62</v>
      </c>
      <c r="H654" s="18">
        <v>44462</v>
      </c>
      <c r="I654" s="19">
        <f>_xlfn.ISOWEEKNUM(Tabelle3[[#This Row],[Datum]])</f>
        <v>38</v>
      </c>
      <c r="J654" s="16" t="s">
        <v>63</v>
      </c>
      <c r="K654" s="16" t="s">
        <v>36</v>
      </c>
      <c r="L654" s="16" t="s">
        <v>37</v>
      </c>
      <c r="M654" s="16" t="s">
        <v>38</v>
      </c>
      <c r="N654" s="21" t="s">
        <v>61</v>
      </c>
      <c r="O654" s="21"/>
    </row>
    <row r="655" spans="1:15" hidden="1" x14ac:dyDescent="0.25">
      <c r="A655" s="16" t="s">
        <v>10</v>
      </c>
      <c r="B655" s="17">
        <v>30.5</v>
      </c>
      <c r="C655" s="17" t="str">
        <f>VLOOKUP(Tabelle3[[#This Row],[Produktname]],Produktgruppen!A:B,2,FALSE)</f>
        <v>Qualitätssicherung</v>
      </c>
      <c r="D655" s="16" t="str">
        <f>IFERROR(VLOOKUP(Tabelle3[[#This Row],[Artikelnr.]],Artikel!C:E,3,FALSE),Tabelle3[[#This Row],[Artikelnr.]])</f>
        <v>Laborproben</v>
      </c>
      <c r="E655" s="16" t="s">
        <v>14</v>
      </c>
      <c r="F655" s="16" t="s">
        <v>62</v>
      </c>
      <c r="G655" s="16" t="s">
        <v>62</v>
      </c>
      <c r="H655" s="18">
        <v>44462</v>
      </c>
      <c r="I655" s="19">
        <f>_xlfn.ISOWEEKNUM(Tabelle3[[#This Row],[Datum]])</f>
        <v>38</v>
      </c>
      <c r="J655" s="16" t="s">
        <v>63</v>
      </c>
      <c r="K655" s="16" t="s">
        <v>36</v>
      </c>
      <c r="L655" s="16" t="s">
        <v>37</v>
      </c>
      <c r="M655" s="16" t="s">
        <v>38</v>
      </c>
      <c r="N655" s="21" t="s">
        <v>61</v>
      </c>
      <c r="O655" s="21"/>
    </row>
    <row r="656" spans="1:15" hidden="1" x14ac:dyDescent="0.25">
      <c r="A656" s="16" t="s">
        <v>10</v>
      </c>
      <c r="B656" s="17">
        <v>97.5</v>
      </c>
      <c r="C656" s="17" t="str">
        <f>VLOOKUP(Tabelle3[[#This Row],[Produktname]],Produktgruppen!A:B,2,FALSE)</f>
        <v>Qualitätssicherung</v>
      </c>
      <c r="D656" s="16" t="str">
        <f>IFERROR(VLOOKUP(Tabelle3[[#This Row],[Artikelnr.]],Artikel!C:E,3,FALSE),Tabelle3[[#This Row],[Artikelnr.]])</f>
        <v>Laborproben</v>
      </c>
      <c r="E656" s="16" t="s">
        <v>14</v>
      </c>
      <c r="F656" s="16" t="s">
        <v>62</v>
      </c>
      <c r="G656" s="16" t="s">
        <v>62</v>
      </c>
      <c r="H656" s="18">
        <v>44462</v>
      </c>
      <c r="I656" s="19">
        <f>_xlfn.ISOWEEKNUM(Tabelle3[[#This Row],[Datum]])</f>
        <v>38</v>
      </c>
      <c r="J656" s="16" t="s">
        <v>63</v>
      </c>
      <c r="K656" s="16" t="s">
        <v>36</v>
      </c>
      <c r="L656" s="16" t="s">
        <v>37</v>
      </c>
      <c r="M656" s="16" t="s">
        <v>38</v>
      </c>
      <c r="N656" s="21" t="s">
        <v>61</v>
      </c>
      <c r="O656" s="21"/>
    </row>
    <row r="657" spans="1:15" hidden="1" x14ac:dyDescent="0.25">
      <c r="A657" s="16" t="s">
        <v>8</v>
      </c>
      <c r="B657" s="17">
        <v>36</v>
      </c>
      <c r="C657" s="17" t="str">
        <f>VLOOKUP(Tabelle3[[#This Row],[Produktname]],Produktgruppen!A:B,2,FALSE)</f>
        <v>ABS</v>
      </c>
      <c r="D657" s="16" t="str">
        <f>IFERROR(VLOOKUP(Tabelle3[[#This Row],[Artikelnr.]],Artikel!C:E,3,FALSE),Tabelle3[[#This Row],[Artikelnr.]])</f>
        <v>ABS CHED-ROT MIT ß-CARO</v>
      </c>
      <c r="E657" s="16" t="s">
        <v>10</v>
      </c>
      <c r="F657" s="16" t="s">
        <v>65</v>
      </c>
      <c r="G657" s="16" t="s">
        <v>95</v>
      </c>
      <c r="H657" s="18">
        <v>44452</v>
      </c>
      <c r="I657" s="19">
        <f>_xlfn.ISOWEEKNUM(Tabelle3[[#This Row],[Datum]])</f>
        <v>37</v>
      </c>
      <c r="J657" s="16" t="s">
        <v>97</v>
      </c>
      <c r="K657" s="16" t="s">
        <v>36</v>
      </c>
      <c r="L657" s="16" t="s">
        <v>37</v>
      </c>
      <c r="M657" s="16" t="s">
        <v>38</v>
      </c>
      <c r="N657" s="21">
        <v>29501032</v>
      </c>
      <c r="O657" s="21"/>
    </row>
    <row r="658" spans="1:15" hidden="1" x14ac:dyDescent="0.25">
      <c r="A658" s="16" t="s">
        <v>8</v>
      </c>
      <c r="B658" s="17">
        <v>431</v>
      </c>
      <c r="C658" s="17" t="str">
        <f>VLOOKUP(Tabelle3[[#This Row],[Produktname]],Produktgruppen!A:B,2,FALSE)</f>
        <v>Vorschmelz</v>
      </c>
      <c r="D658" s="16" t="str">
        <f>IFERROR(VLOOKUP(Tabelle3[[#This Row],[Artikelnr.]],Artikel!C:E,3,FALSE),Tabelle3[[#This Row],[Artikelnr.]])</f>
        <v>VOS Früchte Blöcke</v>
      </c>
      <c r="E658" s="16" t="s">
        <v>15</v>
      </c>
      <c r="F658" s="16" t="s">
        <v>15175</v>
      </c>
      <c r="G658" s="16" t="s">
        <v>292</v>
      </c>
      <c r="H658" s="18">
        <v>44462</v>
      </c>
      <c r="I658" s="19">
        <f>_xlfn.ISOWEEKNUM(Tabelle3[[#This Row],[Datum]])</f>
        <v>38</v>
      </c>
      <c r="J658" s="16" t="s">
        <v>143</v>
      </c>
      <c r="K658" s="16" t="s">
        <v>36</v>
      </c>
      <c r="L658" s="16" t="s">
        <v>37</v>
      </c>
      <c r="M658" s="16" t="s">
        <v>38</v>
      </c>
      <c r="N658" s="21">
        <v>29500594</v>
      </c>
      <c r="O658" s="21"/>
    </row>
    <row r="659" spans="1:15" hidden="1" x14ac:dyDescent="0.25">
      <c r="A659" s="16" t="s">
        <v>10</v>
      </c>
      <c r="B659" s="17">
        <v>84</v>
      </c>
      <c r="C659" s="17" t="str">
        <f>VLOOKUP(Tabelle3[[#This Row],[Produktname]],Produktgruppen!A:B,2,FALSE)</f>
        <v>Diverses</v>
      </c>
      <c r="D659" s="16" t="str">
        <f>IFERROR(VLOOKUP(Tabelle3[[#This Row],[Artikelnr.]],Artikel!C:E,3,FALSE),Tabelle3[[#This Row],[Artikelnr.]])</f>
        <v>Diverses Muster</v>
      </c>
      <c r="E659" s="16" t="s">
        <v>14</v>
      </c>
      <c r="F659" s="16" t="s">
        <v>153</v>
      </c>
      <c r="G659" s="16" t="s">
        <v>153</v>
      </c>
      <c r="H659" s="18">
        <v>44462</v>
      </c>
      <c r="I659" s="19">
        <f>_xlfn.ISOWEEKNUM(Tabelle3[[#This Row],[Datum]])</f>
        <v>38</v>
      </c>
      <c r="J659" s="16" t="s">
        <v>153</v>
      </c>
      <c r="K659" s="16" t="s">
        <v>36</v>
      </c>
      <c r="L659" s="16" t="s">
        <v>37</v>
      </c>
      <c r="M659" s="16" t="s">
        <v>38</v>
      </c>
      <c r="N659" s="21" t="s">
        <v>324</v>
      </c>
      <c r="O659" s="21"/>
    </row>
    <row r="660" spans="1:15" hidden="1" x14ac:dyDescent="0.25">
      <c r="A660" s="16" t="s">
        <v>8</v>
      </c>
      <c r="B660" s="17">
        <v>82</v>
      </c>
      <c r="C660" s="17" t="str">
        <f>VLOOKUP(Tabelle3[[#This Row],[Produktname]],Produktgruppen!A:B,2,FALSE)</f>
        <v>ABS</v>
      </c>
      <c r="D660" s="16" t="str">
        <f>IFERROR(VLOOKUP(Tabelle3[[#This Row],[Artikelnr.]],Artikel!C:E,3,FALSE),Tabelle3[[#This Row],[Artikelnr.]])</f>
        <v>ABS GOU VAKU-OGT</v>
      </c>
      <c r="E660" s="16" t="s">
        <v>17</v>
      </c>
      <c r="F660" s="16" t="s">
        <v>10</v>
      </c>
      <c r="G660" s="16" t="s">
        <v>20</v>
      </c>
      <c r="H660" s="18">
        <v>44462</v>
      </c>
      <c r="I660" s="19">
        <f>_xlfn.ISOWEEKNUM(Tabelle3[[#This Row],[Datum]])</f>
        <v>38</v>
      </c>
      <c r="J660" s="16" t="s">
        <v>92</v>
      </c>
      <c r="K660" s="16" t="s">
        <v>36</v>
      </c>
      <c r="L660" s="16" t="s">
        <v>37</v>
      </c>
      <c r="M660" s="16" t="s">
        <v>38</v>
      </c>
      <c r="N660" s="21">
        <v>49500034</v>
      </c>
      <c r="O660" s="21"/>
    </row>
    <row r="661" spans="1:15" hidden="1" x14ac:dyDescent="0.25">
      <c r="A661" s="16" t="s">
        <v>9</v>
      </c>
      <c r="B661" s="17">
        <v>36</v>
      </c>
      <c r="C661" s="17" t="str">
        <f>VLOOKUP(Tabelle3[[#This Row],[Produktname]],Produktgruppen!A:B,2,FALSE)</f>
        <v>ABS</v>
      </c>
      <c r="D661" s="16" t="str">
        <f>IFERROR(VLOOKUP(Tabelle3[[#This Row],[Artikelnr.]],Artikel!C:E,3,FALSE),Tabelle3[[#This Row],[Artikelnr.]])</f>
        <v>ABS BRUSCHETTA</v>
      </c>
      <c r="E661" s="16" t="s">
        <v>15</v>
      </c>
      <c r="F661" s="16" t="s">
        <v>15</v>
      </c>
      <c r="G661" s="16" t="s">
        <v>83</v>
      </c>
      <c r="H661" s="18">
        <v>44462</v>
      </c>
      <c r="I661" s="19">
        <f>_xlfn.ISOWEEKNUM(Tabelle3[[#This Row],[Datum]])</f>
        <v>38</v>
      </c>
      <c r="J661" s="16" t="s">
        <v>130</v>
      </c>
      <c r="K661" s="16" t="s">
        <v>36</v>
      </c>
      <c r="L661" s="16" t="s">
        <v>37</v>
      </c>
      <c r="M661" s="16" t="s">
        <v>38</v>
      </c>
      <c r="N661" s="21">
        <v>29501029</v>
      </c>
      <c r="O661" s="21"/>
    </row>
    <row r="662" spans="1:15" hidden="1" x14ac:dyDescent="0.25">
      <c r="A662" s="16" t="s">
        <v>9</v>
      </c>
      <c r="B662" s="17">
        <v>28</v>
      </c>
      <c r="C662" s="17" t="str">
        <f>VLOOKUP(Tabelle3[[#This Row],[Produktname]],Produktgruppen!A:B,2,FALSE)</f>
        <v>ABS</v>
      </c>
      <c r="D662" s="16" t="str">
        <f>IFERROR(VLOOKUP(Tabelle3[[#This Row],[Artikelnr.]],Artikel!C:E,3,FALSE),Tabelle3[[#This Row],[Artikelnr.]])</f>
        <v>ABS MEDI-KRÄUK</v>
      </c>
      <c r="E662" s="16" t="s">
        <v>15</v>
      </c>
      <c r="F662" s="16" t="s">
        <v>15</v>
      </c>
      <c r="G662" s="16" t="s">
        <v>213</v>
      </c>
      <c r="H662" s="18">
        <v>44462</v>
      </c>
      <c r="I662" s="19">
        <f>_xlfn.ISOWEEKNUM(Tabelle3[[#This Row],[Datum]])</f>
        <v>38</v>
      </c>
      <c r="J662" s="16" t="s">
        <v>130</v>
      </c>
      <c r="K662" s="16" t="s">
        <v>36</v>
      </c>
      <c r="L662" s="16" t="s">
        <v>37</v>
      </c>
      <c r="M662" s="16" t="s">
        <v>38</v>
      </c>
      <c r="N662" s="21">
        <v>29500886</v>
      </c>
      <c r="O662" s="21"/>
    </row>
    <row r="663" spans="1:15" hidden="1" x14ac:dyDescent="0.25">
      <c r="A663" s="16" t="s">
        <v>9</v>
      </c>
      <c r="B663" s="17">
        <v>9</v>
      </c>
      <c r="C663" s="17" t="str">
        <f>VLOOKUP(Tabelle3[[#This Row],[Produktname]],Produktgruppen!A:B,2,FALSE)</f>
        <v>ABS</v>
      </c>
      <c r="D663" s="16" t="str">
        <f>IFERROR(VLOOKUP(Tabelle3[[#This Row],[Artikelnr.]],Artikel!C:E,3,FALSE),Tabelle3[[#This Row],[Artikelnr.]])</f>
        <v>ABS Whisky-Nuts</v>
      </c>
      <c r="E663" s="16" t="s">
        <v>15</v>
      </c>
      <c r="F663" s="16" t="s">
        <v>15</v>
      </c>
      <c r="G663" s="16" t="s">
        <v>83</v>
      </c>
      <c r="H663" s="18">
        <v>44462</v>
      </c>
      <c r="I663" s="19">
        <f>_xlfn.ISOWEEKNUM(Tabelle3[[#This Row],[Datum]])</f>
        <v>38</v>
      </c>
      <c r="J663" s="16" t="s">
        <v>130</v>
      </c>
      <c r="K663" s="16" t="s">
        <v>36</v>
      </c>
      <c r="L663" s="16" t="s">
        <v>37</v>
      </c>
      <c r="M663" s="16" t="s">
        <v>38</v>
      </c>
      <c r="N663" s="21">
        <v>29501009</v>
      </c>
      <c r="O663" s="21"/>
    </row>
    <row r="664" spans="1:15" hidden="1" x14ac:dyDescent="0.25">
      <c r="A664" s="16" t="s">
        <v>6</v>
      </c>
      <c r="B664" s="17">
        <v>315.5</v>
      </c>
      <c r="C664" s="17" t="str">
        <f>VLOOKUP(Tabelle3[[#This Row],[Produktname]],Produktgruppen!A:B,2,FALSE)</f>
        <v>ganze Würste</v>
      </c>
      <c r="D664" s="16" t="str">
        <f>IFERROR(VLOOKUP(Tabelle3[[#This Row],[Artikelnr.]],Artikel!C:E,3,FALSE),Tabelle3[[#This Row],[Artikelnr.]])</f>
        <v>Würste 9300g Räucher na</v>
      </c>
      <c r="E664" s="16" t="s">
        <v>16</v>
      </c>
      <c r="F664" s="16" t="s">
        <v>191</v>
      </c>
      <c r="G664" s="16" t="s">
        <v>209</v>
      </c>
      <c r="H664" s="18">
        <v>44461</v>
      </c>
      <c r="I664" s="19">
        <f>_xlfn.ISOWEEKNUM(Tabelle3[[#This Row],[Datum]])</f>
        <v>38</v>
      </c>
      <c r="J664" s="16" t="s">
        <v>67</v>
      </c>
      <c r="K664" s="16" t="s">
        <v>36</v>
      </c>
      <c r="L664" s="16" t="s">
        <v>37</v>
      </c>
      <c r="M664" s="16" t="s">
        <v>38</v>
      </c>
      <c r="N664" s="21">
        <v>31000083</v>
      </c>
      <c r="O664" s="21"/>
    </row>
    <row r="665" spans="1:15" hidden="1" x14ac:dyDescent="0.25">
      <c r="A665" s="16" t="s">
        <v>8</v>
      </c>
      <c r="B665" s="17">
        <v>3.5</v>
      </c>
      <c r="C665" s="17" t="str">
        <f>VLOOKUP(Tabelle3[[#This Row],[Produktname]],Produktgruppen!A:B,2,FALSE)</f>
        <v>Diverses</v>
      </c>
      <c r="D665" s="16" t="str">
        <f>IFERROR(VLOOKUP(Tabelle3[[#This Row],[Artikelnr.]],Artikel!C:E,3,FALSE),Tabelle3[[#This Row],[Artikelnr.]])</f>
        <v>DIverses</v>
      </c>
      <c r="E665" s="16" t="s">
        <v>16</v>
      </c>
      <c r="F665" s="16" t="s">
        <v>26</v>
      </c>
      <c r="G665" s="16" t="s">
        <v>80</v>
      </c>
      <c r="H665" s="18">
        <v>44461</v>
      </c>
      <c r="I665" s="19">
        <f>_xlfn.ISOWEEKNUM(Tabelle3[[#This Row],[Datum]])</f>
        <v>38</v>
      </c>
      <c r="J665" s="16" t="s">
        <v>137</v>
      </c>
      <c r="K665" s="16" t="s">
        <v>36</v>
      </c>
      <c r="L665" s="16" t="s">
        <v>37</v>
      </c>
      <c r="M665" s="16" t="s">
        <v>38</v>
      </c>
      <c r="N665" s="21" t="s">
        <v>226</v>
      </c>
      <c r="O665" s="21"/>
    </row>
    <row r="666" spans="1:15" hidden="1" x14ac:dyDescent="0.25">
      <c r="A666" s="16" t="s">
        <v>8</v>
      </c>
      <c r="B666" s="17">
        <v>18</v>
      </c>
      <c r="C666" s="17" t="str">
        <f>VLOOKUP(Tabelle3[[#This Row],[Produktname]],Produktgruppen!A:B,2,FALSE)</f>
        <v>Diverses</v>
      </c>
      <c r="D666" s="16" t="str">
        <f>IFERROR(VLOOKUP(Tabelle3[[#This Row],[Artikelnr.]],Artikel!C:E,3,FALSE),Tabelle3[[#This Row],[Artikelnr.]])</f>
        <v>Diverses</v>
      </c>
      <c r="E666" s="16" t="s">
        <v>16</v>
      </c>
      <c r="F666" s="16" t="s">
        <v>26</v>
      </c>
      <c r="G666" s="16" t="s">
        <v>80</v>
      </c>
      <c r="H666" s="18">
        <v>44461</v>
      </c>
      <c r="I666" s="19">
        <f>_xlfn.ISOWEEKNUM(Tabelle3[[#This Row],[Datum]])</f>
        <v>38</v>
      </c>
      <c r="J666" s="16" t="s">
        <v>263</v>
      </c>
      <c r="K666" s="16" t="s">
        <v>36</v>
      </c>
      <c r="L666" s="16" t="s">
        <v>37</v>
      </c>
      <c r="M666" s="16" t="s">
        <v>38</v>
      </c>
      <c r="N666" s="21" t="s">
        <v>79</v>
      </c>
      <c r="O666" s="21"/>
    </row>
    <row r="667" spans="1:15" hidden="1" x14ac:dyDescent="0.25">
      <c r="A667" s="16" t="s">
        <v>10</v>
      </c>
      <c r="B667" s="17">
        <v>9</v>
      </c>
      <c r="C667" s="17" t="str">
        <f>VLOOKUP(Tabelle3[[#This Row],[Produktname]],Produktgruppen!A:B,2,FALSE)</f>
        <v>Qualitätssicherung</v>
      </c>
      <c r="D667" s="16" t="str">
        <f>IFERROR(VLOOKUP(Tabelle3[[#This Row],[Artikelnr.]],Artikel!C:E,3,FALSE),Tabelle3[[#This Row],[Artikelnr.]])</f>
        <v>Diverses QM</v>
      </c>
      <c r="E667" s="16" t="s">
        <v>14</v>
      </c>
      <c r="F667" s="16" t="s">
        <v>72</v>
      </c>
      <c r="G667" s="16" t="s">
        <v>72</v>
      </c>
      <c r="H667" s="18">
        <v>44462</v>
      </c>
      <c r="I667" s="19">
        <f>_xlfn.ISOWEEKNUM(Tabelle3[[#This Row],[Datum]])</f>
        <v>38</v>
      </c>
      <c r="J667" s="16" t="s">
        <v>144</v>
      </c>
      <c r="K667" s="16" t="s">
        <v>36</v>
      </c>
      <c r="L667" s="16" t="s">
        <v>37</v>
      </c>
      <c r="M667" s="16" t="s">
        <v>38</v>
      </c>
      <c r="N667" s="21" t="s">
        <v>204</v>
      </c>
      <c r="O667" s="21"/>
    </row>
    <row r="668" spans="1:15" hidden="1" x14ac:dyDescent="0.25">
      <c r="A668" s="16" t="s">
        <v>8</v>
      </c>
      <c r="B668" s="17">
        <v>24</v>
      </c>
      <c r="C668" s="17" t="str">
        <f>VLOOKUP(Tabelle3[[#This Row],[Produktname]],Produktgruppen!A:B,2,FALSE)</f>
        <v>Diverses</v>
      </c>
      <c r="D668" s="16" t="str">
        <f>IFERROR(VLOOKUP(Tabelle3[[#This Row],[Artikelnr.]],Artikel!C:E,3,FALSE),Tabelle3[[#This Row],[Artikelnr.]])</f>
        <v>Diverses</v>
      </c>
      <c r="E668" s="16" t="s">
        <v>16</v>
      </c>
      <c r="F668" s="16" t="s">
        <v>26</v>
      </c>
      <c r="G668" s="16" t="s">
        <v>80</v>
      </c>
      <c r="H668" s="18">
        <v>44461</v>
      </c>
      <c r="I668" s="19">
        <f>_xlfn.ISOWEEKNUM(Tabelle3[[#This Row],[Datum]])</f>
        <v>38</v>
      </c>
      <c r="J668" s="16" t="s">
        <v>143</v>
      </c>
      <c r="K668" s="16" t="s">
        <v>36</v>
      </c>
      <c r="L668" s="16" t="s">
        <v>37</v>
      </c>
      <c r="M668" s="16" t="s">
        <v>38</v>
      </c>
      <c r="N668" s="21" t="s">
        <v>79</v>
      </c>
      <c r="O668" s="21"/>
    </row>
    <row r="669" spans="1:15" hidden="1" x14ac:dyDescent="0.25">
      <c r="A669" s="16" t="s">
        <v>6</v>
      </c>
      <c r="B669" s="17">
        <v>82</v>
      </c>
      <c r="C669" s="17" t="str">
        <f>VLOOKUP(Tabelle3[[#This Row],[Produktname]],Produktgruppen!A:B,2,FALSE)</f>
        <v>Diverses</v>
      </c>
      <c r="D669" s="16" t="str">
        <f>IFERROR(VLOOKUP(Tabelle3[[#This Row],[Artikelnr.]],Artikel!C:E,3,FALSE),Tabelle3[[#This Row],[Artikelnr.]])</f>
        <v>Diverses aus Abfüllung</v>
      </c>
      <c r="E669" s="16" t="s">
        <v>16</v>
      </c>
      <c r="F669" s="16" t="s">
        <v>26</v>
      </c>
      <c r="G669" s="16" t="s">
        <v>80</v>
      </c>
      <c r="H669" s="18">
        <v>44461</v>
      </c>
      <c r="I669" s="19">
        <f>_xlfn.ISOWEEKNUM(Tabelle3[[#This Row],[Datum]])</f>
        <v>38</v>
      </c>
      <c r="J669" s="16" t="s">
        <v>67</v>
      </c>
      <c r="K669" s="16" t="s">
        <v>36</v>
      </c>
      <c r="L669" s="16" t="s">
        <v>37</v>
      </c>
      <c r="M669" s="16" t="s">
        <v>38</v>
      </c>
      <c r="N669" s="21" t="s">
        <v>64</v>
      </c>
      <c r="O669" s="21"/>
    </row>
    <row r="670" spans="1:15" hidden="1" x14ac:dyDescent="0.25">
      <c r="A670" s="16" t="s">
        <v>7</v>
      </c>
      <c r="B670" s="17">
        <v>60</v>
      </c>
      <c r="C670" s="17" t="str">
        <f>VLOOKUP(Tabelle3[[#This Row],[Produktname]],Produktgruppen!A:B,2,FALSE)</f>
        <v>Rohware</v>
      </c>
      <c r="D670" s="16" t="str">
        <f>IFERROR(VLOOKUP(Tabelle3[[#This Row],[Artikelnr.]],Artikel!C:E,3,FALSE),Tabelle3[[#This Row],[Artikelnr.]])</f>
        <v>Blöcke</v>
      </c>
      <c r="E670" s="16" t="s">
        <v>17</v>
      </c>
      <c r="F670" s="16" t="s">
        <v>21</v>
      </c>
      <c r="G670" s="16" t="s">
        <v>21</v>
      </c>
      <c r="H670" s="18">
        <v>44463</v>
      </c>
      <c r="I670" s="19">
        <f>_xlfn.ISOWEEKNUM(Tabelle3[[#This Row],[Datum]])</f>
        <v>38</v>
      </c>
      <c r="J670" s="16" t="s">
        <v>7</v>
      </c>
      <c r="K670" s="16" t="s">
        <v>36</v>
      </c>
      <c r="L670" s="16" t="s">
        <v>37</v>
      </c>
      <c r="M670" s="16" t="s">
        <v>38</v>
      </c>
      <c r="N670" s="21" t="s">
        <v>68</v>
      </c>
      <c r="O670" s="21"/>
    </row>
    <row r="671" spans="1:15" hidden="1" x14ac:dyDescent="0.25">
      <c r="A671" s="16" t="s">
        <v>6</v>
      </c>
      <c r="B671" s="17">
        <v>26.5</v>
      </c>
      <c r="C671" s="17" t="str">
        <f>VLOOKUP(Tabelle3[[#This Row],[Produktname]],Produktgruppen!A:B,2,FALSE)</f>
        <v>Vorschmelz</v>
      </c>
      <c r="D671" s="16" t="str">
        <f>IFERROR(VLOOKUP(Tabelle3[[#This Row],[Artikelnr.]],Artikel!C:E,3,FALSE),Tabelle3[[#This Row],[Artikelnr.]])</f>
        <v>VOS URW-SCHI-NAT</v>
      </c>
      <c r="E671" s="16" t="s">
        <v>17</v>
      </c>
      <c r="F671" s="16" t="s">
        <v>15177</v>
      </c>
      <c r="G671" s="16" t="s">
        <v>44</v>
      </c>
      <c r="H671" s="18">
        <v>44463</v>
      </c>
      <c r="I671" s="19">
        <f>_xlfn.ISOWEEKNUM(Tabelle3[[#This Row],[Datum]])</f>
        <v>38</v>
      </c>
      <c r="J671" s="16" t="s">
        <v>45</v>
      </c>
      <c r="K671" s="16" t="s">
        <v>36</v>
      </c>
      <c r="L671" s="16" t="s">
        <v>37</v>
      </c>
      <c r="M671" s="16" t="s">
        <v>38</v>
      </c>
      <c r="N671" s="21">
        <v>29500945</v>
      </c>
      <c r="O671" s="21"/>
    </row>
    <row r="672" spans="1:15" hidden="1" x14ac:dyDescent="0.25">
      <c r="A672" s="16" t="s">
        <v>10</v>
      </c>
      <c r="B672" s="17">
        <v>3546</v>
      </c>
      <c r="C672" s="17" t="str">
        <f>VLOOKUP(Tabelle3[[#This Row],[Produktname]],Produktgruppen!A:B,2,FALSE)</f>
        <v>Fertigware</v>
      </c>
      <c r="D672" s="16" t="str">
        <f>IFERROR(VLOOKUP(Tabelle3[[#This Row],[Artikelnr.]],Artikel!C:E,3,FALSE),Tabelle3[[#This Row],[Artikelnr.]])</f>
        <v>Black Forest Räucherkäs</v>
      </c>
      <c r="E672" s="16" t="s">
        <v>88</v>
      </c>
      <c r="F672" s="16" t="s">
        <v>88</v>
      </c>
      <c r="G672" s="16" t="s">
        <v>122</v>
      </c>
      <c r="H672" s="18">
        <v>44463</v>
      </c>
      <c r="I672" s="19">
        <f>_xlfn.ISOWEEKNUM(Tabelle3[[#This Row],[Datum]])</f>
        <v>38</v>
      </c>
      <c r="J672" s="16" t="s">
        <v>317</v>
      </c>
      <c r="K672" s="16" t="s">
        <v>36</v>
      </c>
      <c r="L672" s="16" t="s">
        <v>37</v>
      </c>
      <c r="M672" s="16" t="s">
        <v>38</v>
      </c>
      <c r="N672" s="21">
        <v>57000277</v>
      </c>
      <c r="O672" s="21"/>
    </row>
    <row r="673" spans="1:15" hidden="1" x14ac:dyDescent="0.25">
      <c r="A673" s="16" t="s">
        <v>8</v>
      </c>
      <c r="B673" s="17">
        <v>30</v>
      </c>
      <c r="C673" s="17" t="str">
        <f>VLOOKUP(Tabelle3[[#This Row],[Produktname]],Produktgruppen!A:B,2,FALSE)</f>
        <v>ABS</v>
      </c>
      <c r="D673" s="16" t="str">
        <f>IFERROR(VLOOKUP(Tabelle3[[#This Row],[Artikelnr.]],Artikel!C:E,3,FALSE),Tabelle3[[#This Row],[Artikelnr.]])</f>
        <v>ABS CHED-ROT MIT ß-CARO</v>
      </c>
      <c r="E673" s="16" t="s">
        <v>10</v>
      </c>
      <c r="F673" s="16" t="s">
        <v>65</v>
      </c>
      <c r="G673" s="16" t="s">
        <v>95</v>
      </c>
      <c r="H673" s="18">
        <v>44442</v>
      </c>
      <c r="I673" s="19">
        <f>_xlfn.ISOWEEKNUM(Tabelle3[[#This Row],[Datum]])</f>
        <v>35</v>
      </c>
      <c r="J673" s="16" t="s">
        <v>97</v>
      </c>
      <c r="K673" s="16" t="s">
        <v>36</v>
      </c>
      <c r="L673" s="16" t="s">
        <v>37</v>
      </c>
      <c r="M673" s="16" t="s">
        <v>38</v>
      </c>
      <c r="N673" s="21">
        <v>29501032</v>
      </c>
      <c r="O673" s="21"/>
    </row>
    <row r="674" spans="1:15" hidden="1" x14ac:dyDescent="0.25">
      <c r="A674" s="16" t="s">
        <v>6</v>
      </c>
      <c r="B674" s="17">
        <v>27</v>
      </c>
      <c r="C674" s="17" t="str">
        <f>VLOOKUP(Tabelle3[[#This Row],[Produktname]],Produktgruppen!A:B,2,FALSE)</f>
        <v>Vorschmelz</v>
      </c>
      <c r="D674" s="16" t="str">
        <f>IFERROR(VLOOKUP(Tabelle3[[#This Row],[Artikelnr.]],Artikel!C:E,3,FALSE),Tabelle3[[#This Row],[Artikelnr.]])</f>
        <v>VOS-ABS ENTSORGUNG</v>
      </c>
      <c r="E674" s="16" t="s">
        <v>10</v>
      </c>
      <c r="F674" s="16" t="s">
        <v>76</v>
      </c>
      <c r="G674" s="16" t="s">
        <v>77</v>
      </c>
      <c r="H674" s="18">
        <v>44463</v>
      </c>
      <c r="I674" s="19">
        <f>_xlfn.ISOWEEKNUM(Tabelle3[[#This Row],[Datum]])</f>
        <v>38</v>
      </c>
      <c r="J674" s="16" t="s">
        <v>78</v>
      </c>
      <c r="K674" s="16" t="s">
        <v>36</v>
      </c>
      <c r="L674" s="16" t="s">
        <v>37</v>
      </c>
      <c r="M674" s="16" t="s">
        <v>38</v>
      </c>
      <c r="N674" s="21">
        <v>29500917</v>
      </c>
      <c r="O674" s="21"/>
    </row>
    <row r="675" spans="1:15" hidden="1" x14ac:dyDescent="0.25">
      <c r="A675" s="16" t="s">
        <v>8</v>
      </c>
      <c r="B675" s="17">
        <v>30</v>
      </c>
      <c r="C675" s="17" t="str">
        <f>VLOOKUP(Tabelle3[[#This Row],[Produktname]],Produktgruppen!A:B,2,FALSE)</f>
        <v>ABS</v>
      </c>
      <c r="D675" s="16" t="str">
        <f>IFERROR(VLOOKUP(Tabelle3[[#This Row],[Artikelnr.]],Artikel!C:E,3,FALSE),Tabelle3[[#This Row],[Artikelnr.]])</f>
        <v>ABS CHED-ROT MIT ß-CARO</v>
      </c>
      <c r="E675" s="16" t="s">
        <v>10</v>
      </c>
      <c r="F675" s="16" t="s">
        <v>65</v>
      </c>
      <c r="G675" s="16" t="s">
        <v>95</v>
      </c>
      <c r="H675" s="18">
        <v>44452</v>
      </c>
      <c r="I675" s="19">
        <f>_xlfn.ISOWEEKNUM(Tabelle3[[#This Row],[Datum]])</f>
        <v>37</v>
      </c>
      <c r="J675" s="16" t="s">
        <v>97</v>
      </c>
      <c r="K675" s="16" t="s">
        <v>36</v>
      </c>
      <c r="L675" s="16" t="s">
        <v>37</v>
      </c>
      <c r="M675" s="16" t="s">
        <v>38</v>
      </c>
      <c r="N675" s="21">
        <v>29501032</v>
      </c>
      <c r="O675" s="21"/>
    </row>
    <row r="676" spans="1:15" hidden="1" x14ac:dyDescent="0.25">
      <c r="A676" s="16" t="s">
        <v>8</v>
      </c>
      <c r="B676" s="17">
        <v>77</v>
      </c>
      <c r="C676" s="17" t="str">
        <f>VLOOKUP(Tabelle3[[#This Row],[Produktname]],Produktgruppen!A:B,2,FALSE)</f>
        <v>Vorschmelz</v>
      </c>
      <c r="D676" s="16" t="str">
        <f>IFERROR(VLOOKUP(Tabelle3[[#This Row],[Artikelnr.]],Artikel!C:E,3,FALSE),Tabelle3[[#This Row],[Artikelnr.]])</f>
        <v>VOS Räucher extra natri</v>
      </c>
      <c r="E676" s="16" t="s">
        <v>17</v>
      </c>
      <c r="F676" s="16" t="s">
        <v>15169</v>
      </c>
      <c r="G676" s="16" t="s">
        <v>40</v>
      </c>
      <c r="H676" s="18">
        <v>44463</v>
      </c>
      <c r="I676" s="19">
        <f>_xlfn.ISOWEEKNUM(Tabelle3[[#This Row],[Datum]])</f>
        <v>38</v>
      </c>
      <c r="J676" s="16" t="s">
        <v>107</v>
      </c>
      <c r="K676" s="16" t="s">
        <v>36</v>
      </c>
      <c r="L676" s="16" t="s">
        <v>37</v>
      </c>
      <c r="M676" s="16" t="s">
        <v>38</v>
      </c>
      <c r="N676" s="21">
        <v>29500613</v>
      </c>
      <c r="O676" s="21"/>
    </row>
    <row r="677" spans="1:15" hidden="1" x14ac:dyDescent="0.25">
      <c r="A677" s="16" t="s">
        <v>10</v>
      </c>
      <c r="B677" s="17">
        <v>84</v>
      </c>
      <c r="C677" s="17" t="str">
        <f>VLOOKUP(Tabelle3[[#This Row],[Produktname]],Produktgruppen!A:B,2,FALSE)</f>
        <v>Qualitätssicherung</v>
      </c>
      <c r="D677" s="16" t="str">
        <f>IFERROR(VLOOKUP(Tabelle3[[#This Row],[Artikelnr.]],Artikel!C:E,3,FALSE),Tabelle3[[#This Row],[Artikelnr.]])</f>
        <v>Laborproben</v>
      </c>
      <c r="E677" s="16" t="s">
        <v>14</v>
      </c>
      <c r="F677" s="16" t="s">
        <v>62</v>
      </c>
      <c r="G677" s="16" t="s">
        <v>62</v>
      </c>
      <c r="H677" s="18">
        <v>44463</v>
      </c>
      <c r="I677" s="19">
        <f>_xlfn.ISOWEEKNUM(Tabelle3[[#This Row],[Datum]])</f>
        <v>38</v>
      </c>
      <c r="J677" s="16" t="s">
        <v>63</v>
      </c>
      <c r="K677" s="16" t="s">
        <v>36</v>
      </c>
      <c r="L677" s="16" t="s">
        <v>37</v>
      </c>
      <c r="M677" s="16" t="s">
        <v>38</v>
      </c>
      <c r="N677" s="21" t="s">
        <v>61</v>
      </c>
      <c r="O677" s="21"/>
    </row>
    <row r="678" spans="1:15" hidden="1" x14ac:dyDescent="0.25">
      <c r="A678" s="16" t="s">
        <v>10</v>
      </c>
      <c r="B678" s="17">
        <v>2</v>
      </c>
      <c r="C678" s="17" t="str">
        <f>VLOOKUP(Tabelle3[[#This Row],[Produktname]],Produktgruppen!A:B,2,FALSE)</f>
        <v>Qualitätssicherung</v>
      </c>
      <c r="D678" s="16" t="str">
        <f>IFERROR(VLOOKUP(Tabelle3[[#This Row],[Artikelnr.]],Artikel!C:E,3,FALSE),Tabelle3[[#This Row],[Artikelnr.]])</f>
        <v>Laborproben</v>
      </c>
      <c r="E678" s="16" t="s">
        <v>14</v>
      </c>
      <c r="F678" s="16" t="s">
        <v>72</v>
      </c>
      <c r="G678" s="16" t="s">
        <v>72</v>
      </c>
      <c r="H678" s="18">
        <v>44463</v>
      </c>
      <c r="I678" s="19">
        <f>_xlfn.ISOWEEKNUM(Tabelle3[[#This Row],[Datum]])</f>
        <v>38</v>
      </c>
      <c r="J678" s="16" t="s">
        <v>63</v>
      </c>
      <c r="K678" s="16" t="s">
        <v>36</v>
      </c>
      <c r="L678" s="16" t="s">
        <v>37</v>
      </c>
      <c r="M678" s="16" t="s">
        <v>38</v>
      </c>
      <c r="N678" s="21" t="s">
        <v>61</v>
      </c>
      <c r="O678" s="21"/>
    </row>
    <row r="679" spans="1:15" hidden="1" x14ac:dyDescent="0.25">
      <c r="A679" s="16" t="s">
        <v>10</v>
      </c>
      <c r="B679" s="17">
        <v>2.5</v>
      </c>
      <c r="C679" s="17" t="str">
        <f>VLOOKUP(Tabelle3[[#This Row],[Produktname]],Produktgruppen!A:B,2,FALSE)</f>
        <v>Qualitätssicherung</v>
      </c>
      <c r="D679" s="16" t="str">
        <f>IFERROR(VLOOKUP(Tabelle3[[#This Row],[Artikelnr.]],Artikel!C:E,3,FALSE),Tabelle3[[#This Row],[Artikelnr.]])</f>
        <v>Laborproben</v>
      </c>
      <c r="E679" s="16" t="s">
        <v>14</v>
      </c>
      <c r="F679" s="16" t="s">
        <v>72</v>
      </c>
      <c r="G679" s="16" t="s">
        <v>72</v>
      </c>
      <c r="H679" s="18">
        <v>44463</v>
      </c>
      <c r="I679" s="19">
        <f>_xlfn.ISOWEEKNUM(Tabelle3[[#This Row],[Datum]])</f>
        <v>38</v>
      </c>
      <c r="J679" s="16" t="s">
        <v>63</v>
      </c>
      <c r="K679" s="16" t="s">
        <v>36</v>
      </c>
      <c r="L679" s="16" t="s">
        <v>37</v>
      </c>
      <c r="M679" s="16" t="s">
        <v>38</v>
      </c>
      <c r="N679" s="21" t="s">
        <v>61</v>
      </c>
      <c r="O679" s="21"/>
    </row>
    <row r="680" spans="1:15" hidden="1" x14ac:dyDescent="0.25">
      <c r="A680" s="16" t="s">
        <v>10</v>
      </c>
      <c r="B680" s="17">
        <v>75</v>
      </c>
      <c r="C680" s="17" t="str">
        <f>VLOOKUP(Tabelle3[[#This Row],[Produktname]],Produktgruppen!A:B,2,FALSE)</f>
        <v>Diverses</v>
      </c>
      <c r="D680" s="16" t="str">
        <f>IFERROR(VLOOKUP(Tabelle3[[#This Row],[Artikelnr.]],Artikel!C:E,3,FALSE),Tabelle3[[#This Row],[Artikelnr.]])</f>
        <v>Diverses Muster</v>
      </c>
      <c r="E680" s="16" t="s">
        <v>14</v>
      </c>
      <c r="F680" s="16" t="s">
        <v>153</v>
      </c>
      <c r="G680" s="16" t="s">
        <v>153</v>
      </c>
      <c r="H680" s="18">
        <v>44463</v>
      </c>
      <c r="I680" s="19">
        <f>_xlfn.ISOWEEKNUM(Tabelle3[[#This Row],[Datum]])</f>
        <v>38</v>
      </c>
      <c r="J680" s="16" t="s">
        <v>153</v>
      </c>
      <c r="K680" s="16" t="s">
        <v>36</v>
      </c>
      <c r="L680" s="16" t="s">
        <v>37</v>
      </c>
      <c r="M680" s="16" t="s">
        <v>38</v>
      </c>
      <c r="N680" s="21" t="s">
        <v>324</v>
      </c>
      <c r="O680" s="21"/>
    </row>
    <row r="681" spans="1:15" hidden="1" x14ac:dyDescent="0.25">
      <c r="A681" s="16" t="s">
        <v>6</v>
      </c>
      <c r="B681" s="17">
        <v>85.5</v>
      </c>
      <c r="C681" s="17" t="str">
        <f>VLOOKUP(Tabelle3[[#This Row],[Produktname]],Produktgruppen!A:B,2,FALSE)</f>
        <v>ABS</v>
      </c>
      <c r="D681" s="16" t="str">
        <f>IFERROR(VLOOKUP(Tabelle3[[#This Row],[Artikelnr.]],Artikel!C:E,3,FALSE),Tabelle3[[#This Row],[Artikelnr.]])</f>
        <v>ABS Gouda 48% OGT</v>
      </c>
      <c r="E681" s="16" t="s">
        <v>17</v>
      </c>
      <c r="F681" s="16" t="s">
        <v>15177</v>
      </c>
      <c r="G681" s="16" t="s">
        <v>15168</v>
      </c>
      <c r="H681" s="18">
        <v>44463</v>
      </c>
      <c r="I681" s="19">
        <f>_xlfn.ISOWEEKNUM(Tabelle3[[#This Row],[Datum]])</f>
        <v>38</v>
      </c>
      <c r="J681" s="16" t="s">
        <v>67</v>
      </c>
      <c r="K681" s="16" t="s">
        <v>36</v>
      </c>
      <c r="L681" s="16" t="s">
        <v>37</v>
      </c>
      <c r="M681" s="16" t="s">
        <v>38</v>
      </c>
      <c r="N681" s="21">
        <v>29500816</v>
      </c>
      <c r="O681" s="21"/>
    </row>
    <row r="682" spans="1:15" hidden="1" x14ac:dyDescent="0.25">
      <c r="A682" s="16" t="s">
        <v>6</v>
      </c>
      <c r="B682" s="17">
        <v>88.5</v>
      </c>
      <c r="C682" s="17" t="str">
        <f>VLOOKUP(Tabelle3[[#This Row],[Produktname]],Produktgruppen!A:B,2,FALSE)</f>
        <v>Diverses</v>
      </c>
      <c r="D682" s="16" t="str">
        <f>IFERROR(VLOOKUP(Tabelle3[[#This Row],[Artikelnr.]],Artikel!C:E,3,FALSE),Tabelle3[[#This Row],[Artikelnr.]])</f>
        <v>Diverses aus Abfüllung</v>
      </c>
      <c r="E682" s="16" t="s">
        <v>16</v>
      </c>
      <c r="F682" s="16" t="s">
        <v>26</v>
      </c>
      <c r="G682" s="16" t="s">
        <v>80</v>
      </c>
      <c r="H682" s="18">
        <v>44461</v>
      </c>
      <c r="I682" s="19">
        <f>_xlfn.ISOWEEKNUM(Tabelle3[[#This Row],[Datum]])</f>
        <v>38</v>
      </c>
      <c r="J682" s="16" t="s">
        <v>67</v>
      </c>
      <c r="K682" s="16" t="s">
        <v>36</v>
      </c>
      <c r="L682" s="16" t="s">
        <v>37</v>
      </c>
      <c r="M682" s="16" t="s">
        <v>38</v>
      </c>
      <c r="N682" s="21" t="s">
        <v>64</v>
      </c>
      <c r="O682" s="21"/>
    </row>
    <row r="683" spans="1:15" hidden="1" x14ac:dyDescent="0.25">
      <c r="A683" s="16" t="s">
        <v>9</v>
      </c>
      <c r="B683" s="17">
        <v>46</v>
      </c>
      <c r="C683" s="17" t="str">
        <f>VLOOKUP(Tabelle3[[#This Row],[Produktname]],Produktgruppen!A:B,2,FALSE)</f>
        <v>Diverses</v>
      </c>
      <c r="D683" s="16" t="str">
        <f>IFERROR(VLOOKUP(Tabelle3[[#This Row],[Artikelnr.]],Artikel!C:E,3,FALSE),Tabelle3[[#This Row],[Artikelnr.]])</f>
        <v>Diverses</v>
      </c>
      <c r="E683" s="16" t="s">
        <v>16</v>
      </c>
      <c r="F683" s="16" t="s">
        <v>26</v>
      </c>
      <c r="G683" s="16" t="s">
        <v>80</v>
      </c>
      <c r="H683" s="18">
        <v>44462</v>
      </c>
      <c r="I683" s="19">
        <f>_xlfn.ISOWEEKNUM(Tabelle3[[#This Row],[Datum]])</f>
        <v>38</v>
      </c>
      <c r="J683" s="16" t="s">
        <v>9</v>
      </c>
      <c r="K683" s="16" t="s">
        <v>36</v>
      </c>
      <c r="L683" s="16" t="s">
        <v>37</v>
      </c>
      <c r="M683" s="16" t="s">
        <v>38</v>
      </c>
      <c r="N683" s="21" t="s">
        <v>79</v>
      </c>
      <c r="O683" s="21"/>
    </row>
    <row r="684" spans="1:15" hidden="1" x14ac:dyDescent="0.25">
      <c r="A684" s="16" t="s">
        <v>6</v>
      </c>
      <c r="B684" s="17">
        <v>40.4</v>
      </c>
      <c r="C684" s="17" t="str">
        <f>VLOOKUP(Tabelle3[[#This Row],[Produktname]],Produktgruppen!A:B,2,FALSE)</f>
        <v>Diverses</v>
      </c>
      <c r="D684" s="16" t="str">
        <f>IFERROR(VLOOKUP(Tabelle3[[#This Row],[Artikelnr.]],Artikel!C:E,3,FALSE),Tabelle3[[#This Row],[Artikelnr.]])</f>
        <v>Diverses aus Abfüllung</v>
      </c>
      <c r="E684" s="16" t="s">
        <v>16</v>
      </c>
      <c r="F684" s="16" t="s">
        <v>191</v>
      </c>
      <c r="G684" s="16" t="s">
        <v>298</v>
      </c>
      <c r="H684" s="18">
        <v>44462</v>
      </c>
      <c r="I684" s="19">
        <f>_xlfn.ISOWEEKNUM(Tabelle3[[#This Row],[Datum]])</f>
        <v>38</v>
      </c>
      <c r="J684" s="16" t="s">
        <v>67</v>
      </c>
      <c r="K684" s="16" t="s">
        <v>36</v>
      </c>
      <c r="L684" s="16" t="s">
        <v>37</v>
      </c>
      <c r="M684" s="16" t="s">
        <v>38</v>
      </c>
      <c r="N684" s="21" t="s">
        <v>64</v>
      </c>
      <c r="O684" s="21"/>
    </row>
    <row r="685" spans="1:15" hidden="1" x14ac:dyDescent="0.25">
      <c r="A685" s="16" t="s">
        <v>6</v>
      </c>
      <c r="B685" s="17">
        <v>20.6</v>
      </c>
      <c r="C685" s="17" t="str">
        <f>VLOOKUP(Tabelle3[[#This Row],[Produktname]],Produktgruppen!A:B,2,FALSE)</f>
        <v>ganze Würste</v>
      </c>
      <c r="D685" s="16" t="str">
        <f>IFERROR(VLOOKUP(Tabelle3[[#This Row],[Artikelnr.]],Artikel!C:E,3,FALSE),Tabelle3[[#This Row],[Artikelnr.]])</f>
        <v>Würste 9300g Räucher na</v>
      </c>
      <c r="E685" s="16" t="s">
        <v>16</v>
      </c>
      <c r="F685" s="16" t="s">
        <v>191</v>
      </c>
      <c r="G685" s="16" t="s">
        <v>192</v>
      </c>
      <c r="H685" s="18">
        <v>44462</v>
      </c>
      <c r="I685" s="19">
        <f>_xlfn.ISOWEEKNUM(Tabelle3[[#This Row],[Datum]])</f>
        <v>38</v>
      </c>
      <c r="J685" s="16" t="s">
        <v>67</v>
      </c>
      <c r="K685" s="16" t="s">
        <v>36</v>
      </c>
      <c r="L685" s="16" t="s">
        <v>37</v>
      </c>
      <c r="M685" s="16" t="s">
        <v>38</v>
      </c>
      <c r="N685" s="21">
        <v>31000083</v>
      </c>
      <c r="O685" s="21"/>
    </row>
    <row r="686" spans="1:15" hidden="1" x14ac:dyDescent="0.25">
      <c r="A686" s="16" t="s">
        <v>6</v>
      </c>
      <c r="B686" s="17">
        <v>113</v>
      </c>
      <c r="C686" s="17" t="str">
        <f>VLOOKUP(Tabelle3[[#This Row],[Produktname]],Produktgruppen!A:B,2,FALSE)</f>
        <v>Diverses</v>
      </c>
      <c r="D686" s="16" t="str">
        <f>IFERROR(VLOOKUP(Tabelle3[[#This Row],[Artikelnr.]],Artikel!C:E,3,FALSE),Tabelle3[[#This Row],[Artikelnr.]])</f>
        <v>Diverses aus Abfüllung</v>
      </c>
      <c r="E686" s="16" t="s">
        <v>16</v>
      </c>
      <c r="F686" s="16" t="s">
        <v>26</v>
      </c>
      <c r="G686" s="16" t="s">
        <v>80</v>
      </c>
      <c r="H686" s="18">
        <v>44462</v>
      </c>
      <c r="I686" s="19">
        <f>_xlfn.ISOWEEKNUM(Tabelle3[[#This Row],[Datum]])</f>
        <v>38</v>
      </c>
      <c r="J686" s="16" t="s">
        <v>67</v>
      </c>
      <c r="K686" s="16" t="s">
        <v>36</v>
      </c>
      <c r="L686" s="16" t="s">
        <v>37</v>
      </c>
      <c r="M686" s="16" t="s">
        <v>38</v>
      </c>
      <c r="N686" s="21" t="s">
        <v>64</v>
      </c>
      <c r="O686" s="21"/>
    </row>
    <row r="687" spans="1:15" hidden="1" x14ac:dyDescent="0.25">
      <c r="A687" s="16" t="s">
        <v>7</v>
      </c>
      <c r="B687" s="17">
        <v>74</v>
      </c>
      <c r="C687" s="17" t="str">
        <f>VLOOKUP(Tabelle3[[#This Row],[Produktname]],Produktgruppen!A:B,2,FALSE)</f>
        <v>Diverses</v>
      </c>
      <c r="D687" s="16" t="str">
        <f>IFERROR(VLOOKUP(Tabelle3[[#This Row],[Artikelnr.]],Artikel!C:E,3,FALSE),Tabelle3[[#This Row],[Artikelnr.]])</f>
        <v>Diverses</v>
      </c>
      <c r="E687" s="16" t="s">
        <v>16</v>
      </c>
      <c r="F687" s="16" t="s">
        <v>26</v>
      </c>
      <c r="G687" s="16" t="s">
        <v>80</v>
      </c>
      <c r="H687" s="18">
        <v>44463</v>
      </c>
      <c r="I687" s="19">
        <f>_xlfn.ISOWEEKNUM(Tabelle3[[#This Row],[Datum]])</f>
        <v>38</v>
      </c>
      <c r="J687" s="16" t="s">
        <v>7</v>
      </c>
      <c r="K687" s="16" t="s">
        <v>36</v>
      </c>
      <c r="L687" s="16" t="s">
        <v>37</v>
      </c>
      <c r="M687" s="16" t="s">
        <v>38</v>
      </c>
      <c r="N687" s="21" t="s">
        <v>79</v>
      </c>
      <c r="O687" s="21"/>
    </row>
    <row r="688" spans="1:15" hidden="1" x14ac:dyDescent="0.25">
      <c r="A688" s="16" t="s">
        <v>10</v>
      </c>
      <c r="B688" s="17">
        <v>7.5</v>
      </c>
      <c r="C688" s="17" t="str">
        <f>VLOOKUP(Tabelle3[[#This Row],[Produktname]],Produktgruppen!A:B,2,FALSE)</f>
        <v>Qualitätssicherung</v>
      </c>
      <c r="D688" s="16" t="str">
        <f>IFERROR(VLOOKUP(Tabelle3[[#This Row],[Artikelnr.]],Artikel!C:E,3,FALSE),Tabelle3[[#This Row],[Artikelnr.]])</f>
        <v>Diverses QM</v>
      </c>
      <c r="E688" s="16" t="s">
        <v>14</v>
      </c>
      <c r="F688" s="16" t="s">
        <v>72</v>
      </c>
      <c r="G688" s="16" t="s">
        <v>72</v>
      </c>
      <c r="H688" s="18">
        <v>44463</v>
      </c>
      <c r="I688" s="19">
        <f>_xlfn.ISOWEEKNUM(Tabelle3[[#This Row],[Datum]])</f>
        <v>38</v>
      </c>
      <c r="J688" s="16" t="s">
        <v>144</v>
      </c>
      <c r="K688" s="16" t="s">
        <v>36</v>
      </c>
      <c r="L688" s="16" t="s">
        <v>37</v>
      </c>
      <c r="M688" s="16" t="s">
        <v>38</v>
      </c>
      <c r="N688" s="21" t="s">
        <v>204</v>
      </c>
      <c r="O688" s="21"/>
    </row>
    <row r="689" spans="1:15" hidden="1" x14ac:dyDescent="0.25">
      <c r="A689" s="16" t="s">
        <v>9</v>
      </c>
      <c r="B689" s="17">
        <v>63.5</v>
      </c>
      <c r="C689" s="17" t="str">
        <f>VLOOKUP(Tabelle3[[#This Row],[Produktname]],Produktgruppen!A:B,2,FALSE)</f>
        <v>Diverses</v>
      </c>
      <c r="D689" s="16" t="str">
        <f>IFERROR(VLOOKUP(Tabelle3[[#This Row],[Artikelnr.]],Artikel!C:E,3,FALSE),Tabelle3[[#This Row],[Artikelnr.]])</f>
        <v>Diverses</v>
      </c>
      <c r="E689" s="16" t="s">
        <v>16</v>
      </c>
      <c r="F689" s="16" t="s">
        <v>26</v>
      </c>
      <c r="G689" s="16" t="s">
        <v>80</v>
      </c>
      <c r="H689" s="18">
        <v>44463</v>
      </c>
      <c r="I689" s="19">
        <f>_xlfn.ISOWEEKNUM(Tabelle3[[#This Row],[Datum]])</f>
        <v>38</v>
      </c>
      <c r="J689" s="16" t="s">
        <v>9</v>
      </c>
      <c r="K689" s="16" t="s">
        <v>36</v>
      </c>
      <c r="L689" s="16" t="s">
        <v>37</v>
      </c>
      <c r="M689" s="16" t="s">
        <v>38</v>
      </c>
      <c r="N689" s="21" t="s">
        <v>79</v>
      </c>
      <c r="O689" s="21"/>
    </row>
    <row r="690" spans="1:15" hidden="1" x14ac:dyDescent="0.25">
      <c r="A690" s="16" t="s">
        <v>10</v>
      </c>
      <c r="B690" s="17">
        <v>3.8</v>
      </c>
      <c r="C690" s="17" t="str">
        <f>VLOOKUP(Tabelle3[[#This Row],[Produktname]],Produktgruppen!A:B,2,FALSE)</f>
        <v>Qualitätssicherung</v>
      </c>
      <c r="D690" s="16" t="str">
        <f>IFERROR(VLOOKUP(Tabelle3[[#This Row],[Artikelnr.]],Artikel!C:E,3,FALSE),Tabelle3[[#This Row],[Artikelnr.]])</f>
        <v>Laborproben</v>
      </c>
      <c r="E690" s="16" t="s">
        <v>14</v>
      </c>
      <c r="F690" s="16" t="s">
        <v>72</v>
      </c>
      <c r="G690" s="16" t="s">
        <v>72</v>
      </c>
      <c r="H690" s="18">
        <v>44466</v>
      </c>
      <c r="I690" s="19">
        <f>_xlfn.ISOWEEKNUM(Tabelle3[[#This Row],[Datum]])</f>
        <v>39</v>
      </c>
      <c r="J690" s="16" t="s">
        <v>63</v>
      </c>
      <c r="K690" s="16" t="s">
        <v>36</v>
      </c>
      <c r="L690" s="16" t="s">
        <v>37</v>
      </c>
      <c r="M690" s="16" t="s">
        <v>38</v>
      </c>
      <c r="N690" s="21" t="s">
        <v>61</v>
      </c>
      <c r="O690" s="21"/>
    </row>
    <row r="691" spans="1:15" hidden="1" x14ac:dyDescent="0.25">
      <c r="A691" s="16" t="s">
        <v>6</v>
      </c>
      <c r="B691" s="17">
        <v>26</v>
      </c>
      <c r="C691" s="17" t="str">
        <f>VLOOKUP(Tabelle3[[#This Row],[Produktname]],Produktgruppen!A:B,2,FALSE)</f>
        <v>Vorschmelz</v>
      </c>
      <c r="D691" s="16" t="str">
        <f>IFERROR(VLOOKUP(Tabelle3[[#This Row],[Artikelnr.]],Artikel!C:E,3,FALSE),Tabelle3[[#This Row],[Artikelnr.]])</f>
        <v>VS Schinken geschält</v>
      </c>
      <c r="E691" s="16" t="s">
        <v>17</v>
      </c>
      <c r="F691" s="16" t="s">
        <v>15177</v>
      </c>
      <c r="G691" s="16" t="s">
        <v>44</v>
      </c>
      <c r="H691" s="18">
        <v>44466</v>
      </c>
      <c r="I691" s="19">
        <f>_xlfn.ISOWEEKNUM(Tabelle3[[#This Row],[Datum]])</f>
        <v>39</v>
      </c>
      <c r="J691" s="16" t="s">
        <v>45</v>
      </c>
      <c r="K691" s="16" t="s">
        <v>36</v>
      </c>
      <c r="L691" s="16" t="s">
        <v>37</v>
      </c>
      <c r="M691" s="16" t="s">
        <v>38</v>
      </c>
      <c r="N691" s="21">
        <v>29600025</v>
      </c>
      <c r="O691" s="21"/>
    </row>
    <row r="692" spans="1:15" hidden="1" x14ac:dyDescent="0.25">
      <c r="A692" s="16" t="s">
        <v>6</v>
      </c>
      <c r="B692" s="17">
        <v>7</v>
      </c>
      <c r="C692" s="17" t="str">
        <f>VLOOKUP(Tabelle3[[#This Row],[Produktname]],Produktgruppen!A:B,2,FALSE)</f>
        <v>Vorschmelz</v>
      </c>
      <c r="D692" s="16" t="str">
        <f>IFERROR(VLOOKUP(Tabelle3[[#This Row],[Artikelnr.]],Artikel!C:E,3,FALSE),Tabelle3[[#This Row],[Artikelnr.]])</f>
        <v>VS Natur geschält</v>
      </c>
      <c r="E692" s="16" t="s">
        <v>17</v>
      </c>
      <c r="F692" s="16" t="s">
        <v>15177</v>
      </c>
      <c r="G692" s="16" t="s">
        <v>44</v>
      </c>
      <c r="H692" s="18">
        <v>44466</v>
      </c>
      <c r="I692" s="19">
        <f>_xlfn.ISOWEEKNUM(Tabelle3[[#This Row],[Datum]])</f>
        <v>39</v>
      </c>
      <c r="J692" s="16" t="s">
        <v>45</v>
      </c>
      <c r="K692" s="16" t="s">
        <v>36</v>
      </c>
      <c r="L692" s="16" t="s">
        <v>37</v>
      </c>
      <c r="M692" s="16" t="s">
        <v>38</v>
      </c>
      <c r="N692" s="21">
        <v>29600023</v>
      </c>
      <c r="O692" s="21"/>
    </row>
    <row r="693" spans="1:15" hidden="1" x14ac:dyDescent="0.25">
      <c r="A693" s="16" t="s">
        <v>6</v>
      </c>
      <c r="B693" s="17">
        <v>120</v>
      </c>
      <c r="C693" s="17" t="str">
        <f>VLOOKUP(Tabelle3[[#This Row],[Produktname]],Produktgruppen!A:B,2,FALSE)</f>
        <v>ABS</v>
      </c>
      <c r="D693" s="16" t="str">
        <f>IFERROR(VLOOKUP(Tabelle3[[#This Row],[Artikelnr.]],Artikel!C:E,3,FALSE),Tabelle3[[#This Row],[Artikelnr.]])</f>
        <v>ABS 40-45% Konventionel</v>
      </c>
      <c r="E693" s="16" t="s">
        <v>17</v>
      </c>
      <c r="F693" s="16" t="s">
        <v>15177</v>
      </c>
      <c r="G693" s="16" t="s">
        <v>44</v>
      </c>
      <c r="H693" s="18">
        <v>44466</v>
      </c>
      <c r="I693" s="19">
        <f>_xlfn.ISOWEEKNUM(Tabelle3[[#This Row],[Datum]])</f>
        <v>39</v>
      </c>
      <c r="J693" s="16" t="s">
        <v>45</v>
      </c>
      <c r="K693" s="16" t="s">
        <v>36</v>
      </c>
      <c r="L693" s="16" t="s">
        <v>37</v>
      </c>
      <c r="M693" s="16" t="s">
        <v>38</v>
      </c>
      <c r="N693" s="21">
        <v>29600002</v>
      </c>
      <c r="O693" s="21"/>
    </row>
    <row r="694" spans="1:15" hidden="1" x14ac:dyDescent="0.25">
      <c r="A694" s="16" t="s">
        <v>6</v>
      </c>
      <c r="B694" s="17">
        <v>50</v>
      </c>
      <c r="C694" s="17" t="str">
        <f>VLOOKUP(Tabelle3[[#This Row],[Produktname]],Produktgruppen!A:B,2,FALSE)</f>
        <v>Vorschmelz</v>
      </c>
      <c r="D694" s="16" t="str">
        <f>IFERROR(VLOOKUP(Tabelle3[[#This Row],[Artikelnr.]],Artikel!C:E,3,FALSE),Tabelle3[[#This Row],[Artikelnr.]])</f>
        <v>VOS URGW CHILI-NATRIUMA</v>
      </c>
      <c r="E694" s="16" t="s">
        <v>17</v>
      </c>
      <c r="F694" s="16" t="s">
        <v>15177</v>
      </c>
      <c r="G694" s="16" t="s">
        <v>44</v>
      </c>
      <c r="H694" s="18">
        <v>44466</v>
      </c>
      <c r="I694" s="19">
        <f>_xlfn.ISOWEEKNUM(Tabelle3[[#This Row],[Datum]])</f>
        <v>39</v>
      </c>
      <c r="J694" s="16" t="s">
        <v>45</v>
      </c>
      <c r="K694" s="16" t="s">
        <v>36</v>
      </c>
      <c r="L694" s="16" t="s">
        <v>37</v>
      </c>
      <c r="M694" s="16" t="s">
        <v>38</v>
      </c>
      <c r="N694" s="21">
        <v>29501057</v>
      </c>
      <c r="O694" s="21"/>
    </row>
    <row r="695" spans="1:15" hidden="1" x14ac:dyDescent="0.25">
      <c r="A695" s="16" t="s">
        <v>6</v>
      </c>
      <c r="B695" s="17">
        <v>52</v>
      </c>
      <c r="C695" s="17" t="str">
        <f>VLOOKUP(Tabelle3[[#This Row],[Produktname]],Produktgruppen!A:B,2,FALSE)</f>
        <v>Vorschmelz</v>
      </c>
      <c r="D695" s="16" t="str">
        <f>IFERROR(VLOOKUP(Tabelle3[[#This Row],[Artikelnr.]],Artikel!C:E,3,FALSE),Tabelle3[[#This Row],[Artikelnr.]])</f>
        <v>VOS URW BUN-PF</v>
      </c>
      <c r="E695" s="16" t="s">
        <v>17</v>
      </c>
      <c r="F695" s="16" t="s">
        <v>15177</v>
      </c>
      <c r="G695" s="16" t="s">
        <v>44</v>
      </c>
      <c r="H695" s="18">
        <v>44466</v>
      </c>
      <c r="I695" s="19">
        <f>_xlfn.ISOWEEKNUM(Tabelle3[[#This Row],[Datum]])</f>
        <v>39</v>
      </c>
      <c r="J695" s="16" t="s">
        <v>45</v>
      </c>
      <c r="K695" s="16" t="s">
        <v>36</v>
      </c>
      <c r="L695" s="16" t="s">
        <v>37</v>
      </c>
      <c r="M695" s="16" t="s">
        <v>38</v>
      </c>
      <c r="N695" s="21">
        <v>29501054</v>
      </c>
      <c r="O695" s="21"/>
    </row>
    <row r="696" spans="1:15" hidden="1" x14ac:dyDescent="0.25">
      <c r="A696" s="16" t="s">
        <v>6</v>
      </c>
      <c r="B696" s="17">
        <v>23</v>
      </c>
      <c r="C696" s="17" t="str">
        <f>VLOOKUP(Tabelle3[[#This Row],[Produktname]],Produktgruppen!A:B,2,FALSE)</f>
        <v>Vorschmelz</v>
      </c>
      <c r="D696" s="16" t="str">
        <f>IFERROR(VLOOKUP(Tabelle3[[#This Row],[Artikelnr.]],Artikel!C:E,3,FALSE),Tabelle3[[#This Row],[Artikelnr.]])</f>
        <v>VOS SKZ Mozzarella 40%</v>
      </c>
      <c r="E696" s="16" t="s">
        <v>17</v>
      </c>
      <c r="F696" s="16" t="s">
        <v>43</v>
      </c>
      <c r="G696" s="16" t="s">
        <v>99</v>
      </c>
      <c r="H696" s="18">
        <v>44466</v>
      </c>
      <c r="I696" s="19">
        <f>_xlfn.ISOWEEKNUM(Tabelle3[[#This Row],[Datum]])</f>
        <v>39</v>
      </c>
      <c r="J696" s="16" t="s">
        <v>78</v>
      </c>
      <c r="K696" s="16" t="s">
        <v>36</v>
      </c>
      <c r="L696" s="16" t="s">
        <v>37</v>
      </c>
      <c r="M696" s="16" t="s">
        <v>38</v>
      </c>
      <c r="N696" s="21">
        <v>29500539</v>
      </c>
      <c r="O696" s="21"/>
    </row>
    <row r="697" spans="1:15" hidden="1" x14ac:dyDescent="0.25">
      <c r="A697" s="16" t="s">
        <v>8</v>
      </c>
      <c r="B697" s="17">
        <v>28</v>
      </c>
      <c r="C697" s="17" t="str">
        <f>VLOOKUP(Tabelle3[[#This Row],[Produktname]],Produktgruppen!A:B,2,FALSE)</f>
        <v>ABS</v>
      </c>
      <c r="D697" s="16" t="str">
        <f>IFERROR(VLOOKUP(Tabelle3[[#This Row],[Artikelnr.]],Artikel!C:E,3,FALSE),Tabelle3[[#This Row],[Artikelnr.]])</f>
        <v>ABS CHED-ROT MIT ß-CARO</v>
      </c>
      <c r="E697" s="16" t="s">
        <v>10</v>
      </c>
      <c r="F697" s="16" t="s">
        <v>65</v>
      </c>
      <c r="G697" s="16" t="s">
        <v>95</v>
      </c>
      <c r="H697" s="18">
        <v>44428</v>
      </c>
      <c r="I697" s="19">
        <f>_xlfn.ISOWEEKNUM(Tabelle3[[#This Row],[Datum]])</f>
        <v>33</v>
      </c>
      <c r="J697" s="16" t="s">
        <v>97</v>
      </c>
      <c r="K697" s="16" t="s">
        <v>36</v>
      </c>
      <c r="L697" s="16" t="s">
        <v>37</v>
      </c>
      <c r="M697" s="16" t="s">
        <v>38</v>
      </c>
      <c r="N697" s="21">
        <v>29501032</v>
      </c>
      <c r="O697" s="21"/>
    </row>
    <row r="698" spans="1:15" hidden="1" x14ac:dyDescent="0.25">
      <c r="A698" s="16" t="s">
        <v>8</v>
      </c>
      <c r="B698" s="17">
        <v>375</v>
      </c>
      <c r="C698" s="17" t="s">
        <v>15167</v>
      </c>
      <c r="D698" s="16" t="str">
        <f>IFERROR(VLOOKUP(Tabelle3[[#This Row],[Artikelnr.]],Artikel!C:E,3,FALSE),Tabelle3[[#This Row],[Artikelnr.]])</f>
        <v>VOS RW-ROT-CHEDD 8,1KG</v>
      </c>
      <c r="E698" s="16" t="s">
        <v>17</v>
      </c>
      <c r="F698" s="16" t="s">
        <v>15174</v>
      </c>
      <c r="G698" s="16" t="s">
        <v>91</v>
      </c>
      <c r="H698" s="18">
        <v>44466</v>
      </c>
      <c r="I698" s="19">
        <f>_xlfn.ISOWEEKNUM(Tabelle3[[#This Row],[Datum]])</f>
        <v>39</v>
      </c>
      <c r="J698" s="16" t="s">
        <v>60</v>
      </c>
      <c r="K698" s="16" t="s">
        <v>36</v>
      </c>
      <c r="L698" s="16" t="s">
        <v>37</v>
      </c>
      <c r="M698" s="16" t="s">
        <v>38</v>
      </c>
      <c r="N698" s="21">
        <v>29501053</v>
      </c>
      <c r="O698" s="21"/>
    </row>
    <row r="699" spans="1:15" hidden="1" x14ac:dyDescent="0.25">
      <c r="A699" s="16" t="s">
        <v>8</v>
      </c>
      <c r="B699" s="17">
        <v>427</v>
      </c>
      <c r="C699" s="17" t="s">
        <v>15167</v>
      </c>
      <c r="D699" s="16" t="str">
        <f>IFERROR(VLOOKUP(Tabelle3[[#This Row],[Artikelnr.]],Artikel!C:E,3,FALSE),Tabelle3[[#This Row],[Artikelnr.]])</f>
        <v>VOS GRW-SCHI ZIPFEL 350</v>
      </c>
      <c r="E699" s="16" t="s">
        <v>17</v>
      </c>
      <c r="F699" s="16" t="s">
        <v>15174</v>
      </c>
      <c r="G699" s="16" t="s">
        <v>91</v>
      </c>
      <c r="H699" s="18">
        <v>44466</v>
      </c>
      <c r="I699" s="19">
        <f>_xlfn.ISOWEEKNUM(Tabelle3[[#This Row],[Datum]])</f>
        <v>39</v>
      </c>
      <c r="J699" s="16" t="s">
        <v>97</v>
      </c>
      <c r="K699" s="16" t="s">
        <v>36</v>
      </c>
      <c r="L699" s="16" t="s">
        <v>37</v>
      </c>
      <c r="M699" s="16" t="s">
        <v>38</v>
      </c>
      <c r="N699" s="21">
        <v>29501064</v>
      </c>
      <c r="O699" s="21"/>
    </row>
    <row r="700" spans="1:15" hidden="1" x14ac:dyDescent="0.25">
      <c r="A700" s="16" t="s">
        <v>8</v>
      </c>
      <c r="B700" s="17">
        <v>613</v>
      </c>
      <c r="C700" s="17" t="s">
        <v>15167</v>
      </c>
      <c r="D700" s="16" t="str">
        <f>IFERROR(VLOOKUP(Tabelle3[[#This Row],[Artikelnr.]],Artikel!C:E,3,FALSE),Tabelle3[[#This Row],[Artikelnr.]])</f>
        <v>VOS GRW-SCHI ZIPFEL 350</v>
      </c>
      <c r="E700" s="16" t="s">
        <v>17</v>
      </c>
      <c r="F700" s="16" t="s">
        <v>15174</v>
      </c>
      <c r="G700" s="16" t="s">
        <v>91</v>
      </c>
      <c r="H700" s="18">
        <v>44466</v>
      </c>
      <c r="I700" s="19">
        <f>_xlfn.ISOWEEKNUM(Tabelle3[[#This Row],[Datum]])</f>
        <v>39</v>
      </c>
      <c r="J700" s="16" t="s">
        <v>97</v>
      </c>
      <c r="K700" s="16" t="s">
        <v>36</v>
      </c>
      <c r="L700" s="16" t="s">
        <v>37</v>
      </c>
      <c r="M700" s="16" t="s">
        <v>38</v>
      </c>
      <c r="N700" s="21">
        <v>29501064</v>
      </c>
      <c r="O700" s="21"/>
    </row>
    <row r="701" spans="1:15" hidden="1" x14ac:dyDescent="0.25">
      <c r="A701" s="16" t="s">
        <v>8</v>
      </c>
      <c r="B701" s="17">
        <v>477</v>
      </c>
      <c r="C701" s="17" t="s">
        <v>15167</v>
      </c>
      <c r="D701" s="16" t="str">
        <f>IFERROR(VLOOKUP(Tabelle3[[#This Row],[Artikelnr.]],Artikel!C:E,3,FALSE),Tabelle3[[#This Row],[Artikelnr.]])</f>
        <v>VOS GRW-NATUR ENDSTÜCK</v>
      </c>
      <c r="E701" s="16" t="s">
        <v>17</v>
      </c>
      <c r="F701" s="16" t="s">
        <v>15174</v>
      </c>
      <c r="G701" s="16" t="s">
        <v>91</v>
      </c>
      <c r="H701" s="18">
        <v>44466</v>
      </c>
      <c r="I701" s="19">
        <f>_xlfn.ISOWEEKNUM(Tabelle3[[#This Row],[Datum]])</f>
        <v>39</v>
      </c>
      <c r="J701" s="16" t="s">
        <v>107</v>
      </c>
      <c r="K701" s="16" t="s">
        <v>36</v>
      </c>
      <c r="L701" s="16" t="s">
        <v>37</v>
      </c>
      <c r="M701" s="16" t="s">
        <v>38</v>
      </c>
      <c r="N701" s="21">
        <v>29501069</v>
      </c>
      <c r="O701" s="21"/>
    </row>
    <row r="702" spans="1:15" hidden="1" x14ac:dyDescent="0.25">
      <c r="A702" s="16" t="s">
        <v>8</v>
      </c>
      <c r="B702" s="17">
        <v>419</v>
      </c>
      <c r="C702" s="17" t="s">
        <v>15167</v>
      </c>
      <c r="D702" s="16" t="str">
        <f>IFERROR(VLOOKUP(Tabelle3[[#This Row],[Artikelnr.]],Artikel!C:E,3,FALSE),Tabelle3[[#This Row],[Artikelnr.]])</f>
        <v>VOS GRW-SCHI-NAT ENDSTÜ</v>
      </c>
      <c r="E702" s="16" t="s">
        <v>17</v>
      </c>
      <c r="F702" s="16" t="s">
        <v>15174</v>
      </c>
      <c r="G702" s="16" t="s">
        <v>91</v>
      </c>
      <c r="H702" s="18">
        <v>44466</v>
      </c>
      <c r="I702" s="19">
        <f>_xlfn.ISOWEEKNUM(Tabelle3[[#This Row],[Datum]])</f>
        <v>39</v>
      </c>
      <c r="J702" s="16" t="s">
        <v>107</v>
      </c>
      <c r="K702" s="16" t="s">
        <v>36</v>
      </c>
      <c r="L702" s="16" t="s">
        <v>37</v>
      </c>
      <c r="M702" s="16" t="s">
        <v>38</v>
      </c>
      <c r="N702" s="21">
        <v>29501070</v>
      </c>
      <c r="O702" s="21"/>
    </row>
    <row r="703" spans="1:15" hidden="1" x14ac:dyDescent="0.25">
      <c r="A703" s="16" t="s">
        <v>8</v>
      </c>
      <c r="B703" s="17">
        <v>230</v>
      </c>
      <c r="C703" s="17" t="s">
        <v>15167</v>
      </c>
      <c r="D703" s="16" t="str">
        <f>IFERROR(VLOOKUP(Tabelle3[[#This Row],[Artikelnr.]],Artikel!C:E,3,FALSE),Tabelle3[[#This Row],[Artikelnr.]])</f>
        <v>VOS GRW-CHILI-NAT ENDST</v>
      </c>
      <c r="E703" s="16" t="s">
        <v>17</v>
      </c>
      <c r="F703" s="16" t="s">
        <v>15174</v>
      </c>
      <c r="G703" s="16" t="s">
        <v>91</v>
      </c>
      <c r="H703" s="18">
        <v>44466</v>
      </c>
      <c r="I703" s="19">
        <f>_xlfn.ISOWEEKNUM(Tabelle3[[#This Row],[Datum]])</f>
        <v>39</v>
      </c>
      <c r="J703" s="16" t="s">
        <v>107</v>
      </c>
      <c r="K703" s="16" t="s">
        <v>36</v>
      </c>
      <c r="L703" s="16" t="s">
        <v>37</v>
      </c>
      <c r="M703" s="16" t="s">
        <v>38</v>
      </c>
      <c r="N703" s="21">
        <v>29501079</v>
      </c>
      <c r="O703" s="21"/>
    </row>
    <row r="704" spans="1:15" hidden="1" x14ac:dyDescent="0.25">
      <c r="A704" s="16" t="s">
        <v>8</v>
      </c>
      <c r="B704" s="17">
        <v>27.2</v>
      </c>
      <c r="C704" s="17" t="str">
        <f>VLOOKUP(Tabelle3[[#This Row],[Produktname]],Produktgruppen!A:B,2,FALSE)</f>
        <v>Vorschmelz</v>
      </c>
      <c r="D704" s="16" t="str">
        <f>IFERROR(VLOOKUP(Tabelle3[[#This Row],[Artikelnr.]],Artikel!C:E,3,FALSE),Tabelle3[[#This Row],[Artikelnr.]])</f>
        <v>VOS GRW Natur 45% OGT</v>
      </c>
      <c r="E704" s="16" t="s">
        <v>10</v>
      </c>
      <c r="F704" s="16" t="s">
        <v>99</v>
      </c>
      <c r="G704" s="16" t="s">
        <v>88</v>
      </c>
      <c r="H704" s="18">
        <v>44452</v>
      </c>
      <c r="I704" s="19">
        <f>_xlfn.ISOWEEKNUM(Tabelle3[[#This Row],[Datum]])</f>
        <v>37</v>
      </c>
      <c r="J704" s="16" t="s">
        <v>188</v>
      </c>
      <c r="K704" s="16" t="s">
        <v>36</v>
      </c>
      <c r="L704" s="16" t="s">
        <v>37</v>
      </c>
      <c r="M704" s="16" t="s">
        <v>38</v>
      </c>
      <c r="N704" s="21">
        <v>29500622</v>
      </c>
      <c r="O704" s="21"/>
    </row>
    <row r="705" spans="1:15" hidden="1" x14ac:dyDescent="0.25">
      <c r="A705" s="16" t="s">
        <v>8</v>
      </c>
      <c r="B705" s="17">
        <v>25</v>
      </c>
      <c r="C705" s="17" t="str">
        <f>VLOOKUP(Tabelle3[[#This Row],[Produktname]],Produktgruppen!A:B,2,FALSE)</f>
        <v>Zipfel, ES ohne Verwendung</v>
      </c>
      <c r="D705" s="16" t="str">
        <f>IFERROR(VLOOKUP(Tabelle3[[#This Row],[Artikelnr.]],Artikel!C:E,3,FALSE),Tabelle3[[#This Row],[Artikelnr.]])</f>
        <v>Zipfel, Endstücke</v>
      </c>
      <c r="E705" s="16" t="s">
        <v>10</v>
      </c>
      <c r="F705" s="16" t="s">
        <v>65</v>
      </c>
      <c r="G705" s="16" t="s">
        <v>95</v>
      </c>
      <c r="H705" s="18">
        <v>44428</v>
      </c>
      <c r="I705" s="19">
        <f>_xlfn.ISOWEEKNUM(Tabelle3[[#This Row],[Datum]])</f>
        <v>33</v>
      </c>
      <c r="J705" s="16" t="s">
        <v>60</v>
      </c>
      <c r="K705" s="16" t="s">
        <v>36</v>
      </c>
      <c r="L705" s="16" t="s">
        <v>37</v>
      </c>
      <c r="M705" s="16" t="s">
        <v>38</v>
      </c>
      <c r="N705" s="21" t="s">
        <v>58</v>
      </c>
      <c r="O705" s="21"/>
    </row>
    <row r="706" spans="1:15" hidden="1" x14ac:dyDescent="0.25">
      <c r="A706" s="16" t="s">
        <v>8</v>
      </c>
      <c r="B706" s="17">
        <v>80</v>
      </c>
      <c r="C706" s="17" t="str">
        <f>VLOOKUP(Tabelle3[[#This Row],[Produktname]],Produktgruppen!A:B,2,FALSE)</f>
        <v>Rest</v>
      </c>
      <c r="D706" s="16" t="str">
        <f>IFERROR(VLOOKUP(Tabelle3[[#This Row],[Artikelnr.]],Artikel!C:E,3,FALSE),Tabelle3[[#This Row],[Artikelnr.]])</f>
        <v>Reste Zipfel</v>
      </c>
      <c r="E706" s="16" t="s">
        <v>15</v>
      </c>
      <c r="F706" s="16" t="s">
        <v>241</v>
      </c>
      <c r="G706" s="16" t="s">
        <v>241</v>
      </c>
      <c r="H706" s="18">
        <v>44466</v>
      </c>
      <c r="I706" s="19">
        <f>_xlfn.ISOWEEKNUM(Tabelle3[[#This Row],[Datum]])</f>
        <v>39</v>
      </c>
      <c r="J706" s="16" t="s">
        <v>60</v>
      </c>
      <c r="K706" s="16" t="s">
        <v>36</v>
      </c>
      <c r="L706" s="16" t="s">
        <v>37</v>
      </c>
      <c r="M706" s="16" t="s">
        <v>38</v>
      </c>
      <c r="N706" s="21" t="s">
        <v>240</v>
      </c>
      <c r="O706" s="21"/>
    </row>
    <row r="707" spans="1:15" hidden="1" x14ac:dyDescent="0.25">
      <c r="A707" s="16" t="s">
        <v>6</v>
      </c>
      <c r="B707" s="17">
        <v>28</v>
      </c>
      <c r="C707" s="17" t="str">
        <f>VLOOKUP(Tabelle3[[#This Row],[Produktname]],Produktgruppen!A:B,2,FALSE)</f>
        <v>Vorschmelz</v>
      </c>
      <c r="D707" s="16" t="str">
        <f>IFERROR(VLOOKUP(Tabelle3[[#This Row],[Artikelnr.]],Artikel!C:E,3,FALSE),Tabelle3[[#This Row],[Artikelnr.]])</f>
        <v>VOS-ABS ENTSORGUNG</v>
      </c>
      <c r="E707" s="16" t="s">
        <v>10</v>
      </c>
      <c r="F707" s="16" t="s">
        <v>76</v>
      </c>
      <c r="G707" s="16" t="s">
        <v>77</v>
      </c>
      <c r="H707" s="18">
        <v>44466</v>
      </c>
      <c r="I707" s="19">
        <f>_xlfn.ISOWEEKNUM(Tabelle3[[#This Row],[Datum]])</f>
        <v>39</v>
      </c>
      <c r="J707" s="16" t="s">
        <v>78</v>
      </c>
      <c r="K707" s="16" t="s">
        <v>36</v>
      </c>
      <c r="L707" s="16" t="s">
        <v>37</v>
      </c>
      <c r="M707" s="16" t="s">
        <v>38</v>
      </c>
      <c r="N707" s="21">
        <v>29500917</v>
      </c>
      <c r="O707" s="21"/>
    </row>
    <row r="708" spans="1:15" hidden="1" x14ac:dyDescent="0.25">
      <c r="A708" s="16" t="s">
        <v>6</v>
      </c>
      <c r="B708" s="17">
        <v>22</v>
      </c>
      <c r="C708" s="17" t="str">
        <f>VLOOKUP(Tabelle3[[#This Row],[Produktname]],Produktgruppen!A:B,2,FALSE)</f>
        <v>RW</v>
      </c>
      <c r="D708" s="16" t="str">
        <f>IFERROR(VLOOKUP(Tabelle3[[#This Row],[Artikelnr.]],Artikel!C:E,3,FALSE),Tabelle3[[#This Row],[Artikelnr.]])</f>
        <v>GRW NATUR 7,2KG</v>
      </c>
      <c r="E708" s="16" t="s">
        <v>16</v>
      </c>
      <c r="F708" s="16" t="s">
        <v>191</v>
      </c>
      <c r="G708" s="16" t="s">
        <v>209</v>
      </c>
      <c r="H708" s="18">
        <v>44463</v>
      </c>
      <c r="I708" s="19">
        <f>_xlfn.ISOWEEKNUM(Tabelle3[[#This Row],[Datum]])</f>
        <v>38</v>
      </c>
      <c r="J708" s="16" t="s">
        <v>67</v>
      </c>
      <c r="K708" s="16" t="s">
        <v>36</v>
      </c>
      <c r="L708" s="16" t="s">
        <v>37</v>
      </c>
      <c r="M708" s="16" t="s">
        <v>38</v>
      </c>
      <c r="N708" s="21">
        <v>32000049</v>
      </c>
      <c r="O708" s="21"/>
    </row>
    <row r="709" spans="1:15" hidden="1" x14ac:dyDescent="0.25">
      <c r="A709" s="16" t="s">
        <v>6</v>
      </c>
      <c r="B709" s="17">
        <v>28.5</v>
      </c>
      <c r="C709" s="17" t="str">
        <f>VLOOKUP(Tabelle3[[#This Row],[Produktname]],Produktgruppen!A:B,2,FALSE)</f>
        <v>ganze Würste</v>
      </c>
      <c r="D709" s="16" t="str">
        <f>IFERROR(VLOOKUP(Tabelle3[[#This Row],[Artikelnr.]],Artikel!C:E,3,FALSE),Tabelle3[[#This Row],[Artikelnr.]])</f>
        <v>Würste 9300g Räucher na</v>
      </c>
      <c r="E709" s="16" t="s">
        <v>16</v>
      </c>
      <c r="F709" s="16" t="s">
        <v>191</v>
      </c>
      <c r="G709" s="16" t="s">
        <v>209</v>
      </c>
      <c r="H709" s="18">
        <v>44463</v>
      </c>
      <c r="I709" s="19">
        <f>_xlfn.ISOWEEKNUM(Tabelle3[[#This Row],[Datum]])</f>
        <v>38</v>
      </c>
      <c r="J709" s="16" t="s">
        <v>67</v>
      </c>
      <c r="K709" s="16" t="s">
        <v>36</v>
      </c>
      <c r="L709" s="16" t="s">
        <v>37</v>
      </c>
      <c r="M709" s="16" t="s">
        <v>38</v>
      </c>
      <c r="N709" s="21">
        <v>31000083</v>
      </c>
      <c r="O709" s="21"/>
    </row>
    <row r="710" spans="1:15" hidden="1" x14ac:dyDescent="0.25">
      <c r="A710" s="16" t="s">
        <v>8</v>
      </c>
      <c r="B710" s="17">
        <v>33</v>
      </c>
      <c r="C710" s="17" t="str">
        <f>VLOOKUP(Tabelle3[[#This Row],[Produktname]],Produktgruppen!A:B,2,FALSE)</f>
        <v>Zipfel, ES ohne Verwendung</v>
      </c>
      <c r="D710" s="16" t="str">
        <f>IFERROR(VLOOKUP(Tabelle3[[#This Row],[Artikelnr.]],Artikel!C:E,3,FALSE),Tabelle3[[#This Row],[Artikelnr.]])</f>
        <v>Zipfel, Endstücke</v>
      </c>
      <c r="E710" s="16" t="s">
        <v>16</v>
      </c>
      <c r="F710" s="16" t="s">
        <v>26</v>
      </c>
      <c r="G710" s="16" t="s">
        <v>80</v>
      </c>
      <c r="H710" s="18">
        <v>44463</v>
      </c>
      <c r="I710" s="19">
        <f>_xlfn.ISOWEEKNUM(Tabelle3[[#This Row],[Datum]])</f>
        <v>38</v>
      </c>
      <c r="J710" s="16" t="s">
        <v>92</v>
      </c>
      <c r="K710" s="16" t="s">
        <v>36</v>
      </c>
      <c r="L710" s="16" t="s">
        <v>37</v>
      </c>
      <c r="M710" s="16" t="s">
        <v>38</v>
      </c>
      <c r="N710" s="21" t="s">
        <v>58</v>
      </c>
      <c r="O710" s="21"/>
    </row>
    <row r="711" spans="1:15" hidden="1" x14ac:dyDescent="0.25">
      <c r="A711" s="16" t="s">
        <v>8</v>
      </c>
      <c r="B711" s="17">
        <v>91.5</v>
      </c>
      <c r="C711" s="17" t="str">
        <f>VLOOKUP(Tabelle3[[#This Row],[Produktname]],Produktgruppen!A:B,2,FALSE)</f>
        <v>Zipfel, ES ohne Verwendung</v>
      </c>
      <c r="D711" s="16" t="str">
        <f>IFERROR(VLOOKUP(Tabelle3[[#This Row],[Artikelnr.]],Artikel!C:E,3,FALSE),Tabelle3[[#This Row],[Artikelnr.]])</f>
        <v>Zipfel, Endstücke</v>
      </c>
      <c r="E711" s="16" t="s">
        <v>16</v>
      </c>
      <c r="F711" s="16" t="s">
        <v>26</v>
      </c>
      <c r="G711" s="16" t="s">
        <v>80</v>
      </c>
      <c r="H711" s="18">
        <v>44463</v>
      </c>
      <c r="I711" s="19">
        <f>_xlfn.ISOWEEKNUM(Tabelle3[[#This Row],[Datum]])</f>
        <v>38</v>
      </c>
      <c r="J711" s="16" t="s">
        <v>92</v>
      </c>
      <c r="K711" s="16" t="s">
        <v>36</v>
      </c>
      <c r="L711" s="16" t="s">
        <v>37</v>
      </c>
      <c r="M711" s="16" t="s">
        <v>38</v>
      </c>
      <c r="N711" s="21" t="s">
        <v>58</v>
      </c>
      <c r="O711" s="21"/>
    </row>
    <row r="712" spans="1:15" hidden="1" x14ac:dyDescent="0.25">
      <c r="A712" s="16" t="s">
        <v>6</v>
      </c>
      <c r="B712" s="17">
        <v>89.5</v>
      </c>
      <c r="C712" s="17" t="str">
        <f>VLOOKUP(Tabelle3[[#This Row],[Produktname]],Produktgruppen!A:B,2,FALSE)</f>
        <v>Diverses</v>
      </c>
      <c r="D712" s="16" t="str">
        <f>IFERROR(VLOOKUP(Tabelle3[[#This Row],[Artikelnr.]],Artikel!C:E,3,FALSE),Tabelle3[[#This Row],[Artikelnr.]])</f>
        <v>Diverses aus Abfüllung</v>
      </c>
      <c r="E712" s="16" t="s">
        <v>16</v>
      </c>
      <c r="F712" s="16" t="s">
        <v>26</v>
      </c>
      <c r="G712" s="16" t="s">
        <v>80</v>
      </c>
      <c r="H712" s="18">
        <v>44463</v>
      </c>
      <c r="I712" s="19">
        <f>_xlfn.ISOWEEKNUM(Tabelle3[[#This Row],[Datum]])</f>
        <v>38</v>
      </c>
      <c r="J712" s="16" t="s">
        <v>67</v>
      </c>
      <c r="K712" s="16" t="s">
        <v>36</v>
      </c>
      <c r="L712" s="16" t="s">
        <v>37</v>
      </c>
      <c r="M712" s="16" t="s">
        <v>38</v>
      </c>
      <c r="N712" s="21" t="s">
        <v>64</v>
      </c>
      <c r="O712" s="21"/>
    </row>
    <row r="713" spans="1:15" hidden="1" x14ac:dyDescent="0.25">
      <c r="A713" s="16" t="s">
        <v>6</v>
      </c>
      <c r="B713" s="17">
        <v>95</v>
      </c>
      <c r="C713" s="17" t="str">
        <f>VLOOKUP(Tabelle3[[#This Row],[Produktname]],Produktgruppen!A:B,2,FALSE)</f>
        <v>Diverses</v>
      </c>
      <c r="D713" s="16" t="str">
        <f>IFERROR(VLOOKUP(Tabelle3[[#This Row],[Artikelnr.]],Artikel!C:E,3,FALSE),Tabelle3[[#This Row],[Artikelnr.]])</f>
        <v>Diverses aus Abfüllung</v>
      </c>
      <c r="E713" s="16" t="s">
        <v>16</v>
      </c>
      <c r="F713" s="16" t="s">
        <v>26</v>
      </c>
      <c r="G713" s="16" t="s">
        <v>80</v>
      </c>
      <c r="H713" s="18">
        <v>44463</v>
      </c>
      <c r="I713" s="19">
        <f>_xlfn.ISOWEEKNUM(Tabelle3[[#This Row],[Datum]])</f>
        <v>38</v>
      </c>
      <c r="J713" s="16" t="s">
        <v>67</v>
      </c>
      <c r="K713" s="16" t="s">
        <v>36</v>
      </c>
      <c r="L713" s="16" t="s">
        <v>37</v>
      </c>
      <c r="M713" s="16" t="s">
        <v>38</v>
      </c>
      <c r="N713" s="21" t="s">
        <v>64</v>
      </c>
      <c r="O713" s="21"/>
    </row>
    <row r="714" spans="1:15" hidden="1" x14ac:dyDescent="0.25">
      <c r="A714" s="16" t="s">
        <v>7</v>
      </c>
      <c r="B714" s="17">
        <v>130</v>
      </c>
      <c r="C714" s="17" t="str">
        <f>VLOOKUP(Tabelle3[[#This Row],[Produktname]],Produktgruppen!A:B,2,FALSE)</f>
        <v>Diverses</v>
      </c>
      <c r="D714" s="16" t="str">
        <f>IFERROR(VLOOKUP(Tabelle3[[#This Row],[Artikelnr.]],Artikel!C:E,3,FALSE),Tabelle3[[#This Row],[Artikelnr.]])</f>
        <v>Diverses</v>
      </c>
      <c r="E714" s="16" t="s">
        <v>16</v>
      </c>
      <c r="F714" s="16" t="s">
        <v>26</v>
      </c>
      <c r="G714" s="16" t="s">
        <v>80</v>
      </c>
      <c r="H714" s="18">
        <v>44466</v>
      </c>
      <c r="I714" s="19">
        <f>_xlfn.ISOWEEKNUM(Tabelle3[[#This Row],[Datum]])</f>
        <v>39</v>
      </c>
      <c r="J714" s="16" t="s">
        <v>7</v>
      </c>
      <c r="K714" s="16" t="s">
        <v>36</v>
      </c>
      <c r="L714" s="16" t="s">
        <v>37</v>
      </c>
      <c r="M714" s="16" t="s">
        <v>38</v>
      </c>
      <c r="N714" s="21" t="s">
        <v>79</v>
      </c>
      <c r="O714" s="21"/>
    </row>
    <row r="715" spans="1:15" hidden="1" x14ac:dyDescent="0.25">
      <c r="A715" s="16" t="s">
        <v>6</v>
      </c>
      <c r="B715" s="17">
        <v>92</v>
      </c>
      <c r="C715" s="17" t="str">
        <f>VLOOKUP(Tabelle3[[#This Row],[Produktname]],Produktgruppen!A:B,2,FALSE)</f>
        <v>Vorschmelz</v>
      </c>
      <c r="D715" s="16" t="str">
        <f>IFERROR(VLOOKUP(Tabelle3[[#This Row],[Artikelnr.]],Artikel!C:E,3,FALSE),Tabelle3[[#This Row],[Artikelnr.]])</f>
        <v>VOS SKZ-GOU</v>
      </c>
      <c r="E715" s="16" t="s">
        <v>17</v>
      </c>
      <c r="F715" s="16" t="s">
        <v>15177</v>
      </c>
      <c r="G715" s="16" t="s">
        <v>44</v>
      </c>
      <c r="H715" s="18">
        <v>44466</v>
      </c>
      <c r="I715" s="19">
        <f>_xlfn.ISOWEEKNUM(Tabelle3[[#This Row],[Datum]])</f>
        <v>39</v>
      </c>
      <c r="J715" s="16" t="s">
        <v>45</v>
      </c>
      <c r="K715" s="16" t="s">
        <v>36</v>
      </c>
      <c r="L715" s="16" t="s">
        <v>37</v>
      </c>
      <c r="M715" s="16" t="s">
        <v>38</v>
      </c>
      <c r="N715" s="21">
        <v>29500918</v>
      </c>
      <c r="O715" s="21"/>
    </row>
    <row r="716" spans="1:15" hidden="1" x14ac:dyDescent="0.25">
      <c r="A716" s="16" t="s">
        <v>6</v>
      </c>
      <c r="B716" s="17">
        <v>43.5</v>
      </c>
      <c r="C716" s="17" t="str">
        <f>VLOOKUP(Tabelle3[[#This Row],[Produktname]],Produktgruppen!A:B,2,FALSE)</f>
        <v>RW</v>
      </c>
      <c r="D716" s="16" t="str">
        <f>IFERROR(VLOOKUP(Tabelle3[[#This Row],[Artikelnr.]],Artikel!C:E,3,FALSE),Tabelle3[[#This Row],[Artikelnr.]])</f>
        <v>GRW CHILI-NAT 7,2GK NEU</v>
      </c>
      <c r="E716" s="16" t="s">
        <v>16</v>
      </c>
      <c r="F716" s="16" t="s">
        <v>191</v>
      </c>
      <c r="G716" s="16" t="s">
        <v>192</v>
      </c>
      <c r="H716" s="18">
        <v>44466</v>
      </c>
      <c r="I716" s="19">
        <f>_xlfn.ISOWEEKNUM(Tabelle3[[#This Row],[Datum]])</f>
        <v>39</v>
      </c>
      <c r="J716" s="16" t="s">
        <v>67</v>
      </c>
      <c r="K716" s="16" t="s">
        <v>36</v>
      </c>
      <c r="L716" s="16" t="s">
        <v>37</v>
      </c>
      <c r="M716" s="16" t="s">
        <v>38</v>
      </c>
      <c r="N716" s="21">
        <v>32000107</v>
      </c>
      <c r="O716" s="21"/>
    </row>
    <row r="717" spans="1:15" hidden="1" x14ac:dyDescent="0.25">
      <c r="A717" s="16" t="s">
        <v>8</v>
      </c>
      <c r="B717" s="17">
        <v>191</v>
      </c>
      <c r="C717" s="17" t="str">
        <f>VLOOKUP(Tabelle3[[#This Row],[Produktname]],Produktgruppen!A:B,2,FALSE)</f>
        <v>Zipfel, ES ohne Verwendung</v>
      </c>
      <c r="D717" s="16" t="str">
        <f>IFERROR(VLOOKUP(Tabelle3[[#This Row],[Artikelnr.]],Artikel!C:E,3,FALSE),Tabelle3[[#This Row],[Artikelnr.]])</f>
        <v>Zipfel, Endstücke</v>
      </c>
      <c r="E717" s="16" t="s">
        <v>16</v>
      </c>
      <c r="F717" s="16" t="s">
        <v>26</v>
      </c>
      <c r="G717" s="16" t="s">
        <v>80</v>
      </c>
      <c r="H717" s="18">
        <v>44466</v>
      </c>
      <c r="I717" s="19">
        <f>_xlfn.ISOWEEKNUM(Tabelle3[[#This Row],[Datum]])</f>
        <v>39</v>
      </c>
      <c r="J717" s="16" t="s">
        <v>92</v>
      </c>
      <c r="K717" s="16" t="s">
        <v>36</v>
      </c>
      <c r="L717" s="16" t="s">
        <v>37</v>
      </c>
      <c r="M717" s="16" t="s">
        <v>38</v>
      </c>
      <c r="N717" s="21" t="s">
        <v>58</v>
      </c>
      <c r="O717" s="21"/>
    </row>
    <row r="718" spans="1:15" hidden="1" x14ac:dyDescent="0.25">
      <c r="A718" s="16" t="s">
        <v>8</v>
      </c>
      <c r="B718" s="17">
        <v>40</v>
      </c>
      <c r="C718" s="17" t="str">
        <f>VLOOKUP(Tabelle3[[#This Row],[Produktname]],Produktgruppen!A:B,2,FALSE)</f>
        <v>Diverses</v>
      </c>
      <c r="D718" s="16" t="str">
        <f>IFERROR(VLOOKUP(Tabelle3[[#This Row],[Artikelnr.]],Artikel!C:E,3,FALSE),Tabelle3[[#This Row],[Artikelnr.]])</f>
        <v>Diverses</v>
      </c>
      <c r="E718" s="16" t="s">
        <v>16</v>
      </c>
      <c r="F718" s="16" t="s">
        <v>26</v>
      </c>
      <c r="G718" s="16" t="s">
        <v>80</v>
      </c>
      <c r="H718" s="18">
        <v>44466</v>
      </c>
      <c r="I718" s="19">
        <f>_xlfn.ISOWEEKNUM(Tabelle3[[#This Row],[Datum]])</f>
        <v>39</v>
      </c>
      <c r="J718" s="16" t="s">
        <v>92</v>
      </c>
      <c r="K718" s="16" t="s">
        <v>36</v>
      </c>
      <c r="L718" s="16" t="s">
        <v>37</v>
      </c>
      <c r="M718" s="16" t="s">
        <v>38</v>
      </c>
      <c r="N718" s="21" t="s">
        <v>79</v>
      </c>
      <c r="O718" s="21"/>
    </row>
    <row r="719" spans="1:15" hidden="1" x14ac:dyDescent="0.25">
      <c r="A719" s="16" t="s">
        <v>10</v>
      </c>
      <c r="B719" s="17">
        <v>2.6</v>
      </c>
      <c r="C719" s="17" t="str">
        <f>VLOOKUP(Tabelle3[[#This Row],[Produktname]],Produktgruppen!A:B,2,FALSE)</f>
        <v>Qualitätssicherung</v>
      </c>
      <c r="D719" s="16" t="str">
        <f>IFERROR(VLOOKUP(Tabelle3[[#This Row],[Artikelnr.]],Artikel!C:E,3,FALSE),Tabelle3[[#This Row],[Artikelnr.]])</f>
        <v>Laborproben</v>
      </c>
      <c r="E719" s="16" t="s">
        <v>14</v>
      </c>
      <c r="F719" s="16" t="s">
        <v>72</v>
      </c>
      <c r="G719" s="16" t="s">
        <v>72</v>
      </c>
      <c r="H719" s="18">
        <v>44467</v>
      </c>
      <c r="I719" s="19">
        <f>_xlfn.ISOWEEKNUM(Tabelle3[[#This Row],[Datum]])</f>
        <v>39</v>
      </c>
      <c r="J719" s="16" t="s">
        <v>63</v>
      </c>
      <c r="K719" s="16" t="s">
        <v>36</v>
      </c>
      <c r="L719" s="16" t="s">
        <v>37</v>
      </c>
      <c r="M719" s="16" t="s">
        <v>38</v>
      </c>
      <c r="N719" s="21" t="s">
        <v>61</v>
      </c>
      <c r="O719" s="21"/>
    </row>
    <row r="720" spans="1:15" hidden="1" x14ac:dyDescent="0.25">
      <c r="A720" s="16" t="s">
        <v>7</v>
      </c>
      <c r="B720" s="17">
        <v>75</v>
      </c>
      <c r="C720" s="17" t="str">
        <f>VLOOKUP(Tabelle3[[#This Row],[Produktname]],Produktgruppen!A:B,2,FALSE)</f>
        <v>Rohware</v>
      </c>
      <c r="D720" s="16" t="str">
        <f>IFERROR(VLOOKUP(Tabelle3[[#This Row],[Artikelnr.]],Artikel!C:E,3,FALSE),Tabelle3[[#This Row],[Artikelnr.]])</f>
        <v>Blöcke</v>
      </c>
      <c r="E720" s="16" t="s">
        <v>17</v>
      </c>
      <c r="F720" s="16" t="s">
        <v>21</v>
      </c>
      <c r="G720" s="16" t="s">
        <v>21</v>
      </c>
      <c r="H720" s="18">
        <v>44467</v>
      </c>
      <c r="I720" s="19">
        <f>_xlfn.ISOWEEKNUM(Tabelle3[[#This Row],[Datum]])</f>
        <v>39</v>
      </c>
      <c r="J720" s="16" t="s">
        <v>7</v>
      </c>
      <c r="K720" s="16" t="s">
        <v>36</v>
      </c>
      <c r="L720" s="16" t="s">
        <v>37</v>
      </c>
      <c r="M720" s="16" t="s">
        <v>38</v>
      </c>
      <c r="N720" s="21" t="s">
        <v>68</v>
      </c>
      <c r="O720" s="21"/>
    </row>
    <row r="721" spans="1:15" hidden="1" x14ac:dyDescent="0.25">
      <c r="A721" s="16" t="s">
        <v>8</v>
      </c>
      <c r="B721" s="17">
        <v>85.4</v>
      </c>
      <c r="C721" s="17" t="s">
        <v>15167</v>
      </c>
      <c r="D721" s="16" t="str">
        <f>IFERROR(VLOOKUP(Tabelle3[[#This Row],[Artikelnr.]],Artikel!C:E,3,FALSE),Tabelle3[[#This Row],[Artikelnr.]])</f>
        <v>VOS GRW-SCHI-NAT ENDSTÜ</v>
      </c>
      <c r="E721" s="16" t="s">
        <v>17</v>
      </c>
      <c r="F721" s="16" t="s">
        <v>15174</v>
      </c>
      <c r="G721" s="16" t="s">
        <v>91</v>
      </c>
      <c r="H721" s="18">
        <v>44467</v>
      </c>
      <c r="I721" s="19">
        <f>_xlfn.ISOWEEKNUM(Tabelle3[[#This Row],[Datum]])</f>
        <v>39</v>
      </c>
      <c r="J721" s="16" t="s">
        <v>107</v>
      </c>
      <c r="K721" s="16" t="s">
        <v>36</v>
      </c>
      <c r="L721" s="16" t="s">
        <v>37</v>
      </c>
      <c r="M721" s="16" t="s">
        <v>38</v>
      </c>
      <c r="N721" s="21">
        <v>29501070</v>
      </c>
      <c r="O721" s="21"/>
    </row>
    <row r="722" spans="1:15" hidden="1" x14ac:dyDescent="0.25">
      <c r="A722" s="16" t="s">
        <v>10</v>
      </c>
      <c r="B722" s="17">
        <v>28</v>
      </c>
      <c r="C722" s="17" t="str">
        <f>VLOOKUP(Tabelle3[[#This Row],[Produktname]],Produktgruppen!A:B,2,FALSE)</f>
        <v>Qualitätssicherung</v>
      </c>
      <c r="D722" s="16" t="str">
        <f>IFERROR(VLOOKUP(Tabelle3[[#This Row],[Artikelnr.]],Artikel!C:E,3,FALSE),Tabelle3[[#This Row],[Artikelnr.]])</f>
        <v>Laborproben</v>
      </c>
      <c r="E722" s="16" t="s">
        <v>14</v>
      </c>
      <c r="F722" s="16" t="s">
        <v>62</v>
      </c>
      <c r="G722" s="16" t="s">
        <v>62</v>
      </c>
      <c r="H722" s="18">
        <v>44467</v>
      </c>
      <c r="I722" s="19">
        <f>_xlfn.ISOWEEKNUM(Tabelle3[[#This Row],[Datum]])</f>
        <v>39</v>
      </c>
      <c r="J722" s="16" t="s">
        <v>63</v>
      </c>
      <c r="K722" s="16" t="s">
        <v>36</v>
      </c>
      <c r="L722" s="16" t="s">
        <v>37</v>
      </c>
      <c r="M722" s="16" t="s">
        <v>38</v>
      </c>
      <c r="N722" s="21" t="s">
        <v>61</v>
      </c>
      <c r="O722" s="21"/>
    </row>
    <row r="723" spans="1:15" hidden="1" x14ac:dyDescent="0.25">
      <c r="A723" s="16" t="s">
        <v>10</v>
      </c>
      <c r="B723" s="17">
        <v>188.8</v>
      </c>
      <c r="C723" s="17" t="str">
        <f>VLOOKUP(Tabelle3[[#This Row],[Produktname]],Produktgruppen!A:B,2,FALSE)</f>
        <v>Qualitätssicherung</v>
      </c>
      <c r="D723" s="16" t="str">
        <f>IFERROR(VLOOKUP(Tabelle3[[#This Row],[Artikelnr.]],Artikel!C:E,3,FALSE),Tabelle3[[#This Row],[Artikelnr.]])</f>
        <v>Laborproben</v>
      </c>
      <c r="E723" s="16" t="s">
        <v>14</v>
      </c>
      <c r="F723" s="16" t="s">
        <v>62</v>
      </c>
      <c r="G723" s="16" t="s">
        <v>62</v>
      </c>
      <c r="H723" s="18">
        <v>44467</v>
      </c>
      <c r="I723" s="19">
        <f>_xlfn.ISOWEEKNUM(Tabelle3[[#This Row],[Datum]])</f>
        <v>39</v>
      </c>
      <c r="J723" s="16" t="s">
        <v>63</v>
      </c>
      <c r="K723" s="16" t="s">
        <v>36</v>
      </c>
      <c r="L723" s="16" t="s">
        <v>37</v>
      </c>
      <c r="M723" s="16" t="s">
        <v>38</v>
      </c>
      <c r="N723" s="21" t="s">
        <v>61</v>
      </c>
      <c r="O723" s="21"/>
    </row>
    <row r="724" spans="1:15" hidden="1" x14ac:dyDescent="0.25">
      <c r="A724" s="16" t="s">
        <v>8</v>
      </c>
      <c r="B724" s="17">
        <v>63</v>
      </c>
      <c r="C724" s="17" t="str">
        <f>VLOOKUP(Tabelle3[[#This Row],[Produktname]],Produktgruppen!A:B,2,FALSE)</f>
        <v>Vorschmelz</v>
      </c>
      <c r="D724" s="16" t="str">
        <f>IFERROR(VLOOKUP(Tabelle3[[#This Row],[Artikelnr.]],Artikel!C:E,3,FALSE),Tabelle3[[#This Row],[Artikelnr.]])</f>
        <v>VOS VEG-SCH WÜRZIG</v>
      </c>
      <c r="E724" s="16" t="s">
        <v>17</v>
      </c>
      <c r="F724" s="16" t="s">
        <v>15169</v>
      </c>
      <c r="G724" s="16" t="s">
        <v>19</v>
      </c>
      <c r="H724" s="18">
        <v>44467</v>
      </c>
      <c r="I724" s="19">
        <f>_xlfn.ISOWEEKNUM(Tabelle3[[#This Row],[Datum]])</f>
        <v>39</v>
      </c>
      <c r="J724" s="16" t="s">
        <v>56</v>
      </c>
      <c r="K724" s="16" t="s">
        <v>36</v>
      </c>
      <c r="L724" s="16" t="s">
        <v>37</v>
      </c>
      <c r="M724" s="16" t="s">
        <v>38</v>
      </c>
      <c r="N724" s="21">
        <v>29900003</v>
      </c>
      <c r="O724" s="21"/>
    </row>
    <row r="725" spans="1:15" hidden="1" x14ac:dyDescent="0.25">
      <c r="A725" s="16" t="s">
        <v>8</v>
      </c>
      <c r="B725" s="17">
        <v>20.5</v>
      </c>
      <c r="C725" s="17" t="str">
        <f>VLOOKUP(Tabelle3[[#This Row],[Produktname]],Produktgruppen!A:B,2,FALSE)</f>
        <v>Diverses</v>
      </c>
      <c r="D725" s="16" t="str">
        <f>IFERROR(VLOOKUP(Tabelle3[[#This Row],[Artikelnr.]],Artikel!C:E,3,FALSE),Tabelle3[[#This Row],[Artikelnr.]])</f>
        <v>Diverses</v>
      </c>
      <c r="E725" s="16" t="s">
        <v>10</v>
      </c>
      <c r="F725" s="16" t="s">
        <v>13</v>
      </c>
      <c r="G725" s="16" t="s">
        <v>20</v>
      </c>
      <c r="H725" s="18">
        <v>44459</v>
      </c>
      <c r="I725" s="19">
        <f>_xlfn.ISOWEEKNUM(Tabelle3[[#This Row],[Datum]])</f>
        <v>38</v>
      </c>
      <c r="J725" s="16" t="s">
        <v>97</v>
      </c>
      <c r="K725" s="16" t="s">
        <v>36</v>
      </c>
      <c r="L725" s="16" t="s">
        <v>37</v>
      </c>
      <c r="M725" s="16" t="s">
        <v>38</v>
      </c>
      <c r="N725" s="21" t="s">
        <v>79</v>
      </c>
      <c r="O725" s="21"/>
    </row>
    <row r="726" spans="1:15" hidden="1" x14ac:dyDescent="0.25">
      <c r="A726" s="16" t="s">
        <v>8</v>
      </c>
      <c r="B726" s="17">
        <v>541</v>
      </c>
      <c r="C726" s="17" t="str">
        <f>VLOOKUP(Tabelle3[[#This Row],[Produktname]],Produktgruppen!A:B,2,FALSE)</f>
        <v>Vorschmelz</v>
      </c>
      <c r="D726" s="16" t="str">
        <f>IFERROR(VLOOKUP(Tabelle3[[#This Row],[Artikelnr.]],Artikel!C:E,3,FALSE),Tabelle3[[#This Row],[Artikelnr.]])</f>
        <v>VOS Früchte Blöcke</v>
      </c>
      <c r="E726" s="16" t="s">
        <v>15</v>
      </c>
      <c r="F726" s="16" t="s">
        <v>15175</v>
      </c>
      <c r="G726" s="16" t="s">
        <v>292</v>
      </c>
      <c r="H726" s="18">
        <v>44467</v>
      </c>
      <c r="I726" s="19">
        <f>_xlfn.ISOWEEKNUM(Tabelle3[[#This Row],[Datum]])</f>
        <v>39</v>
      </c>
      <c r="J726" s="16" t="s">
        <v>143</v>
      </c>
      <c r="K726" s="16" t="s">
        <v>36</v>
      </c>
      <c r="L726" s="16" t="s">
        <v>37</v>
      </c>
      <c r="M726" s="16" t="s">
        <v>38</v>
      </c>
      <c r="N726" s="21">
        <v>29500594</v>
      </c>
      <c r="O726" s="21"/>
    </row>
    <row r="727" spans="1:15" hidden="1" x14ac:dyDescent="0.25">
      <c r="A727" s="16" t="s">
        <v>10</v>
      </c>
      <c r="B727" s="17">
        <v>9</v>
      </c>
      <c r="C727" s="17" t="str">
        <f>VLOOKUP(Tabelle3[[#This Row],[Produktname]],Produktgruppen!A:B,2,FALSE)</f>
        <v>Qualitätssicherung</v>
      </c>
      <c r="D727" s="16" t="str">
        <f>IFERROR(VLOOKUP(Tabelle3[[#This Row],[Artikelnr.]],Artikel!C:E,3,FALSE),Tabelle3[[#This Row],[Artikelnr.]])</f>
        <v>Diverses QM</v>
      </c>
      <c r="E727" s="16" t="s">
        <v>14</v>
      </c>
      <c r="F727" s="16" t="s">
        <v>72</v>
      </c>
      <c r="G727" s="16" t="s">
        <v>72</v>
      </c>
      <c r="H727" s="18">
        <v>44467</v>
      </c>
      <c r="I727" s="19">
        <f>_xlfn.ISOWEEKNUM(Tabelle3[[#This Row],[Datum]])</f>
        <v>39</v>
      </c>
      <c r="J727" s="16" t="s">
        <v>144</v>
      </c>
      <c r="K727" s="16" t="s">
        <v>36</v>
      </c>
      <c r="L727" s="16" t="s">
        <v>37</v>
      </c>
      <c r="M727" s="16" t="s">
        <v>38</v>
      </c>
      <c r="N727" s="21" t="s">
        <v>204</v>
      </c>
      <c r="O727" s="21"/>
    </row>
    <row r="728" spans="1:15" hidden="1" x14ac:dyDescent="0.25">
      <c r="A728" s="16" t="s">
        <v>9</v>
      </c>
      <c r="B728" s="17">
        <v>3</v>
      </c>
      <c r="C728" s="17" t="str">
        <f>VLOOKUP(Tabelle3[[#This Row],[Produktname]],Produktgruppen!A:B,2,FALSE)</f>
        <v>ABS</v>
      </c>
      <c r="D728" s="16" t="str">
        <f>IFERROR(VLOOKUP(Tabelle3[[#This Row],[Artikelnr.]],Artikel!C:E,3,FALSE),Tabelle3[[#This Row],[Artikelnr.]])</f>
        <v>ABS AT-ROTWEIN</v>
      </c>
      <c r="E728" s="16" t="s">
        <v>15</v>
      </c>
      <c r="F728" s="16" t="s">
        <v>15</v>
      </c>
      <c r="G728" s="16" t="s">
        <v>149</v>
      </c>
      <c r="H728" s="18">
        <v>44467</v>
      </c>
      <c r="I728" s="19">
        <f>_xlfn.ISOWEEKNUM(Tabelle3[[#This Row],[Datum]])</f>
        <v>39</v>
      </c>
      <c r="J728" s="16" t="s">
        <v>150</v>
      </c>
      <c r="K728" s="16" t="s">
        <v>36</v>
      </c>
      <c r="L728" s="16" t="s">
        <v>37</v>
      </c>
      <c r="M728" s="16" t="s">
        <v>38</v>
      </c>
      <c r="N728" s="21">
        <v>29501013</v>
      </c>
      <c r="O728" s="21"/>
    </row>
    <row r="729" spans="1:15" hidden="1" x14ac:dyDescent="0.25">
      <c r="A729" s="16" t="s">
        <v>9</v>
      </c>
      <c r="B729" s="17">
        <v>3</v>
      </c>
      <c r="C729" s="17" t="str">
        <f>VLOOKUP(Tabelle3[[#This Row],[Produktname]],Produktgruppen!A:B,2,FALSE)</f>
        <v>ABS</v>
      </c>
      <c r="D729" s="16" t="str">
        <f>IFERROR(VLOOKUP(Tabelle3[[#This Row],[Artikelnr.]],Artikel!C:E,3,FALSE),Tabelle3[[#This Row],[Artikelnr.]])</f>
        <v>ABS AT-ROTWEIN</v>
      </c>
      <c r="E729" s="16" t="s">
        <v>15</v>
      </c>
      <c r="F729" s="16" t="s">
        <v>15</v>
      </c>
      <c r="G729" s="16" t="s">
        <v>149</v>
      </c>
      <c r="H729" s="18">
        <v>44467</v>
      </c>
      <c r="I729" s="19">
        <f>_xlfn.ISOWEEKNUM(Tabelle3[[#This Row],[Datum]])</f>
        <v>39</v>
      </c>
      <c r="J729" s="16" t="s">
        <v>150</v>
      </c>
      <c r="K729" s="16" t="s">
        <v>36</v>
      </c>
      <c r="L729" s="16" t="s">
        <v>37</v>
      </c>
      <c r="M729" s="16" t="s">
        <v>38</v>
      </c>
      <c r="N729" s="21">
        <v>29501013</v>
      </c>
      <c r="O729" s="21"/>
    </row>
    <row r="730" spans="1:15" hidden="1" x14ac:dyDescent="0.25">
      <c r="A730" s="16" t="s">
        <v>9</v>
      </c>
      <c r="B730" s="17">
        <v>12</v>
      </c>
      <c r="C730" s="17" t="str">
        <f>VLOOKUP(Tabelle3[[#This Row],[Produktname]],Produktgruppen!A:B,2,FALSE)</f>
        <v>ABS</v>
      </c>
      <c r="D730" s="16" t="str">
        <f>IFERROR(VLOOKUP(Tabelle3[[#This Row],[Artikelnr.]],Artikel!C:E,3,FALSE),Tabelle3[[#This Row],[Artikelnr.]])</f>
        <v>ABS BRIE</v>
      </c>
      <c r="E730" s="16" t="s">
        <v>15</v>
      </c>
      <c r="F730" s="16" t="s">
        <v>15</v>
      </c>
      <c r="G730" s="16" t="s">
        <v>149</v>
      </c>
      <c r="H730" s="18">
        <v>44467</v>
      </c>
      <c r="I730" s="19">
        <f>_xlfn.ISOWEEKNUM(Tabelle3[[#This Row],[Datum]])</f>
        <v>39</v>
      </c>
      <c r="J730" s="16" t="s">
        <v>84</v>
      </c>
      <c r="K730" s="16" t="s">
        <v>36</v>
      </c>
      <c r="L730" s="16" t="s">
        <v>37</v>
      </c>
      <c r="M730" s="16" t="s">
        <v>38</v>
      </c>
      <c r="N730" s="21">
        <v>29500895</v>
      </c>
      <c r="O730" s="21"/>
    </row>
    <row r="731" spans="1:15" hidden="1" x14ac:dyDescent="0.25">
      <c r="A731" s="16" t="s">
        <v>9</v>
      </c>
      <c r="B731" s="17">
        <v>7</v>
      </c>
      <c r="C731" s="17" t="str">
        <f>VLOOKUP(Tabelle3[[#This Row],[Produktname]],Produktgruppen!A:B,2,FALSE)</f>
        <v>ABS</v>
      </c>
      <c r="D731" s="16" t="str">
        <f>IFERROR(VLOOKUP(Tabelle3[[#This Row],[Artikelnr.]],Artikel!C:E,3,FALSE),Tabelle3[[#This Row],[Artikelnr.]])</f>
        <v>ABS BRIE-PAP</v>
      </c>
      <c r="E731" s="16" t="s">
        <v>15</v>
      </c>
      <c r="F731" s="16" t="s">
        <v>15</v>
      </c>
      <c r="G731" s="16" t="s">
        <v>155</v>
      </c>
      <c r="H731" s="18">
        <v>44467</v>
      </c>
      <c r="I731" s="19">
        <f>_xlfn.ISOWEEKNUM(Tabelle3[[#This Row],[Datum]])</f>
        <v>39</v>
      </c>
      <c r="J731" s="16" t="s">
        <v>185</v>
      </c>
      <c r="K731" s="16" t="s">
        <v>36</v>
      </c>
      <c r="L731" s="16" t="s">
        <v>37</v>
      </c>
      <c r="M731" s="16" t="s">
        <v>38</v>
      </c>
      <c r="N731" s="21">
        <v>29501101</v>
      </c>
      <c r="O731" s="21"/>
    </row>
    <row r="732" spans="1:15" hidden="1" x14ac:dyDescent="0.25">
      <c r="A732" s="16" t="s">
        <v>6</v>
      </c>
      <c r="B732" s="17">
        <v>54</v>
      </c>
      <c r="C732" s="17" t="str">
        <f>VLOOKUP(Tabelle3[[#This Row],[Produktname]],Produktgruppen!A:B,2,FALSE)</f>
        <v>Diverses</v>
      </c>
      <c r="D732" s="16" t="str">
        <f>IFERROR(VLOOKUP(Tabelle3[[#This Row],[Artikelnr.]],Artikel!C:E,3,FALSE),Tabelle3[[#This Row],[Artikelnr.]])</f>
        <v>Diverse Rinde</v>
      </c>
      <c r="E732" s="16" t="s">
        <v>10</v>
      </c>
      <c r="F732" s="16" t="s">
        <v>76</v>
      </c>
      <c r="G732" s="16" t="s">
        <v>77</v>
      </c>
      <c r="H732" s="18">
        <v>44467</v>
      </c>
      <c r="I732" s="19">
        <f>_xlfn.ISOWEEKNUM(Tabelle3[[#This Row],[Datum]])</f>
        <v>39</v>
      </c>
      <c r="J732" s="16" t="s">
        <v>78</v>
      </c>
      <c r="K732" s="16" t="s">
        <v>36</v>
      </c>
      <c r="L732" s="16" t="s">
        <v>37</v>
      </c>
      <c r="M732" s="16" t="s">
        <v>38</v>
      </c>
      <c r="N732" s="21" t="s">
        <v>224</v>
      </c>
      <c r="O732" s="21"/>
    </row>
    <row r="733" spans="1:15" hidden="1" x14ac:dyDescent="0.25">
      <c r="A733" s="16" t="s">
        <v>6</v>
      </c>
      <c r="B733" s="17">
        <v>382</v>
      </c>
      <c r="C733" s="17" t="str">
        <f>VLOOKUP(Tabelle3[[#This Row],[Produktname]],Produktgruppen!A:B,2,FALSE)</f>
        <v>RW</v>
      </c>
      <c r="D733" s="16" t="str">
        <f>IFERROR(VLOOKUP(Tabelle3[[#This Row],[Artikelnr.]],Artikel!C:E,3,FALSE),Tabelle3[[#This Row],[Artikelnr.]])</f>
        <v>Natur</v>
      </c>
      <c r="E733" s="16" t="s">
        <v>16</v>
      </c>
      <c r="F733" s="16" t="s">
        <v>26</v>
      </c>
      <c r="G733" s="16" t="s">
        <v>80</v>
      </c>
      <c r="H733" s="18">
        <v>44466</v>
      </c>
      <c r="I733" s="19">
        <f>_xlfn.ISOWEEKNUM(Tabelle3[[#This Row],[Datum]])</f>
        <v>39</v>
      </c>
      <c r="J733" s="16" t="s">
        <v>67</v>
      </c>
      <c r="K733" s="16" t="s">
        <v>36</v>
      </c>
      <c r="L733" s="16" t="s">
        <v>37</v>
      </c>
      <c r="M733" s="16" t="s">
        <v>38</v>
      </c>
      <c r="N733" s="21" t="s">
        <v>335</v>
      </c>
      <c r="O733" s="21"/>
    </row>
    <row r="734" spans="1:15" hidden="1" x14ac:dyDescent="0.25">
      <c r="A734" s="16" t="s">
        <v>8</v>
      </c>
      <c r="B734" s="17">
        <v>134</v>
      </c>
      <c r="C734" s="17" t="str">
        <f>VLOOKUP(Tabelle3[[#This Row],[Produktname]],Produktgruppen!A:B,2,FALSE)</f>
        <v>Vorschmelz</v>
      </c>
      <c r="D734" s="16" t="str">
        <f>IFERROR(VLOOKUP(Tabelle3[[#This Row],[Artikelnr.]],Artikel!C:E,3,FALSE),Tabelle3[[#This Row],[Artikelnr.]])</f>
        <v>VOS RW-NUSS-VAKU</v>
      </c>
      <c r="E734" s="16" t="s">
        <v>17</v>
      </c>
      <c r="F734" s="16" t="s">
        <v>10</v>
      </c>
      <c r="G734" s="16" t="s">
        <v>20</v>
      </c>
      <c r="H734" s="18">
        <v>44467</v>
      </c>
      <c r="I734" s="19">
        <f>_xlfn.ISOWEEKNUM(Tabelle3[[#This Row],[Datum]])</f>
        <v>39</v>
      </c>
      <c r="J734" s="16" t="s">
        <v>54</v>
      </c>
      <c r="K734" s="16" t="s">
        <v>36</v>
      </c>
      <c r="L734" s="16" t="s">
        <v>37</v>
      </c>
      <c r="M734" s="16" t="s">
        <v>38</v>
      </c>
      <c r="N734" s="21">
        <v>49500088</v>
      </c>
      <c r="O734" s="21"/>
    </row>
    <row r="735" spans="1:15" hidden="1" x14ac:dyDescent="0.25">
      <c r="A735" s="16" t="s">
        <v>9</v>
      </c>
      <c r="B735" s="17">
        <v>20</v>
      </c>
      <c r="C735" s="17" t="str">
        <f>VLOOKUP(Tabelle3[[#This Row],[Produktname]],Produktgruppen!A:B,2,FALSE)</f>
        <v>ABS</v>
      </c>
      <c r="D735" s="16" t="str">
        <f>IFERROR(VLOOKUP(Tabelle3[[#This Row],[Artikelnr.]],Artikel!C:E,3,FALSE),Tabelle3[[#This Row],[Artikelnr.]])</f>
        <v>ABS BRUSCHETTA</v>
      </c>
      <c r="E735" s="16" t="s">
        <v>15</v>
      </c>
      <c r="F735" s="16" t="s">
        <v>15</v>
      </c>
      <c r="G735" s="16" t="s">
        <v>83</v>
      </c>
      <c r="H735" s="18">
        <v>44467</v>
      </c>
      <c r="I735" s="19">
        <f>_xlfn.ISOWEEKNUM(Tabelle3[[#This Row],[Datum]])</f>
        <v>39</v>
      </c>
      <c r="J735" s="16" t="s">
        <v>130</v>
      </c>
      <c r="K735" s="16" t="s">
        <v>36</v>
      </c>
      <c r="L735" s="16" t="s">
        <v>37</v>
      </c>
      <c r="M735" s="16" t="s">
        <v>38</v>
      </c>
      <c r="N735" s="21">
        <v>29501029</v>
      </c>
      <c r="O735" s="21"/>
    </row>
    <row r="736" spans="1:15" hidden="1" x14ac:dyDescent="0.25">
      <c r="A736" s="16" t="s">
        <v>9</v>
      </c>
      <c r="B736" s="17">
        <v>7</v>
      </c>
      <c r="C736" s="17" t="str">
        <f>VLOOKUP(Tabelle3[[#This Row],[Produktname]],Produktgruppen!A:B,2,FALSE)</f>
        <v>ABS</v>
      </c>
      <c r="D736" s="16" t="str">
        <f>IFERROR(VLOOKUP(Tabelle3[[#This Row],[Artikelnr.]],Artikel!C:E,3,FALSE),Tabelle3[[#This Row],[Artikelnr.]])</f>
        <v>ABS BRUSCHETTA</v>
      </c>
      <c r="E736" s="16" t="s">
        <v>15</v>
      </c>
      <c r="F736" s="16" t="s">
        <v>15</v>
      </c>
      <c r="G736" s="16" t="s">
        <v>83</v>
      </c>
      <c r="H736" s="18">
        <v>44467</v>
      </c>
      <c r="I736" s="19">
        <f>_xlfn.ISOWEEKNUM(Tabelle3[[#This Row],[Datum]])</f>
        <v>39</v>
      </c>
      <c r="J736" s="16" t="s">
        <v>130</v>
      </c>
      <c r="K736" s="16" t="s">
        <v>36</v>
      </c>
      <c r="L736" s="16" t="s">
        <v>37</v>
      </c>
      <c r="M736" s="16" t="s">
        <v>38</v>
      </c>
      <c r="N736" s="21">
        <v>29501029</v>
      </c>
      <c r="O736" s="21"/>
    </row>
    <row r="737" spans="1:15" hidden="1" x14ac:dyDescent="0.25">
      <c r="A737" s="16" t="s">
        <v>9</v>
      </c>
      <c r="B737" s="17">
        <v>57</v>
      </c>
      <c r="C737" s="17" t="str">
        <f>VLOOKUP(Tabelle3[[#This Row],[Produktname]],Produktgruppen!A:B,2,FALSE)</f>
        <v>ABS</v>
      </c>
      <c r="D737" s="16" t="str">
        <f>IFERROR(VLOOKUP(Tabelle3[[#This Row],[Artikelnr.]],Artikel!C:E,3,FALSE),Tabelle3[[#This Row],[Artikelnr.]])</f>
        <v>ABS CAMBOZOLA</v>
      </c>
      <c r="E737" s="16" t="s">
        <v>15</v>
      </c>
      <c r="F737" s="16" t="s">
        <v>15</v>
      </c>
      <c r="G737" s="16" t="s">
        <v>83</v>
      </c>
      <c r="H737" s="18">
        <v>44467</v>
      </c>
      <c r="I737" s="19">
        <f>_xlfn.ISOWEEKNUM(Tabelle3[[#This Row],[Datum]])</f>
        <v>39</v>
      </c>
      <c r="J737" s="16" t="s">
        <v>84</v>
      </c>
      <c r="K737" s="16" t="s">
        <v>36</v>
      </c>
      <c r="L737" s="16" t="s">
        <v>37</v>
      </c>
      <c r="M737" s="16" t="s">
        <v>38</v>
      </c>
      <c r="N737" s="21">
        <v>29501023</v>
      </c>
      <c r="O737" s="21"/>
    </row>
    <row r="738" spans="1:15" hidden="1" x14ac:dyDescent="0.25">
      <c r="A738" s="16" t="s">
        <v>9</v>
      </c>
      <c r="B738" s="17">
        <v>13</v>
      </c>
      <c r="C738" s="17" t="str">
        <f>VLOOKUP(Tabelle3[[#This Row],[Produktname]],Produktgruppen!A:B,2,FALSE)</f>
        <v>ABS</v>
      </c>
      <c r="D738" s="16" t="str">
        <f>IFERROR(VLOOKUP(Tabelle3[[#This Row],[Artikelnr.]],Artikel!C:E,3,FALSE),Tabelle3[[#This Row],[Artikelnr.]])</f>
        <v>ABS GRÜN-PESTO</v>
      </c>
      <c r="E738" s="16" t="s">
        <v>15</v>
      </c>
      <c r="F738" s="16" t="s">
        <v>15</v>
      </c>
      <c r="G738" s="16" t="s">
        <v>83</v>
      </c>
      <c r="H738" s="18">
        <v>44467</v>
      </c>
      <c r="I738" s="19">
        <f>_xlfn.ISOWEEKNUM(Tabelle3[[#This Row],[Datum]])</f>
        <v>39</v>
      </c>
      <c r="J738" s="16" t="s">
        <v>130</v>
      </c>
      <c r="K738" s="16" t="s">
        <v>36</v>
      </c>
      <c r="L738" s="16" t="s">
        <v>37</v>
      </c>
      <c r="M738" s="16" t="s">
        <v>38</v>
      </c>
      <c r="N738" s="21">
        <v>29500952</v>
      </c>
      <c r="O738" s="21"/>
    </row>
    <row r="739" spans="1:15" hidden="1" x14ac:dyDescent="0.25">
      <c r="A739" s="16" t="s">
        <v>9</v>
      </c>
      <c r="B739" s="17">
        <v>25</v>
      </c>
      <c r="C739" s="17" t="str">
        <f>VLOOKUP(Tabelle3[[#This Row],[Produktname]],Produktgruppen!A:B,2,FALSE)</f>
        <v>ABS</v>
      </c>
      <c r="D739" s="16" t="str">
        <f>IFERROR(VLOOKUP(Tabelle3[[#This Row],[Artikelnr.]],Artikel!C:E,3,FALSE),Tabelle3[[#This Row],[Artikelnr.]])</f>
        <v>ABS KELLERGEIST</v>
      </c>
      <c r="E739" s="16" t="s">
        <v>15</v>
      </c>
      <c r="F739" s="16" t="s">
        <v>15</v>
      </c>
      <c r="G739" s="16" t="s">
        <v>83</v>
      </c>
      <c r="H739" s="18">
        <v>44467</v>
      </c>
      <c r="I739" s="19">
        <f>_xlfn.ISOWEEKNUM(Tabelle3[[#This Row],[Datum]])</f>
        <v>39</v>
      </c>
      <c r="J739" s="16" t="s">
        <v>51</v>
      </c>
      <c r="K739" s="16" t="s">
        <v>36</v>
      </c>
      <c r="L739" s="16" t="s">
        <v>37</v>
      </c>
      <c r="M739" s="16" t="s">
        <v>38</v>
      </c>
      <c r="N739" s="21">
        <v>29501028</v>
      </c>
      <c r="O739" s="21"/>
    </row>
    <row r="740" spans="1:15" hidden="1" x14ac:dyDescent="0.25">
      <c r="A740" s="16" t="s">
        <v>9</v>
      </c>
      <c r="B740" s="17">
        <v>15</v>
      </c>
      <c r="C740" s="17" t="str">
        <f>VLOOKUP(Tabelle3[[#This Row],[Produktname]],Produktgruppen!A:B,2,FALSE)</f>
        <v>ABS</v>
      </c>
      <c r="D740" s="16" t="str">
        <f>IFERROR(VLOOKUP(Tabelle3[[#This Row],[Artikelnr.]],Artikel!C:E,3,FALSE),Tabelle3[[#This Row],[Artikelnr.]])</f>
        <v>ABS MEDI-KRÄUK</v>
      </c>
      <c r="E740" s="16" t="s">
        <v>15</v>
      </c>
      <c r="F740" s="16" t="s">
        <v>15</v>
      </c>
      <c r="G740" s="16" t="s">
        <v>213</v>
      </c>
      <c r="H740" s="18">
        <v>44467</v>
      </c>
      <c r="I740" s="19">
        <f>_xlfn.ISOWEEKNUM(Tabelle3[[#This Row],[Datum]])</f>
        <v>39</v>
      </c>
      <c r="J740" s="16" t="s">
        <v>130</v>
      </c>
      <c r="K740" s="16" t="s">
        <v>36</v>
      </c>
      <c r="L740" s="16" t="s">
        <v>37</v>
      </c>
      <c r="M740" s="16" t="s">
        <v>38</v>
      </c>
      <c r="N740" s="21">
        <v>29500886</v>
      </c>
      <c r="O740" s="21"/>
    </row>
    <row r="741" spans="1:15" hidden="1" x14ac:dyDescent="0.25">
      <c r="A741" s="16" t="s">
        <v>9</v>
      </c>
      <c r="B741" s="17">
        <v>54</v>
      </c>
      <c r="C741" s="17" t="str">
        <f>VLOOKUP(Tabelle3[[#This Row],[Produktname]],Produktgruppen!A:B,2,FALSE)</f>
        <v>ABS</v>
      </c>
      <c r="D741" s="16" t="str">
        <f>IFERROR(VLOOKUP(Tabelle3[[#This Row],[Artikelnr.]],Artikel!C:E,3,FALSE),Tabelle3[[#This Row],[Artikelnr.]])</f>
        <v>ABS OLD-AMSTERDAM</v>
      </c>
      <c r="E741" s="16" t="s">
        <v>15</v>
      </c>
      <c r="F741" s="16" t="s">
        <v>15</v>
      </c>
      <c r="G741" s="16" t="s">
        <v>164</v>
      </c>
      <c r="H741" s="18">
        <v>44467</v>
      </c>
      <c r="I741" s="19">
        <f>_xlfn.ISOWEEKNUM(Tabelle3[[#This Row],[Datum]])</f>
        <v>39</v>
      </c>
      <c r="J741" s="16" t="s">
        <v>51</v>
      </c>
      <c r="K741" s="16" t="s">
        <v>36</v>
      </c>
      <c r="L741" s="16" t="s">
        <v>37</v>
      </c>
      <c r="M741" s="16" t="s">
        <v>38</v>
      </c>
      <c r="N741" s="21">
        <v>29501039</v>
      </c>
      <c r="O741" s="21"/>
    </row>
    <row r="742" spans="1:15" hidden="1" x14ac:dyDescent="0.25">
      <c r="A742" s="16" t="s">
        <v>9</v>
      </c>
      <c r="B742" s="17">
        <v>24</v>
      </c>
      <c r="C742" s="17" t="str">
        <f>VLOOKUP(Tabelle3[[#This Row],[Produktname]],Produktgruppen!A:B,2,FALSE)</f>
        <v>ABS</v>
      </c>
      <c r="D742" s="16" t="str">
        <f>IFERROR(VLOOKUP(Tabelle3[[#This Row],[Artikelnr.]],Artikel!C:E,3,FALSE),Tabelle3[[#This Row],[Artikelnr.]])</f>
        <v>ABS OLD-AMSTERDAM</v>
      </c>
      <c r="E742" s="16" t="s">
        <v>15</v>
      </c>
      <c r="F742" s="16" t="s">
        <v>15</v>
      </c>
      <c r="G742" s="16" t="s">
        <v>164</v>
      </c>
      <c r="H742" s="18">
        <v>44467</v>
      </c>
      <c r="I742" s="19">
        <f>_xlfn.ISOWEEKNUM(Tabelle3[[#This Row],[Datum]])</f>
        <v>39</v>
      </c>
      <c r="J742" s="16" t="s">
        <v>51</v>
      </c>
      <c r="K742" s="16" t="s">
        <v>36</v>
      </c>
      <c r="L742" s="16" t="s">
        <v>37</v>
      </c>
      <c r="M742" s="16" t="s">
        <v>38</v>
      </c>
      <c r="N742" s="21">
        <v>29501039</v>
      </c>
      <c r="O742" s="21"/>
    </row>
    <row r="743" spans="1:15" hidden="1" x14ac:dyDescent="0.25">
      <c r="A743" s="16" t="s">
        <v>9</v>
      </c>
      <c r="B743" s="17">
        <v>2</v>
      </c>
      <c r="C743" s="17" t="str">
        <f>VLOOKUP(Tabelle3[[#This Row],[Produktname]],Produktgruppen!A:B,2,FALSE)</f>
        <v>ABS</v>
      </c>
      <c r="D743" s="16" t="str">
        <f>IFERROR(VLOOKUP(Tabelle3[[#This Row],[Artikelnr.]],Artikel!C:E,3,FALSE),Tabelle3[[#This Row],[Artikelnr.]])</f>
        <v>ABS ORANG-PESTO</v>
      </c>
      <c r="E743" s="16" t="s">
        <v>15</v>
      </c>
      <c r="F743" s="16" t="s">
        <v>15</v>
      </c>
      <c r="G743" s="16" t="s">
        <v>159</v>
      </c>
      <c r="H743" s="18">
        <v>44467</v>
      </c>
      <c r="I743" s="19">
        <f>_xlfn.ISOWEEKNUM(Tabelle3[[#This Row],[Datum]])</f>
        <v>39</v>
      </c>
      <c r="J743" s="16" t="s">
        <v>130</v>
      </c>
      <c r="K743" s="16" t="s">
        <v>36</v>
      </c>
      <c r="L743" s="16" t="s">
        <v>37</v>
      </c>
      <c r="M743" s="16" t="s">
        <v>38</v>
      </c>
      <c r="N743" s="21">
        <v>29501030</v>
      </c>
      <c r="O743" s="21"/>
    </row>
    <row r="744" spans="1:15" hidden="1" x14ac:dyDescent="0.25">
      <c r="A744" s="16" t="s">
        <v>6</v>
      </c>
      <c r="B744" s="17">
        <v>84</v>
      </c>
      <c r="C744" s="17" t="str">
        <f>VLOOKUP(Tabelle3[[#This Row],[Produktname]],Produktgruppen!A:B,2,FALSE)</f>
        <v>Vorschmelz</v>
      </c>
      <c r="D744" s="16" t="str">
        <f>IFERROR(VLOOKUP(Tabelle3[[#This Row],[Artikelnr.]],Artikel!C:E,3,FALSE),Tabelle3[[#This Row],[Artikelnr.]])</f>
        <v>VOS-ABS ENTSORGUNG</v>
      </c>
      <c r="E744" s="16" t="s">
        <v>10</v>
      </c>
      <c r="F744" s="16" t="s">
        <v>76</v>
      </c>
      <c r="G744" s="16" t="s">
        <v>77</v>
      </c>
      <c r="H744" s="18">
        <v>44467</v>
      </c>
      <c r="I744" s="19">
        <f>_xlfn.ISOWEEKNUM(Tabelle3[[#This Row],[Datum]])</f>
        <v>39</v>
      </c>
      <c r="J744" s="16" t="s">
        <v>78</v>
      </c>
      <c r="K744" s="16" t="s">
        <v>36</v>
      </c>
      <c r="L744" s="16" t="s">
        <v>37</v>
      </c>
      <c r="M744" s="16" t="s">
        <v>38</v>
      </c>
      <c r="N744" s="21">
        <v>29500917</v>
      </c>
      <c r="O744" s="21"/>
    </row>
    <row r="745" spans="1:15" hidden="1" x14ac:dyDescent="0.25">
      <c r="A745" s="16" t="s">
        <v>9</v>
      </c>
      <c r="B745" s="17">
        <v>11</v>
      </c>
      <c r="C745" s="17" t="str">
        <f>VLOOKUP(Tabelle3[[#This Row],[Produktname]],Produktgruppen!A:B,2,FALSE)</f>
        <v>ABS</v>
      </c>
      <c r="D745" s="16" t="str">
        <f>IFERROR(VLOOKUP(Tabelle3[[#This Row],[Artikelnr.]],Artikel!C:E,3,FALSE),Tabelle3[[#This Row],[Artikelnr.]])</f>
        <v>ABS PECO</v>
      </c>
      <c r="E745" s="16" t="s">
        <v>15</v>
      </c>
      <c r="F745" s="16" t="s">
        <v>15</v>
      </c>
      <c r="G745" s="16" t="s">
        <v>83</v>
      </c>
      <c r="H745" s="18">
        <v>44467</v>
      </c>
      <c r="I745" s="19">
        <f>_xlfn.ISOWEEKNUM(Tabelle3[[#This Row],[Datum]])</f>
        <v>39</v>
      </c>
      <c r="J745" s="16" t="s">
        <v>150</v>
      </c>
      <c r="K745" s="16" t="s">
        <v>36</v>
      </c>
      <c r="L745" s="16" t="s">
        <v>37</v>
      </c>
      <c r="M745" s="16" t="s">
        <v>38</v>
      </c>
      <c r="N745" s="21">
        <v>29500891</v>
      </c>
      <c r="O745" s="21"/>
    </row>
    <row r="746" spans="1:15" hidden="1" x14ac:dyDescent="0.25">
      <c r="A746" s="16" t="s">
        <v>9</v>
      </c>
      <c r="B746" s="17">
        <v>8</v>
      </c>
      <c r="C746" s="17" t="str">
        <f>VLOOKUP(Tabelle3[[#This Row],[Produktname]],Produktgruppen!A:B,2,FALSE)</f>
        <v>ABS</v>
      </c>
      <c r="D746" s="16" t="str">
        <f>IFERROR(VLOOKUP(Tabelle3[[#This Row],[Artikelnr.]],Artikel!C:E,3,FALSE),Tabelle3[[#This Row],[Artikelnr.]])</f>
        <v>ABS ROVIN</v>
      </c>
      <c r="E746" s="16" t="s">
        <v>15</v>
      </c>
      <c r="F746" s="16" t="s">
        <v>15</v>
      </c>
      <c r="G746" s="16" t="s">
        <v>83</v>
      </c>
      <c r="H746" s="18">
        <v>44467</v>
      </c>
      <c r="I746" s="19">
        <f>_xlfn.ISOWEEKNUM(Tabelle3[[#This Row],[Datum]])</f>
        <v>39</v>
      </c>
      <c r="J746" s="16" t="s">
        <v>150</v>
      </c>
      <c r="K746" s="16" t="s">
        <v>36</v>
      </c>
      <c r="L746" s="16" t="s">
        <v>37</v>
      </c>
      <c r="M746" s="16" t="s">
        <v>38</v>
      </c>
      <c r="N746" s="21">
        <v>29500900</v>
      </c>
      <c r="O746" s="21"/>
    </row>
    <row r="747" spans="1:15" hidden="1" x14ac:dyDescent="0.25">
      <c r="A747" s="16" t="s">
        <v>9</v>
      </c>
      <c r="B747" s="17">
        <v>3</v>
      </c>
      <c r="C747" s="17" t="str">
        <f>VLOOKUP(Tabelle3[[#This Row],[Produktname]],Produktgruppen!A:B,2,FALSE)</f>
        <v>ABS</v>
      </c>
      <c r="D747" s="16" t="str">
        <f>IFERROR(VLOOKUP(Tabelle3[[#This Row],[Artikelnr.]],Artikel!C:E,3,FALSE),Tabelle3[[#This Row],[Artikelnr.]])</f>
        <v>ABS ROVIN</v>
      </c>
      <c r="E747" s="16" t="s">
        <v>15</v>
      </c>
      <c r="F747" s="16" t="s">
        <v>15</v>
      </c>
      <c r="G747" s="16" t="s">
        <v>83</v>
      </c>
      <c r="H747" s="18">
        <v>44467</v>
      </c>
      <c r="I747" s="19">
        <f>_xlfn.ISOWEEKNUM(Tabelle3[[#This Row],[Datum]])</f>
        <v>39</v>
      </c>
      <c r="J747" s="16" t="s">
        <v>150</v>
      </c>
      <c r="K747" s="16" t="s">
        <v>36</v>
      </c>
      <c r="L747" s="16" t="s">
        <v>37</v>
      </c>
      <c r="M747" s="16" t="s">
        <v>38</v>
      </c>
      <c r="N747" s="21">
        <v>29500900</v>
      </c>
      <c r="O747" s="21"/>
    </row>
    <row r="748" spans="1:15" hidden="1" x14ac:dyDescent="0.25">
      <c r="A748" s="16" t="s">
        <v>9</v>
      </c>
      <c r="B748" s="17">
        <v>8</v>
      </c>
      <c r="C748" s="17" t="str">
        <f>VLOOKUP(Tabelle3[[#This Row],[Produktname]],Produktgruppen!A:B,2,FALSE)</f>
        <v>ABS</v>
      </c>
      <c r="D748" s="16" t="str">
        <f>IFERROR(VLOOKUP(Tabelle3[[#This Row],[Artikelnr.]],Artikel!C:E,3,FALSE),Tabelle3[[#This Row],[Artikelnr.]])</f>
        <v>ABS SCH-PAUL</v>
      </c>
      <c r="E748" s="16" t="s">
        <v>15</v>
      </c>
      <c r="F748" s="16" t="s">
        <v>15</v>
      </c>
      <c r="G748" s="16" t="s">
        <v>83</v>
      </c>
      <c r="H748" s="18">
        <v>44467</v>
      </c>
      <c r="I748" s="19">
        <f>_xlfn.ISOWEEKNUM(Tabelle3[[#This Row],[Datum]])</f>
        <v>39</v>
      </c>
      <c r="J748" s="16" t="s">
        <v>130</v>
      </c>
      <c r="K748" s="16" t="s">
        <v>36</v>
      </c>
      <c r="L748" s="16" t="s">
        <v>37</v>
      </c>
      <c r="M748" s="16" t="s">
        <v>38</v>
      </c>
      <c r="N748" s="21">
        <v>29500906</v>
      </c>
      <c r="O748" s="21"/>
    </row>
    <row r="749" spans="1:15" hidden="1" x14ac:dyDescent="0.25">
      <c r="A749" s="16" t="s">
        <v>9</v>
      </c>
      <c r="B749" s="17">
        <v>10</v>
      </c>
      <c r="C749" s="17" t="str">
        <f>VLOOKUP(Tabelle3[[#This Row],[Produktname]],Produktgruppen!A:B,2,FALSE)</f>
        <v>ABS</v>
      </c>
      <c r="D749" s="16" t="str">
        <f>IFERROR(VLOOKUP(Tabelle3[[#This Row],[Artikelnr.]],Artikel!C:E,3,FALSE),Tabelle3[[#This Row],[Artikelnr.]])</f>
        <v>ABS Unser Blütenkäse</v>
      </c>
      <c r="E749" s="16" t="s">
        <v>15</v>
      </c>
      <c r="F749" s="16" t="s">
        <v>15</v>
      </c>
      <c r="G749" s="16" t="s">
        <v>213</v>
      </c>
      <c r="H749" s="18">
        <v>44467</v>
      </c>
      <c r="I749" s="19">
        <f>_xlfn.ISOWEEKNUM(Tabelle3[[#This Row],[Datum]])</f>
        <v>39</v>
      </c>
      <c r="J749" s="16" t="s">
        <v>51</v>
      </c>
      <c r="K749" s="16" t="s">
        <v>36</v>
      </c>
      <c r="L749" s="16" t="s">
        <v>37</v>
      </c>
      <c r="M749" s="16" t="s">
        <v>38</v>
      </c>
      <c r="N749" s="21">
        <v>29500910</v>
      </c>
      <c r="O749" s="21"/>
    </row>
    <row r="750" spans="1:15" hidden="1" x14ac:dyDescent="0.25">
      <c r="A750" s="16" t="s">
        <v>9</v>
      </c>
      <c r="B750" s="17">
        <v>3</v>
      </c>
      <c r="C750" s="17" t="str">
        <f>VLOOKUP(Tabelle3[[#This Row],[Produktname]],Produktgruppen!A:B,2,FALSE)</f>
        <v>ABS</v>
      </c>
      <c r="D750" s="16" t="str">
        <f>IFERROR(VLOOKUP(Tabelle3[[#This Row],[Artikelnr.]],Artikel!C:E,3,FALSE),Tabelle3[[#This Row],[Artikelnr.]])</f>
        <v>ABS Whisky-Nuts</v>
      </c>
      <c r="E750" s="16" t="s">
        <v>15</v>
      </c>
      <c r="F750" s="16" t="s">
        <v>15</v>
      </c>
      <c r="G750" s="16" t="s">
        <v>83</v>
      </c>
      <c r="H750" s="18">
        <v>44467</v>
      </c>
      <c r="I750" s="19">
        <f>_xlfn.ISOWEEKNUM(Tabelle3[[#This Row],[Datum]])</f>
        <v>39</v>
      </c>
      <c r="J750" s="16" t="s">
        <v>130</v>
      </c>
      <c r="K750" s="16" t="s">
        <v>36</v>
      </c>
      <c r="L750" s="16" t="s">
        <v>37</v>
      </c>
      <c r="M750" s="16" t="s">
        <v>38</v>
      </c>
      <c r="N750" s="21">
        <v>29501009</v>
      </c>
      <c r="O750" s="21"/>
    </row>
    <row r="751" spans="1:15" hidden="1" x14ac:dyDescent="0.25">
      <c r="A751" s="16" t="s">
        <v>8</v>
      </c>
      <c r="B751" s="17">
        <v>90</v>
      </c>
      <c r="C751" s="17" t="str">
        <f>VLOOKUP(Tabelle3[[#This Row],[Produktname]],Produktgruppen!A:B,2,FALSE)</f>
        <v>Diverses</v>
      </c>
      <c r="D751" s="16" t="str">
        <f>IFERROR(VLOOKUP(Tabelle3[[#This Row],[Artikelnr.]],Artikel!C:E,3,FALSE),Tabelle3[[#This Row],[Artikelnr.]])</f>
        <v>Diverses Reinigung</v>
      </c>
      <c r="E751" s="16" t="s">
        <v>16</v>
      </c>
      <c r="F751" s="16" t="s">
        <v>181</v>
      </c>
      <c r="G751" s="16" t="s">
        <v>182</v>
      </c>
      <c r="H751" s="18">
        <v>44466</v>
      </c>
      <c r="I751" s="19">
        <f>_xlfn.ISOWEEKNUM(Tabelle3[[#This Row],[Datum]])</f>
        <v>39</v>
      </c>
      <c r="J751" s="16" t="s">
        <v>97</v>
      </c>
      <c r="K751" s="16" t="s">
        <v>36</v>
      </c>
      <c r="L751" s="16" t="s">
        <v>37</v>
      </c>
      <c r="M751" s="16" t="s">
        <v>38</v>
      </c>
      <c r="N751" s="21" t="s">
        <v>207</v>
      </c>
      <c r="O751" s="21"/>
    </row>
    <row r="752" spans="1:15" hidden="1" x14ac:dyDescent="0.25">
      <c r="A752" s="16" t="s">
        <v>9</v>
      </c>
      <c r="B752" s="17">
        <v>11</v>
      </c>
      <c r="C752" s="17" t="str">
        <f>VLOOKUP(Tabelle3[[#This Row],[Produktname]],Produktgruppen!A:B,2,FALSE)</f>
        <v>Vorschmelz</v>
      </c>
      <c r="D752" s="16" t="str">
        <f>IFERROR(VLOOKUP(Tabelle3[[#This Row],[Artikelnr.]],Artikel!C:E,3,FALSE),Tabelle3[[#This Row],[Artikelnr.]])</f>
        <v>VOS Schwarzer Pfeffer R</v>
      </c>
      <c r="E752" s="16" t="s">
        <v>15</v>
      </c>
      <c r="F752" s="16" t="s">
        <v>15</v>
      </c>
      <c r="G752" s="16" t="s">
        <v>15</v>
      </c>
      <c r="H752" s="18">
        <v>44467</v>
      </c>
      <c r="I752" s="19">
        <f>_xlfn.ISOWEEKNUM(Tabelle3[[#This Row],[Datum]])</f>
        <v>39</v>
      </c>
      <c r="J752" s="16" t="s">
        <v>51</v>
      </c>
      <c r="K752" s="16" t="s">
        <v>36</v>
      </c>
      <c r="L752" s="16" t="s">
        <v>37</v>
      </c>
      <c r="M752" s="16" t="s">
        <v>38</v>
      </c>
      <c r="N752" s="21">
        <v>29500482</v>
      </c>
      <c r="O752" s="21"/>
    </row>
    <row r="753" spans="1:15" hidden="1" x14ac:dyDescent="0.25">
      <c r="A753" s="16" t="s">
        <v>9</v>
      </c>
      <c r="B753" s="17">
        <v>7</v>
      </c>
      <c r="C753" s="17" t="str">
        <f>VLOOKUP(Tabelle3[[#This Row],[Produktname]],Produktgruppen!A:B,2,FALSE)</f>
        <v>Vorschmelz</v>
      </c>
      <c r="D753" s="16" t="str">
        <f>IFERROR(VLOOKUP(Tabelle3[[#This Row],[Artikelnr.]],Artikel!C:E,3,FALSE),Tabelle3[[#This Row],[Artikelnr.]])</f>
        <v>VOS Schwarzer Pfeffer R</v>
      </c>
      <c r="E753" s="16" t="s">
        <v>15</v>
      </c>
      <c r="F753" s="16" t="s">
        <v>15</v>
      </c>
      <c r="G753" s="16" t="s">
        <v>15</v>
      </c>
      <c r="H753" s="18">
        <v>44467</v>
      </c>
      <c r="I753" s="19">
        <f>_xlfn.ISOWEEKNUM(Tabelle3[[#This Row],[Datum]])</f>
        <v>39</v>
      </c>
      <c r="J753" s="16" t="s">
        <v>121</v>
      </c>
      <c r="K753" s="16" t="s">
        <v>36</v>
      </c>
      <c r="L753" s="16" t="s">
        <v>37</v>
      </c>
      <c r="M753" s="16" t="s">
        <v>38</v>
      </c>
      <c r="N753" s="21">
        <v>29500482</v>
      </c>
      <c r="O753" s="21"/>
    </row>
    <row r="754" spans="1:15" hidden="1" x14ac:dyDescent="0.25">
      <c r="A754" s="16" t="s">
        <v>6</v>
      </c>
      <c r="B754" s="17">
        <v>132.5</v>
      </c>
      <c r="C754" s="17" t="str">
        <f>VLOOKUP(Tabelle3[[#This Row],[Produktname]],Produktgruppen!A:B,2,FALSE)</f>
        <v>Diverses</v>
      </c>
      <c r="D754" s="16" t="str">
        <f>IFERROR(VLOOKUP(Tabelle3[[#This Row],[Artikelnr.]],Artikel!C:E,3,FALSE),Tabelle3[[#This Row],[Artikelnr.]])</f>
        <v>Diverses aus Abfüllung</v>
      </c>
      <c r="E754" s="16" t="s">
        <v>16</v>
      </c>
      <c r="F754" s="16" t="s">
        <v>26</v>
      </c>
      <c r="G754" s="16" t="s">
        <v>80</v>
      </c>
      <c r="H754" s="18">
        <v>44466</v>
      </c>
      <c r="I754" s="19">
        <f>_xlfn.ISOWEEKNUM(Tabelle3[[#This Row],[Datum]])</f>
        <v>39</v>
      </c>
      <c r="J754" s="16" t="s">
        <v>67</v>
      </c>
      <c r="K754" s="16" t="s">
        <v>36</v>
      </c>
      <c r="L754" s="16" t="s">
        <v>37</v>
      </c>
      <c r="M754" s="16" t="s">
        <v>38</v>
      </c>
      <c r="N754" s="21" t="s">
        <v>64</v>
      </c>
      <c r="O754" s="21"/>
    </row>
    <row r="755" spans="1:15" hidden="1" x14ac:dyDescent="0.25">
      <c r="A755" s="16" t="s">
        <v>7</v>
      </c>
      <c r="B755" s="17">
        <v>69</v>
      </c>
      <c r="C755" s="17" t="str">
        <f>VLOOKUP(Tabelle3[[#This Row],[Produktname]],Produktgruppen!A:B,2,FALSE)</f>
        <v>Diverses</v>
      </c>
      <c r="D755" s="16" t="str">
        <f>IFERROR(VLOOKUP(Tabelle3[[#This Row],[Artikelnr.]],Artikel!C:E,3,FALSE),Tabelle3[[#This Row],[Artikelnr.]])</f>
        <v>Diverses</v>
      </c>
      <c r="E755" s="16" t="s">
        <v>16</v>
      </c>
      <c r="F755" s="16" t="s">
        <v>26</v>
      </c>
      <c r="G755" s="16" t="s">
        <v>80</v>
      </c>
      <c r="H755" s="18">
        <v>44467</v>
      </c>
      <c r="I755" s="19">
        <f>_xlfn.ISOWEEKNUM(Tabelle3[[#This Row],[Datum]])</f>
        <v>39</v>
      </c>
      <c r="J755" s="16" t="s">
        <v>7</v>
      </c>
      <c r="K755" s="16" t="s">
        <v>36</v>
      </c>
      <c r="L755" s="16" t="s">
        <v>37</v>
      </c>
      <c r="M755" s="16" t="s">
        <v>38</v>
      </c>
      <c r="N755" s="21" t="s">
        <v>79</v>
      </c>
      <c r="O755" s="21"/>
    </row>
    <row r="756" spans="1:15" hidden="1" x14ac:dyDescent="0.25">
      <c r="A756" s="16" t="s">
        <v>7</v>
      </c>
      <c r="B756" s="17">
        <v>85.5</v>
      </c>
      <c r="C756" s="17" t="str">
        <f>VLOOKUP(Tabelle3[[#This Row],[Produktname]],Produktgruppen!A:B,2,FALSE)</f>
        <v>Diverses</v>
      </c>
      <c r="D756" s="16" t="str">
        <f>IFERROR(VLOOKUP(Tabelle3[[#This Row],[Artikelnr.]],Artikel!C:E,3,FALSE),Tabelle3[[#This Row],[Artikelnr.]])</f>
        <v>Diverses</v>
      </c>
      <c r="E756" s="16" t="s">
        <v>16</v>
      </c>
      <c r="F756" s="16" t="s">
        <v>26</v>
      </c>
      <c r="G756" s="16" t="s">
        <v>80</v>
      </c>
      <c r="H756" s="18">
        <v>44467</v>
      </c>
      <c r="I756" s="19">
        <f>_xlfn.ISOWEEKNUM(Tabelle3[[#This Row],[Datum]])</f>
        <v>39</v>
      </c>
      <c r="J756" s="16" t="s">
        <v>7</v>
      </c>
      <c r="K756" s="16" t="s">
        <v>36</v>
      </c>
      <c r="L756" s="16" t="s">
        <v>37</v>
      </c>
      <c r="M756" s="16" t="s">
        <v>38</v>
      </c>
      <c r="N756" s="21" t="s">
        <v>79</v>
      </c>
      <c r="O756" s="21"/>
    </row>
    <row r="757" spans="1:15" hidden="1" x14ac:dyDescent="0.25">
      <c r="A757" s="16" t="s">
        <v>10</v>
      </c>
      <c r="B757" s="17">
        <v>9.4</v>
      </c>
      <c r="C757" s="17" t="str">
        <f>VLOOKUP(Tabelle3[[#This Row],[Produktname]],Produktgruppen!A:B,2,FALSE)</f>
        <v>Qualitätssicherung</v>
      </c>
      <c r="D757" s="16" t="str">
        <f>IFERROR(VLOOKUP(Tabelle3[[#This Row],[Artikelnr.]],Artikel!C:E,3,FALSE),Tabelle3[[#This Row],[Artikelnr.]])</f>
        <v>Diverses QM</v>
      </c>
      <c r="E757" s="16" t="s">
        <v>14</v>
      </c>
      <c r="F757" s="16" t="s">
        <v>72</v>
      </c>
      <c r="G757" s="16" t="s">
        <v>72</v>
      </c>
      <c r="H757" s="18">
        <v>44467</v>
      </c>
      <c r="I757" s="19">
        <f>_xlfn.ISOWEEKNUM(Tabelle3[[#This Row],[Datum]])</f>
        <v>39</v>
      </c>
      <c r="J757" s="16" t="s">
        <v>144</v>
      </c>
      <c r="K757" s="16" t="s">
        <v>36</v>
      </c>
      <c r="L757" s="16" t="s">
        <v>37</v>
      </c>
      <c r="M757" s="16" t="s">
        <v>38</v>
      </c>
      <c r="N757" s="21" t="s">
        <v>204</v>
      </c>
      <c r="O757" s="21"/>
    </row>
    <row r="758" spans="1:15" hidden="1" x14ac:dyDescent="0.25">
      <c r="A758" s="16" t="s">
        <v>9</v>
      </c>
      <c r="B758" s="17">
        <v>19</v>
      </c>
      <c r="C758" s="17" t="str">
        <f>VLOOKUP(Tabelle3[[#This Row],[Produktname]],Produktgruppen!A:B,2,FALSE)</f>
        <v>Diverses</v>
      </c>
      <c r="D758" s="16" t="str">
        <f>IFERROR(VLOOKUP(Tabelle3[[#This Row],[Artikelnr.]],Artikel!C:E,3,FALSE),Tabelle3[[#This Row],[Artikelnr.]])</f>
        <v>Diverses</v>
      </c>
      <c r="E758" s="16" t="s">
        <v>16</v>
      </c>
      <c r="F758" s="16" t="s">
        <v>26</v>
      </c>
      <c r="G758" s="16" t="s">
        <v>80</v>
      </c>
      <c r="H758" s="18">
        <v>44467</v>
      </c>
      <c r="I758" s="19">
        <f>_xlfn.ISOWEEKNUM(Tabelle3[[#This Row],[Datum]])</f>
        <v>39</v>
      </c>
      <c r="J758" s="16" t="s">
        <v>9</v>
      </c>
      <c r="K758" s="16" t="s">
        <v>36</v>
      </c>
      <c r="L758" s="16" t="s">
        <v>37</v>
      </c>
      <c r="M758" s="16" t="s">
        <v>38</v>
      </c>
      <c r="N758" s="21" t="s">
        <v>79</v>
      </c>
      <c r="O758" s="21"/>
    </row>
    <row r="759" spans="1:15" hidden="1" x14ac:dyDescent="0.25">
      <c r="A759" s="16" t="s">
        <v>10</v>
      </c>
      <c r="B759" s="17">
        <v>11</v>
      </c>
      <c r="C759" s="17" t="str">
        <f>VLOOKUP(Tabelle3[[#This Row],[Produktname]],Produktgruppen!A:B,2,FALSE)</f>
        <v>Qualitätssicherung</v>
      </c>
      <c r="D759" s="16" t="str">
        <f>IFERROR(VLOOKUP(Tabelle3[[#This Row],[Artikelnr.]],Artikel!C:E,3,FALSE),Tabelle3[[#This Row],[Artikelnr.]])</f>
        <v>Diverses QM</v>
      </c>
      <c r="E759" s="16" t="s">
        <v>14</v>
      </c>
      <c r="F759" s="16" t="s">
        <v>72</v>
      </c>
      <c r="G759" s="16" t="s">
        <v>72</v>
      </c>
      <c r="H759" s="18">
        <v>44467</v>
      </c>
      <c r="I759" s="19">
        <f>_xlfn.ISOWEEKNUM(Tabelle3[[#This Row],[Datum]])</f>
        <v>39</v>
      </c>
      <c r="J759" s="16" t="s">
        <v>144</v>
      </c>
      <c r="K759" s="16" t="s">
        <v>36</v>
      </c>
      <c r="L759" s="16" t="s">
        <v>37</v>
      </c>
      <c r="M759" s="16" t="s">
        <v>38</v>
      </c>
      <c r="N759" s="21" t="s">
        <v>204</v>
      </c>
      <c r="O759" s="21"/>
    </row>
    <row r="760" spans="1:15" hidden="1" x14ac:dyDescent="0.25">
      <c r="A760" s="16" t="s">
        <v>6</v>
      </c>
      <c r="B760" s="17">
        <v>22.4</v>
      </c>
      <c r="C760" s="17" t="str">
        <f>VLOOKUP(Tabelle3[[#This Row],[Produktname]],Produktgruppen!A:B,2,FALSE)</f>
        <v>RW</v>
      </c>
      <c r="D760" s="16" t="str">
        <f>IFERROR(VLOOKUP(Tabelle3[[#This Row],[Artikelnr.]],Artikel!C:E,3,FALSE),Tabelle3[[#This Row],[Artikelnr.]])</f>
        <v>GRW SCHI-NAT 7,2GK NEUE</v>
      </c>
      <c r="E760" s="16" t="s">
        <v>16</v>
      </c>
      <c r="F760" s="16" t="s">
        <v>191</v>
      </c>
      <c r="G760" s="16" t="s">
        <v>209</v>
      </c>
      <c r="H760" s="18">
        <v>44467</v>
      </c>
      <c r="I760" s="19">
        <f>_xlfn.ISOWEEKNUM(Tabelle3[[#This Row],[Datum]])</f>
        <v>39</v>
      </c>
      <c r="J760" s="16" t="s">
        <v>67</v>
      </c>
      <c r="K760" s="16" t="s">
        <v>36</v>
      </c>
      <c r="L760" s="16" t="s">
        <v>37</v>
      </c>
      <c r="M760" s="16" t="s">
        <v>38</v>
      </c>
      <c r="N760" s="21">
        <v>32000106</v>
      </c>
      <c r="O760" s="21"/>
    </row>
    <row r="761" spans="1:15" hidden="1" x14ac:dyDescent="0.25">
      <c r="A761" s="16" t="s">
        <v>10</v>
      </c>
      <c r="B761" s="17">
        <v>2</v>
      </c>
      <c r="C761" s="17" t="str">
        <f>VLOOKUP(Tabelle3[[#This Row],[Produktname]],Produktgruppen!A:B,2,FALSE)</f>
        <v>Qualitätssicherung</v>
      </c>
      <c r="D761" s="16" t="str">
        <f>IFERROR(VLOOKUP(Tabelle3[[#This Row],[Artikelnr.]],Artikel!C:E,3,FALSE),Tabelle3[[#This Row],[Artikelnr.]])</f>
        <v>Laborproben</v>
      </c>
      <c r="E761" s="16" t="s">
        <v>14</v>
      </c>
      <c r="F761" s="16" t="s">
        <v>72</v>
      </c>
      <c r="G761" s="16" t="s">
        <v>72</v>
      </c>
      <c r="H761" s="18">
        <v>44468</v>
      </c>
      <c r="I761" s="19">
        <f>_xlfn.ISOWEEKNUM(Tabelle3[[#This Row],[Datum]])</f>
        <v>39</v>
      </c>
      <c r="J761" s="16" t="s">
        <v>63</v>
      </c>
      <c r="K761" s="16" t="s">
        <v>36</v>
      </c>
      <c r="L761" s="16" t="s">
        <v>37</v>
      </c>
      <c r="M761" s="16" t="s">
        <v>38</v>
      </c>
      <c r="N761" s="21" t="s">
        <v>61</v>
      </c>
      <c r="O761" s="21"/>
    </row>
    <row r="762" spans="1:15" hidden="1" x14ac:dyDescent="0.25">
      <c r="A762" s="16" t="s">
        <v>6</v>
      </c>
      <c r="B762" s="17">
        <v>89</v>
      </c>
      <c r="C762" s="17" t="str">
        <f>VLOOKUP(Tabelle3[[#This Row],[Produktname]],Produktgruppen!A:B,2,FALSE)</f>
        <v>ABS</v>
      </c>
      <c r="D762" s="16" t="str">
        <f>IFERROR(VLOOKUP(Tabelle3[[#This Row],[Artikelnr.]],Artikel!C:E,3,FALSE),Tabelle3[[#This Row],[Artikelnr.]])</f>
        <v>ABS Butterkäse 45% OGT</v>
      </c>
      <c r="E762" s="16" t="s">
        <v>17</v>
      </c>
      <c r="F762" s="16" t="s">
        <v>15177</v>
      </c>
      <c r="G762" s="16" t="s">
        <v>44</v>
      </c>
      <c r="H762" s="18">
        <v>44468</v>
      </c>
      <c r="I762" s="19">
        <f>_xlfn.ISOWEEKNUM(Tabelle3[[#This Row],[Datum]])</f>
        <v>39</v>
      </c>
      <c r="J762" s="16" t="s">
        <v>45</v>
      </c>
      <c r="K762" s="16" t="s">
        <v>36</v>
      </c>
      <c r="L762" s="16" t="s">
        <v>37</v>
      </c>
      <c r="M762" s="16" t="s">
        <v>38</v>
      </c>
      <c r="N762" s="21">
        <v>29500823</v>
      </c>
      <c r="O762" s="21"/>
    </row>
    <row r="763" spans="1:15" hidden="1" x14ac:dyDescent="0.25">
      <c r="A763" s="16" t="s">
        <v>6</v>
      </c>
      <c r="B763" s="17">
        <v>96</v>
      </c>
      <c r="C763" s="17" t="str">
        <f>VLOOKUP(Tabelle3[[#This Row],[Produktname]],Produktgruppen!A:B,2,FALSE)</f>
        <v>ABS</v>
      </c>
      <c r="D763" s="16" t="str">
        <f>IFERROR(VLOOKUP(Tabelle3[[#This Row],[Artikelnr.]],Artikel!C:E,3,FALSE),Tabelle3[[#This Row],[Artikelnr.]])</f>
        <v>ABS Butterkäse 45% OGT</v>
      </c>
      <c r="E763" s="16" t="s">
        <v>17</v>
      </c>
      <c r="F763" s="16" t="s">
        <v>15177</v>
      </c>
      <c r="G763" s="16" t="s">
        <v>44</v>
      </c>
      <c r="H763" s="18">
        <v>44468</v>
      </c>
      <c r="I763" s="19">
        <f>_xlfn.ISOWEEKNUM(Tabelle3[[#This Row],[Datum]])</f>
        <v>39</v>
      </c>
      <c r="J763" s="16" t="s">
        <v>45</v>
      </c>
      <c r="K763" s="16" t="s">
        <v>36</v>
      </c>
      <c r="L763" s="16" t="s">
        <v>37</v>
      </c>
      <c r="M763" s="16" t="s">
        <v>38</v>
      </c>
      <c r="N763" s="21">
        <v>29500823</v>
      </c>
      <c r="O763" s="21"/>
    </row>
    <row r="764" spans="1:15" hidden="1" x14ac:dyDescent="0.25">
      <c r="A764" s="16" t="s">
        <v>8</v>
      </c>
      <c r="B764" s="17">
        <v>9</v>
      </c>
      <c r="C764" s="17" t="str">
        <f>VLOOKUP(Tabelle3[[#This Row],[Produktname]],Produktgruppen!A:B,2,FALSE)</f>
        <v>Diverses</v>
      </c>
      <c r="D764" s="16" t="str">
        <f>IFERROR(VLOOKUP(Tabelle3[[#This Row],[Artikelnr.]],Artikel!C:E,3,FALSE),Tabelle3[[#This Row],[Artikelnr.]])</f>
        <v>Diverses</v>
      </c>
      <c r="E764" s="16" t="s">
        <v>17</v>
      </c>
      <c r="F764" s="16" t="s">
        <v>15169</v>
      </c>
      <c r="G764" s="16" t="s">
        <v>40</v>
      </c>
      <c r="H764" s="18">
        <v>44468</v>
      </c>
      <c r="I764" s="19">
        <f>_xlfn.ISOWEEKNUM(Tabelle3[[#This Row],[Datum]])</f>
        <v>39</v>
      </c>
      <c r="J764" s="16" t="s">
        <v>93</v>
      </c>
      <c r="K764" s="16" t="s">
        <v>36</v>
      </c>
      <c r="L764" s="16" t="s">
        <v>37</v>
      </c>
      <c r="M764" s="16" t="s">
        <v>38</v>
      </c>
      <c r="N764" s="21" t="s">
        <v>79</v>
      </c>
      <c r="O764" s="21"/>
    </row>
    <row r="765" spans="1:15" hidden="1" x14ac:dyDescent="0.25">
      <c r="A765" s="16" t="s">
        <v>8</v>
      </c>
      <c r="B765" s="17">
        <v>17</v>
      </c>
      <c r="C765" s="17" t="str">
        <f>VLOOKUP(Tabelle3[[#This Row],[Produktname]],Produktgruppen!A:B,2,FALSE)</f>
        <v>ABS</v>
      </c>
      <c r="D765" s="16" t="str">
        <f>IFERROR(VLOOKUP(Tabelle3[[#This Row],[Artikelnr.]],Artikel!C:E,3,FALSE),Tabelle3[[#This Row],[Artikelnr.]])</f>
        <v>ABS CHED-PF-KRÄUK gemis</v>
      </c>
      <c r="E765" s="16" t="s">
        <v>16</v>
      </c>
      <c r="F765" s="16" t="s">
        <v>115</v>
      </c>
      <c r="G765" s="16" t="s">
        <v>116</v>
      </c>
      <c r="H765" s="18">
        <v>44431</v>
      </c>
      <c r="I765" s="19">
        <f>_xlfn.ISOWEEKNUM(Tabelle3[[#This Row],[Datum]])</f>
        <v>34</v>
      </c>
      <c r="J765" s="16" t="s">
        <v>97</v>
      </c>
      <c r="K765" s="16" t="s">
        <v>36</v>
      </c>
      <c r="L765" s="16" t="s">
        <v>37</v>
      </c>
      <c r="M765" s="16" t="s">
        <v>38</v>
      </c>
      <c r="N765" s="21">
        <v>29501003</v>
      </c>
      <c r="O765" s="21"/>
    </row>
    <row r="766" spans="1:15" hidden="1" x14ac:dyDescent="0.25">
      <c r="A766" s="16" t="s">
        <v>8</v>
      </c>
      <c r="B766" s="17">
        <v>370</v>
      </c>
      <c r="C766" s="17" t="str">
        <f>VLOOKUP(Tabelle3[[#This Row],[Produktname]],Produktgruppen!A:B,2,FALSE)</f>
        <v>Vorschmelz</v>
      </c>
      <c r="D766" s="16" t="str">
        <f>IFERROR(VLOOKUP(Tabelle3[[#This Row],[Artikelnr.]],Artikel!C:E,3,FALSE),Tabelle3[[#This Row],[Artikelnr.]])</f>
        <v>VOS RW BUN-PF</v>
      </c>
      <c r="E766" s="16" t="s">
        <v>17</v>
      </c>
      <c r="F766" s="16" t="s">
        <v>15169</v>
      </c>
      <c r="G766" s="16" t="s">
        <v>40</v>
      </c>
      <c r="H766" s="18">
        <v>44468</v>
      </c>
      <c r="I766" s="19">
        <f>_xlfn.ISOWEEKNUM(Tabelle3[[#This Row],[Datum]])</f>
        <v>39</v>
      </c>
      <c r="J766" s="16" t="s">
        <v>105</v>
      </c>
      <c r="K766" s="16" t="s">
        <v>36</v>
      </c>
      <c r="L766" s="16" t="s">
        <v>37</v>
      </c>
      <c r="M766" s="16" t="s">
        <v>38</v>
      </c>
      <c r="N766" s="21">
        <v>29501055</v>
      </c>
      <c r="O766" s="21"/>
    </row>
    <row r="767" spans="1:15" hidden="1" x14ac:dyDescent="0.25">
      <c r="A767" s="16" t="s">
        <v>10</v>
      </c>
      <c r="B767" s="17">
        <v>56.6</v>
      </c>
      <c r="C767" s="17" t="str">
        <f>VLOOKUP(Tabelle3[[#This Row],[Produktname]],Produktgruppen!A:B,2,FALSE)</f>
        <v>Qualitätssicherung</v>
      </c>
      <c r="D767" s="16" t="str">
        <f>IFERROR(VLOOKUP(Tabelle3[[#This Row],[Artikelnr.]],Artikel!C:E,3,FALSE),Tabelle3[[#This Row],[Artikelnr.]])</f>
        <v>Laborproben</v>
      </c>
      <c r="E767" s="16" t="s">
        <v>14</v>
      </c>
      <c r="F767" s="16" t="s">
        <v>62</v>
      </c>
      <c r="G767" s="16" t="s">
        <v>62</v>
      </c>
      <c r="H767" s="18">
        <v>44468</v>
      </c>
      <c r="I767" s="19">
        <f>_xlfn.ISOWEEKNUM(Tabelle3[[#This Row],[Datum]])</f>
        <v>39</v>
      </c>
      <c r="J767" s="16" t="s">
        <v>63</v>
      </c>
      <c r="K767" s="16" t="s">
        <v>36</v>
      </c>
      <c r="L767" s="16" t="s">
        <v>37</v>
      </c>
      <c r="M767" s="16" t="s">
        <v>38</v>
      </c>
      <c r="N767" s="21" t="s">
        <v>61</v>
      </c>
      <c r="O767" s="21"/>
    </row>
    <row r="768" spans="1:15" hidden="1" x14ac:dyDescent="0.25">
      <c r="A768" s="16" t="s">
        <v>6</v>
      </c>
      <c r="B768" s="17">
        <v>56</v>
      </c>
      <c r="C768" s="17" t="str">
        <f>VLOOKUP(Tabelle3[[#This Row],[Produktname]],Produktgruppen!A:B,2,FALSE)</f>
        <v>ABS</v>
      </c>
      <c r="D768" s="16" t="str">
        <f>IFERROR(VLOOKUP(Tabelle3[[#This Row],[Artikelnr.]],Artikel!C:E,3,FALSE),Tabelle3[[#This Row],[Artikelnr.]])</f>
        <v>ABS HAV-DILL-VAKU</v>
      </c>
      <c r="E768" s="16" t="s">
        <v>17</v>
      </c>
      <c r="F768" s="16" t="s">
        <v>177</v>
      </c>
      <c r="G768" s="16" t="s">
        <v>177</v>
      </c>
      <c r="H768" s="18">
        <v>44468</v>
      </c>
      <c r="I768" s="19">
        <f>_xlfn.ISOWEEKNUM(Tabelle3[[#This Row],[Datum]])</f>
        <v>39</v>
      </c>
      <c r="J768" s="16" t="s">
        <v>78</v>
      </c>
      <c r="K768" s="16" t="s">
        <v>36</v>
      </c>
      <c r="L768" s="16" t="s">
        <v>37</v>
      </c>
      <c r="M768" s="16" t="s">
        <v>38</v>
      </c>
      <c r="N768" s="21">
        <v>49500052</v>
      </c>
      <c r="O768" s="21"/>
    </row>
    <row r="769" spans="1:15" hidden="1" x14ac:dyDescent="0.25">
      <c r="A769" s="16" t="s">
        <v>8</v>
      </c>
      <c r="B769" s="17">
        <v>12</v>
      </c>
      <c r="C769" s="17" t="str">
        <f>VLOOKUP(Tabelle3[[#This Row],[Produktname]],Produktgruppen!A:B,2,FALSE)</f>
        <v>Vorschmelz</v>
      </c>
      <c r="D769" s="16" t="str">
        <f>IFERROR(VLOOKUP(Tabelle3[[#This Row],[Artikelnr.]],Artikel!C:E,3,FALSE),Tabelle3[[#This Row],[Artikelnr.]])</f>
        <v>VOS GRW Natur 45% OGT</v>
      </c>
      <c r="E769" s="16" t="s">
        <v>16</v>
      </c>
      <c r="F769" s="16" t="s">
        <v>115</v>
      </c>
      <c r="G769" s="16" t="s">
        <v>20</v>
      </c>
      <c r="H769" s="18">
        <v>44469</v>
      </c>
      <c r="I769" s="19">
        <f>_xlfn.ISOWEEKNUM(Tabelle3[[#This Row],[Datum]])</f>
        <v>39</v>
      </c>
      <c r="J769" s="16" t="s">
        <v>92</v>
      </c>
      <c r="K769" s="16" t="s">
        <v>36</v>
      </c>
      <c r="L769" s="16" t="s">
        <v>37</v>
      </c>
      <c r="M769" s="16" t="s">
        <v>38</v>
      </c>
      <c r="N769" s="21">
        <v>29500622</v>
      </c>
      <c r="O769" s="21"/>
    </row>
    <row r="770" spans="1:15" hidden="1" x14ac:dyDescent="0.25">
      <c r="A770" s="16" t="s">
        <v>8</v>
      </c>
      <c r="B770" s="17">
        <v>283</v>
      </c>
      <c r="C770" s="17" t="str">
        <f>VLOOKUP(Tabelle3[[#This Row],[Produktname]],Produktgruppen!A:B,2,FALSE)</f>
        <v>Vorschmelz</v>
      </c>
      <c r="D770" s="16" t="str">
        <f>IFERROR(VLOOKUP(Tabelle3[[#This Row],[Artikelnr.]],Artikel!C:E,3,FALSE),Tabelle3[[#This Row],[Artikelnr.]])</f>
        <v>VOS Adler Schinkenräuch</v>
      </c>
      <c r="E770" s="16" t="s">
        <v>17</v>
      </c>
      <c r="F770" s="16" t="s">
        <v>15171</v>
      </c>
      <c r="G770" s="16" t="s">
        <v>342</v>
      </c>
      <c r="H770" s="18">
        <v>44468</v>
      </c>
      <c r="I770" s="19">
        <f>_xlfn.ISOWEEKNUM(Tabelle3[[#This Row],[Datum]])</f>
        <v>39</v>
      </c>
      <c r="J770" s="16" t="s">
        <v>92</v>
      </c>
      <c r="K770" s="16" t="s">
        <v>36</v>
      </c>
      <c r="L770" s="16" t="s">
        <v>37</v>
      </c>
      <c r="M770" s="16" t="s">
        <v>38</v>
      </c>
      <c r="N770" s="21">
        <v>29500529</v>
      </c>
      <c r="O770" s="21"/>
    </row>
    <row r="771" spans="1:15" hidden="1" x14ac:dyDescent="0.25">
      <c r="A771" s="16" t="s">
        <v>8</v>
      </c>
      <c r="B771" s="17">
        <v>242</v>
      </c>
      <c r="C771" s="17" t="str">
        <f>VLOOKUP(Tabelle3[[#This Row],[Produktname]],Produktgruppen!A:B,2,FALSE)</f>
        <v>Vorschmelz</v>
      </c>
      <c r="D771" s="16" t="str">
        <f>IFERROR(VLOOKUP(Tabelle3[[#This Row],[Artikelnr.]],Artikel!C:E,3,FALSE),Tabelle3[[#This Row],[Artikelnr.]])</f>
        <v>VOS GRW Gartenkräuter 4</v>
      </c>
      <c r="E771" s="16" t="s">
        <v>17</v>
      </c>
      <c r="F771" s="16" t="s">
        <v>15171</v>
      </c>
      <c r="G771" s="16" t="s">
        <v>342</v>
      </c>
      <c r="H771" s="18">
        <v>44468</v>
      </c>
      <c r="I771" s="19">
        <f>_xlfn.ISOWEEKNUM(Tabelle3[[#This Row],[Datum]])</f>
        <v>39</v>
      </c>
      <c r="J771" s="16" t="s">
        <v>92</v>
      </c>
      <c r="K771" s="16" t="s">
        <v>36</v>
      </c>
      <c r="L771" s="16" t="s">
        <v>37</v>
      </c>
      <c r="M771" s="16" t="s">
        <v>38</v>
      </c>
      <c r="N771" s="21">
        <v>29500620</v>
      </c>
      <c r="O771" s="21"/>
    </row>
    <row r="772" spans="1:15" hidden="1" x14ac:dyDescent="0.25">
      <c r="A772" s="16" t="s">
        <v>8</v>
      </c>
      <c r="B772" s="17">
        <v>20</v>
      </c>
      <c r="C772" s="17" t="str">
        <f>VLOOKUP(Tabelle3[[#This Row],[Produktname]],Produktgruppen!A:B,2,FALSE)</f>
        <v>Rest</v>
      </c>
      <c r="D772" s="16" t="str">
        <f>IFERROR(VLOOKUP(Tabelle3[[#This Row],[Artikelnr.]],Artikel!C:E,3,FALSE),Tabelle3[[#This Row],[Artikelnr.]])</f>
        <v>Reste Zipfel</v>
      </c>
      <c r="E772" s="16" t="s">
        <v>17</v>
      </c>
      <c r="F772" s="16" t="s">
        <v>10</v>
      </c>
      <c r="G772" s="16" t="s">
        <v>241</v>
      </c>
      <c r="H772" s="18">
        <v>44468</v>
      </c>
      <c r="I772" s="19">
        <f>_xlfn.ISOWEEKNUM(Tabelle3[[#This Row],[Datum]])</f>
        <v>39</v>
      </c>
      <c r="J772" s="16" t="s">
        <v>60</v>
      </c>
      <c r="K772" s="16" t="s">
        <v>36</v>
      </c>
      <c r="L772" s="16" t="s">
        <v>37</v>
      </c>
      <c r="M772" s="16" t="s">
        <v>38</v>
      </c>
      <c r="N772" s="21" t="s">
        <v>240</v>
      </c>
      <c r="O772" s="21"/>
    </row>
    <row r="773" spans="1:15" hidden="1" x14ac:dyDescent="0.25">
      <c r="A773" s="16" t="s">
        <v>8</v>
      </c>
      <c r="B773" s="17">
        <v>72.400000000000006</v>
      </c>
      <c r="C773" s="17" t="str">
        <f>VLOOKUP(Tabelle3[[#This Row],[Produktname]],Produktgruppen!A:B,2,FALSE)</f>
        <v>Vorschmelz</v>
      </c>
      <c r="D773" s="16" t="str">
        <f>IFERROR(VLOOKUP(Tabelle3[[#This Row],[Artikelnr.]],Artikel!C:E,3,FALSE),Tabelle3[[#This Row],[Artikelnr.]])</f>
        <v>VOS Früchte Blöcke</v>
      </c>
      <c r="E773" s="16" t="s">
        <v>15</v>
      </c>
      <c r="F773" s="16" t="s">
        <v>15175</v>
      </c>
      <c r="G773" s="16" t="s">
        <v>292</v>
      </c>
      <c r="H773" s="18">
        <v>44468</v>
      </c>
      <c r="I773" s="19">
        <f>_xlfn.ISOWEEKNUM(Tabelle3[[#This Row],[Datum]])</f>
        <v>39</v>
      </c>
      <c r="J773" s="16" t="s">
        <v>143</v>
      </c>
      <c r="K773" s="16" t="s">
        <v>36</v>
      </c>
      <c r="L773" s="16" t="s">
        <v>37</v>
      </c>
      <c r="M773" s="16" t="s">
        <v>38</v>
      </c>
      <c r="N773" s="21">
        <v>29500594</v>
      </c>
      <c r="O773" s="21"/>
    </row>
    <row r="774" spans="1:15" hidden="1" x14ac:dyDescent="0.25">
      <c r="A774" s="16" t="s">
        <v>8</v>
      </c>
      <c r="B774" s="17">
        <v>181</v>
      </c>
      <c r="C774" s="17" t="str">
        <f>VLOOKUP(Tabelle3[[#This Row],[Produktname]],Produktgruppen!A:B,2,FALSE)</f>
        <v>Vorschmelz</v>
      </c>
      <c r="D774" s="16" t="str">
        <f>IFERROR(VLOOKUP(Tabelle3[[#This Row],[Artikelnr.]],Artikel!C:E,3,FALSE),Tabelle3[[#This Row],[Artikelnr.]])</f>
        <v>Zipfel</v>
      </c>
      <c r="E774" s="16" t="s">
        <v>16</v>
      </c>
      <c r="F774" s="16" t="s">
        <v>26</v>
      </c>
      <c r="G774" s="16" t="s">
        <v>80</v>
      </c>
      <c r="H774" s="18">
        <v>44467</v>
      </c>
      <c r="I774" s="19">
        <f>_xlfn.ISOWEEKNUM(Tabelle3[[#This Row],[Datum]])</f>
        <v>39</v>
      </c>
      <c r="J774" s="16" t="s">
        <v>92</v>
      </c>
      <c r="K774" s="16" t="s">
        <v>36</v>
      </c>
      <c r="L774" s="16" t="s">
        <v>37</v>
      </c>
      <c r="M774" s="16" t="s">
        <v>38</v>
      </c>
      <c r="N774" s="21" t="s">
        <v>337</v>
      </c>
      <c r="O774" s="21"/>
    </row>
    <row r="775" spans="1:15" hidden="1" x14ac:dyDescent="0.25">
      <c r="A775" s="16" t="s">
        <v>8</v>
      </c>
      <c r="B775" s="17">
        <v>20</v>
      </c>
      <c r="C775" s="17" t="str">
        <f>VLOOKUP(Tabelle3[[#This Row],[Produktname]],Produktgruppen!A:B,2,FALSE)</f>
        <v>Diverses</v>
      </c>
      <c r="D775" s="16" t="str">
        <f>IFERROR(VLOOKUP(Tabelle3[[#This Row],[Artikelnr.]],Artikel!C:E,3,FALSE),Tabelle3[[#This Row],[Artikelnr.]])</f>
        <v>Diverses</v>
      </c>
      <c r="E775" s="16" t="s">
        <v>16</v>
      </c>
      <c r="F775" s="16" t="s">
        <v>26</v>
      </c>
      <c r="G775" s="16" t="s">
        <v>80</v>
      </c>
      <c r="H775" s="18">
        <v>44467</v>
      </c>
      <c r="I775" s="19">
        <f>_xlfn.ISOWEEKNUM(Tabelle3[[#This Row],[Datum]])</f>
        <v>39</v>
      </c>
      <c r="J775" s="16" t="s">
        <v>92</v>
      </c>
      <c r="K775" s="16" t="s">
        <v>36</v>
      </c>
      <c r="L775" s="16" t="s">
        <v>37</v>
      </c>
      <c r="M775" s="16" t="s">
        <v>38</v>
      </c>
      <c r="N775" s="21" t="s">
        <v>79</v>
      </c>
      <c r="O775" s="21"/>
    </row>
    <row r="776" spans="1:15" hidden="1" x14ac:dyDescent="0.25">
      <c r="A776" s="16" t="s">
        <v>6</v>
      </c>
      <c r="B776" s="17">
        <v>51</v>
      </c>
      <c r="C776" s="17" t="str">
        <f>VLOOKUP(Tabelle3[[#This Row],[Produktname]],Produktgruppen!A:B,2,FALSE)</f>
        <v>Rest</v>
      </c>
      <c r="D776" s="16" t="str">
        <f>IFERROR(VLOOKUP(Tabelle3[[#This Row],[Artikelnr.]],Artikel!C:E,3,FALSE),Tabelle3[[#This Row],[Artikelnr.]])</f>
        <v>VEG-SCH WÜRZIG  7,2KG</v>
      </c>
      <c r="E776" s="16" t="s">
        <v>16</v>
      </c>
      <c r="F776" s="16" t="s">
        <v>339</v>
      </c>
      <c r="G776" s="16" t="s">
        <v>20</v>
      </c>
      <c r="H776" s="18">
        <v>44467</v>
      </c>
      <c r="I776" s="19">
        <f>_xlfn.ISOWEEKNUM(Tabelle3[[#This Row],[Datum]])</f>
        <v>39</v>
      </c>
      <c r="J776" s="16" t="s">
        <v>67</v>
      </c>
      <c r="K776" s="16" t="s">
        <v>36</v>
      </c>
      <c r="L776" s="16" t="s">
        <v>37</v>
      </c>
      <c r="M776" s="16" t="s">
        <v>38</v>
      </c>
      <c r="N776" s="21">
        <v>31900002</v>
      </c>
      <c r="O776" s="21"/>
    </row>
    <row r="777" spans="1:15" hidden="1" x14ac:dyDescent="0.25">
      <c r="A777" s="16" t="s">
        <v>9</v>
      </c>
      <c r="B777" s="17">
        <v>9</v>
      </c>
      <c r="C777" s="17" t="str">
        <f>VLOOKUP(Tabelle3[[#This Row],[Produktname]],Produktgruppen!A:B,2,FALSE)</f>
        <v>ABS</v>
      </c>
      <c r="D777" s="16" t="str">
        <f>IFERROR(VLOOKUP(Tabelle3[[#This Row],[Artikelnr.]],Artikel!C:E,3,FALSE),Tabelle3[[#This Row],[Artikelnr.]])</f>
        <v>ABS HEUBL</v>
      </c>
      <c r="E777" s="16" t="s">
        <v>15</v>
      </c>
      <c r="F777" s="16" t="s">
        <v>15</v>
      </c>
      <c r="G777" s="16" t="s">
        <v>83</v>
      </c>
      <c r="H777" s="18">
        <v>44468</v>
      </c>
      <c r="I777" s="19">
        <f>_xlfn.ISOWEEKNUM(Tabelle3[[#This Row],[Datum]])</f>
        <v>39</v>
      </c>
      <c r="J777" s="16" t="s">
        <v>130</v>
      </c>
      <c r="K777" s="16" t="s">
        <v>36</v>
      </c>
      <c r="L777" s="16" t="s">
        <v>37</v>
      </c>
      <c r="M777" s="16" t="s">
        <v>38</v>
      </c>
      <c r="N777" s="21">
        <v>29500885</v>
      </c>
      <c r="O777" s="21"/>
    </row>
    <row r="778" spans="1:15" hidden="1" x14ac:dyDescent="0.25">
      <c r="A778" s="16" t="s">
        <v>9</v>
      </c>
      <c r="B778" s="17">
        <v>17</v>
      </c>
      <c r="C778" s="17" t="str">
        <f>VLOOKUP(Tabelle3[[#This Row],[Produktname]],Produktgruppen!A:B,2,FALSE)</f>
        <v>ABS</v>
      </c>
      <c r="D778" s="16" t="str">
        <f>IFERROR(VLOOKUP(Tabelle3[[#This Row],[Artikelnr.]],Artikel!C:E,3,FALSE),Tabelle3[[#This Row],[Artikelnr.]])</f>
        <v>ABS KELLERGEIST</v>
      </c>
      <c r="E778" s="16" t="s">
        <v>15</v>
      </c>
      <c r="F778" s="16" t="s">
        <v>15</v>
      </c>
      <c r="G778" s="16" t="s">
        <v>83</v>
      </c>
      <c r="H778" s="18">
        <v>44468</v>
      </c>
      <c r="I778" s="19">
        <f>_xlfn.ISOWEEKNUM(Tabelle3[[#This Row],[Datum]])</f>
        <v>39</v>
      </c>
      <c r="J778" s="16" t="s">
        <v>51</v>
      </c>
      <c r="K778" s="16" t="s">
        <v>36</v>
      </c>
      <c r="L778" s="16" t="s">
        <v>37</v>
      </c>
      <c r="M778" s="16" t="s">
        <v>38</v>
      </c>
      <c r="N778" s="21">
        <v>29501028</v>
      </c>
      <c r="O778" s="21"/>
    </row>
    <row r="779" spans="1:15" hidden="1" x14ac:dyDescent="0.25">
      <c r="A779" s="16" t="s">
        <v>6</v>
      </c>
      <c r="B779" s="17">
        <v>71</v>
      </c>
      <c r="C779" s="17" t="str">
        <f>VLOOKUP(Tabelle3[[#This Row],[Produktname]],Produktgruppen!A:B,2,FALSE)</f>
        <v>Vorschmelz</v>
      </c>
      <c r="D779" s="16" t="str">
        <f>IFERROR(VLOOKUP(Tabelle3[[#This Row],[Artikelnr.]],Artikel!C:E,3,FALSE),Tabelle3[[#This Row],[Artikelnr.]])</f>
        <v>VOS-ABS ENTSORGUNG</v>
      </c>
      <c r="E779" s="16" t="s">
        <v>10</v>
      </c>
      <c r="F779" s="16" t="s">
        <v>76</v>
      </c>
      <c r="G779" s="16" t="s">
        <v>77</v>
      </c>
      <c r="H779" s="18">
        <v>44468</v>
      </c>
      <c r="I779" s="19">
        <f>_xlfn.ISOWEEKNUM(Tabelle3[[#This Row],[Datum]])</f>
        <v>39</v>
      </c>
      <c r="J779" s="16" t="s">
        <v>78</v>
      </c>
      <c r="K779" s="16" t="s">
        <v>36</v>
      </c>
      <c r="L779" s="16" t="s">
        <v>37</v>
      </c>
      <c r="M779" s="16" t="s">
        <v>38</v>
      </c>
      <c r="N779" s="21">
        <v>29500917</v>
      </c>
      <c r="O779" s="21"/>
    </row>
    <row r="780" spans="1:15" hidden="1" x14ac:dyDescent="0.25">
      <c r="A780" s="16" t="s">
        <v>9</v>
      </c>
      <c r="B780" s="17">
        <v>4</v>
      </c>
      <c r="C780" s="17" t="str">
        <f>VLOOKUP(Tabelle3[[#This Row],[Produktname]],Produktgruppen!A:B,2,FALSE)</f>
        <v>ABS</v>
      </c>
      <c r="D780" s="16" t="str">
        <f>IFERROR(VLOOKUP(Tabelle3[[#This Row],[Artikelnr.]],Artikel!C:E,3,FALSE),Tabelle3[[#This Row],[Artikelnr.]])</f>
        <v>ABS PECO</v>
      </c>
      <c r="E780" s="16" t="s">
        <v>15</v>
      </c>
      <c r="F780" s="16" t="s">
        <v>15</v>
      </c>
      <c r="G780" s="16" t="s">
        <v>83</v>
      </c>
      <c r="H780" s="18">
        <v>44468</v>
      </c>
      <c r="I780" s="19">
        <f>_xlfn.ISOWEEKNUM(Tabelle3[[#This Row],[Datum]])</f>
        <v>39</v>
      </c>
      <c r="J780" s="16" t="s">
        <v>150</v>
      </c>
      <c r="K780" s="16" t="s">
        <v>36</v>
      </c>
      <c r="L780" s="16" t="s">
        <v>37</v>
      </c>
      <c r="M780" s="16" t="s">
        <v>38</v>
      </c>
      <c r="N780" s="21">
        <v>29500891</v>
      </c>
      <c r="O780" s="21"/>
    </row>
    <row r="781" spans="1:15" hidden="1" x14ac:dyDescent="0.25">
      <c r="A781" s="16" t="s">
        <v>9</v>
      </c>
      <c r="B781" s="17">
        <v>50</v>
      </c>
      <c r="C781" s="17" t="str">
        <f>VLOOKUP(Tabelle3[[#This Row],[Produktname]],Produktgruppen!A:B,2,FALSE)</f>
        <v>ABS</v>
      </c>
      <c r="D781" s="16" t="str">
        <f>IFERROR(VLOOKUP(Tabelle3[[#This Row],[Artikelnr.]],Artikel!C:E,3,FALSE),Tabelle3[[#This Row],[Artikelnr.]])</f>
        <v>ABS Unser Blütenkäse</v>
      </c>
      <c r="E781" s="16" t="s">
        <v>15</v>
      </c>
      <c r="F781" s="16" t="s">
        <v>15</v>
      </c>
      <c r="G781" s="16" t="s">
        <v>213</v>
      </c>
      <c r="H781" s="18">
        <v>44468</v>
      </c>
      <c r="I781" s="19">
        <f>_xlfn.ISOWEEKNUM(Tabelle3[[#This Row],[Datum]])</f>
        <v>39</v>
      </c>
      <c r="J781" s="16" t="s">
        <v>51</v>
      </c>
      <c r="K781" s="16" t="s">
        <v>36</v>
      </c>
      <c r="L781" s="16" t="s">
        <v>37</v>
      </c>
      <c r="M781" s="16" t="s">
        <v>38</v>
      </c>
      <c r="N781" s="21">
        <v>29500910</v>
      </c>
      <c r="O781" s="21"/>
    </row>
    <row r="782" spans="1:15" hidden="1" x14ac:dyDescent="0.25">
      <c r="A782" s="16" t="s">
        <v>6</v>
      </c>
      <c r="B782" s="17">
        <v>141.19999999999999</v>
      </c>
      <c r="C782" s="17" t="str">
        <f>VLOOKUP(Tabelle3[[#This Row],[Produktname]],Produktgruppen!A:B,2,FALSE)</f>
        <v>Diverses</v>
      </c>
      <c r="D782" s="16" t="str">
        <f>IFERROR(VLOOKUP(Tabelle3[[#This Row],[Artikelnr.]],Artikel!C:E,3,FALSE),Tabelle3[[#This Row],[Artikelnr.]])</f>
        <v>Diverses aus Abfüllung</v>
      </c>
      <c r="E782" s="16" t="s">
        <v>16</v>
      </c>
      <c r="F782" s="16" t="s">
        <v>26</v>
      </c>
      <c r="G782" s="16" t="s">
        <v>80</v>
      </c>
      <c r="H782" s="18">
        <v>44467</v>
      </c>
      <c r="I782" s="19">
        <f>_xlfn.ISOWEEKNUM(Tabelle3[[#This Row],[Datum]])</f>
        <v>39</v>
      </c>
      <c r="J782" s="16" t="s">
        <v>67</v>
      </c>
      <c r="K782" s="16" t="s">
        <v>36</v>
      </c>
      <c r="L782" s="16" t="s">
        <v>37</v>
      </c>
      <c r="M782" s="16" t="s">
        <v>38</v>
      </c>
      <c r="N782" s="21" t="s">
        <v>64</v>
      </c>
      <c r="O782" s="21"/>
    </row>
    <row r="783" spans="1:15" hidden="1" x14ac:dyDescent="0.25">
      <c r="A783" s="16" t="s">
        <v>9</v>
      </c>
      <c r="B783" s="17">
        <v>7</v>
      </c>
      <c r="C783" s="17" t="str">
        <f>VLOOKUP(Tabelle3[[#This Row],[Produktname]],Produktgruppen!A:B,2,FALSE)</f>
        <v>ABS</v>
      </c>
      <c r="D783" s="16" t="str">
        <f>IFERROR(VLOOKUP(Tabelle3[[#This Row],[Artikelnr.]],Artikel!C:E,3,FALSE),Tabelle3[[#This Row],[Artikelnr.]])</f>
        <v>ABS Whisky-Nuts</v>
      </c>
      <c r="E783" s="16" t="s">
        <v>15</v>
      </c>
      <c r="F783" s="16" t="s">
        <v>15</v>
      </c>
      <c r="G783" s="16" t="s">
        <v>83</v>
      </c>
      <c r="H783" s="18">
        <v>44468</v>
      </c>
      <c r="I783" s="19">
        <f>_xlfn.ISOWEEKNUM(Tabelle3[[#This Row],[Datum]])</f>
        <v>39</v>
      </c>
      <c r="J783" s="16" t="s">
        <v>130</v>
      </c>
      <c r="K783" s="16" t="s">
        <v>36</v>
      </c>
      <c r="L783" s="16" t="s">
        <v>37</v>
      </c>
      <c r="M783" s="16" t="s">
        <v>38</v>
      </c>
      <c r="N783" s="21">
        <v>29501009</v>
      </c>
      <c r="O783" s="21"/>
    </row>
    <row r="784" spans="1:15" hidden="1" x14ac:dyDescent="0.25">
      <c r="A784" s="16" t="s">
        <v>9</v>
      </c>
      <c r="B784" s="17">
        <v>16</v>
      </c>
      <c r="C784" s="17" t="str">
        <f>VLOOKUP(Tabelle3[[#This Row],[Produktname]],Produktgruppen!A:B,2,FALSE)</f>
        <v>ABS</v>
      </c>
      <c r="D784" s="16" t="str">
        <f>IFERROR(VLOOKUP(Tabelle3[[#This Row],[Artikelnr.]],Artikel!C:E,3,FALSE),Tabelle3[[#This Row],[Artikelnr.]])</f>
        <v>ABS ZIEGENR</v>
      </c>
      <c r="E784" s="16" t="s">
        <v>15</v>
      </c>
      <c r="F784" s="16" t="s">
        <v>15</v>
      </c>
      <c r="G784" s="16" t="s">
        <v>159</v>
      </c>
      <c r="H784" s="18">
        <v>44468</v>
      </c>
      <c r="I784" s="19">
        <f>_xlfn.ISOWEEKNUM(Tabelle3[[#This Row],[Datum]])</f>
        <v>39</v>
      </c>
      <c r="J784" s="16" t="s">
        <v>84</v>
      </c>
      <c r="K784" s="16" t="s">
        <v>36</v>
      </c>
      <c r="L784" s="16" t="s">
        <v>37</v>
      </c>
      <c r="M784" s="16" t="s">
        <v>38</v>
      </c>
      <c r="N784" s="21">
        <v>29500913</v>
      </c>
      <c r="O784" s="21"/>
    </row>
    <row r="785" spans="1:15" hidden="1" x14ac:dyDescent="0.25">
      <c r="A785" s="16" t="s">
        <v>7</v>
      </c>
      <c r="B785" s="17">
        <v>41.4</v>
      </c>
      <c r="C785" s="17" t="str">
        <f>VLOOKUP(Tabelle3[[#This Row],[Produktname]],Produktgruppen!A:B,2,FALSE)</f>
        <v>ABS</v>
      </c>
      <c r="D785" s="16" t="str">
        <f>IFERROR(VLOOKUP(Tabelle3[[#This Row],[Artikelnr.]],Artikel!C:E,3,FALSE),Tabelle3[[#This Row],[Artikelnr.]])</f>
        <v>ABS Butterkäse 45% OGT</v>
      </c>
      <c r="E785" s="16" t="s">
        <v>10</v>
      </c>
      <c r="F785" s="16" t="s">
        <v>65</v>
      </c>
      <c r="G785" s="16" t="s">
        <v>95</v>
      </c>
      <c r="H785" s="18">
        <v>44468</v>
      </c>
      <c r="I785" s="19">
        <f>_xlfn.ISOWEEKNUM(Tabelle3[[#This Row],[Datum]])</f>
        <v>39</v>
      </c>
      <c r="J785" s="16" t="s">
        <v>129</v>
      </c>
      <c r="K785" s="16" t="s">
        <v>36</v>
      </c>
      <c r="L785" s="16" t="s">
        <v>37</v>
      </c>
      <c r="M785" s="16" t="s">
        <v>38</v>
      </c>
      <c r="N785" s="21">
        <v>29500823</v>
      </c>
      <c r="O785" s="21"/>
    </row>
    <row r="786" spans="1:15" hidden="1" x14ac:dyDescent="0.25">
      <c r="A786" s="16" t="s">
        <v>6</v>
      </c>
      <c r="B786" s="17">
        <v>17.399999999999999</v>
      </c>
      <c r="C786" s="17" t="str">
        <f>VLOOKUP(Tabelle3[[#This Row],[Produktname]],Produktgruppen!A:B,2,FALSE)</f>
        <v>ganze Würste</v>
      </c>
      <c r="D786" s="16" t="str">
        <f>IFERROR(VLOOKUP(Tabelle3[[#This Row],[Artikelnr.]],Artikel!C:E,3,FALSE),Tabelle3[[#This Row],[Artikelnr.]])</f>
        <v>Würste 8400g Schinkenrä</v>
      </c>
      <c r="E786" s="16" t="s">
        <v>16</v>
      </c>
      <c r="F786" s="16" t="s">
        <v>181</v>
      </c>
      <c r="G786" s="16" t="s">
        <v>182</v>
      </c>
      <c r="H786" s="18">
        <v>44467</v>
      </c>
      <c r="I786" s="19">
        <f>_xlfn.ISOWEEKNUM(Tabelle3[[#This Row],[Datum]])</f>
        <v>39</v>
      </c>
      <c r="J786" s="16" t="s">
        <v>67</v>
      </c>
      <c r="K786" s="16" t="s">
        <v>36</v>
      </c>
      <c r="L786" s="16" t="s">
        <v>37</v>
      </c>
      <c r="M786" s="16" t="s">
        <v>38</v>
      </c>
      <c r="N786" s="21">
        <v>31000092</v>
      </c>
      <c r="O786" s="21"/>
    </row>
    <row r="787" spans="1:15" hidden="1" x14ac:dyDescent="0.25">
      <c r="A787" s="16" t="s">
        <v>8</v>
      </c>
      <c r="B787" s="17">
        <v>13</v>
      </c>
      <c r="C787" s="17" t="str">
        <f>VLOOKUP(Tabelle3[[#This Row],[Produktname]],Produktgruppen!A:B,2,FALSE)</f>
        <v>Diverses</v>
      </c>
      <c r="D787" s="16" t="str">
        <f>IFERROR(VLOOKUP(Tabelle3[[#This Row],[Artikelnr.]],Artikel!C:E,3,FALSE),Tabelle3[[#This Row],[Artikelnr.]])</f>
        <v>Diverses</v>
      </c>
      <c r="E787" s="16" t="s">
        <v>16</v>
      </c>
      <c r="F787" s="16" t="s">
        <v>26</v>
      </c>
      <c r="G787" s="16" t="s">
        <v>80</v>
      </c>
      <c r="H787" s="18">
        <v>44467</v>
      </c>
      <c r="I787" s="19">
        <f>_xlfn.ISOWEEKNUM(Tabelle3[[#This Row],[Datum]])</f>
        <v>39</v>
      </c>
      <c r="J787" s="16" t="s">
        <v>97</v>
      </c>
      <c r="K787" s="16" t="s">
        <v>36</v>
      </c>
      <c r="L787" s="16" t="s">
        <v>37</v>
      </c>
      <c r="M787" s="16" t="s">
        <v>38</v>
      </c>
      <c r="N787" s="21" t="s">
        <v>79</v>
      </c>
      <c r="O787" s="21"/>
    </row>
    <row r="788" spans="1:15" hidden="1" x14ac:dyDescent="0.25">
      <c r="A788" s="16" t="s">
        <v>6</v>
      </c>
      <c r="B788" s="17">
        <v>29.2</v>
      </c>
      <c r="C788" s="17" t="str">
        <f>VLOOKUP(Tabelle3[[#This Row],[Produktname]],Produktgruppen!A:B,2,FALSE)</f>
        <v>Rest</v>
      </c>
      <c r="D788" s="16" t="str">
        <f>IFERROR(VLOOKUP(Tabelle3[[#This Row],[Artikelnr.]],Artikel!C:E,3,FALSE),Tabelle3[[#This Row],[Artikelnr.]])</f>
        <v>VEG-SCH MILD 7,2KG</v>
      </c>
      <c r="E788" s="16" t="s">
        <v>16</v>
      </c>
      <c r="F788" s="16" t="s">
        <v>191</v>
      </c>
      <c r="G788" s="16" t="s">
        <v>192</v>
      </c>
      <c r="H788" s="18">
        <v>44468</v>
      </c>
      <c r="I788" s="19">
        <f>_xlfn.ISOWEEKNUM(Tabelle3[[#This Row],[Datum]])</f>
        <v>39</v>
      </c>
      <c r="J788" s="16" t="s">
        <v>67</v>
      </c>
      <c r="K788" s="16" t="s">
        <v>36</v>
      </c>
      <c r="L788" s="16" t="s">
        <v>37</v>
      </c>
      <c r="M788" s="16" t="s">
        <v>38</v>
      </c>
      <c r="N788" s="21">
        <v>31900001</v>
      </c>
      <c r="O788" s="21"/>
    </row>
    <row r="789" spans="1:15" hidden="1" x14ac:dyDescent="0.25">
      <c r="A789" s="16" t="s">
        <v>6</v>
      </c>
      <c r="B789" s="17">
        <v>29.8</v>
      </c>
      <c r="C789" s="17" t="str">
        <f>VLOOKUP(Tabelle3[[#This Row],[Produktname]],Produktgruppen!A:B,2,FALSE)</f>
        <v>Rest</v>
      </c>
      <c r="D789" s="16" t="str">
        <f>IFERROR(VLOOKUP(Tabelle3[[#This Row],[Artikelnr.]],Artikel!C:E,3,FALSE),Tabelle3[[#This Row],[Artikelnr.]])</f>
        <v>VEG-SCH MILD 7,2KG</v>
      </c>
      <c r="E789" s="16" t="s">
        <v>16</v>
      </c>
      <c r="F789" s="16" t="s">
        <v>191</v>
      </c>
      <c r="G789" s="16" t="s">
        <v>192</v>
      </c>
      <c r="H789" s="18">
        <v>44468</v>
      </c>
      <c r="I789" s="19">
        <f>_xlfn.ISOWEEKNUM(Tabelle3[[#This Row],[Datum]])</f>
        <v>39</v>
      </c>
      <c r="J789" s="16" t="s">
        <v>67</v>
      </c>
      <c r="K789" s="16" t="s">
        <v>36</v>
      </c>
      <c r="L789" s="16" t="s">
        <v>37</v>
      </c>
      <c r="M789" s="16" t="s">
        <v>38</v>
      </c>
      <c r="N789" s="21">
        <v>31900001</v>
      </c>
      <c r="O789" s="21"/>
    </row>
    <row r="790" spans="1:15" hidden="1" x14ac:dyDescent="0.25">
      <c r="A790" s="16" t="s">
        <v>6</v>
      </c>
      <c r="B790" s="17">
        <v>21</v>
      </c>
      <c r="C790" s="17" t="str">
        <f>VLOOKUP(Tabelle3[[#This Row],[Produktname]],Produktgruppen!A:B,2,FALSE)</f>
        <v>RW</v>
      </c>
      <c r="D790" s="16" t="str">
        <f>IFERROR(VLOOKUP(Tabelle3[[#This Row],[Artikelnr.]],Artikel!C:E,3,FALSE),Tabelle3[[#This Row],[Artikelnr.]])</f>
        <v>GRW NATUR 7,2KG</v>
      </c>
      <c r="E790" s="16" t="s">
        <v>16</v>
      </c>
      <c r="F790" s="16" t="s">
        <v>191</v>
      </c>
      <c r="G790" s="16" t="s">
        <v>212</v>
      </c>
      <c r="H790" s="18">
        <v>44468</v>
      </c>
      <c r="I790" s="19">
        <f>_xlfn.ISOWEEKNUM(Tabelle3[[#This Row],[Datum]])</f>
        <v>39</v>
      </c>
      <c r="J790" s="16" t="s">
        <v>67</v>
      </c>
      <c r="K790" s="16" t="s">
        <v>36</v>
      </c>
      <c r="L790" s="16" t="s">
        <v>37</v>
      </c>
      <c r="M790" s="16" t="s">
        <v>38</v>
      </c>
      <c r="N790" s="21">
        <v>32000049</v>
      </c>
      <c r="O790" s="21"/>
    </row>
    <row r="791" spans="1:15" hidden="1" x14ac:dyDescent="0.25">
      <c r="A791" s="16" t="s">
        <v>6</v>
      </c>
      <c r="B791" s="17">
        <v>85.8</v>
      </c>
      <c r="C791" s="17" t="str">
        <f>VLOOKUP(Tabelle3[[#This Row],[Produktname]],Produktgruppen!A:B,2,FALSE)</f>
        <v>Diverses</v>
      </c>
      <c r="D791" s="16" t="str">
        <f>IFERROR(VLOOKUP(Tabelle3[[#This Row],[Artikelnr.]],Artikel!C:E,3,FALSE),Tabelle3[[#This Row],[Artikelnr.]])</f>
        <v>Diverses</v>
      </c>
      <c r="E791" s="16" t="s">
        <v>16</v>
      </c>
      <c r="F791" s="16" t="s">
        <v>26</v>
      </c>
      <c r="G791" s="16" t="s">
        <v>40</v>
      </c>
      <c r="H791" s="18">
        <v>44468</v>
      </c>
      <c r="I791" s="19">
        <f>_xlfn.ISOWEEKNUM(Tabelle3[[#This Row],[Datum]])</f>
        <v>39</v>
      </c>
      <c r="J791" s="16" t="s">
        <v>131</v>
      </c>
      <c r="K791" s="16" t="s">
        <v>36</v>
      </c>
      <c r="L791" s="16" t="s">
        <v>37</v>
      </c>
      <c r="M791" s="16" t="s">
        <v>38</v>
      </c>
      <c r="N791" s="21" t="s">
        <v>79</v>
      </c>
      <c r="O791" s="21"/>
    </row>
    <row r="792" spans="1:15" hidden="1" x14ac:dyDescent="0.25">
      <c r="A792" s="16" t="s">
        <v>6</v>
      </c>
      <c r="B792" s="17">
        <v>62</v>
      </c>
      <c r="C792" s="17" t="str">
        <f>VLOOKUP(Tabelle3[[#This Row],[Produktname]],Produktgruppen!A:B,2,FALSE)</f>
        <v>Diverses</v>
      </c>
      <c r="D792" s="16" t="str">
        <f>IFERROR(VLOOKUP(Tabelle3[[#This Row],[Artikelnr.]],Artikel!C:E,3,FALSE),Tabelle3[[#This Row],[Artikelnr.]])</f>
        <v>Diverses aus Schmelze</v>
      </c>
      <c r="E792" s="16" t="s">
        <v>16</v>
      </c>
      <c r="F792" s="16" t="s">
        <v>26</v>
      </c>
      <c r="G792" s="16" t="s">
        <v>80</v>
      </c>
      <c r="H792" s="18">
        <v>44468</v>
      </c>
      <c r="I792" s="19">
        <f>_xlfn.ISOWEEKNUM(Tabelle3[[#This Row],[Datum]])</f>
        <v>39</v>
      </c>
      <c r="J792" s="16" t="s">
        <v>45</v>
      </c>
      <c r="K792" s="16" t="s">
        <v>36</v>
      </c>
      <c r="L792" s="16" t="s">
        <v>37</v>
      </c>
      <c r="M792" s="16" t="s">
        <v>38</v>
      </c>
      <c r="N792" s="21" t="s">
        <v>85</v>
      </c>
      <c r="O792" s="21"/>
    </row>
    <row r="793" spans="1:15" hidden="1" x14ac:dyDescent="0.25">
      <c r="A793" s="16" t="s">
        <v>10</v>
      </c>
      <c r="B793" s="17">
        <v>2.1</v>
      </c>
      <c r="C793" s="17" t="str">
        <f>VLOOKUP(Tabelle3[[#This Row],[Produktname]],Produktgruppen!A:B,2,FALSE)</f>
        <v>Qualitätssicherung</v>
      </c>
      <c r="D793" s="16" t="str">
        <f>IFERROR(VLOOKUP(Tabelle3[[#This Row],[Artikelnr.]],Artikel!C:E,3,FALSE),Tabelle3[[#This Row],[Artikelnr.]])</f>
        <v>Laborproben</v>
      </c>
      <c r="E793" s="16" t="s">
        <v>14</v>
      </c>
      <c r="F793" s="16" t="s">
        <v>72</v>
      </c>
      <c r="G793" s="16" t="s">
        <v>72</v>
      </c>
      <c r="H793" s="18">
        <v>44469</v>
      </c>
      <c r="I793" s="19">
        <f>_xlfn.ISOWEEKNUM(Tabelle3[[#This Row],[Datum]])</f>
        <v>39</v>
      </c>
      <c r="J793" s="16" t="s">
        <v>63</v>
      </c>
      <c r="K793" s="16" t="s">
        <v>36</v>
      </c>
      <c r="L793" s="16" t="s">
        <v>37</v>
      </c>
      <c r="M793" s="16" t="s">
        <v>38</v>
      </c>
      <c r="N793" s="21" t="s">
        <v>61</v>
      </c>
      <c r="O793" s="21"/>
    </row>
    <row r="794" spans="1:15" hidden="1" x14ac:dyDescent="0.25">
      <c r="A794" s="16" t="s">
        <v>6</v>
      </c>
      <c r="B794" s="17">
        <v>66.8</v>
      </c>
      <c r="C794" s="17" t="str">
        <f>VLOOKUP(Tabelle3[[#This Row],[Produktname]],Produktgruppen!A:B,2,FALSE)</f>
        <v>Vorschmelz</v>
      </c>
      <c r="D794" s="16" t="str">
        <f>IFERROR(VLOOKUP(Tabelle3[[#This Row],[Artikelnr.]],Artikel!C:E,3,FALSE),Tabelle3[[#This Row],[Artikelnr.]])</f>
        <v>VS RW Schinken mit Rind</v>
      </c>
      <c r="E794" s="16" t="s">
        <v>17</v>
      </c>
      <c r="F794" s="16" t="s">
        <v>15177</v>
      </c>
      <c r="G794" s="16" t="s">
        <v>44</v>
      </c>
      <c r="H794" s="18">
        <v>44469</v>
      </c>
      <c r="I794" s="19">
        <f>_xlfn.ISOWEEKNUM(Tabelle3[[#This Row],[Datum]])</f>
        <v>39</v>
      </c>
      <c r="J794" s="16" t="s">
        <v>45</v>
      </c>
      <c r="K794" s="16" t="s">
        <v>36</v>
      </c>
      <c r="L794" s="16" t="s">
        <v>37</v>
      </c>
      <c r="M794" s="16" t="s">
        <v>38</v>
      </c>
      <c r="N794" s="21">
        <v>29600017</v>
      </c>
      <c r="O794" s="21"/>
    </row>
    <row r="795" spans="1:15" hidden="1" x14ac:dyDescent="0.25">
      <c r="A795" s="16" t="s">
        <v>6</v>
      </c>
      <c r="B795" s="17">
        <v>195</v>
      </c>
      <c r="C795" s="17" t="str">
        <f>VLOOKUP(Tabelle3[[#This Row],[Produktname]],Produktgruppen!A:B,2,FALSE)</f>
        <v>ABS</v>
      </c>
      <c r="D795" s="16" t="str">
        <f>IFERROR(VLOOKUP(Tabelle3[[#This Row],[Artikelnr.]],Artikel!C:E,3,FALSE),Tabelle3[[#This Row],[Artikelnr.]])</f>
        <v>ABS 45-48% Konventionel</v>
      </c>
      <c r="E795" s="16" t="s">
        <v>17</v>
      </c>
      <c r="F795" s="16" t="s">
        <v>15177</v>
      </c>
      <c r="G795" s="16" t="s">
        <v>44</v>
      </c>
      <c r="H795" s="18">
        <v>44469</v>
      </c>
      <c r="I795" s="19">
        <f>_xlfn.ISOWEEKNUM(Tabelle3[[#This Row],[Datum]])</f>
        <v>39</v>
      </c>
      <c r="J795" s="16" t="s">
        <v>45</v>
      </c>
      <c r="K795" s="16" t="s">
        <v>36</v>
      </c>
      <c r="L795" s="16" t="s">
        <v>37</v>
      </c>
      <c r="M795" s="16" t="s">
        <v>38</v>
      </c>
      <c r="N795" s="21">
        <v>29600004</v>
      </c>
      <c r="O795" s="21"/>
    </row>
    <row r="796" spans="1:15" hidden="1" x14ac:dyDescent="0.25">
      <c r="A796" s="16" t="s">
        <v>6</v>
      </c>
      <c r="B796" s="17">
        <v>91</v>
      </c>
      <c r="C796" s="17" t="str">
        <f>VLOOKUP(Tabelle3[[#This Row],[Produktname]],Produktgruppen!A:B,2,FALSE)</f>
        <v>ABS</v>
      </c>
      <c r="D796" s="16" t="str">
        <f>IFERROR(VLOOKUP(Tabelle3[[#This Row],[Artikelnr.]],Artikel!C:E,3,FALSE),Tabelle3[[#This Row],[Artikelnr.]])</f>
        <v>ABS Gouda 48% OGT</v>
      </c>
      <c r="E796" s="16" t="s">
        <v>17</v>
      </c>
      <c r="F796" s="16" t="s">
        <v>15177</v>
      </c>
      <c r="G796" s="16" t="s">
        <v>44</v>
      </c>
      <c r="H796" s="18">
        <v>44469</v>
      </c>
      <c r="I796" s="19">
        <f>_xlfn.ISOWEEKNUM(Tabelle3[[#This Row],[Datum]])</f>
        <v>39</v>
      </c>
      <c r="J796" s="16" t="s">
        <v>45</v>
      </c>
      <c r="K796" s="16" t="s">
        <v>36</v>
      </c>
      <c r="L796" s="16" t="s">
        <v>37</v>
      </c>
      <c r="M796" s="16" t="s">
        <v>38</v>
      </c>
      <c r="N796" s="21">
        <v>29500816</v>
      </c>
      <c r="O796" s="21"/>
    </row>
    <row r="797" spans="1:15" hidden="1" x14ac:dyDescent="0.25">
      <c r="A797" s="16" t="s">
        <v>8</v>
      </c>
      <c r="B797" s="17">
        <v>128</v>
      </c>
      <c r="C797" s="17" t="str">
        <f>VLOOKUP(Tabelle3[[#This Row],[Produktname]],Produktgruppen!A:B,2,FALSE)</f>
        <v>Zipfel, ES ohne Verwendung</v>
      </c>
      <c r="D797" s="16" t="str">
        <f>IFERROR(VLOOKUP(Tabelle3[[#This Row],[Artikelnr.]],Artikel!C:E,3,FALSE),Tabelle3[[#This Row],[Artikelnr.]])</f>
        <v>Zipfel, Endstücke</v>
      </c>
      <c r="E797" s="16" t="s">
        <v>17</v>
      </c>
      <c r="F797" s="16" t="s">
        <v>15174</v>
      </c>
      <c r="G797" s="16" t="s">
        <v>91</v>
      </c>
      <c r="H797" s="18">
        <v>44469</v>
      </c>
      <c r="I797" s="19">
        <f>_xlfn.ISOWEEKNUM(Tabelle3[[#This Row],[Datum]])</f>
        <v>39</v>
      </c>
      <c r="J797" s="16" t="s">
        <v>92</v>
      </c>
      <c r="K797" s="16" t="s">
        <v>36</v>
      </c>
      <c r="L797" s="16" t="s">
        <v>37</v>
      </c>
      <c r="M797" s="16" t="s">
        <v>38</v>
      </c>
      <c r="N797" s="21" t="s">
        <v>58</v>
      </c>
      <c r="O797" s="21"/>
    </row>
    <row r="798" spans="1:15" hidden="1" x14ac:dyDescent="0.25">
      <c r="A798" s="16" t="s">
        <v>10</v>
      </c>
      <c r="B798" s="17">
        <v>70</v>
      </c>
      <c r="C798" s="17" t="str">
        <f>VLOOKUP(Tabelle3[[#This Row],[Produktname]],Produktgruppen!A:B,2,FALSE)</f>
        <v>Qualitätssicherung</v>
      </c>
      <c r="D798" s="16" t="str">
        <f>IFERROR(VLOOKUP(Tabelle3[[#This Row],[Artikelnr.]],Artikel!C:E,3,FALSE),Tabelle3[[#This Row],[Artikelnr.]])</f>
        <v>Laborproben</v>
      </c>
      <c r="E798" s="16" t="s">
        <v>14</v>
      </c>
      <c r="F798" s="16" t="s">
        <v>62</v>
      </c>
      <c r="G798" s="16" t="s">
        <v>62</v>
      </c>
      <c r="H798" s="18">
        <v>44469</v>
      </c>
      <c r="I798" s="19">
        <f>_xlfn.ISOWEEKNUM(Tabelle3[[#This Row],[Datum]])</f>
        <v>39</v>
      </c>
      <c r="J798" s="16" t="s">
        <v>63</v>
      </c>
      <c r="K798" s="16" t="s">
        <v>36</v>
      </c>
      <c r="L798" s="16" t="s">
        <v>37</v>
      </c>
      <c r="M798" s="16" t="s">
        <v>38</v>
      </c>
      <c r="N798" s="21" t="s">
        <v>61</v>
      </c>
      <c r="O798" s="21"/>
    </row>
    <row r="799" spans="1:15" hidden="1" x14ac:dyDescent="0.25">
      <c r="A799" s="16" t="s">
        <v>6</v>
      </c>
      <c r="B799" s="17">
        <v>24</v>
      </c>
      <c r="C799" s="17" t="str">
        <f>VLOOKUP(Tabelle3[[#This Row],[Produktname]],Produktgruppen!A:B,2,FALSE)</f>
        <v>Vorschmelz</v>
      </c>
      <c r="D799" s="16" t="str">
        <f>IFERROR(VLOOKUP(Tabelle3[[#This Row],[Artikelnr.]],Artikel!C:E,3,FALSE),Tabelle3[[#This Row],[Artikelnr.]])</f>
        <v>VOS VEG-SCH WÜRZIG</v>
      </c>
      <c r="E799" s="16" t="s">
        <v>17</v>
      </c>
      <c r="F799" s="16" t="s">
        <v>177</v>
      </c>
      <c r="G799" s="16" t="s">
        <v>177</v>
      </c>
      <c r="H799" s="18">
        <v>44469</v>
      </c>
      <c r="I799" s="19">
        <f>_xlfn.ISOWEEKNUM(Tabelle3[[#This Row],[Datum]])</f>
        <v>39</v>
      </c>
      <c r="J799" s="16" t="s">
        <v>78</v>
      </c>
      <c r="K799" s="16" t="s">
        <v>36</v>
      </c>
      <c r="L799" s="16" t="s">
        <v>37</v>
      </c>
      <c r="M799" s="16" t="s">
        <v>38</v>
      </c>
      <c r="N799" s="21">
        <v>29900003</v>
      </c>
      <c r="O799" s="21"/>
    </row>
    <row r="800" spans="1:15" hidden="1" x14ac:dyDescent="0.25">
      <c r="A800" s="16" t="s">
        <v>8</v>
      </c>
      <c r="B800" s="17">
        <v>11</v>
      </c>
      <c r="C800" s="17" t="str">
        <f>VLOOKUP(Tabelle3[[#This Row],[Produktname]],Produktgruppen!A:B,2,FALSE)</f>
        <v>Vorschmelz</v>
      </c>
      <c r="D800" s="16" t="str">
        <f>IFERROR(VLOOKUP(Tabelle3[[#This Row],[Artikelnr.]],Artikel!C:E,3,FALSE),Tabelle3[[#This Row],[Artikelnr.]])</f>
        <v>VOS VEG-SCH-WÜRZIG-VAKU</v>
      </c>
      <c r="E800" s="16" t="s">
        <v>10</v>
      </c>
      <c r="F800" s="16" t="s">
        <v>65</v>
      </c>
      <c r="G800" s="16" t="s">
        <v>95</v>
      </c>
      <c r="H800" s="18">
        <v>44433</v>
      </c>
      <c r="I800" s="19">
        <f>_xlfn.ISOWEEKNUM(Tabelle3[[#This Row],[Datum]])</f>
        <v>34</v>
      </c>
      <c r="J800" s="16" t="s">
        <v>56</v>
      </c>
      <c r="K800" s="16" t="s">
        <v>36</v>
      </c>
      <c r="L800" s="16" t="s">
        <v>37</v>
      </c>
      <c r="M800" s="16" t="s">
        <v>38</v>
      </c>
      <c r="N800" s="21">
        <v>49900002</v>
      </c>
      <c r="O800" s="21"/>
    </row>
    <row r="801" spans="1:15" hidden="1" x14ac:dyDescent="0.25">
      <c r="A801" s="16" t="s">
        <v>10</v>
      </c>
      <c r="B801" s="17">
        <v>5</v>
      </c>
      <c r="C801" s="17" t="str">
        <f>VLOOKUP(Tabelle3[[#This Row],[Produktname]],Produktgruppen!A:B,2,FALSE)</f>
        <v>Qualitätssicherung</v>
      </c>
      <c r="D801" s="16" t="str">
        <f>IFERROR(VLOOKUP(Tabelle3[[#This Row],[Artikelnr.]],Artikel!C:E,3,FALSE),Tabelle3[[#This Row],[Artikelnr.]])</f>
        <v>Diverses QM</v>
      </c>
      <c r="E801" s="16" t="s">
        <v>14</v>
      </c>
      <c r="F801" s="16" t="s">
        <v>72</v>
      </c>
      <c r="G801" s="16" t="s">
        <v>72</v>
      </c>
      <c r="H801" s="18">
        <v>44469</v>
      </c>
      <c r="I801" s="19">
        <f>_xlfn.ISOWEEKNUM(Tabelle3[[#This Row],[Datum]])</f>
        <v>39</v>
      </c>
      <c r="J801" s="16" t="s">
        <v>144</v>
      </c>
      <c r="K801" s="16" t="s">
        <v>36</v>
      </c>
      <c r="L801" s="16" t="s">
        <v>37</v>
      </c>
      <c r="M801" s="16" t="s">
        <v>38</v>
      </c>
      <c r="N801" s="21" t="s">
        <v>204</v>
      </c>
      <c r="O801" s="21"/>
    </row>
    <row r="802" spans="1:15" hidden="1" x14ac:dyDescent="0.25">
      <c r="A802" s="16" t="s">
        <v>6</v>
      </c>
      <c r="B802" s="17">
        <v>100</v>
      </c>
      <c r="C802" s="17" t="str">
        <f>VLOOKUP(Tabelle3[[#This Row],[Produktname]],Produktgruppen!A:B,2,FALSE)</f>
        <v>Diverses</v>
      </c>
      <c r="D802" s="16" t="str">
        <f>IFERROR(VLOOKUP(Tabelle3[[#This Row],[Artikelnr.]],Artikel!C:E,3,FALSE),Tabelle3[[#This Row],[Artikelnr.]])</f>
        <v>Diverses aus Abfüllung</v>
      </c>
      <c r="E802" s="16" t="s">
        <v>16</v>
      </c>
      <c r="F802" s="16" t="s">
        <v>26</v>
      </c>
      <c r="G802" s="16" t="s">
        <v>80</v>
      </c>
      <c r="H802" s="18">
        <v>44468</v>
      </c>
      <c r="I802" s="19">
        <f>_xlfn.ISOWEEKNUM(Tabelle3[[#This Row],[Datum]])</f>
        <v>39</v>
      </c>
      <c r="J802" s="16" t="s">
        <v>67</v>
      </c>
      <c r="K802" s="16" t="s">
        <v>36</v>
      </c>
      <c r="L802" s="16" t="s">
        <v>37</v>
      </c>
      <c r="M802" s="16" t="s">
        <v>38</v>
      </c>
      <c r="N802" s="21" t="s">
        <v>64</v>
      </c>
      <c r="O802" s="21"/>
    </row>
    <row r="803" spans="1:15" hidden="1" x14ac:dyDescent="0.25">
      <c r="A803" s="16" t="s">
        <v>6</v>
      </c>
      <c r="B803" s="17">
        <v>25</v>
      </c>
      <c r="C803" s="17" t="str">
        <f>VLOOKUP(Tabelle3[[#This Row],[Produktname]],Produktgruppen!A:B,2,FALSE)</f>
        <v>Vorschmelz</v>
      </c>
      <c r="D803" s="16" t="str">
        <f>IFERROR(VLOOKUP(Tabelle3[[#This Row],[Artikelnr.]],Artikel!C:E,3,FALSE),Tabelle3[[#This Row],[Artikelnr.]])</f>
        <v>VOS URW NATUR AMM CO RE</v>
      </c>
      <c r="E803" s="16" t="s">
        <v>17</v>
      </c>
      <c r="F803" s="16" t="s">
        <v>43</v>
      </c>
      <c r="G803" s="16" t="s">
        <v>99</v>
      </c>
      <c r="H803" s="18">
        <v>44469</v>
      </c>
      <c r="I803" s="19">
        <f>_xlfn.ISOWEEKNUM(Tabelle3[[#This Row],[Datum]])</f>
        <v>39</v>
      </c>
      <c r="J803" s="16" t="s">
        <v>78</v>
      </c>
      <c r="K803" s="16" t="s">
        <v>36</v>
      </c>
      <c r="L803" s="16" t="s">
        <v>37</v>
      </c>
      <c r="M803" s="16" t="s">
        <v>38</v>
      </c>
      <c r="N803" s="21">
        <v>29501021</v>
      </c>
      <c r="O803" s="21"/>
    </row>
    <row r="804" spans="1:15" hidden="1" x14ac:dyDescent="0.25">
      <c r="A804" s="16" t="s">
        <v>6</v>
      </c>
      <c r="B804" s="17">
        <v>100</v>
      </c>
      <c r="C804" s="17" t="str">
        <f>VLOOKUP(Tabelle3[[#This Row],[Produktname]],Produktgruppen!A:B,2,FALSE)</f>
        <v>Vorschmelz</v>
      </c>
      <c r="D804" s="16" t="str">
        <f>IFERROR(VLOOKUP(Tabelle3[[#This Row],[Artikelnr.]],Artikel!C:E,3,FALSE),Tabelle3[[#This Row],[Artikelnr.]])</f>
        <v>VOS URW-VS-SPICKER-NATU</v>
      </c>
      <c r="E804" s="16" t="s">
        <v>17</v>
      </c>
      <c r="F804" s="16" t="s">
        <v>43</v>
      </c>
      <c r="G804" s="16" t="s">
        <v>99</v>
      </c>
      <c r="H804" s="18">
        <v>44469</v>
      </c>
      <c r="I804" s="19">
        <f>_xlfn.ISOWEEKNUM(Tabelle3[[#This Row],[Datum]])</f>
        <v>39</v>
      </c>
      <c r="J804" s="16" t="s">
        <v>78</v>
      </c>
      <c r="K804" s="16" t="s">
        <v>36</v>
      </c>
      <c r="L804" s="16" t="s">
        <v>37</v>
      </c>
      <c r="M804" s="16" t="s">
        <v>38</v>
      </c>
      <c r="N804" s="21">
        <v>29500948</v>
      </c>
      <c r="O804" s="21"/>
    </row>
    <row r="805" spans="1:15" hidden="1" x14ac:dyDescent="0.25">
      <c r="A805" s="16" t="s">
        <v>6</v>
      </c>
      <c r="B805" s="17">
        <v>25</v>
      </c>
      <c r="C805" s="17" t="str">
        <f>VLOOKUP(Tabelle3[[#This Row],[Produktname]],Produktgruppen!A:B,2,FALSE)</f>
        <v>Vorschmelz</v>
      </c>
      <c r="D805" s="16" t="str">
        <f>IFERROR(VLOOKUP(Tabelle3[[#This Row],[Artikelnr.]],Artikel!C:E,3,FALSE),Tabelle3[[#This Row],[Artikelnr.]])</f>
        <v>VOS URW-NUSS-OGT</v>
      </c>
      <c r="E805" s="16" t="s">
        <v>17</v>
      </c>
      <c r="F805" s="16" t="s">
        <v>43</v>
      </c>
      <c r="G805" s="16" t="s">
        <v>99</v>
      </c>
      <c r="H805" s="18">
        <v>44469</v>
      </c>
      <c r="I805" s="19">
        <f>_xlfn.ISOWEEKNUM(Tabelle3[[#This Row],[Datum]])</f>
        <v>39</v>
      </c>
      <c r="J805" s="16" t="s">
        <v>78</v>
      </c>
      <c r="K805" s="16" t="s">
        <v>36</v>
      </c>
      <c r="L805" s="16" t="s">
        <v>37</v>
      </c>
      <c r="M805" s="16" t="s">
        <v>38</v>
      </c>
      <c r="N805" s="21">
        <v>29500943</v>
      </c>
      <c r="O805" s="21"/>
    </row>
    <row r="806" spans="1:15" hidden="1" x14ac:dyDescent="0.25">
      <c r="A806" s="16" t="s">
        <v>6</v>
      </c>
      <c r="B806" s="17">
        <v>20</v>
      </c>
      <c r="C806" s="17" t="str">
        <f>VLOOKUP(Tabelle3[[#This Row],[Produktname]],Produktgruppen!A:B,2,FALSE)</f>
        <v>Vorschmelz</v>
      </c>
      <c r="D806" s="16" t="str">
        <f>IFERROR(VLOOKUP(Tabelle3[[#This Row],[Artikelnr.]],Artikel!C:E,3,FALSE),Tabelle3[[#This Row],[Artikelnr.]])</f>
        <v>VOS SKZ Mozzarella 40%</v>
      </c>
      <c r="E806" s="16" t="s">
        <v>17</v>
      </c>
      <c r="F806" s="16" t="s">
        <v>43</v>
      </c>
      <c r="G806" s="16" t="s">
        <v>99</v>
      </c>
      <c r="H806" s="18">
        <v>44469</v>
      </c>
      <c r="I806" s="19">
        <f>_xlfn.ISOWEEKNUM(Tabelle3[[#This Row],[Datum]])</f>
        <v>39</v>
      </c>
      <c r="J806" s="16" t="s">
        <v>78</v>
      </c>
      <c r="K806" s="16" t="s">
        <v>36</v>
      </c>
      <c r="L806" s="16" t="s">
        <v>37</v>
      </c>
      <c r="M806" s="16" t="s">
        <v>38</v>
      </c>
      <c r="N806" s="21">
        <v>29500539</v>
      </c>
      <c r="O806" s="21"/>
    </row>
    <row r="807" spans="1:15" hidden="1" x14ac:dyDescent="0.25">
      <c r="A807" s="16" t="s">
        <v>6</v>
      </c>
      <c r="B807" s="17">
        <v>24.6</v>
      </c>
      <c r="C807" s="17" t="str">
        <f>VLOOKUP(Tabelle3[[#This Row],[Produktname]],Produktgruppen!A:B,2,FALSE)</f>
        <v>Rest</v>
      </c>
      <c r="D807" s="16" t="str">
        <f>IFERROR(VLOOKUP(Tabelle3[[#This Row],[Artikelnr.]],Artikel!C:E,3,FALSE),Tabelle3[[#This Row],[Artikelnr.]])</f>
        <v>VEG-SCH MILD 7,2KG</v>
      </c>
      <c r="E807" s="16" t="s">
        <v>16</v>
      </c>
      <c r="F807" s="16" t="s">
        <v>339</v>
      </c>
      <c r="G807" s="16" t="s">
        <v>20</v>
      </c>
      <c r="H807" s="18">
        <v>44468</v>
      </c>
      <c r="I807" s="19">
        <f>_xlfn.ISOWEEKNUM(Tabelle3[[#This Row],[Datum]])</f>
        <v>39</v>
      </c>
      <c r="J807" s="16" t="s">
        <v>67</v>
      </c>
      <c r="K807" s="16" t="s">
        <v>36</v>
      </c>
      <c r="L807" s="16" t="s">
        <v>37</v>
      </c>
      <c r="M807" s="16" t="s">
        <v>38</v>
      </c>
      <c r="N807" s="21">
        <v>31900001</v>
      </c>
      <c r="O807" s="21"/>
    </row>
    <row r="808" spans="1:15" hidden="1" x14ac:dyDescent="0.25">
      <c r="A808" s="16" t="s">
        <v>6</v>
      </c>
      <c r="B808" s="17">
        <v>10.8</v>
      </c>
      <c r="C808" s="17" t="str">
        <f>VLOOKUP(Tabelle3[[#This Row],[Produktname]],Produktgruppen!A:B,2,FALSE)</f>
        <v>Rest</v>
      </c>
      <c r="D808" s="16" t="str">
        <f>IFERROR(VLOOKUP(Tabelle3[[#This Row],[Artikelnr.]],Artikel!C:E,3,FALSE),Tabelle3[[#This Row],[Artikelnr.]])</f>
        <v>VEG-SCH MILD 7,2KG</v>
      </c>
      <c r="E808" s="16" t="s">
        <v>16</v>
      </c>
      <c r="F808" s="16" t="s">
        <v>339</v>
      </c>
      <c r="G808" s="16" t="s">
        <v>20</v>
      </c>
      <c r="H808" s="18">
        <v>44468</v>
      </c>
      <c r="I808" s="19">
        <f>_xlfn.ISOWEEKNUM(Tabelle3[[#This Row],[Datum]])</f>
        <v>39</v>
      </c>
      <c r="J808" s="16" t="s">
        <v>67</v>
      </c>
      <c r="K808" s="16" t="s">
        <v>36</v>
      </c>
      <c r="L808" s="16" t="s">
        <v>37</v>
      </c>
      <c r="M808" s="16" t="s">
        <v>38</v>
      </c>
      <c r="N808" s="21">
        <v>31900001</v>
      </c>
      <c r="O808" s="21"/>
    </row>
    <row r="809" spans="1:15" hidden="1" x14ac:dyDescent="0.25">
      <c r="A809" s="16" t="s">
        <v>7</v>
      </c>
      <c r="B809" s="17">
        <v>12</v>
      </c>
      <c r="C809" s="17" t="str">
        <f>VLOOKUP(Tabelle3[[#This Row],[Produktname]],Produktgruppen!A:B,2,FALSE)</f>
        <v>Diverses</v>
      </c>
      <c r="D809" s="16" t="str">
        <f>IFERROR(VLOOKUP(Tabelle3[[#This Row],[Artikelnr.]],Artikel!C:E,3,FALSE),Tabelle3[[#This Row],[Artikelnr.]])</f>
        <v>Diverses</v>
      </c>
      <c r="E809" s="16" t="s">
        <v>16</v>
      </c>
      <c r="F809" s="16" t="s">
        <v>26</v>
      </c>
      <c r="G809" s="16" t="s">
        <v>80</v>
      </c>
      <c r="H809" s="18">
        <v>44469</v>
      </c>
      <c r="I809" s="19">
        <f>_xlfn.ISOWEEKNUM(Tabelle3[[#This Row],[Datum]])</f>
        <v>39</v>
      </c>
      <c r="J809" s="16" t="s">
        <v>145</v>
      </c>
      <c r="K809" s="16" t="s">
        <v>36</v>
      </c>
      <c r="L809" s="16" t="s">
        <v>37</v>
      </c>
      <c r="M809" s="16" t="s">
        <v>38</v>
      </c>
      <c r="N809" s="21" t="s">
        <v>79</v>
      </c>
      <c r="O809" s="21"/>
    </row>
    <row r="810" spans="1:15" hidden="1" x14ac:dyDescent="0.25">
      <c r="A810" s="16" t="s">
        <v>7</v>
      </c>
      <c r="B810" s="17">
        <v>78</v>
      </c>
      <c r="C810" s="17" t="str">
        <f>VLOOKUP(Tabelle3[[#This Row],[Produktname]],Produktgruppen!A:B,2,FALSE)</f>
        <v>Diverses</v>
      </c>
      <c r="D810" s="16" t="str">
        <f>IFERROR(VLOOKUP(Tabelle3[[#This Row],[Artikelnr.]],Artikel!C:E,3,FALSE),Tabelle3[[#This Row],[Artikelnr.]])</f>
        <v>Diverses</v>
      </c>
      <c r="E810" s="16" t="s">
        <v>16</v>
      </c>
      <c r="F810" s="16" t="s">
        <v>26</v>
      </c>
      <c r="G810" s="16" t="s">
        <v>80</v>
      </c>
      <c r="H810" s="18">
        <v>44469</v>
      </c>
      <c r="I810" s="19">
        <f>_xlfn.ISOWEEKNUM(Tabelle3[[#This Row],[Datum]])</f>
        <v>39</v>
      </c>
      <c r="J810" s="16" t="s">
        <v>81</v>
      </c>
      <c r="K810" s="16" t="s">
        <v>36</v>
      </c>
      <c r="L810" s="16" t="s">
        <v>37</v>
      </c>
      <c r="M810" s="16" t="s">
        <v>38</v>
      </c>
      <c r="N810" s="21" t="s">
        <v>79</v>
      </c>
      <c r="O810" s="21"/>
    </row>
    <row r="811" spans="1:15" hidden="1" x14ac:dyDescent="0.25">
      <c r="A811" s="16" t="s">
        <v>6</v>
      </c>
      <c r="B811" s="17">
        <v>18</v>
      </c>
      <c r="C811" s="17" t="str">
        <f>VLOOKUP(Tabelle3[[#This Row],[Produktname]],Produktgruppen!A:B,2,FALSE)</f>
        <v>Rohware</v>
      </c>
      <c r="D811" s="16" t="str">
        <f>IFERROR(VLOOKUP(Tabelle3[[#This Row],[Artikelnr.]],Artikel!C:E,3,FALSE),Tabelle3[[#This Row],[Artikelnr.]])</f>
        <v>Cheddar Matured</v>
      </c>
      <c r="E811" s="16" t="s">
        <v>17</v>
      </c>
      <c r="F811" s="16" t="s">
        <v>15177</v>
      </c>
      <c r="G811" s="16" t="s">
        <v>15168</v>
      </c>
      <c r="H811" s="18">
        <v>44469</v>
      </c>
      <c r="I811" s="19">
        <f>_xlfn.ISOWEEKNUM(Tabelle3[[#This Row],[Datum]])</f>
        <v>39</v>
      </c>
      <c r="J811" s="16" t="s">
        <v>78</v>
      </c>
      <c r="K811" s="16" t="s">
        <v>36</v>
      </c>
      <c r="L811" s="16" t="s">
        <v>37</v>
      </c>
      <c r="M811" s="16" t="s">
        <v>38</v>
      </c>
      <c r="N811" s="21" t="s">
        <v>350</v>
      </c>
      <c r="O811" s="21"/>
    </row>
    <row r="812" spans="1:15" hidden="1" x14ac:dyDescent="0.25">
      <c r="A812" s="16" t="s">
        <v>6</v>
      </c>
      <c r="B812" s="17">
        <v>304</v>
      </c>
      <c r="C812" s="17" t="str">
        <f>VLOOKUP(Tabelle3[[#This Row],[Produktname]],Produktgruppen!A:B,2,FALSE)</f>
        <v>Rohware</v>
      </c>
      <c r="D812" s="16" t="str">
        <f>IFERROR(VLOOKUP(Tabelle3[[#This Row],[Artikelnr.]],Artikel!C:E,3,FALSE),Tabelle3[[#This Row],[Artikelnr.]])</f>
        <v>Cheddar Matured</v>
      </c>
      <c r="E812" s="16" t="s">
        <v>17</v>
      </c>
      <c r="F812" s="16" t="s">
        <v>15177</v>
      </c>
      <c r="G812" s="16" t="s">
        <v>15168</v>
      </c>
      <c r="H812" s="18">
        <v>44469</v>
      </c>
      <c r="I812" s="19">
        <f>_xlfn.ISOWEEKNUM(Tabelle3[[#This Row],[Datum]])</f>
        <v>39</v>
      </c>
      <c r="J812" s="16" t="s">
        <v>78</v>
      </c>
      <c r="K812" s="16" t="s">
        <v>36</v>
      </c>
      <c r="L812" s="16" t="s">
        <v>37</v>
      </c>
      <c r="M812" s="16" t="s">
        <v>38</v>
      </c>
      <c r="N812" s="21" t="s">
        <v>350</v>
      </c>
      <c r="O812" s="21"/>
    </row>
    <row r="813" spans="1:15" hidden="1" x14ac:dyDescent="0.25">
      <c r="A813" s="16" t="s">
        <v>8</v>
      </c>
      <c r="B813" s="17">
        <v>72</v>
      </c>
      <c r="C813" s="17" t="str">
        <f>VLOOKUP(Tabelle3[[#This Row],[Produktname]],Produktgruppen!A:B,2,FALSE)</f>
        <v>Vorschmelz</v>
      </c>
      <c r="D813" s="16" t="str">
        <f>IFERROR(VLOOKUP(Tabelle3[[#This Row],[Artikelnr.]],Artikel!C:E,3,FALSE),Tabelle3[[#This Row],[Artikelnr.]])</f>
        <v>VS RW Schinken mit Rind</v>
      </c>
      <c r="E813" s="16" t="s">
        <v>17</v>
      </c>
      <c r="F813" s="16" t="s">
        <v>10</v>
      </c>
      <c r="G813" s="16" t="s">
        <v>20</v>
      </c>
      <c r="H813" s="18">
        <v>44469</v>
      </c>
      <c r="I813" s="19">
        <f>_xlfn.ISOWEEKNUM(Tabelle3[[#This Row],[Datum]])</f>
        <v>39</v>
      </c>
      <c r="J813" s="16" t="s">
        <v>92</v>
      </c>
      <c r="K813" s="16" t="s">
        <v>36</v>
      </c>
      <c r="L813" s="16" t="s">
        <v>37</v>
      </c>
      <c r="M813" s="16" t="s">
        <v>38</v>
      </c>
      <c r="N813" s="21">
        <v>29600017</v>
      </c>
      <c r="O813" s="21"/>
    </row>
    <row r="814" spans="1:15" hidden="1" x14ac:dyDescent="0.25">
      <c r="A814" s="16" t="s">
        <v>6</v>
      </c>
      <c r="B814" s="17">
        <v>22</v>
      </c>
      <c r="C814" s="17" t="str">
        <f>VLOOKUP(Tabelle3[[#This Row],[Produktname]],Produktgruppen!A:B,2,FALSE)</f>
        <v>ABS</v>
      </c>
      <c r="D814" s="16" t="str">
        <f>IFERROR(VLOOKUP(Tabelle3[[#This Row],[Artikelnr.]],Artikel!C:E,3,FALSE),Tabelle3[[#This Row],[Artikelnr.]])</f>
        <v>ABS Gouda 48% OGT</v>
      </c>
      <c r="E814" s="16" t="s">
        <v>10</v>
      </c>
      <c r="F814" s="16" t="s">
        <v>351</v>
      </c>
      <c r="G814" s="16" t="s">
        <v>352</v>
      </c>
      <c r="H814" s="18">
        <v>44469</v>
      </c>
      <c r="I814" s="19">
        <f>_xlfn.ISOWEEKNUM(Tabelle3[[#This Row],[Datum]])</f>
        <v>39</v>
      </c>
      <c r="J814" s="16" t="s">
        <v>45</v>
      </c>
      <c r="K814" s="16" t="s">
        <v>36</v>
      </c>
      <c r="L814" s="16" t="s">
        <v>37</v>
      </c>
      <c r="M814" s="16" t="s">
        <v>38</v>
      </c>
      <c r="N814" s="21">
        <v>29500816</v>
      </c>
      <c r="O814" s="21"/>
    </row>
    <row r="815" spans="1:15" hidden="1" x14ac:dyDescent="0.25">
      <c r="A815" s="16" t="s">
        <v>8</v>
      </c>
      <c r="B815" s="17">
        <v>275</v>
      </c>
      <c r="C815" s="17" t="str">
        <f>VLOOKUP(Tabelle3[[#This Row],[Produktname]],Produktgruppen!A:B,2,FALSE)</f>
        <v>RW</v>
      </c>
      <c r="D815" s="16" t="str">
        <f>IFERROR(VLOOKUP(Tabelle3[[#This Row],[Artikelnr.]],Artikel!C:E,3,FALSE),Tabelle3[[#This Row],[Artikelnr.]])</f>
        <v>RS natur gourmet</v>
      </c>
      <c r="E815" s="16" t="s">
        <v>17</v>
      </c>
      <c r="F815" s="16" t="s">
        <v>10</v>
      </c>
      <c r="G815" s="16" t="s">
        <v>20</v>
      </c>
      <c r="H815" s="18">
        <v>44469</v>
      </c>
      <c r="I815" s="19">
        <f>_xlfn.ISOWEEKNUM(Tabelle3[[#This Row],[Datum]])</f>
        <v>39</v>
      </c>
      <c r="J815" s="16" t="s">
        <v>92</v>
      </c>
      <c r="K815" s="16" t="s">
        <v>36</v>
      </c>
      <c r="L815" s="16" t="s">
        <v>37</v>
      </c>
      <c r="M815" s="16" t="s">
        <v>38</v>
      </c>
      <c r="N815" s="21" t="s">
        <v>353</v>
      </c>
      <c r="O815" s="21"/>
    </row>
    <row r="816" spans="1:15" hidden="1" x14ac:dyDescent="0.25">
      <c r="A816" s="16" t="s">
        <v>9</v>
      </c>
      <c r="B816" s="17">
        <v>9</v>
      </c>
      <c r="C816" s="17" t="str">
        <f>VLOOKUP(Tabelle3[[#This Row],[Produktname]],Produktgruppen!A:B,2,FALSE)</f>
        <v>ABS</v>
      </c>
      <c r="D816" s="16" t="str">
        <f>IFERROR(VLOOKUP(Tabelle3[[#This Row],[Artikelnr.]],Artikel!C:E,3,FALSE),Tabelle3[[#This Row],[Artikelnr.]])</f>
        <v>ABS BRUSCHETTA</v>
      </c>
      <c r="E816" s="16" t="s">
        <v>15</v>
      </c>
      <c r="F816" s="16" t="s">
        <v>15</v>
      </c>
      <c r="G816" s="16" t="s">
        <v>83</v>
      </c>
      <c r="H816" s="18">
        <v>44469</v>
      </c>
      <c r="I816" s="19">
        <f>_xlfn.ISOWEEKNUM(Tabelle3[[#This Row],[Datum]])</f>
        <v>39</v>
      </c>
      <c r="J816" s="16" t="s">
        <v>130</v>
      </c>
      <c r="K816" s="16" t="s">
        <v>36</v>
      </c>
      <c r="L816" s="16" t="s">
        <v>37</v>
      </c>
      <c r="M816" s="16" t="s">
        <v>38</v>
      </c>
      <c r="N816" s="21">
        <v>29501029</v>
      </c>
      <c r="O816" s="21"/>
    </row>
    <row r="817" spans="1:15" hidden="1" x14ac:dyDescent="0.25">
      <c r="A817" s="16" t="s">
        <v>9</v>
      </c>
      <c r="B817" s="17">
        <v>16</v>
      </c>
      <c r="C817" s="17" t="str">
        <f>VLOOKUP(Tabelle3[[#This Row],[Produktname]],Produktgruppen!A:B,2,FALSE)</f>
        <v>ABS</v>
      </c>
      <c r="D817" s="16" t="str">
        <f>IFERROR(VLOOKUP(Tabelle3[[#This Row],[Artikelnr.]],Artikel!C:E,3,FALSE),Tabelle3[[#This Row],[Artikelnr.]])</f>
        <v>ABS MEDI-KRÄUK</v>
      </c>
      <c r="E817" s="16" t="s">
        <v>15</v>
      </c>
      <c r="F817" s="16" t="s">
        <v>15</v>
      </c>
      <c r="G817" s="16" t="s">
        <v>213</v>
      </c>
      <c r="H817" s="18">
        <v>44469</v>
      </c>
      <c r="I817" s="19">
        <f>_xlfn.ISOWEEKNUM(Tabelle3[[#This Row],[Datum]])</f>
        <v>39</v>
      </c>
      <c r="J817" s="16" t="s">
        <v>130</v>
      </c>
      <c r="K817" s="16" t="s">
        <v>36</v>
      </c>
      <c r="L817" s="16" t="s">
        <v>37</v>
      </c>
      <c r="M817" s="16" t="s">
        <v>38</v>
      </c>
      <c r="N817" s="21">
        <v>29500886</v>
      </c>
      <c r="O817" s="21"/>
    </row>
    <row r="818" spans="1:15" hidden="1" x14ac:dyDescent="0.25">
      <c r="A818" s="16" t="s">
        <v>6</v>
      </c>
      <c r="B818" s="17">
        <v>16</v>
      </c>
      <c r="C818" s="17" t="str">
        <f>VLOOKUP(Tabelle3[[#This Row],[Produktname]],Produktgruppen!A:B,2,FALSE)</f>
        <v>ABS</v>
      </c>
      <c r="D818" s="16" t="str">
        <f>IFERROR(VLOOKUP(Tabelle3[[#This Row],[Artikelnr.]],Artikel!C:E,3,FALSE),Tabelle3[[#This Row],[Artikelnr.]])</f>
        <v>ABS GOU VAKU-OGT</v>
      </c>
      <c r="E818" s="16" t="s">
        <v>10</v>
      </c>
      <c r="F818" s="16" t="s">
        <v>351</v>
      </c>
      <c r="G818" s="16" t="s">
        <v>354</v>
      </c>
      <c r="H818" s="18">
        <v>44469</v>
      </c>
      <c r="I818" s="19">
        <f>_xlfn.ISOWEEKNUM(Tabelle3[[#This Row],[Datum]])</f>
        <v>39</v>
      </c>
      <c r="J818" s="16" t="s">
        <v>45</v>
      </c>
      <c r="K818" s="16" t="s">
        <v>36</v>
      </c>
      <c r="L818" s="16" t="s">
        <v>37</v>
      </c>
      <c r="M818" s="16" t="s">
        <v>38</v>
      </c>
      <c r="N818" s="21">
        <v>49500034</v>
      </c>
      <c r="O818" s="21"/>
    </row>
    <row r="819" spans="1:15" hidden="1" x14ac:dyDescent="0.25">
      <c r="A819" s="16" t="s">
        <v>6</v>
      </c>
      <c r="B819" s="17">
        <v>44</v>
      </c>
      <c r="C819" s="17" t="str">
        <f>VLOOKUP(Tabelle3[[#This Row],[Produktname]],Produktgruppen!A:B,2,FALSE)</f>
        <v>Vorschmelz</v>
      </c>
      <c r="D819" s="16" t="str">
        <f>IFERROR(VLOOKUP(Tabelle3[[#This Row],[Artikelnr.]],Artikel!C:E,3,FALSE),Tabelle3[[#This Row],[Artikelnr.]])</f>
        <v>VOS-ABS ENTSORGUNG</v>
      </c>
      <c r="E819" s="16" t="s">
        <v>10</v>
      </c>
      <c r="F819" s="16" t="s">
        <v>76</v>
      </c>
      <c r="G819" s="16" t="s">
        <v>77</v>
      </c>
      <c r="H819" s="18">
        <v>44469</v>
      </c>
      <c r="I819" s="19">
        <f>_xlfn.ISOWEEKNUM(Tabelle3[[#This Row],[Datum]])</f>
        <v>39</v>
      </c>
      <c r="J819" s="16" t="s">
        <v>78</v>
      </c>
      <c r="K819" s="16" t="s">
        <v>36</v>
      </c>
      <c r="L819" s="16" t="s">
        <v>37</v>
      </c>
      <c r="M819" s="16" t="s">
        <v>38</v>
      </c>
      <c r="N819" s="21">
        <v>29500917</v>
      </c>
      <c r="O819" s="21"/>
    </row>
    <row r="820" spans="1:15" hidden="1" x14ac:dyDescent="0.25">
      <c r="A820" s="16" t="s">
        <v>6</v>
      </c>
      <c r="B820" s="17">
        <v>46</v>
      </c>
      <c r="C820" s="17" t="str">
        <f>VLOOKUP(Tabelle3[[#This Row],[Produktname]],Produktgruppen!A:B,2,FALSE)</f>
        <v>Vorschmelz</v>
      </c>
      <c r="D820" s="16" t="str">
        <f>IFERROR(VLOOKUP(Tabelle3[[#This Row],[Artikelnr.]],Artikel!C:E,3,FALSE),Tabelle3[[#This Row],[Artikelnr.]])</f>
        <v>VOS-ABS ENTSORGUNG</v>
      </c>
      <c r="E820" s="16" t="s">
        <v>10</v>
      </c>
      <c r="F820" s="16" t="s">
        <v>76</v>
      </c>
      <c r="G820" s="16" t="s">
        <v>77</v>
      </c>
      <c r="H820" s="18">
        <v>44469</v>
      </c>
      <c r="I820" s="19">
        <f>_xlfn.ISOWEEKNUM(Tabelle3[[#This Row],[Datum]])</f>
        <v>39</v>
      </c>
      <c r="J820" s="16" t="s">
        <v>78</v>
      </c>
      <c r="K820" s="16" t="s">
        <v>36</v>
      </c>
      <c r="L820" s="16" t="s">
        <v>37</v>
      </c>
      <c r="M820" s="16" t="s">
        <v>38</v>
      </c>
      <c r="N820" s="21">
        <v>29500917</v>
      </c>
      <c r="O820" s="21"/>
    </row>
    <row r="821" spans="1:15" hidden="1" x14ac:dyDescent="0.25">
      <c r="A821" s="16" t="s">
        <v>9</v>
      </c>
      <c r="B821" s="17">
        <v>24</v>
      </c>
      <c r="C821" s="17" t="str">
        <f>VLOOKUP(Tabelle3[[#This Row],[Produktname]],Produktgruppen!A:B,2,FALSE)</f>
        <v>Diverses</v>
      </c>
      <c r="D821" s="16" t="str">
        <f>IFERROR(VLOOKUP(Tabelle3[[#This Row],[Artikelnr.]],Artikel!C:E,3,FALSE),Tabelle3[[#This Row],[Artikelnr.]])</f>
        <v>Diverses</v>
      </c>
      <c r="E821" s="16" t="s">
        <v>16</v>
      </c>
      <c r="F821" s="16" t="s">
        <v>26</v>
      </c>
      <c r="G821" s="16" t="s">
        <v>80</v>
      </c>
      <c r="H821" s="18">
        <v>44469</v>
      </c>
      <c r="I821" s="19">
        <f>_xlfn.ISOWEEKNUM(Tabelle3[[#This Row],[Datum]])</f>
        <v>39</v>
      </c>
      <c r="J821" s="16" t="s">
        <v>121</v>
      </c>
      <c r="K821" s="16" t="s">
        <v>36</v>
      </c>
      <c r="L821" s="16" t="s">
        <v>37</v>
      </c>
      <c r="M821" s="16" t="s">
        <v>38</v>
      </c>
      <c r="N821" s="21" t="s">
        <v>79</v>
      </c>
      <c r="O821" s="21"/>
    </row>
    <row r="822" spans="1:15" hidden="1" x14ac:dyDescent="0.25">
      <c r="A822" s="16" t="s">
        <v>8</v>
      </c>
      <c r="B822" s="17">
        <v>10</v>
      </c>
      <c r="C822" s="17" t="str">
        <f>VLOOKUP(Tabelle3[[#This Row],[Produktname]],Produktgruppen!A:B,2,FALSE)</f>
        <v>Zipfel, ES ohne Verwendung</v>
      </c>
      <c r="D822" s="16" t="str">
        <f>IFERROR(VLOOKUP(Tabelle3[[#This Row],[Artikelnr.]],Artikel!C:E,3,FALSE),Tabelle3[[#This Row],[Artikelnr.]])</f>
        <v>Zipfel, Endstücke</v>
      </c>
      <c r="E822" s="16" t="s">
        <v>16</v>
      </c>
      <c r="F822" s="16" t="s">
        <v>26</v>
      </c>
      <c r="G822" s="16" t="s">
        <v>80</v>
      </c>
      <c r="H822" s="18">
        <v>44469</v>
      </c>
      <c r="I822" s="19">
        <f>_xlfn.ISOWEEKNUM(Tabelle3[[#This Row],[Datum]])</f>
        <v>39</v>
      </c>
      <c r="J822" s="16" t="s">
        <v>137</v>
      </c>
      <c r="K822" s="16" t="s">
        <v>36</v>
      </c>
      <c r="L822" s="16" t="s">
        <v>37</v>
      </c>
      <c r="M822" s="16" t="s">
        <v>38</v>
      </c>
      <c r="N822" s="21" t="s">
        <v>58</v>
      </c>
      <c r="O822" s="21"/>
    </row>
    <row r="823" spans="1:15" hidden="1" x14ac:dyDescent="0.25">
      <c r="A823" s="16" t="s">
        <v>8</v>
      </c>
      <c r="B823" s="17">
        <v>18</v>
      </c>
      <c r="C823" s="17" t="str">
        <f>VLOOKUP(Tabelle3[[#This Row],[Produktname]],Produktgruppen!A:B,2,FALSE)</f>
        <v>Rest</v>
      </c>
      <c r="D823" s="16" t="str">
        <f>IFERROR(VLOOKUP(Tabelle3[[#This Row],[Artikelnr.]],Artikel!C:E,3,FALSE),Tabelle3[[#This Row],[Artikelnr.]])</f>
        <v>Reste Zipfel</v>
      </c>
      <c r="E823" s="16" t="s">
        <v>15</v>
      </c>
      <c r="F823" s="16" t="s">
        <v>241</v>
      </c>
      <c r="G823" s="16" t="s">
        <v>241</v>
      </c>
      <c r="H823" s="18">
        <v>44469</v>
      </c>
      <c r="I823" s="19">
        <f>_xlfn.ISOWEEKNUM(Tabelle3[[#This Row],[Datum]])</f>
        <v>39</v>
      </c>
      <c r="J823" s="16" t="s">
        <v>60</v>
      </c>
      <c r="K823" s="16" t="s">
        <v>36</v>
      </c>
      <c r="L823" s="16" t="s">
        <v>37</v>
      </c>
      <c r="M823" s="16" t="s">
        <v>38</v>
      </c>
      <c r="N823" s="21" t="s">
        <v>240</v>
      </c>
      <c r="O823" s="21"/>
    </row>
    <row r="824" spans="1:15" hidden="1" x14ac:dyDescent="0.25">
      <c r="A824" s="16" t="s">
        <v>6</v>
      </c>
      <c r="B824" s="17">
        <v>15</v>
      </c>
      <c r="C824" s="17" t="str">
        <f>VLOOKUP(Tabelle3[[#This Row],[Produktname]],Produktgruppen!A:B,2,FALSE)</f>
        <v>Vorschmelz</v>
      </c>
      <c r="D824" s="16" t="str">
        <f>IFERROR(VLOOKUP(Tabelle3[[#This Row],[Artikelnr.]],Artikel!C:E,3,FALSE),Tabelle3[[#This Row],[Artikelnr.]])</f>
        <v>VOS URW-NATUR-EXTRA</v>
      </c>
      <c r="E824" s="16" t="s">
        <v>17</v>
      </c>
      <c r="F824" s="16" t="s">
        <v>43</v>
      </c>
      <c r="G824" s="16" t="s">
        <v>99</v>
      </c>
      <c r="H824" s="18">
        <v>44469</v>
      </c>
      <c r="I824" s="19">
        <f>_xlfn.ISOWEEKNUM(Tabelle3[[#This Row],[Datum]])</f>
        <v>39</v>
      </c>
      <c r="J824" s="16" t="s">
        <v>78</v>
      </c>
      <c r="K824" s="16" t="s">
        <v>36</v>
      </c>
      <c r="L824" s="16" t="s">
        <v>37</v>
      </c>
      <c r="M824" s="16" t="s">
        <v>38</v>
      </c>
      <c r="N824" s="21">
        <v>29500947</v>
      </c>
      <c r="O824" s="21"/>
    </row>
    <row r="825" spans="1:15" hidden="1" x14ac:dyDescent="0.25">
      <c r="A825" s="16" t="s">
        <v>10</v>
      </c>
      <c r="B825" s="17">
        <v>20</v>
      </c>
      <c r="C825" s="17" t="str">
        <f>VLOOKUP(Tabelle3[[#This Row],[Produktname]],Produktgruppen!A:B,2,FALSE)</f>
        <v>Rest</v>
      </c>
      <c r="D825" s="16" t="str">
        <f>IFERROR(VLOOKUP(Tabelle3[[#This Row],[Artikelnr.]],Artikel!C:E,3,FALSE),Tabelle3[[#This Row],[Artikelnr.]])</f>
        <v>SKZ Ammerland Block</v>
      </c>
      <c r="E825" s="16" t="s">
        <v>14</v>
      </c>
      <c r="F825" s="16" t="s">
        <v>62</v>
      </c>
      <c r="G825" s="16" t="s">
        <v>62</v>
      </c>
      <c r="H825" s="18">
        <v>44470</v>
      </c>
      <c r="I825" s="19">
        <f>_xlfn.ISOWEEKNUM(Tabelle3[[#This Row],[Datum]])</f>
        <v>39</v>
      </c>
      <c r="J825" s="16" t="s">
        <v>63</v>
      </c>
      <c r="K825" s="16" t="s">
        <v>36</v>
      </c>
      <c r="L825" s="16" t="s">
        <v>37</v>
      </c>
      <c r="M825" s="16" t="s">
        <v>38</v>
      </c>
      <c r="N825" s="21" t="s">
        <v>355</v>
      </c>
      <c r="O825" s="21"/>
    </row>
    <row r="826" spans="1:15" hidden="1" x14ac:dyDescent="0.25">
      <c r="A826" s="16" t="s">
        <v>10</v>
      </c>
      <c r="B826" s="17">
        <v>10</v>
      </c>
      <c r="C826" s="17" t="str">
        <f>VLOOKUP(Tabelle3[[#This Row],[Produktname]],Produktgruppen!A:B,2,FALSE)</f>
        <v>Qualitätssicherung</v>
      </c>
      <c r="D826" s="16" t="str">
        <f>IFERROR(VLOOKUP(Tabelle3[[#This Row],[Artikelnr.]],Artikel!C:E,3,FALSE),Tabelle3[[#This Row],[Artikelnr.]])</f>
        <v>Laborproben</v>
      </c>
      <c r="E826" s="16" t="s">
        <v>14</v>
      </c>
      <c r="F826" s="16" t="s">
        <v>62</v>
      </c>
      <c r="G826" s="16" t="s">
        <v>62</v>
      </c>
      <c r="H826" s="18">
        <v>44470</v>
      </c>
      <c r="I826" s="19">
        <f>_xlfn.ISOWEEKNUM(Tabelle3[[#This Row],[Datum]])</f>
        <v>39</v>
      </c>
      <c r="J826" s="16" t="s">
        <v>63</v>
      </c>
      <c r="K826" s="16" t="s">
        <v>36</v>
      </c>
      <c r="L826" s="16" t="s">
        <v>37</v>
      </c>
      <c r="M826" s="16" t="s">
        <v>38</v>
      </c>
      <c r="N826" s="21" t="s">
        <v>61</v>
      </c>
      <c r="O826" s="21"/>
    </row>
    <row r="827" spans="1:15" hidden="1" x14ac:dyDescent="0.25">
      <c r="A827" s="16" t="s">
        <v>10</v>
      </c>
      <c r="B827" s="17">
        <v>70</v>
      </c>
      <c r="C827" s="17" t="str">
        <f>VLOOKUP(Tabelle3[[#This Row],[Produktname]],Produktgruppen!A:B,2,FALSE)</f>
        <v>Qualitätssicherung</v>
      </c>
      <c r="D827" s="16" t="str">
        <f>IFERROR(VLOOKUP(Tabelle3[[#This Row],[Artikelnr.]],Artikel!C:E,3,FALSE),Tabelle3[[#This Row],[Artikelnr.]])</f>
        <v>Laborproben</v>
      </c>
      <c r="E827" s="16" t="s">
        <v>14</v>
      </c>
      <c r="F827" s="16" t="s">
        <v>94</v>
      </c>
      <c r="G827" s="16" t="s">
        <v>94</v>
      </c>
      <c r="H827" s="18">
        <v>44470</v>
      </c>
      <c r="I827" s="19">
        <f>_xlfn.ISOWEEKNUM(Tabelle3[[#This Row],[Datum]])</f>
        <v>39</v>
      </c>
      <c r="J827" s="16" t="s">
        <v>63</v>
      </c>
      <c r="K827" s="16" t="s">
        <v>36</v>
      </c>
      <c r="L827" s="16" t="s">
        <v>37</v>
      </c>
      <c r="M827" s="16" t="s">
        <v>38</v>
      </c>
      <c r="N827" s="21" t="s">
        <v>61</v>
      </c>
      <c r="O827" s="21"/>
    </row>
    <row r="828" spans="1:15" hidden="1" x14ac:dyDescent="0.25">
      <c r="A828" s="16" t="s">
        <v>10</v>
      </c>
      <c r="B828" s="17">
        <v>14</v>
      </c>
      <c r="C828" s="17" t="str">
        <f>VLOOKUP(Tabelle3[[#This Row],[Produktname]],Produktgruppen!A:B,2,FALSE)</f>
        <v>Diverses</v>
      </c>
      <c r="D828" s="16" t="str">
        <f>IFERROR(VLOOKUP(Tabelle3[[#This Row],[Artikelnr.]],Artikel!C:E,3,FALSE),Tabelle3[[#This Row],[Artikelnr.]])</f>
        <v>Diverses</v>
      </c>
      <c r="E828" s="16" t="s">
        <v>14</v>
      </c>
      <c r="F828" s="16" t="s">
        <v>72</v>
      </c>
      <c r="G828" s="16" t="s">
        <v>40</v>
      </c>
      <c r="H828" s="18">
        <v>44473</v>
      </c>
      <c r="I828" s="19">
        <f>_xlfn.ISOWEEKNUM(Tabelle3[[#This Row],[Datum]])</f>
        <v>40</v>
      </c>
      <c r="J828" s="16" t="s">
        <v>144</v>
      </c>
      <c r="K828" s="16" t="s">
        <v>36</v>
      </c>
      <c r="L828" s="16" t="s">
        <v>37</v>
      </c>
      <c r="M828" s="16" t="s">
        <v>38</v>
      </c>
      <c r="N828" s="22" t="s">
        <v>79</v>
      </c>
      <c r="O828" s="21"/>
    </row>
    <row r="829" spans="1:15" hidden="1" x14ac:dyDescent="0.25">
      <c r="A829" s="16" t="s">
        <v>8</v>
      </c>
      <c r="B829" s="17">
        <v>22</v>
      </c>
      <c r="C829" s="17" t="str">
        <f>VLOOKUP(Tabelle3[[#This Row],[Produktname]],Produktgruppen!A:B,2,FALSE)</f>
        <v>Zipfel, ES ohne Verwendung</v>
      </c>
      <c r="D829" s="16" t="str">
        <f>IFERROR(VLOOKUP(Tabelle3[[#This Row],[Artikelnr.]],Artikel!C:E,3,FALSE),Tabelle3[[#This Row],[Artikelnr.]])</f>
        <v>Zipfel, Endstücke</v>
      </c>
      <c r="E829" s="16" t="s">
        <v>16</v>
      </c>
      <c r="F829" s="16" t="s">
        <v>26</v>
      </c>
      <c r="G829" s="16" t="s">
        <v>80</v>
      </c>
      <c r="H829" s="18">
        <v>44469</v>
      </c>
      <c r="I829" s="19">
        <f>_xlfn.ISOWEEKNUM(Tabelle3[[#This Row],[Datum]])</f>
        <v>39</v>
      </c>
      <c r="J829" s="16" t="s">
        <v>92</v>
      </c>
      <c r="K829" s="16" t="s">
        <v>36</v>
      </c>
      <c r="L829" s="16" t="s">
        <v>37</v>
      </c>
      <c r="M829" s="16" t="s">
        <v>38</v>
      </c>
      <c r="N829" s="21" t="s">
        <v>58</v>
      </c>
      <c r="O829" s="21"/>
    </row>
    <row r="830" spans="1:15" hidden="1" x14ac:dyDescent="0.25">
      <c r="A830" s="16" t="s">
        <v>10</v>
      </c>
      <c r="B830" s="17">
        <v>93</v>
      </c>
      <c r="C830" s="17" t="str">
        <f>VLOOKUP(Tabelle3[[#This Row],[Produktname]],Produktgruppen!A:B,2,FALSE)</f>
        <v>Diverses</v>
      </c>
      <c r="D830" s="16" t="str">
        <f>IFERROR(VLOOKUP(Tabelle3[[#This Row],[Artikelnr.]],Artikel!C:E,3,FALSE),Tabelle3[[#This Row],[Artikelnr.]])</f>
        <v>Diverses</v>
      </c>
      <c r="E830" s="16" t="s">
        <v>14</v>
      </c>
      <c r="F830" s="16" t="s">
        <v>94</v>
      </c>
      <c r="G830" s="16" t="s">
        <v>40</v>
      </c>
      <c r="H830" s="18">
        <v>44473</v>
      </c>
      <c r="I830" s="19">
        <f>_xlfn.ISOWEEKNUM(Tabelle3[[#This Row],[Datum]])</f>
        <v>40</v>
      </c>
      <c r="J830" s="16" t="s">
        <v>63</v>
      </c>
      <c r="K830" s="16" t="s">
        <v>36</v>
      </c>
      <c r="L830" s="16" t="s">
        <v>37</v>
      </c>
      <c r="M830" s="16" t="s">
        <v>38</v>
      </c>
      <c r="N830" s="22" t="s">
        <v>79</v>
      </c>
      <c r="O830" s="21"/>
    </row>
    <row r="831" spans="1:15" hidden="1" x14ac:dyDescent="0.25">
      <c r="A831" s="16" t="s">
        <v>6</v>
      </c>
      <c r="B831" s="17">
        <v>28</v>
      </c>
      <c r="C831" s="17" t="str">
        <f>VLOOKUP(Tabelle3[[#This Row],[Produktname]],Produktgruppen!A:B,2,FALSE)</f>
        <v>Vorschmelz</v>
      </c>
      <c r="D831" s="16" t="str">
        <f>IFERROR(VLOOKUP(Tabelle3[[#This Row],[Artikelnr.]],Artikel!C:E,3,FALSE),Tabelle3[[#This Row],[Artikelnr.]])</f>
        <v>VOS-ABS ENTSORGUNG</v>
      </c>
      <c r="E831" s="16" t="s">
        <v>10</v>
      </c>
      <c r="F831" s="16" t="s">
        <v>76</v>
      </c>
      <c r="G831" s="16" t="s">
        <v>40</v>
      </c>
      <c r="H831" s="18">
        <v>44473</v>
      </c>
      <c r="I831" s="19">
        <f>_xlfn.ISOWEEKNUM(Tabelle3[[#This Row],[Datum]])</f>
        <v>40</v>
      </c>
      <c r="J831" s="16" t="s">
        <v>78</v>
      </c>
      <c r="K831" s="16" t="s">
        <v>36</v>
      </c>
      <c r="L831" s="16" t="s">
        <v>37</v>
      </c>
      <c r="M831" s="16" t="s">
        <v>38</v>
      </c>
      <c r="N831" s="22">
        <v>29500917</v>
      </c>
      <c r="O831" s="21"/>
    </row>
    <row r="832" spans="1:15" hidden="1" x14ac:dyDescent="0.25">
      <c r="A832" s="16" t="s">
        <v>10</v>
      </c>
      <c r="B832" s="17">
        <v>26</v>
      </c>
      <c r="C832" s="17" t="str">
        <f>VLOOKUP(Tabelle3[[#This Row],[Produktname]],Produktgruppen!A:B,2,FALSE)</f>
        <v>Diverses</v>
      </c>
      <c r="D832" s="16" t="str">
        <f>IFERROR(VLOOKUP(Tabelle3[[#This Row],[Artikelnr.]],Artikel!C:E,3,FALSE),Tabelle3[[#This Row],[Artikelnr.]])</f>
        <v>Diverses</v>
      </c>
      <c r="E832" s="16" t="s">
        <v>14</v>
      </c>
      <c r="F832" s="16" t="s">
        <v>120</v>
      </c>
      <c r="G832" s="16" t="s">
        <v>120</v>
      </c>
      <c r="H832" s="18">
        <v>44473</v>
      </c>
      <c r="I832" s="19">
        <f>_xlfn.ISOWEEKNUM(Tabelle3[[#This Row],[Datum]])</f>
        <v>40</v>
      </c>
      <c r="J832" s="16" t="s">
        <v>63</v>
      </c>
      <c r="K832" s="16" t="s">
        <v>36</v>
      </c>
      <c r="L832" s="16" t="s">
        <v>37</v>
      </c>
      <c r="M832" s="16" t="s">
        <v>38</v>
      </c>
      <c r="N832" s="22" t="s">
        <v>79</v>
      </c>
      <c r="O832" s="21"/>
    </row>
    <row r="833" spans="1:15" hidden="1" x14ac:dyDescent="0.25">
      <c r="A833" s="16" t="s">
        <v>10</v>
      </c>
      <c r="B833" s="17">
        <v>49.7</v>
      </c>
      <c r="C833" s="17" t="str">
        <f>VLOOKUP(Tabelle3[[#This Row],[Produktname]],Produktgruppen!A:B,2,FALSE)</f>
        <v>Diverses</v>
      </c>
      <c r="D833" s="16" t="str">
        <f>IFERROR(VLOOKUP(Tabelle3[[#This Row],[Artikelnr.]],Artikel!C:E,3,FALSE),Tabelle3[[#This Row],[Artikelnr.]])</f>
        <v>Diverses</v>
      </c>
      <c r="E833" s="16" t="s">
        <v>14</v>
      </c>
      <c r="F833" s="16" t="s">
        <v>94</v>
      </c>
      <c r="G833" s="16" t="s">
        <v>40</v>
      </c>
      <c r="H833" s="18">
        <v>44473</v>
      </c>
      <c r="I833" s="19">
        <f>_xlfn.ISOWEEKNUM(Tabelle3[[#This Row],[Datum]])</f>
        <v>40</v>
      </c>
      <c r="J833" s="16" t="s">
        <v>63</v>
      </c>
      <c r="K833" s="16" t="s">
        <v>36</v>
      </c>
      <c r="L833" s="16" t="s">
        <v>37</v>
      </c>
      <c r="M833" s="16" t="s">
        <v>38</v>
      </c>
      <c r="N833" s="22" t="s">
        <v>79</v>
      </c>
      <c r="O833" s="21"/>
    </row>
    <row r="834" spans="1:15" hidden="1" x14ac:dyDescent="0.25">
      <c r="A834" s="16" t="s">
        <v>8</v>
      </c>
      <c r="B834" s="17">
        <v>65</v>
      </c>
      <c r="C834" s="17" t="str">
        <f>VLOOKUP(Tabelle3[[#This Row],[Produktname]],Produktgruppen!A:B,2,FALSE)</f>
        <v>Diverses</v>
      </c>
      <c r="D834" s="16" t="str">
        <f>IFERROR(VLOOKUP(Tabelle3[[#This Row],[Artikelnr.]],Artikel!C:E,3,FALSE),Tabelle3[[#This Row],[Artikelnr.]])</f>
        <v>Diverses</v>
      </c>
      <c r="E834" s="16" t="s">
        <v>17</v>
      </c>
      <c r="F834" s="16" t="s">
        <v>17</v>
      </c>
      <c r="G834" s="16" t="s">
        <v>40</v>
      </c>
      <c r="H834" s="18">
        <v>44473</v>
      </c>
      <c r="I834" s="19">
        <f>_xlfn.ISOWEEKNUM(Tabelle3[[#This Row],[Datum]])</f>
        <v>40</v>
      </c>
      <c r="J834" s="16" t="s">
        <v>360</v>
      </c>
      <c r="K834" s="16" t="s">
        <v>36</v>
      </c>
      <c r="L834" s="16" t="s">
        <v>37</v>
      </c>
      <c r="M834" s="16" t="s">
        <v>38</v>
      </c>
      <c r="N834" s="22" t="s">
        <v>79</v>
      </c>
      <c r="O834" s="21"/>
    </row>
    <row r="835" spans="1:15" hidden="1" x14ac:dyDescent="0.25">
      <c r="A835" s="16" t="s">
        <v>8</v>
      </c>
      <c r="B835" s="17">
        <v>50</v>
      </c>
      <c r="C835" s="17" t="str">
        <f>VLOOKUP(Tabelle3[[#This Row],[Produktname]],Produktgruppen!A:B,2,FALSE)</f>
        <v>Vorschmelz</v>
      </c>
      <c r="D835" s="16" t="str">
        <f>IFERROR(VLOOKUP(Tabelle3[[#This Row],[Artikelnr.]],Artikel!C:E,3,FALSE),Tabelle3[[#This Row],[Artikelnr.]])</f>
        <v>Wallnusstraum</v>
      </c>
      <c r="E835" s="16" t="s">
        <v>16</v>
      </c>
      <c r="F835" s="16" t="s">
        <v>26</v>
      </c>
      <c r="G835" s="16" t="s">
        <v>80</v>
      </c>
      <c r="H835" s="18">
        <v>44469</v>
      </c>
      <c r="I835" s="19">
        <f>_xlfn.ISOWEEKNUM(Tabelle3[[#This Row],[Datum]])</f>
        <v>39</v>
      </c>
      <c r="J835" s="16" t="s">
        <v>92</v>
      </c>
      <c r="K835" s="16" t="s">
        <v>36</v>
      </c>
      <c r="L835" s="16" t="s">
        <v>37</v>
      </c>
      <c r="M835" s="16" t="s">
        <v>38</v>
      </c>
      <c r="N835" s="21" t="s">
        <v>349</v>
      </c>
      <c r="O835" s="21"/>
    </row>
    <row r="836" spans="1:15" hidden="1" x14ac:dyDescent="0.25">
      <c r="A836" s="16" t="s">
        <v>8</v>
      </c>
      <c r="B836" s="17">
        <v>12</v>
      </c>
      <c r="C836" s="17" t="str">
        <f>VLOOKUP(Tabelle3[[#This Row],[Produktname]],Produktgruppen!A:B,2,FALSE)</f>
        <v>RW</v>
      </c>
      <c r="D836" s="16" t="str">
        <f>IFERROR(VLOOKUP(Tabelle3[[#This Row],[Artikelnr.]],Artikel!C:E,3,FALSE),Tabelle3[[#This Row],[Artikelnr.]])</f>
        <v>Natur</v>
      </c>
      <c r="E836" s="16" t="s">
        <v>16</v>
      </c>
      <c r="F836" s="16" t="s">
        <v>26</v>
      </c>
      <c r="G836" s="16" t="s">
        <v>80</v>
      </c>
      <c r="H836" s="18">
        <v>44469</v>
      </c>
      <c r="I836" s="19">
        <f>_xlfn.ISOWEEKNUM(Tabelle3[[#This Row],[Datum]])</f>
        <v>39</v>
      </c>
      <c r="J836" s="16" t="s">
        <v>56</v>
      </c>
      <c r="K836" s="16" t="s">
        <v>36</v>
      </c>
      <c r="L836" s="16" t="s">
        <v>37</v>
      </c>
      <c r="M836" s="16" t="s">
        <v>38</v>
      </c>
      <c r="N836" s="21" t="s">
        <v>335</v>
      </c>
      <c r="O836" s="21"/>
    </row>
    <row r="837" spans="1:15" hidden="1" x14ac:dyDescent="0.25">
      <c r="A837" s="16" t="s">
        <v>6</v>
      </c>
      <c r="B837" s="17">
        <v>20</v>
      </c>
      <c r="C837" s="17" t="str">
        <f>VLOOKUP(Tabelle3[[#This Row],[Produktname]],Produktgruppen!A:B,2,FALSE)</f>
        <v>Diverses</v>
      </c>
      <c r="D837" s="16" t="str">
        <f>IFERROR(VLOOKUP(Tabelle3[[#This Row],[Artikelnr.]],Artikel!C:E,3,FALSE),Tabelle3[[#This Row],[Artikelnr.]])</f>
        <v>Diverses</v>
      </c>
      <c r="E837" s="16" t="s">
        <v>388</v>
      </c>
      <c r="F837" s="16" t="s">
        <v>339</v>
      </c>
      <c r="G837" s="16" t="s">
        <v>40</v>
      </c>
      <c r="H837" s="18">
        <v>44473</v>
      </c>
      <c r="I837" s="19">
        <f>_xlfn.ISOWEEKNUM(Tabelle3[[#This Row],[Datum]])</f>
        <v>40</v>
      </c>
      <c r="J837" s="16" t="s">
        <v>67</v>
      </c>
      <c r="K837" s="16" t="s">
        <v>36</v>
      </c>
      <c r="L837" s="16" t="s">
        <v>37</v>
      </c>
      <c r="M837" s="16" t="s">
        <v>38</v>
      </c>
      <c r="N837" s="22" t="s">
        <v>79</v>
      </c>
      <c r="O837" s="21"/>
    </row>
    <row r="838" spans="1:15" hidden="1" x14ac:dyDescent="0.25">
      <c r="A838" s="16" t="s">
        <v>6</v>
      </c>
      <c r="B838" s="17">
        <v>21</v>
      </c>
      <c r="C838" s="17" t="str">
        <f>VLOOKUP(Tabelle3[[#This Row],[Produktname]],Produktgruppen!A:B,2,FALSE)</f>
        <v>RW</v>
      </c>
      <c r="D838" s="16" t="str">
        <f>IFERROR(VLOOKUP(Tabelle3[[#This Row],[Artikelnr.]],Artikel!C:E,3,FALSE),Tabelle3[[#This Row],[Artikelnr.]])</f>
        <v>RW</v>
      </c>
      <c r="E838" s="16" t="s">
        <v>10</v>
      </c>
      <c r="F838" s="16" t="s">
        <v>76</v>
      </c>
      <c r="G838" s="16" t="s">
        <v>40</v>
      </c>
      <c r="H838" s="18">
        <v>44473</v>
      </c>
      <c r="I838" s="19">
        <f>_xlfn.ISOWEEKNUM(Tabelle3[[#This Row],[Datum]])</f>
        <v>40</v>
      </c>
      <c r="J838" s="16" t="s">
        <v>78</v>
      </c>
      <c r="K838" s="16" t="s">
        <v>36</v>
      </c>
      <c r="L838" s="16" t="s">
        <v>37</v>
      </c>
      <c r="M838" s="16" t="s">
        <v>38</v>
      </c>
      <c r="N838" s="22" t="s">
        <v>194</v>
      </c>
      <c r="O838" s="21"/>
    </row>
    <row r="839" spans="1:15" hidden="1" x14ac:dyDescent="0.25">
      <c r="A839" s="16" t="s">
        <v>8</v>
      </c>
      <c r="B839" s="17">
        <v>9</v>
      </c>
      <c r="C839" s="17" t="s">
        <v>404</v>
      </c>
      <c r="D839" s="16" t="str">
        <f>IFERROR(VLOOKUP(Tabelle3[[#This Row],[Artikelnr.]],Artikel!C:E,3,FALSE),Tabelle3[[#This Row],[Artikelnr.]])</f>
        <v>RW natur</v>
      </c>
      <c r="E839" s="16" t="s">
        <v>17</v>
      </c>
      <c r="F839" s="16" t="s">
        <v>15169</v>
      </c>
      <c r="G839" s="16" t="s">
        <v>19</v>
      </c>
      <c r="H839" s="18">
        <v>44473</v>
      </c>
      <c r="I839" s="19">
        <f>_xlfn.ISOWEEKNUM(Tabelle3[[#This Row],[Datum]])</f>
        <v>40</v>
      </c>
      <c r="J839" s="16" t="s">
        <v>60</v>
      </c>
      <c r="K839" s="16" t="s">
        <v>36</v>
      </c>
      <c r="L839" s="16" t="s">
        <v>37</v>
      </c>
      <c r="M839" s="16" t="s">
        <v>38</v>
      </c>
      <c r="N839" s="22" t="s">
        <v>362</v>
      </c>
      <c r="O839" s="21"/>
    </row>
    <row r="840" spans="1:15" hidden="1" x14ac:dyDescent="0.25">
      <c r="A840" s="16" t="s">
        <v>6</v>
      </c>
      <c r="B840" s="17">
        <v>75</v>
      </c>
      <c r="C840" s="17" t="str">
        <f>VLOOKUP(Tabelle3[[#This Row],[Produktname]],Produktgruppen!A:B,2,FALSE)</f>
        <v>Vorschmelz</v>
      </c>
      <c r="D840" s="16" t="str">
        <f>IFERROR(VLOOKUP(Tabelle3[[#This Row],[Artikelnr.]],Artikel!C:E,3,FALSE),Tabelle3[[#This Row],[Artikelnr.]])</f>
        <v>VOS URW-SCHI-NAT</v>
      </c>
      <c r="E840" s="16" t="s">
        <v>17</v>
      </c>
      <c r="F840" s="16" t="s">
        <v>43</v>
      </c>
      <c r="G840" s="16" t="s">
        <v>40</v>
      </c>
      <c r="H840" s="18">
        <v>44473</v>
      </c>
      <c r="I840" s="19">
        <f>_xlfn.ISOWEEKNUM(Tabelle3[[#This Row],[Datum]])</f>
        <v>40</v>
      </c>
      <c r="J840" s="16" t="s">
        <v>45</v>
      </c>
      <c r="K840" s="16" t="s">
        <v>36</v>
      </c>
      <c r="L840" s="16" t="s">
        <v>37</v>
      </c>
      <c r="M840" s="16" t="s">
        <v>38</v>
      </c>
      <c r="N840" s="22">
        <v>29500945</v>
      </c>
      <c r="O840" s="21"/>
    </row>
    <row r="841" spans="1:15" hidden="1" x14ac:dyDescent="0.25">
      <c r="A841" s="16" t="s">
        <v>8</v>
      </c>
      <c r="B841" s="17">
        <v>117</v>
      </c>
      <c r="C841" s="17" t="str">
        <f>VLOOKUP(Tabelle3[[#This Row],[Produktname]],Produktgruppen!A:B,2,FALSE)</f>
        <v>ABS</v>
      </c>
      <c r="D841" s="16" t="str">
        <f>IFERROR(VLOOKUP(Tabelle3[[#This Row],[Artikelnr.]],Artikel!C:E,3,FALSE),Tabelle3[[#This Row],[Artikelnr.]])</f>
        <v>ABS CHED-PF-KRÄUK gemis</v>
      </c>
      <c r="E841" s="16" t="s">
        <v>15</v>
      </c>
      <c r="F841" s="16" t="s">
        <v>15138</v>
      </c>
      <c r="G841" s="16" t="s">
        <v>40</v>
      </c>
      <c r="H841" s="18">
        <v>44473</v>
      </c>
      <c r="I841" s="19">
        <f>_xlfn.ISOWEEKNUM(Tabelle3[[#This Row],[Datum]])</f>
        <v>40</v>
      </c>
      <c r="J841" s="16" t="s">
        <v>97</v>
      </c>
      <c r="K841" s="16" t="s">
        <v>36</v>
      </c>
      <c r="L841" s="16" t="s">
        <v>37</v>
      </c>
      <c r="M841" s="16" t="s">
        <v>38</v>
      </c>
      <c r="N841" s="22">
        <v>29501003</v>
      </c>
      <c r="O841" s="21"/>
    </row>
    <row r="842" spans="1:15" hidden="1" x14ac:dyDescent="0.25">
      <c r="A842" s="16" t="s">
        <v>8</v>
      </c>
      <c r="B842" s="17">
        <v>29</v>
      </c>
      <c r="C842" s="17" t="str">
        <f>VLOOKUP(Tabelle3[[#This Row],[Produktname]],Produktgruppen!A:B,2,FALSE)</f>
        <v>ABS</v>
      </c>
      <c r="D842" s="16" t="str">
        <f>IFERROR(VLOOKUP(Tabelle3[[#This Row],[Artikelnr.]],Artikel!C:E,3,FALSE),Tabelle3[[#This Row],[Artikelnr.]])</f>
        <v>ABS CHED-ROT MIT ß-CARO</v>
      </c>
      <c r="E842" s="16" t="s">
        <v>15</v>
      </c>
      <c r="F842" s="16" t="s">
        <v>15138</v>
      </c>
      <c r="G842" s="16" t="s">
        <v>40</v>
      </c>
      <c r="H842" s="18">
        <v>44473</v>
      </c>
      <c r="I842" s="19">
        <f>_xlfn.ISOWEEKNUM(Tabelle3[[#This Row],[Datum]])</f>
        <v>40</v>
      </c>
      <c r="J842" s="16" t="s">
        <v>97</v>
      </c>
      <c r="K842" s="16" t="s">
        <v>36</v>
      </c>
      <c r="L842" s="16" t="s">
        <v>37</v>
      </c>
      <c r="M842" s="16" t="s">
        <v>38</v>
      </c>
      <c r="N842" s="22">
        <v>29501032</v>
      </c>
      <c r="O842" s="21"/>
    </row>
    <row r="843" spans="1:15" hidden="1" x14ac:dyDescent="0.25">
      <c r="A843" s="16" t="s">
        <v>8</v>
      </c>
      <c r="B843" s="17">
        <v>11</v>
      </c>
      <c r="C843" s="17" t="str">
        <f>VLOOKUP(Tabelle3[[#This Row],[Produktname]],Produktgruppen!A:B,2,FALSE)</f>
        <v>Diverses</v>
      </c>
      <c r="D843" s="16" t="str">
        <f>IFERROR(VLOOKUP(Tabelle3[[#This Row],[Artikelnr.]],Artikel!C:E,3,FALSE),Tabelle3[[#This Row],[Artikelnr.]])</f>
        <v>Diverses</v>
      </c>
      <c r="E843" s="16" t="s">
        <v>16</v>
      </c>
      <c r="F843" s="16" t="s">
        <v>26</v>
      </c>
      <c r="G843" s="16" t="s">
        <v>80</v>
      </c>
      <c r="H843" s="18">
        <v>44469</v>
      </c>
      <c r="I843" s="19">
        <f>_xlfn.ISOWEEKNUM(Tabelle3[[#This Row],[Datum]])</f>
        <v>39</v>
      </c>
      <c r="J843" s="16" t="s">
        <v>97</v>
      </c>
      <c r="K843" s="16" t="s">
        <v>36</v>
      </c>
      <c r="L843" s="16" t="s">
        <v>37</v>
      </c>
      <c r="M843" s="16" t="s">
        <v>38</v>
      </c>
      <c r="N843" s="21" t="s">
        <v>79</v>
      </c>
      <c r="O843" s="21"/>
    </row>
    <row r="844" spans="1:15" hidden="1" x14ac:dyDescent="0.25">
      <c r="A844" s="16" t="s">
        <v>8</v>
      </c>
      <c r="B844" s="17">
        <v>684</v>
      </c>
      <c r="C844" s="17" t="str">
        <f>VLOOKUP(Tabelle3[[#This Row],[Produktname]],Produktgruppen!A:B,2,FALSE)</f>
        <v>ABS</v>
      </c>
      <c r="D844" s="16" t="str">
        <f>IFERROR(VLOOKUP(Tabelle3[[#This Row],[Artikelnr.]],Artikel!C:E,3,FALSE),Tabelle3[[#This Row],[Artikelnr.]])</f>
        <v>Abschnitte Landkäse Ber</v>
      </c>
      <c r="E844" s="16" t="s">
        <v>17</v>
      </c>
      <c r="F844" s="16" t="s">
        <v>18</v>
      </c>
      <c r="G844" s="16" t="s">
        <v>40</v>
      </c>
      <c r="H844" s="18">
        <v>44473</v>
      </c>
      <c r="I844" s="19">
        <f>_xlfn.ISOWEEKNUM(Tabelle3[[#This Row],[Datum]])</f>
        <v>40</v>
      </c>
      <c r="J844" s="16" t="s">
        <v>41</v>
      </c>
      <c r="K844" s="16" t="s">
        <v>36</v>
      </c>
      <c r="L844" s="16" t="s">
        <v>37</v>
      </c>
      <c r="M844" s="16" t="s">
        <v>38</v>
      </c>
      <c r="N844" s="22">
        <v>59500051</v>
      </c>
      <c r="O844" s="21"/>
    </row>
    <row r="845" spans="1:15" x14ac:dyDescent="0.25">
      <c r="A845" s="16" t="s">
        <v>8</v>
      </c>
      <c r="B845" s="17">
        <v>641</v>
      </c>
      <c r="C845" s="17" t="str">
        <f>VLOOKUP(Tabelle3[[#This Row],[Produktname]],Produktgruppen!A:B,2,FALSE)</f>
        <v>Vorschmelz</v>
      </c>
      <c r="D845" s="16" t="str">
        <f>IFERROR(VLOOKUP(Tabelle3[[#This Row],[Artikelnr.]],Artikel!C:E,3,FALSE),Tabelle3[[#This Row],[Artikelnr.]])</f>
        <v>VOS Räucher Natur Natri</v>
      </c>
      <c r="E845" s="16" t="s">
        <v>17</v>
      </c>
      <c r="F845" s="16" t="s">
        <v>15168</v>
      </c>
      <c r="G845" s="16" t="s">
        <v>40</v>
      </c>
      <c r="H845" s="18">
        <v>44473</v>
      </c>
      <c r="I845" s="19">
        <f>_xlfn.ISOWEEKNUM(Tabelle3[[#This Row],[Datum]])</f>
        <v>40</v>
      </c>
      <c r="J845" s="16" t="s">
        <v>8</v>
      </c>
      <c r="K845" s="16" t="s">
        <v>36</v>
      </c>
      <c r="L845" s="16" t="s">
        <v>37</v>
      </c>
      <c r="M845" s="16" t="s">
        <v>38</v>
      </c>
      <c r="N845" s="22">
        <v>29500498</v>
      </c>
      <c r="O845" s="21"/>
    </row>
    <row r="846" spans="1:15" hidden="1" x14ac:dyDescent="0.25">
      <c r="A846" s="16" t="s">
        <v>8</v>
      </c>
      <c r="B846" s="17">
        <v>547</v>
      </c>
      <c r="C846" s="17" t="str">
        <f>VLOOKUP(Tabelle3[[#This Row],[Produktname]],Produktgruppen!A:B,2,FALSE)</f>
        <v>Vorschmelz</v>
      </c>
      <c r="D846" s="16" t="str">
        <f>IFERROR(VLOOKUP(Tabelle3[[#This Row],[Artikelnr.]],Artikel!C:E,3,FALSE),Tabelle3[[#This Row],[Artikelnr.]])</f>
        <v>VOS Räucher Vorschmelzr</v>
      </c>
      <c r="E846" s="16" t="s">
        <v>17</v>
      </c>
      <c r="F846" s="16" t="s">
        <v>10</v>
      </c>
      <c r="G846" s="16" t="s">
        <v>365</v>
      </c>
      <c r="H846" s="18">
        <v>44473</v>
      </c>
      <c r="I846" s="19">
        <f>_xlfn.ISOWEEKNUM(Tabelle3[[#This Row],[Datum]])</f>
        <v>40</v>
      </c>
      <c r="J846" s="16" t="s">
        <v>8</v>
      </c>
      <c r="K846" s="16" t="s">
        <v>36</v>
      </c>
      <c r="L846" s="16" t="s">
        <v>37</v>
      </c>
      <c r="M846" s="16" t="s">
        <v>38</v>
      </c>
      <c r="N846" s="22">
        <v>29500565</v>
      </c>
      <c r="O846" s="21"/>
    </row>
    <row r="847" spans="1:15" hidden="1" x14ac:dyDescent="0.25">
      <c r="A847" s="16" t="s">
        <v>8</v>
      </c>
      <c r="B847" s="17">
        <v>1266</v>
      </c>
      <c r="C847" s="17" t="str">
        <f>VLOOKUP(Tabelle3[[#This Row],[Produktname]],Produktgruppen!A:B,2,FALSE)</f>
        <v>Vorschmelz</v>
      </c>
      <c r="D847" s="16" t="str">
        <f>IFERROR(VLOOKUP(Tabelle3[[#This Row],[Artikelnr.]],Artikel!C:E,3,FALSE),Tabelle3[[#This Row],[Artikelnr.]])</f>
        <v>VOS RW-NATUR-EXTRA-VAKU</v>
      </c>
      <c r="E847" s="16" t="s">
        <v>17</v>
      </c>
      <c r="F847" s="16" t="s">
        <v>366</v>
      </c>
      <c r="G847" s="16" t="s">
        <v>40</v>
      </c>
      <c r="H847" s="18">
        <v>44473</v>
      </c>
      <c r="I847" s="19">
        <f>_xlfn.ISOWEEKNUM(Tabelle3[[#This Row],[Datum]])</f>
        <v>40</v>
      </c>
      <c r="J847" s="16" t="s">
        <v>8</v>
      </c>
      <c r="K847" s="16" t="s">
        <v>36</v>
      </c>
      <c r="L847" s="16" t="s">
        <v>37</v>
      </c>
      <c r="M847" s="16" t="s">
        <v>38</v>
      </c>
      <c r="N847" s="22">
        <v>49500147</v>
      </c>
      <c r="O847" s="21"/>
    </row>
    <row r="848" spans="1:15" hidden="1" x14ac:dyDescent="0.25">
      <c r="A848" s="16" t="s">
        <v>8</v>
      </c>
      <c r="B848" s="17">
        <v>289</v>
      </c>
      <c r="C848" s="17" t="str">
        <f>VLOOKUP(Tabelle3[[#This Row],[Produktname]],Produktgruppen!A:B,2,FALSE)</f>
        <v>Vorschmelz</v>
      </c>
      <c r="D848" s="16" t="str">
        <f>IFERROR(VLOOKUP(Tabelle3[[#This Row],[Artikelnr.]],Artikel!C:E,3,FALSE),Tabelle3[[#This Row],[Artikelnr.]])</f>
        <v>VOS GRW-NATUR-VAKU / Er</v>
      </c>
      <c r="E848" s="16" t="s">
        <v>17</v>
      </c>
      <c r="F848" s="16" t="s">
        <v>367</v>
      </c>
      <c r="G848" s="16" t="s">
        <v>40</v>
      </c>
      <c r="H848" s="18">
        <v>44473</v>
      </c>
      <c r="I848" s="19">
        <f>_xlfn.ISOWEEKNUM(Tabelle3[[#This Row],[Datum]])</f>
        <v>40</v>
      </c>
      <c r="J848" s="16" t="s">
        <v>8</v>
      </c>
      <c r="K848" s="16" t="s">
        <v>36</v>
      </c>
      <c r="L848" s="16" t="s">
        <v>37</v>
      </c>
      <c r="M848" s="16" t="s">
        <v>38</v>
      </c>
      <c r="N848" s="22">
        <v>49500143</v>
      </c>
      <c r="O848" s="21"/>
    </row>
    <row r="849" spans="1:15" hidden="1" x14ac:dyDescent="0.25">
      <c r="A849" s="16" t="s">
        <v>10</v>
      </c>
      <c r="B849" s="17">
        <v>4</v>
      </c>
      <c r="C849" s="17" t="str">
        <f>VLOOKUP(Tabelle3[[#This Row],[Produktname]],Produktgruppen!A:B,2,FALSE)</f>
        <v>Qualitätssicherung</v>
      </c>
      <c r="D849" s="16" t="str">
        <f>IFERROR(VLOOKUP(Tabelle3[[#This Row],[Artikelnr.]],Artikel!C:E,3,FALSE),Tabelle3[[#This Row],[Artikelnr.]])</f>
        <v>Laborproben</v>
      </c>
      <c r="E849" s="16" t="s">
        <v>14</v>
      </c>
      <c r="F849" s="16" t="s">
        <v>62</v>
      </c>
      <c r="G849" s="16" t="s">
        <v>40</v>
      </c>
      <c r="H849" s="18">
        <v>44473</v>
      </c>
      <c r="I849" s="19">
        <f>_xlfn.ISOWEEKNUM(Tabelle3[[#This Row],[Datum]])</f>
        <v>40</v>
      </c>
      <c r="J849" s="16" t="s">
        <v>63</v>
      </c>
      <c r="K849" s="16" t="s">
        <v>36</v>
      </c>
      <c r="L849" s="16" t="s">
        <v>37</v>
      </c>
      <c r="M849" s="16" t="s">
        <v>38</v>
      </c>
      <c r="N849" s="22" t="s">
        <v>61</v>
      </c>
      <c r="O849" s="21"/>
    </row>
    <row r="850" spans="1:15" hidden="1" x14ac:dyDescent="0.25">
      <c r="A850" s="16" t="s">
        <v>8</v>
      </c>
      <c r="B850" s="17">
        <v>386</v>
      </c>
      <c r="C850" s="17" t="str">
        <f>VLOOKUP(Tabelle3[[#This Row],[Produktname]],Produktgruppen!A:B,2,FALSE)</f>
        <v>Vorschmelz</v>
      </c>
      <c r="D850" s="16" t="str">
        <f>IFERROR(VLOOKUP(Tabelle3[[#This Row],[Artikelnr.]],Artikel!C:E,3,FALSE),Tabelle3[[#This Row],[Artikelnr.]])</f>
        <v>VOS GRW-SCHI-NAT ENDSTÜ</v>
      </c>
      <c r="E850" s="16" t="s">
        <v>17</v>
      </c>
      <c r="F850" s="16" t="s">
        <v>368</v>
      </c>
      <c r="G850" s="16" t="s">
        <v>40</v>
      </c>
      <c r="H850" s="18">
        <v>44473</v>
      </c>
      <c r="I850" s="19">
        <f>_xlfn.ISOWEEKNUM(Tabelle3[[#This Row],[Datum]])</f>
        <v>40</v>
      </c>
      <c r="J850" s="16" t="s">
        <v>8</v>
      </c>
      <c r="K850" s="16" t="s">
        <v>36</v>
      </c>
      <c r="L850" s="16" t="s">
        <v>37</v>
      </c>
      <c r="M850" s="16" t="s">
        <v>38</v>
      </c>
      <c r="N850" s="22">
        <v>29501070</v>
      </c>
      <c r="O850" s="21"/>
    </row>
    <row r="851" spans="1:15" hidden="1" x14ac:dyDescent="0.25">
      <c r="A851" s="16" t="s">
        <v>8</v>
      </c>
      <c r="B851" s="17">
        <v>178</v>
      </c>
      <c r="C851" s="17" t="str">
        <f>VLOOKUP(Tabelle3[[#This Row],[Produktname]],Produktgruppen!A:B,2,FALSE)</f>
        <v>Vorschmelz</v>
      </c>
      <c r="D851" s="16" t="str">
        <f>IFERROR(VLOOKUP(Tabelle3[[#This Row],[Artikelnr.]],Artikel!C:E,3,FALSE),Tabelle3[[#This Row],[Artikelnr.]])</f>
        <v>VOS Räucher Schinken Vo</v>
      </c>
      <c r="E851" s="16" t="s">
        <v>17</v>
      </c>
      <c r="F851" s="16" t="s">
        <v>368</v>
      </c>
      <c r="G851" s="16" t="s">
        <v>40</v>
      </c>
      <c r="H851" s="18">
        <v>44473</v>
      </c>
      <c r="I851" s="19">
        <f>_xlfn.ISOWEEKNUM(Tabelle3[[#This Row],[Datum]])</f>
        <v>40</v>
      </c>
      <c r="J851" s="16" t="s">
        <v>8</v>
      </c>
      <c r="K851" s="16" t="s">
        <v>36</v>
      </c>
      <c r="L851" s="16" t="s">
        <v>37</v>
      </c>
      <c r="M851" s="16" t="s">
        <v>38</v>
      </c>
      <c r="N851" s="22">
        <v>29500528</v>
      </c>
      <c r="O851" s="21"/>
    </row>
    <row r="852" spans="1:15" hidden="1" x14ac:dyDescent="0.25">
      <c r="A852" s="16" t="s">
        <v>8</v>
      </c>
      <c r="B852" s="17">
        <v>195</v>
      </c>
      <c r="C852" s="17" t="str">
        <f>VLOOKUP(Tabelle3[[#This Row],[Produktname]],Produktgruppen!A:B,2,FALSE)</f>
        <v>Vorschmelz</v>
      </c>
      <c r="D852" s="16" t="str">
        <f>IFERROR(VLOOKUP(Tabelle3[[#This Row],[Artikelnr.]],Artikel!C:E,3,FALSE),Tabelle3[[#This Row],[Artikelnr.]])</f>
        <v>VOS RW BUN-PF</v>
      </c>
      <c r="E852" s="16" t="s">
        <v>17</v>
      </c>
      <c r="F852" s="16" t="s">
        <v>368</v>
      </c>
      <c r="G852" s="16" t="s">
        <v>40</v>
      </c>
      <c r="H852" s="18">
        <v>44473</v>
      </c>
      <c r="I852" s="19">
        <f>_xlfn.ISOWEEKNUM(Tabelle3[[#This Row],[Datum]])</f>
        <v>40</v>
      </c>
      <c r="J852" s="16" t="s">
        <v>8</v>
      </c>
      <c r="K852" s="16" t="s">
        <v>36</v>
      </c>
      <c r="L852" s="16" t="s">
        <v>37</v>
      </c>
      <c r="M852" s="16" t="s">
        <v>38</v>
      </c>
      <c r="N852" s="22">
        <v>29501055</v>
      </c>
      <c r="O852" s="21"/>
    </row>
    <row r="853" spans="1:15" hidden="1" x14ac:dyDescent="0.25">
      <c r="A853" s="16" t="s">
        <v>6</v>
      </c>
      <c r="B853" s="17">
        <v>62</v>
      </c>
      <c r="C853" s="17" t="str">
        <f>VLOOKUP(Tabelle3[[#This Row],[Produktname]],Produktgruppen!A:B,2,FALSE)</f>
        <v>Vorschmelz</v>
      </c>
      <c r="D853" s="16" t="str">
        <f>IFERROR(VLOOKUP(Tabelle3[[#This Row],[Artikelnr.]],Artikel!C:E,3,FALSE),Tabelle3[[#This Row],[Artikelnr.]])</f>
        <v>VOS-ABS ENTSORGUNG</v>
      </c>
      <c r="E853" s="16" t="s">
        <v>10</v>
      </c>
      <c r="F853" s="16" t="s">
        <v>76</v>
      </c>
      <c r="G853" s="16" t="s">
        <v>40</v>
      </c>
      <c r="H853" s="18">
        <v>44473</v>
      </c>
      <c r="I853" s="19">
        <f>_xlfn.ISOWEEKNUM(Tabelle3[[#This Row],[Datum]])</f>
        <v>40</v>
      </c>
      <c r="J853" s="16" t="s">
        <v>78</v>
      </c>
      <c r="K853" s="16" t="s">
        <v>36</v>
      </c>
      <c r="L853" s="16" t="s">
        <v>37</v>
      </c>
      <c r="M853" s="16" t="s">
        <v>38</v>
      </c>
      <c r="N853" s="22">
        <v>29500917</v>
      </c>
      <c r="O853" s="21"/>
    </row>
    <row r="854" spans="1:15" hidden="1" x14ac:dyDescent="0.25">
      <c r="A854" s="16" t="s">
        <v>9</v>
      </c>
      <c r="B854" s="17">
        <v>13</v>
      </c>
      <c r="C854" s="17" t="str">
        <f>VLOOKUP(Tabelle3[[#This Row],[Produktname]],Produktgruppen!A:B,2,FALSE)</f>
        <v>ABS</v>
      </c>
      <c r="D854" s="16" t="str">
        <f>IFERROR(VLOOKUP(Tabelle3[[#This Row],[Artikelnr.]],Artikel!C:E,3,FALSE),Tabelle3[[#This Row],[Artikelnr.]])</f>
        <v>ABS Whisky-Nuts</v>
      </c>
      <c r="E854" s="16" t="s">
        <v>15</v>
      </c>
      <c r="F854" s="16" t="s">
        <v>40</v>
      </c>
      <c r="G854" s="16" t="s">
        <v>40</v>
      </c>
      <c r="H854" s="18">
        <v>44473</v>
      </c>
      <c r="I854" s="19">
        <f>_xlfn.ISOWEEKNUM(Tabelle3[[#This Row],[Datum]])</f>
        <v>40</v>
      </c>
      <c r="J854" s="16" t="s">
        <v>9</v>
      </c>
      <c r="K854" s="16" t="s">
        <v>36</v>
      </c>
      <c r="L854" s="16" t="s">
        <v>37</v>
      </c>
      <c r="M854" s="16" t="s">
        <v>38</v>
      </c>
      <c r="N854" s="22">
        <v>29501009</v>
      </c>
      <c r="O854" s="21"/>
    </row>
    <row r="855" spans="1:15" hidden="1" x14ac:dyDescent="0.25">
      <c r="A855" s="16" t="s">
        <v>9</v>
      </c>
      <c r="B855" s="17">
        <v>15</v>
      </c>
      <c r="C855" s="17" t="str">
        <f>VLOOKUP(Tabelle3[[#This Row],[Produktname]],Produktgruppen!A:B,2,FALSE)</f>
        <v>ABS</v>
      </c>
      <c r="D855" s="16" t="str">
        <f>IFERROR(VLOOKUP(Tabelle3[[#This Row],[Artikelnr.]],Artikel!C:E,3,FALSE),Tabelle3[[#This Row],[Artikelnr.]])</f>
        <v>ABS BLU-FOU</v>
      </c>
      <c r="E855" s="16" t="s">
        <v>15</v>
      </c>
      <c r="F855" s="16" t="s">
        <v>40</v>
      </c>
      <c r="G855" s="16" t="s">
        <v>40</v>
      </c>
      <c r="H855" s="18">
        <v>44473</v>
      </c>
      <c r="I855" s="19">
        <f>_xlfn.ISOWEEKNUM(Tabelle3[[#This Row],[Datum]])</f>
        <v>40</v>
      </c>
      <c r="J855" s="16" t="s">
        <v>9</v>
      </c>
      <c r="K855" s="16" t="s">
        <v>36</v>
      </c>
      <c r="L855" s="16" t="s">
        <v>37</v>
      </c>
      <c r="M855" s="16" t="s">
        <v>38</v>
      </c>
      <c r="N855" s="22">
        <v>29500892</v>
      </c>
      <c r="O855" s="21"/>
    </row>
    <row r="856" spans="1:15" hidden="1" x14ac:dyDescent="0.25">
      <c r="A856" s="16" t="s">
        <v>9</v>
      </c>
      <c r="B856" s="17">
        <v>6</v>
      </c>
      <c r="C856" s="17" t="str">
        <f>VLOOKUP(Tabelle3[[#This Row],[Produktname]],Produktgruppen!A:B,2,FALSE)</f>
        <v>ABS</v>
      </c>
      <c r="D856" s="16" t="str">
        <f>IFERROR(VLOOKUP(Tabelle3[[#This Row],[Artikelnr.]],Artikel!C:E,3,FALSE),Tabelle3[[#This Row],[Artikelnr.]])</f>
        <v>ABS KELLERGEIST</v>
      </c>
      <c r="E856" s="16" t="s">
        <v>15</v>
      </c>
      <c r="F856" s="16" t="s">
        <v>40</v>
      </c>
      <c r="G856" s="16" t="s">
        <v>40</v>
      </c>
      <c r="H856" s="18">
        <v>44473</v>
      </c>
      <c r="I856" s="19">
        <f>_xlfn.ISOWEEKNUM(Tabelle3[[#This Row],[Datum]])</f>
        <v>40</v>
      </c>
      <c r="J856" s="16" t="s">
        <v>9</v>
      </c>
      <c r="K856" s="16" t="s">
        <v>36</v>
      </c>
      <c r="L856" s="16" t="s">
        <v>37</v>
      </c>
      <c r="M856" s="16" t="s">
        <v>38</v>
      </c>
      <c r="N856" s="22">
        <v>29501028</v>
      </c>
      <c r="O856" s="21"/>
    </row>
    <row r="857" spans="1:15" hidden="1" x14ac:dyDescent="0.25">
      <c r="A857" s="16" t="s">
        <v>9</v>
      </c>
      <c r="B857" s="17">
        <v>9</v>
      </c>
      <c r="C857" s="17" t="str">
        <f>VLOOKUP(Tabelle3[[#This Row],[Produktname]],Produktgruppen!A:B,2,FALSE)</f>
        <v>ABS</v>
      </c>
      <c r="D857" s="16" t="str">
        <f>IFERROR(VLOOKUP(Tabelle3[[#This Row],[Artikelnr.]],Artikel!C:E,3,FALSE),Tabelle3[[#This Row],[Artikelnr.]])</f>
        <v>ABS SCH-PAUL</v>
      </c>
      <c r="E857" s="16" t="s">
        <v>15</v>
      </c>
      <c r="F857" s="16" t="s">
        <v>40</v>
      </c>
      <c r="G857" s="16" t="s">
        <v>40</v>
      </c>
      <c r="H857" s="18">
        <v>44473</v>
      </c>
      <c r="I857" s="19">
        <f>_xlfn.ISOWEEKNUM(Tabelle3[[#This Row],[Datum]])</f>
        <v>40</v>
      </c>
      <c r="J857" s="16" t="s">
        <v>9</v>
      </c>
      <c r="K857" s="16" t="s">
        <v>36</v>
      </c>
      <c r="L857" s="16" t="s">
        <v>37</v>
      </c>
      <c r="M857" s="16" t="s">
        <v>38</v>
      </c>
      <c r="N857" s="22">
        <v>29500906</v>
      </c>
      <c r="O857" s="21"/>
    </row>
    <row r="858" spans="1:15" hidden="1" x14ac:dyDescent="0.25">
      <c r="A858" s="16" t="s">
        <v>9</v>
      </c>
      <c r="B858" s="17">
        <v>2</v>
      </c>
      <c r="C858" s="17" t="str">
        <f>VLOOKUP(Tabelle3[[#This Row],[Produktname]],Produktgruppen!A:B,2,FALSE)</f>
        <v>ABS</v>
      </c>
      <c r="D858" s="16" t="str">
        <f>IFERROR(VLOOKUP(Tabelle3[[#This Row],[Artikelnr.]],Artikel!C:E,3,FALSE),Tabelle3[[#This Row],[Artikelnr.]])</f>
        <v>ABS ZIEGE-GOU</v>
      </c>
      <c r="E858" s="16" t="s">
        <v>15</v>
      </c>
      <c r="F858" s="16" t="s">
        <v>40</v>
      </c>
      <c r="G858" s="16" t="s">
        <v>40</v>
      </c>
      <c r="H858" s="18">
        <v>44473</v>
      </c>
      <c r="I858" s="19">
        <f>_xlfn.ISOWEEKNUM(Tabelle3[[#This Row],[Datum]])</f>
        <v>40</v>
      </c>
      <c r="J858" s="16" t="s">
        <v>9</v>
      </c>
      <c r="K858" s="16" t="s">
        <v>36</v>
      </c>
      <c r="L858" s="16" t="s">
        <v>37</v>
      </c>
      <c r="M858" s="16" t="s">
        <v>38</v>
      </c>
      <c r="N858" s="22">
        <v>29500887</v>
      </c>
      <c r="O858" s="21"/>
    </row>
    <row r="859" spans="1:15" hidden="1" x14ac:dyDescent="0.25">
      <c r="A859" s="16" t="s">
        <v>9</v>
      </c>
      <c r="B859" s="17">
        <v>432</v>
      </c>
      <c r="C859" s="17" t="str">
        <f>VLOOKUP(Tabelle3[[#This Row],[Produktname]],Produktgruppen!A:B,2,FALSE)</f>
        <v>ABS</v>
      </c>
      <c r="D859" s="16" t="str">
        <f>IFERROR(VLOOKUP(Tabelle3[[#This Row],[Artikelnr.]],Artikel!C:E,3,FALSE),Tabelle3[[#This Row],[Artikelnr.]])</f>
        <v>ABS CAMBOZOLA</v>
      </c>
      <c r="E859" s="16" t="s">
        <v>15</v>
      </c>
      <c r="F859" s="16" t="s">
        <v>40</v>
      </c>
      <c r="G859" s="16" t="s">
        <v>40</v>
      </c>
      <c r="H859" s="18">
        <v>44473</v>
      </c>
      <c r="I859" s="19">
        <f>_xlfn.ISOWEEKNUM(Tabelle3[[#This Row],[Datum]])</f>
        <v>40</v>
      </c>
      <c r="J859" s="16" t="s">
        <v>9</v>
      </c>
      <c r="K859" s="16" t="s">
        <v>36</v>
      </c>
      <c r="L859" s="16" t="s">
        <v>37</v>
      </c>
      <c r="M859" s="16" t="s">
        <v>38</v>
      </c>
      <c r="N859" s="22">
        <v>29501023</v>
      </c>
      <c r="O859" s="21"/>
    </row>
    <row r="860" spans="1:15" hidden="1" x14ac:dyDescent="0.25">
      <c r="A860" s="16" t="s">
        <v>6</v>
      </c>
      <c r="B860" s="17">
        <v>97.5</v>
      </c>
      <c r="C860" s="17" t="str">
        <f>VLOOKUP(Tabelle3[[#This Row],[Produktname]],Produktgruppen!A:B,2,FALSE)</f>
        <v>Diverses</v>
      </c>
      <c r="D860" s="16" t="str">
        <f>IFERROR(VLOOKUP(Tabelle3[[#This Row],[Artikelnr.]],Artikel!C:E,3,FALSE),Tabelle3[[#This Row],[Artikelnr.]])</f>
        <v>Diverses aus Abfüllung</v>
      </c>
      <c r="E860" s="16" t="s">
        <v>16</v>
      </c>
      <c r="F860" s="16" t="s">
        <v>26</v>
      </c>
      <c r="G860" s="16" t="s">
        <v>80</v>
      </c>
      <c r="H860" s="18">
        <v>44469</v>
      </c>
      <c r="I860" s="19">
        <f>_xlfn.ISOWEEKNUM(Tabelle3[[#This Row],[Datum]])</f>
        <v>39</v>
      </c>
      <c r="J860" s="16" t="s">
        <v>67</v>
      </c>
      <c r="K860" s="16" t="s">
        <v>36</v>
      </c>
      <c r="L860" s="16" t="s">
        <v>37</v>
      </c>
      <c r="M860" s="16" t="s">
        <v>38</v>
      </c>
      <c r="N860" s="21" t="s">
        <v>64</v>
      </c>
      <c r="O860" s="21"/>
    </row>
    <row r="861" spans="1:15" hidden="1" x14ac:dyDescent="0.25">
      <c r="A861" s="16" t="s">
        <v>9</v>
      </c>
      <c r="B861" s="17">
        <v>12</v>
      </c>
      <c r="C861" s="17" t="str">
        <f>VLOOKUP(Tabelle3[[#This Row],[Produktname]],Produktgruppen!A:B,2,FALSE)</f>
        <v>ABS</v>
      </c>
      <c r="D861" s="16" t="str">
        <f>IFERROR(VLOOKUP(Tabelle3[[#This Row],[Artikelnr.]],Artikel!C:E,3,FALSE),Tabelle3[[#This Row],[Artikelnr.]])</f>
        <v>ABS Unser Blütenkäse</v>
      </c>
      <c r="E861" s="16" t="s">
        <v>15</v>
      </c>
      <c r="F861" s="16" t="s">
        <v>40</v>
      </c>
      <c r="G861" s="16" t="s">
        <v>40</v>
      </c>
      <c r="H861" s="18">
        <v>44473</v>
      </c>
      <c r="I861" s="19">
        <f>_xlfn.ISOWEEKNUM(Tabelle3[[#This Row],[Datum]])</f>
        <v>40</v>
      </c>
      <c r="J861" s="16" t="s">
        <v>9</v>
      </c>
      <c r="K861" s="16" t="s">
        <v>36</v>
      </c>
      <c r="L861" s="16" t="s">
        <v>37</v>
      </c>
      <c r="M861" s="16" t="s">
        <v>38</v>
      </c>
      <c r="N861" s="22">
        <v>29500910</v>
      </c>
      <c r="O861" s="21"/>
    </row>
    <row r="862" spans="1:15" hidden="1" x14ac:dyDescent="0.25">
      <c r="A862" s="16" t="s">
        <v>9</v>
      </c>
      <c r="B862" s="17">
        <v>6</v>
      </c>
      <c r="C862" s="17" t="str">
        <f>VLOOKUP(Tabelle3[[#This Row],[Produktname]],Produktgruppen!A:B,2,FALSE)</f>
        <v>Vorschmelz</v>
      </c>
      <c r="D862" s="16" t="str">
        <f>IFERROR(VLOOKUP(Tabelle3[[#This Row],[Artikelnr.]],Artikel!C:E,3,FALSE),Tabelle3[[#This Row],[Artikelnr.]])</f>
        <v>VOS WAL-THEKE</v>
      </c>
      <c r="E862" s="16" t="s">
        <v>15</v>
      </c>
      <c r="F862" s="16" t="s">
        <v>40</v>
      </c>
      <c r="G862" s="16" t="s">
        <v>40</v>
      </c>
      <c r="H862" s="18">
        <v>44473</v>
      </c>
      <c r="I862" s="19">
        <f>_xlfn.ISOWEEKNUM(Tabelle3[[#This Row],[Datum]])</f>
        <v>40</v>
      </c>
      <c r="J862" s="16" t="s">
        <v>9</v>
      </c>
      <c r="K862" s="16" t="s">
        <v>36</v>
      </c>
      <c r="L862" s="16" t="s">
        <v>37</v>
      </c>
      <c r="M862" s="16" t="s">
        <v>38</v>
      </c>
      <c r="N862" s="22">
        <v>29501020</v>
      </c>
      <c r="O862" s="21"/>
    </row>
    <row r="863" spans="1:15" hidden="1" x14ac:dyDescent="0.25">
      <c r="A863" s="16" t="s">
        <v>8</v>
      </c>
      <c r="B863" s="17">
        <v>8</v>
      </c>
      <c r="C863" s="17" t="str">
        <f>VLOOKUP(Tabelle3[[#This Row],[Produktname]],Produktgruppen!A:B,2,FALSE)</f>
        <v>Rest</v>
      </c>
      <c r="D863" s="16" t="str">
        <f>IFERROR(VLOOKUP(Tabelle3[[#This Row],[Artikelnr.]],Artikel!C:E,3,FALSE),Tabelle3[[#This Row],[Artikelnr.]])</f>
        <v>Reste Zipfel</v>
      </c>
      <c r="E863" s="16" t="s">
        <v>15</v>
      </c>
      <c r="F863" s="16" t="s">
        <v>241</v>
      </c>
      <c r="G863" s="16" t="s">
        <v>40</v>
      </c>
      <c r="H863" s="18">
        <v>44473</v>
      </c>
      <c r="I863" s="19">
        <f>_xlfn.ISOWEEKNUM(Tabelle3[[#This Row],[Datum]])</f>
        <v>40</v>
      </c>
      <c r="J863" s="16" t="s">
        <v>60</v>
      </c>
      <c r="K863" s="16" t="s">
        <v>36</v>
      </c>
      <c r="L863" s="16" t="s">
        <v>37</v>
      </c>
      <c r="M863" s="16" t="s">
        <v>38</v>
      </c>
      <c r="N863" s="22" t="s">
        <v>240</v>
      </c>
      <c r="O863" s="21"/>
    </row>
    <row r="864" spans="1:15" hidden="1" x14ac:dyDescent="0.25">
      <c r="A864" s="16" t="s">
        <v>6</v>
      </c>
      <c r="B864" s="17">
        <v>97</v>
      </c>
      <c r="C864" s="17" t="str">
        <f>VLOOKUP(Tabelle3[[#This Row],[Produktname]],Produktgruppen!A:B,2,FALSE)</f>
        <v>Vorschmelz</v>
      </c>
      <c r="D864" s="16" t="str">
        <f>IFERROR(VLOOKUP(Tabelle3[[#This Row],[Artikelnr.]],Artikel!C:E,3,FALSE),Tabelle3[[#This Row],[Artikelnr.]])</f>
        <v>VOS SKZ-GOU</v>
      </c>
      <c r="E864" s="16" t="s">
        <v>17</v>
      </c>
      <c r="F864" s="16" t="s">
        <v>43</v>
      </c>
      <c r="G864" s="16" t="s">
        <v>40</v>
      </c>
      <c r="H864" s="18">
        <v>44473</v>
      </c>
      <c r="I864" s="19">
        <f>_xlfn.ISOWEEKNUM(Tabelle3[[#This Row],[Datum]])</f>
        <v>40</v>
      </c>
      <c r="J864" s="16" t="s">
        <v>67</v>
      </c>
      <c r="K864" s="16" t="s">
        <v>36</v>
      </c>
      <c r="L864" s="16" t="s">
        <v>37</v>
      </c>
      <c r="M864" s="16" t="s">
        <v>38</v>
      </c>
      <c r="N864" s="22">
        <v>29500918</v>
      </c>
      <c r="O864" s="21"/>
    </row>
    <row r="865" spans="1:15" hidden="1" x14ac:dyDescent="0.25">
      <c r="A865" s="16" t="s">
        <v>6</v>
      </c>
      <c r="B865" s="17">
        <v>484</v>
      </c>
      <c r="C865" s="17" t="str">
        <f>VLOOKUP(Tabelle3[[#This Row],[Produktname]],Produktgruppen!A:B,2,FALSE)</f>
        <v>Diverses</v>
      </c>
      <c r="D865" s="16" t="str">
        <f>IFERROR(VLOOKUP(Tabelle3[[#This Row],[Artikelnr.]],Artikel!C:E,3,FALSE),Tabelle3[[#This Row],[Artikelnr.]])</f>
        <v>Diverses aus Abfüllung</v>
      </c>
      <c r="E865" s="16" t="s">
        <v>16</v>
      </c>
      <c r="F865" s="16" t="s">
        <v>26</v>
      </c>
      <c r="G865" s="16" t="s">
        <v>80</v>
      </c>
      <c r="H865" s="18">
        <v>44469</v>
      </c>
      <c r="I865" s="19">
        <f>_xlfn.ISOWEEKNUM(Tabelle3[[#This Row],[Datum]])</f>
        <v>39</v>
      </c>
      <c r="J865" s="16" t="s">
        <v>67</v>
      </c>
      <c r="K865" s="16" t="s">
        <v>36</v>
      </c>
      <c r="L865" s="16" t="s">
        <v>37</v>
      </c>
      <c r="M865" s="16" t="s">
        <v>38</v>
      </c>
      <c r="N865" s="21" t="s">
        <v>64</v>
      </c>
      <c r="O865" s="21"/>
    </row>
    <row r="866" spans="1:15" hidden="1" x14ac:dyDescent="0.25">
      <c r="A866" s="16" t="s">
        <v>6</v>
      </c>
      <c r="B866" s="17">
        <v>33</v>
      </c>
      <c r="C866" s="17" t="str">
        <f>VLOOKUP(Tabelle3[[#This Row],[Produktname]],Produktgruppen!A:B,2,FALSE)</f>
        <v>Vorschmelz</v>
      </c>
      <c r="D866" s="16" t="str">
        <f>IFERROR(VLOOKUP(Tabelle3[[#This Row],[Artikelnr.]],Artikel!C:E,3,FALSE),Tabelle3[[#This Row],[Artikelnr.]])</f>
        <v>VOS URW-GRS-KRÄU OGT</v>
      </c>
      <c r="E866" s="16" t="s">
        <v>17</v>
      </c>
      <c r="F866" s="16" t="s">
        <v>15170</v>
      </c>
      <c r="G866" s="16" t="s">
        <v>371</v>
      </c>
      <c r="H866" s="18">
        <v>44473</v>
      </c>
      <c r="I866" s="19">
        <f>_xlfn.ISOWEEKNUM(Tabelle3[[#This Row],[Datum]])</f>
        <v>40</v>
      </c>
      <c r="J866" s="16" t="s">
        <v>67</v>
      </c>
      <c r="K866" s="16" t="s">
        <v>36</v>
      </c>
      <c r="L866" s="16" t="s">
        <v>37</v>
      </c>
      <c r="M866" s="16" t="s">
        <v>38</v>
      </c>
      <c r="N866" s="22">
        <v>29500939</v>
      </c>
      <c r="O866" s="21"/>
    </row>
    <row r="867" spans="1:15" hidden="1" x14ac:dyDescent="0.25">
      <c r="A867" s="16" t="s">
        <v>6</v>
      </c>
      <c r="B867" s="17">
        <v>52</v>
      </c>
      <c r="C867" s="17" t="str">
        <f>VLOOKUP(Tabelle3[[#This Row],[Produktname]],Produktgruppen!A:B,2,FALSE)</f>
        <v>Vorschmelz</v>
      </c>
      <c r="D867" s="16" t="str">
        <f>IFERROR(VLOOKUP(Tabelle3[[#This Row],[Artikelnr.]],Artikel!C:E,3,FALSE),Tabelle3[[#This Row],[Artikelnr.]])</f>
        <v>VOS URW-JALA-NAT</v>
      </c>
      <c r="E867" s="16" t="s">
        <v>17</v>
      </c>
      <c r="F867" s="16" t="s">
        <v>43</v>
      </c>
      <c r="G867" s="16" t="s">
        <v>40</v>
      </c>
      <c r="H867" s="18">
        <v>44473</v>
      </c>
      <c r="I867" s="19">
        <f>_xlfn.ISOWEEKNUM(Tabelle3[[#This Row],[Datum]])</f>
        <v>40</v>
      </c>
      <c r="J867" s="16" t="s">
        <v>67</v>
      </c>
      <c r="K867" s="16" t="s">
        <v>36</v>
      </c>
      <c r="L867" s="16" t="s">
        <v>37</v>
      </c>
      <c r="M867" s="16" t="s">
        <v>38</v>
      </c>
      <c r="N867" s="22">
        <v>29500946</v>
      </c>
      <c r="O867" s="21"/>
    </row>
    <row r="868" spans="1:15" hidden="1" x14ac:dyDescent="0.25">
      <c r="A868" s="16" t="s">
        <v>7</v>
      </c>
      <c r="B868" s="17">
        <v>15</v>
      </c>
      <c r="C868" s="17" t="str">
        <f>VLOOKUP(Tabelle3[[#This Row],[Produktname]],Produktgruppen!A:B,2,FALSE)</f>
        <v>Rohware</v>
      </c>
      <c r="D868" s="16" t="str">
        <f>IFERROR(VLOOKUP(Tabelle3[[#This Row],[Artikelnr.]],Artikel!C:E,3,FALSE),Tabelle3[[#This Row],[Artikelnr.]])</f>
        <v>Blöcke</v>
      </c>
      <c r="E868" s="16" t="s">
        <v>17</v>
      </c>
      <c r="F868" s="16" t="s">
        <v>21</v>
      </c>
      <c r="G868" s="16" t="s">
        <v>40</v>
      </c>
      <c r="H868" s="18">
        <v>44474</v>
      </c>
      <c r="I868" s="19">
        <f>_xlfn.ISOWEEKNUM(Tabelle3[[#This Row],[Datum]])</f>
        <v>40</v>
      </c>
      <c r="J868" s="16" t="s">
        <v>81</v>
      </c>
      <c r="K868" s="16" t="s">
        <v>36</v>
      </c>
      <c r="L868" s="16" t="s">
        <v>37</v>
      </c>
      <c r="M868" s="16" t="s">
        <v>38</v>
      </c>
      <c r="N868" s="22" t="s">
        <v>68</v>
      </c>
      <c r="O868" s="21"/>
    </row>
    <row r="869" spans="1:15" hidden="1" x14ac:dyDescent="0.25">
      <c r="A869" s="16" t="s">
        <v>10</v>
      </c>
      <c r="B869" s="17">
        <v>9.8000000000000007</v>
      </c>
      <c r="C869" s="17" t="str">
        <f>VLOOKUP(Tabelle3[[#This Row],[Produktname]],Produktgruppen!A:B,2,FALSE)</f>
        <v>Diverses</v>
      </c>
      <c r="D869" s="16" t="str">
        <f>IFERROR(VLOOKUP(Tabelle3[[#This Row],[Artikelnr.]],Artikel!C:E,3,FALSE),Tabelle3[[#This Row],[Artikelnr.]])</f>
        <v>Diverses</v>
      </c>
      <c r="E869" s="16" t="s">
        <v>14</v>
      </c>
      <c r="F869" s="16" t="s">
        <v>72</v>
      </c>
      <c r="G869" s="16" t="s">
        <v>40</v>
      </c>
      <c r="H869" s="18">
        <v>44474</v>
      </c>
      <c r="I869" s="19">
        <f>_xlfn.ISOWEEKNUM(Tabelle3[[#This Row],[Datum]])</f>
        <v>40</v>
      </c>
      <c r="J869" s="16" t="s">
        <v>144</v>
      </c>
      <c r="K869" s="16" t="s">
        <v>36</v>
      </c>
      <c r="L869" s="16" t="s">
        <v>37</v>
      </c>
      <c r="M869" s="16" t="s">
        <v>38</v>
      </c>
      <c r="N869" s="22" t="s">
        <v>79</v>
      </c>
      <c r="O869" s="21"/>
    </row>
    <row r="870" spans="1:15" hidden="1" x14ac:dyDescent="0.25">
      <c r="A870" s="16" t="s">
        <v>10</v>
      </c>
      <c r="B870" s="17">
        <v>15</v>
      </c>
      <c r="C870" s="17" t="str">
        <f>VLOOKUP(Tabelle3[[#This Row],[Produktname]],Produktgruppen!A:B,2,FALSE)</f>
        <v>Diverses</v>
      </c>
      <c r="D870" s="16" t="str">
        <f>IFERROR(VLOOKUP(Tabelle3[[#This Row],[Artikelnr.]],Artikel!C:E,3,FALSE),Tabelle3[[#This Row],[Artikelnr.]])</f>
        <v>Diverses</v>
      </c>
      <c r="E870" s="16" t="s">
        <v>14</v>
      </c>
      <c r="F870" s="16" t="s">
        <v>62</v>
      </c>
      <c r="G870" s="16" t="s">
        <v>40</v>
      </c>
      <c r="H870" s="18">
        <v>44474</v>
      </c>
      <c r="I870" s="19">
        <f>_xlfn.ISOWEEKNUM(Tabelle3[[#This Row],[Datum]])</f>
        <v>40</v>
      </c>
      <c r="J870" s="16" t="s">
        <v>63</v>
      </c>
      <c r="K870" s="16" t="s">
        <v>36</v>
      </c>
      <c r="L870" s="16" t="s">
        <v>37</v>
      </c>
      <c r="M870" s="16" t="s">
        <v>38</v>
      </c>
      <c r="N870" s="22" t="s">
        <v>79</v>
      </c>
      <c r="O870" s="21"/>
    </row>
    <row r="871" spans="1:15" hidden="1" x14ac:dyDescent="0.25">
      <c r="A871" s="16" t="s">
        <v>8</v>
      </c>
      <c r="B871" s="17">
        <v>47</v>
      </c>
      <c r="C871" s="17" t="str">
        <f>VLOOKUP(Tabelle3[[#This Row],[Produktname]],Produktgruppen!A:B,2,FALSE)</f>
        <v>Diverses</v>
      </c>
      <c r="D871" s="16" t="str">
        <f>IFERROR(VLOOKUP(Tabelle3[[#This Row],[Artikelnr.]],Artikel!C:E,3,FALSE),Tabelle3[[#This Row],[Artikelnr.]])</f>
        <v>Diverses</v>
      </c>
      <c r="E871" s="16" t="s">
        <v>16</v>
      </c>
      <c r="F871" s="16" t="s">
        <v>26</v>
      </c>
      <c r="G871" s="16" t="s">
        <v>40</v>
      </c>
      <c r="H871" s="18">
        <v>44473</v>
      </c>
      <c r="I871" s="19">
        <f>_xlfn.ISOWEEKNUM(Tabelle3[[#This Row],[Datum]])</f>
        <v>40</v>
      </c>
      <c r="J871" s="16" t="s">
        <v>360</v>
      </c>
      <c r="K871" s="16" t="s">
        <v>36</v>
      </c>
      <c r="L871" s="16" t="s">
        <v>37</v>
      </c>
      <c r="M871" s="16" t="s">
        <v>38</v>
      </c>
      <c r="N871" s="22" t="s">
        <v>79</v>
      </c>
      <c r="O871" s="21"/>
    </row>
    <row r="872" spans="1:15" hidden="1" x14ac:dyDescent="0.25">
      <c r="A872" s="16" t="s">
        <v>8</v>
      </c>
      <c r="B872" s="17">
        <v>22</v>
      </c>
      <c r="C872" s="17" t="str">
        <f>VLOOKUP(Tabelle3[[#This Row],[Produktname]],Produktgruppen!A:B,2,FALSE)</f>
        <v>ABS</v>
      </c>
      <c r="D872" s="16" t="str">
        <f>IFERROR(VLOOKUP(Tabelle3[[#This Row],[Artikelnr.]],Artikel!C:E,3,FALSE),Tabelle3[[#This Row],[Artikelnr.]])</f>
        <v>Walnusstraum</v>
      </c>
      <c r="E872" s="16" t="s">
        <v>16</v>
      </c>
      <c r="F872" s="16" t="s">
        <v>26</v>
      </c>
      <c r="G872" s="16" t="s">
        <v>40</v>
      </c>
      <c r="H872" s="18">
        <v>44473</v>
      </c>
      <c r="I872" s="19">
        <f>_xlfn.ISOWEEKNUM(Tabelle3[[#This Row],[Datum]])</f>
        <v>40</v>
      </c>
      <c r="J872" s="16" t="s">
        <v>8</v>
      </c>
      <c r="K872" s="16" t="s">
        <v>36</v>
      </c>
      <c r="L872" s="16" t="s">
        <v>37</v>
      </c>
      <c r="M872" s="16" t="s">
        <v>38</v>
      </c>
      <c r="N872" s="22" t="s">
        <v>361</v>
      </c>
      <c r="O872" s="21"/>
    </row>
    <row r="873" spans="1:15" hidden="1" x14ac:dyDescent="0.25">
      <c r="A873" s="16" t="s">
        <v>6</v>
      </c>
      <c r="B873" s="17">
        <v>180</v>
      </c>
      <c r="C873" s="17" t="str">
        <f>VLOOKUP(Tabelle3[[#This Row],[Produktname]],Produktgruppen!A:B,2,FALSE)</f>
        <v>Diverses</v>
      </c>
      <c r="D873" s="16" t="str">
        <f>IFERROR(VLOOKUP(Tabelle3[[#This Row],[Artikelnr.]],Artikel!C:E,3,FALSE),Tabelle3[[#This Row],[Artikelnr.]])</f>
        <v>Diverses</v>
      </c>
      <c r="E873" s="16" t="s">
        <v>16</v>
      </c>
      <c r="F873" s="16" t="s">
        <v>26</v>
      </c>
      <c r="G873" s="16" t="s">
        <v>40</v>
      </c>
      <c r="H873" s="18">
        <v>44473</v>
      </c>
      <c r="I873" s="19">
        <f>_xlfn.ISOWEEKNUM(Tabelle3[[#This Row],[Datum]])</f>
        <v>40</v>
      </c>
      <c r="J873" s="16" t="s">
        <v>67</v>
      </c>
      <c r="K873" s="16" t="s">
        <v>36</v>
      </c>
      <c r="L873" s="16" t="s">
        <v>37</v>
      </c>
      <c r="M873" s="16" t="s">
        <v>38</v>
      </c>
      <c r="N873" s="22" t="s">
        <v>79</v>
      </c>
      <c r="O873" s="21"/>
    </row>
    <row r="874" spans="1:15" hidden="1" x14ac:dyDescent="0.25">
      <c r="A874" s="16" t="s">
        <v>6</v>
      </c>
      <c r="B874" s="17">
        <v>77.599999999999994</v>
      </c>
      <c r="C874" s="17" t="str">
        <f>VLOOKUP(Tabelle3[[#This Row],[Produktname]],Produktgruppen!A:B,2,FALSE)</f>
        <v>Vorschmelz</v>
      </c>
      <c r="D874" s="16" t="str">
        <f>IFERROR(VLOOKUP(Tabelle3[[#This Row],[Artikelnr.]],Artikel!C:E,3,FALSE),Tabelle3[[#This Row],[Artikelnr.]])</f>
        <v>VS Schinken geschält</v>
      </c>
      <c r="E874" s="16" t="s">
        <v>17</v>
      </c>
      <c r="F874" s="16" t="s">
        <v>43</v>
      </c>
      <c r="G874" s="16" t="s">
        <v>40</v>
      </c>
      <c r="H874" s="18">
        <v>44474</v>
      </c>
      <c r="I874" s="19">
        <f>_xlfn.ISOWEEKNUM(Tabelle3[[#This Row],[Datum]])</f>
        <v>40</v>
      </c>
      <c r="J874" s="16" t="s">
        <v>45</v>
      </c>
      <c r="K874" s="16" t="s">
        <v>36</v>
      </c>
      <c r="L874" s="16" t="s">
        <v>37</v>
      </c>
      <c r="M874" s="16" t="s">
        <v>38</v>
      </c>
      <c r="N874" s="22">
        <v>29600025</v>
      </c>
      <c r="O874" s="21"/>
    </row>
    <row r="875" spans="1:15" hidden="1" x14ac:dyDescent="0.25">
      <c r="A875" s="16" t="s">
        <v>7</v>
      </c>
      <c r="B875" s="17">
        <v>86</v>
      </c>
      <c r="C875" s="17" t="str">
        <f>VLOOKUP(Tabelle3[[#This Row],[Produktname]],Produktgruppen!A:B,2,FALSE)</f>
        <v>Diverses</v>
      </c>
      <c r="D875" s="16" t="str">
        <f>IFERROR(VLOOKUP(Tabelle3[[#This Row],[Artikelnr.]],Artikel!C:E,3,FALSE),Tabelle3[[#This Row],[Artikelnr.]])</f>
        <v>Diverses</v>
      </c>
      <c r="E875" s="16" t="s">
        <v>16</v>
      </c>
      <c r="F875" s="16" t="s">
        <v>26</v>
      </c>
      <c r="G875" s="16" t="s">
        <v>40</v>
      </c>
      <c r="H875" s="18">
        <v>44473</v>
      </c>
      <c r="I875" s="19">
        <f>_xlfn.ISOWEEKNUM(Tabelle3[[#This Row],[Datum]])</f>
        <v>40</v>
      </c>
      <c r="J875" s="16" t="s">
        <v>7</v>
      </c>
      <c r="K875" s="16" t="s">
        <v>36</v>
      </c>
      <c r="L875" s="16" t="s">
        <v>37</v>
      </c>
      <c r="M875" s="16" t="s">
        <v>38</v>
      </c>
      <c r="N875" s="22" t="s">
        <v>79</v>
      </c>
      <c r="O875" s="21"/>
    </row>
    <row r="876" spans="1:15" hidden="1" x14ac:dyDescent="0.25">
      <c r="A876" s="16" t="s">
        <v>8</v>
      </c>
      <c r="B876" s="17">
        <v>82</v>
      </c>
      <c r="C876" s="17" t="str">
        <f>VLOOKUP(Tabelle3[[#This Row],[Produktname]],Produktgruppen!A:B,2,FALSE)</f>
        <v>RW</v>
      </c>
      <c r="D876" s="16" t="str">
        <f>IFERROR(VLOOKUP(Tabelle3[[#This Row],[Artikelnr.]],Artikel!C:E,3,FALSE),Tabelle3[[#This Row],[Artikelnr.]])</f>
        <v>RW Natur</v>
      </c>
      <c r="E876" s="16" t="s">
        <v>16</v>
      </c>
      <c r="F876" s="16" t="s">
        <v>26</v>
      </c>
      <c r="G876" s="16" t="s">
        <v>40</v>
      </c>
      <c r="H876" s="18">
        <v>44473</v>
      </c>
      <c r="I876" s="19">
        <f>_xlfn.ISOWEEKNUM(Tabelle3[[#This Row],[Datum]])</f>
        <v>40</v>
      </c>
      <c r="J876" s="16" t="s">
        <v>359</v>
      </c>
      <c r="K876" s="16" t="s">
        <v>36</v>
      </c>
      <c r="L876" s="16" t="s">
        <v>37</v>
      </c>
      <c r="M876" s="16" t="s">
        <v>38</v>
      </c>
      <c r="N876" s="22" t="s">
        <v>123</v>
      </c>
      <c r="O876" s="21"/>
    </row>
    <row r="877" spans="1:15" hidden="1" x14ac:dyDescent="0.25">
      <c r="A877" s="16" t="s">
        <v>6</v>
      </c>
      <c r="B877" s="17">
        <v>24</v>
      </c>
      <c r="C877" s="17" t="str">
        <f>VLOOKUP(Tabelle3[[#This Row],[Produktname]],Produktgruppen!A:B,2,FALSE)</f>
        <v>Vorschmelz</v>
      </c>
      <c r="D877" s="16" t="str">
        <f>IFERROR(VLOOKUP(Tabelle3[[#This Row],[Artikelnr.]],Artikel!C:E,3,FALSE),Tabelle3[[#This Row],[Artikelnr.]])</f>
        <v>VOS GRW-CHILI-NAT ZIPFE</v>
      </c>
      <c r="E877" s="16" t="s">
        <v>17</v>
      </c>
      <c r="F877" s="16" t="s">
        <v>43</v>
      </c>
      <c r="G877" s="16" t="s">
        <v>40</v>
      </c>
      <c r="H877" s="18">
        <v>44474</v>
      </c>
      <c r="I877" s="19">
        <f>_xlfn.ISOWEEKNUM(Tabelle3[[#This Row],[Datum]])</f>
        <v>40</v>
      </c>
      <c r="J877" s="16" t="s">
        <v>45</v>
      </c>
      <c r="K877" s="16" t="s">
        <v>36</v>
      </c>
      <c r="L877" s="16" t="s">
        <v>37</v>
      </c>
      <c r="M877" s="16" t="s">
        <v>38</v>
      </c>
      <c r="N877" s="22">
        <v>29501078</v>
      </c>
      <c r="O877" s="21"/>
    </row>
    <row r="878" spans="1:15" hidden="1" x14ac:dyDescent="0.25">
      <c r="A878" s="16" t="s">
        <v>6</v>
      </c>
      <c r="B878" s="17">
        <v>31</v>
      </c>
      <c r="C878" s="17" t="str">
        <f>VLOOKUP(Tabelle3[[#This Row],[Produktname]],Produktgruppen!A:B,2,FALSE)</f>
        <v>Rohware</v>
      </c>
      <c r="D878" s="16" t="str">
        <f>IFERROR(VLOOKUP(Tabelle3[[#This Row],[Artikelnr.]],Artikel!C:E,3,FALSE),Tabelle3[[#This Row],[Artikelnr.]])</f>
        <v>Mozzarella</v>
      </c>
      <c r="E878" s="16" t="s">
        <v>88</v>
      </c>
      <c r="F878" s="16" t="s">
        <v>88</v>
      </c>
      <c r="G878" s="16" t="s">
        <v>40</v>
      </c>
      <c r="H878" s="18">
        <v>44474</v>
      </c>
      <c r="I878" s="19">
        <f>_xlfn.ISOWEEKNUM(Tabelle3[[#This Row],[Datum]])</f>
        <v>40</v>
      </c>
      <c r="J878" s="16" t="s">
        <v>45</v>
      </c>
      <c r="K878" s="16" t="s">
        <v>36</v>
      </c>
      <c r="L878" s="16" t="s">
        <v>37</v>
      </c>
      <c r="M878" s="16" t="s">
        <v>38</v>
      </c>
      <c r="N878" s="22" t="s">
        <v>372</v>
      </c>
      <c r="O878" s="21"/>
    </row>
    <row r="879" spans="1:15" hidden="1" x14ac:dyDescent="0.25">
      <c r="A879" s="16" t="s">
        <v>6</v>
      </c>
      <c r="B879" s="17">
        <v>56</v>
      </c>
      <c r="C879" s="17" t="str">
        <f>VLOOKUP(Tabelle3[[#This Row],[Produktname]],Produktgruppen!A:B,2,FALSE)</f>
        <v>Fertigware</v>
      </c>
      <c r="D879" s="16" t="str">
        <f>IFERROR(VLOOKUP(Tabelle3[[#This Row],[Artikelnr.]],Artikel!C:E,3,FALSE),Tabelle3[[#This Row],[Artikelnr.]])</f>
        <v>Creme Noblesse</v>
      </c>
      <c r="E879" s="16" t="s">
        <v>65</v>
      </c>
      <c r="F879" s="16" t="s">
        <v>66</v>
      </c>
      <c r="G879" s="16" t="s">
        <v>40</v>
      </c>
      <c r="H879" s="18">
        <v>44474</v>
      </c>
      <c r="I879" s="19">
        <f>_xlfn.ISOWEEKNUM(Tabelle3[[#This Row],[Datum]])</f>
        <v>40</v>
      </c>
      <c r="J879" s="16" t="s">
        <v>67</v>
      </c>
      <c r="K879" s="16" t="s">
        <v>36</v>
      </c>
      <c r="L879" s="16" t="s">
        <v>37</v>
      </c>
      <c r="M879" s="16" t="s">
        <v>38</v>
      </c>
      <c r="N879" s="22" t="s">
        <v>373</v>
      </c>
      <c r="O879" s="21"/>
    </row>
    <row r="880" spans="1:15" hidden="1" x14ac:dyDescent="0.25">
      <c r="A880" s="16" t="s">
        <v>8</v>
      </c>
      <c r="B880" s="17">
        <v>78.599999999999994</v>
      </c>
      <c r="C880" s="17" t="str">
        <f>VLOOKUP(Tabelle3[[#This Row],[Produktname]],Produktgruppen!A:B,2,FALSE)</f>
        <v>Diverses</v>
      </c>
      <c r="D880" s="16" t="str">
        <f>IFERROR(VLOOKUP(Tabelle3[[#This Row],[Artikelnr.]],Artikel!C:E,3,FALSE),Tabelle3[[#This Row],[Artikelnr.]])</f>
        <v>Diverses</v>
      </c>
      <c r="E880" s="16" t="s">
        <v>16</v>
      </c>
      <c r="F880" s="16" t="s">
        <v>26</v>
      </c>
      <c r="G880" s="16" t="s">
        <v>40</v>
      </c>
      <c r="H880" s="18">
        <v>44474</v>
      </c>
      <c r="I880" s="19">
        <f>_xlfn.ISOWEEKNUM(Tabelle3[[#This Row],[Datum]])</f>
        <v>40</v>
      </c>
      <c r="J880" s="16" t="s">
        <v>359</v>
      </c>
      <c r="K880" s="16" t="s">
        <v>36</v>
      </c>
      <c r="L880" s="16" t="s">
        <v>37</v>
      </c>
      <c r="M880" s="16" t="s">
        <v>38</v>
      </c>
      <c r="N880" s="22" t="s">
        <v>79</v>
      </c>
      <c r="O880" s="21"/>
    </row>
    <row r="881" spans="1:15" hidden="1" x14ac:dyDescent="0.25">
      <c r="A881" s="16" t="s">
        <v>7</v>
      </c>
      <c r="B881" s="17">
        <v>86</v>
      </c>
      <c r="C881" s="17" t="str">
        <f>VLOOKUP(Tabelle3[[#This Row],[Produktname]],Produktgruppen!A:B,2,FALSE)</f>
        <v>Diverses</v>
      </c>
      <c r="D881" s="16" t="str">
        <f>IFERROR(VLOOKUP(Tabelle3[[#This Row],[Artikelnr.]],Artikel!C:E,3,FALSE),Tabelle3[[#This Row],[Artikelnr.]])</f>
        <v>Diverses</v>
      </c>
      <c r="E881" s="16" t="s">
        <v>16</v>
      </c>
      <c r="F881" s="16" t="s">
        <v>26</v>
      </c>
      <c r="G881" s="16" t="s">
        <v>40</v>
      </c>
      <c r="H881" s="18">
        <v>44474</v>
      </c>
      <c r="I881" s="19">
        <f>_xlfn.ISOWEEKNUM(Tabelle3[[#This Row],[Datum]])</f>
        <v>40</v>
      </c>
      <c r="J881" s="16" t="s">
        <v>7</v>
      </c>
      <c r="K881" s="16" t="s">
        <v>36</v>
      </c>
      <c r="L881" s="16" t="s">
        <v>37</v>
      </c>
      <c r="M881" s="16" t="s">
        <v>38</v>
      </c>
      <c r="N881" s="22" t="s">
        <v>79</v>
      </c>
      <c r="O881" s="21"/>
    </row>
    <row r="882" spans="1:15" hidden="1" x14ac:dyDescent="0.25">
      <c r="A882" s="16" t="s">
        <v>10</v>
      </c>
      <c r="B882" s="17">
        <v>80</v>
      </c>
      <c r="C882" s="17" t="str">
        <f>VLOOKUP(Tabelle3[[#This Row],[Produktname]],Produktgruppen!A:B,2,FALSE)</f>
        <v>Diverses</v>
      </c>
      <c r="D882" s="16" t="str">
        <f>IFERROR(VLOOKUP(Tabelle3[[#This Row],[Artikelnr.]],Artikel!C:E,3,FALSE),Tabelle3[[#This Row],[Artikelnr.]])</f>
        <v>Diverses</v>
      </c>
      <c r="E882" s="16" t="s">
        <v>14</v>
      </c>
      <c r="F882" s="16" t="s">
        <v>62</v>
      </c>
      <c r="G882" s="16" t="s">
        <v>40</v>
      </c>
      <c r="H882" s="18">
        <v>44474</v>
      </c>
      <c r="I882" s="19">
        <f>_xlfn.ISOWEEKNUM(Tabelle3[[#This Row],[Datum]])</f>
        <v>40</v>
      </c>
      <c r="J882" s="16" t="s">
        <v>63</v>
      </c>
      <c r="K882" s="16" t="s">
        <v>36</v>
      </c>
      <c r="L882" s="16" t="s">
        <v>37</v>
      </c>
      <c r="M882" s="16" t="s">
        <v>38</v>
      </c>
      <c r="N882" s="22" t="s">
        <v>79</v>
      </c>
      <c r="O882" s="21"/>
    </row>
    <row r="883" spans="1:15" hidden="1" x14ac:dyDescent="0.25">
      <c r="A883" s="16" t="s">
        <v>6</v>
      </c>
      <c r="B883" s="17">
        <v>36.200000000000003</v>
      </c>
      <c r="C883" s="17" t="str">
        <f>VLOOKUP(Tabelle3[[#This Row],[Produktname]],Produktgruppen!A:B,2,FALSE)</f>
        <v>Vorschmelz</v>
      </c>
      <c r="D883" s="16" t="s">
        <v>404</v>
      </c>
      <c r="E883" s="16" t="s">
        <v>17</v>
      </c>
      <c r="F883" s="16" t="s">
        <v>43</v>
      </c>
      <c r="G883" s="16" t="s">
        <v>40</v>
      </c>
      <c r="H883" s="18">
        <v>44474</v>
      </c>
      <c r="I883" s="19">
        <f>_xlfn.ISOWEEKNUM(Tabelle3[[#This Row],[Datum]])</f>
        <v>40</v>
      </c>
      <c r="J883" s="16" t="s">
        <v>45</v>
      </c>
      <c r="K883" s="16" t="s">
        <v>36</v>
      </c>
      <c r="L883" s="16" t="s">
        <v>37</v>
      </c>
      <c r="M883" s="16" t="s">
        <v>38</v>
      </c>
      <c r="N883" s="22" t="s">
        <v>58</v>
      </c>
      <c r="O883" s="21"/>
    </row>
    <row r="884" spans="1:15" hidden="1" x14ac:dyDescent="0.25">
      <c r="A884" s="16" t="s">
        <v>9</v>
      </c>
      <c r="B884" s="17">
        <v>325</v>
      </c>
      <c r="C884" s="17" t="str">
        <f>VLOOKUP(Tabelle3[[#This Row],[Produktname]],Produktgruppen!A:B,2,FALSE)</f>
        <v>ABS</v>
      </c>
      <c r="D884" s="16" t="str">
        <f>IFERROR(VLOOKUP(Tabelle3[[#This Row],[Artikelnr.]],Artikel!C:E,3,FALSE),Tabelle3[[#This Row],[Artikelnr.]])</f>
        <v>ABS BLU-FOU-VAKU</v>
      </c>
      <c r="E884" s="16" t="s">
        <v>17</v>
      </c>
      <c r="F884" s="16" t="s">
        <v>368</v>
      </c>
      <c r="G884" s="16" t="s">
        <v>40</v>
      </c>
      <c r="H884" s="18">
        <v>44474</v>
      </c>
      <c r="I884" s="19">
        <f>_xlfn.ISOWEEKNUM(Tabelle3[[#This Row],[Datum]])</f>
        <v>40</v>
      </c>
      <c r="J884" s="16" t="s">
        <v>9</v>
      </c>
      <c r="K884" s="16" t="s">
        <v>36</v>
      </c>
      <c r="L884" s="16" t="s">
        <v>37</v>
      </c>
      <c r="M884" s="16" t="s">
        <v>38</v>
      </c>
      <c r="N884" s="22">
        <v>49500196</v>
      </c>
      <c r="O884" s="21"/>
    </row>
    <row r="885" spans="1:15" hidden="1" x14ac:dyDescent="0.25">
      <c r="A885" s="16" t="s">
        <v>10</v>
      </c>
      <c r="B885" s="17">
        <v>6.8</v>
      </c>
      <c r="C885" s="17" t="str">
        <f>VLOOKUP(Tabelle3[[#This Row],[Produktname]],Produktgruppen!A:B,2,FALSE)</f>
        <v>Diverses</v>
      </c>
      <c r="D885" s="16" t="str">
        <f>IFERROR(VLOOKUP(Tabelle3[[#This Row],[Artikelnr.]],Artikel!C:E,3,FALSE),Tabelle3[[#This Row],[Artikelnr.]])</f>
        <v>Diverses</v>
      </c>
      <c r="E885" s="16" t="s">
        <v>14</v>
      </c>
      <c r="F885" s="16" t="s">
        <v>62</v>
      </c>
      <c r="G885" s="16" t="s">
        <v>40</v>
      </c>
      <c r="H885" s="18">
        <v>44474</v>
      </c>
      <c r="I885" s="19">
        <f>_xlfn.ISOWEEKNUM(Tabelle3[[#This Row],[Datum]])</f>
        <v>40</v>
      </c>
      <c r="J885" s="16" t="s">
        <v>63</v>
      </c>
      <c r="K885" s="16" t="s">
        <v>36</v>
      </c>
      <c r="L885" s="16" t="s">
        <v>37</v>
      </c>
      <c r="M885" s="16" t="s">
        <v>38</v>
      </c>
      <c r="N885" s="22" t="s">
        <v>79</v>
      </c>
      <c r="O885" s="21"/>
    </row>
    <row r="886" spans="1:15" hidden="1" x14ac:dyDescent="0.25">
      <c r="A886" s="16" t="s">
        <v>6</v>
      </c>
      <c r="B886" s="17">
        <v>49</v>
      </c>
      <c r="C886" s="17" t="str">
        <f>VLOOKUP(Tabelle3[[#This Row],[Produktname]],Produktgruppen!A:B,2,FALSE)</f>
        <v>Vorschmelz</v>
      </c>
      <c r="D886" s="16" t="str">
        <f>IFERROR(VLOOKUP(Tabelle3[[#This Row],[Artikelnr.]],Artikel!C:E,3,FALSE),Tabelle3[[#This Row],[Artikelnr.]])</f>
        <v>VOS-ABS ENTSORGUNG</v>
      </c>
      <c r="E886" s="16" t="s">
        <v>10</v>
      </c>
      <c r="F886" s="16" t="s">
        <v>76</v>
      </c>
      <c r="G886" s="16" t="s">
        <v>40</v>
      </c>
      <c r="H886" s="18">
        <v>44474</v>
      </c>
      <c r="I886" s="19">
        <f>_xlfn.ISOWEEKNUM(Tabelle3[[#This Row],[Datum]])</f>
        <v>40</v>
      </c>
      <c r="J886" s="16" t="s">
        <v>78</v>
      </c>
      <c r="K886" s="16" t="s">
        <v>36</v>
      </c>
      <c r="L886" s="16" t="s">
        <v>37</v>
      </c>
      <c r="M886" s="16" t="s">
        <v>38</v>
      </c>
      <c r="N886" s="22">
        <v>29500917</v>
      </c>
      <c r="O886" s="21"/>
    </row>
    <row r="887" spans="1:15" hidden="1" x14ac:dyDescent="0.25">
      <c r="A887" s="16" t="s">
        <v>10</v>
      </c>
      <c r="B887" s="17">
        <v>7.5</v>
      </c>
      <c r="C887" s="17" t="str">
        <f>VLOOKUP(Tabelle3[[#This Row],[Produktname]],Produktgruppen!A:B,2,FALSE)</f>
        <v>Diverses</v>
      </c>
      <c r="D887" s="16" t="str">
        <f>IFERROR(VLOOKUP(Tabelle3[[#This Row],[Artikelnr.]],Artikel!C:E,3,FALSE),Tabelle3[[#This Row],[Artikelnr.]])</f>
        <v>Diverses</v>
      </c>
      <c r="E887" s="16" t="s">
        <v>14</v>
      </c>
      <c r="F887" s="16" t="s">
        <v>72</v>
      </c>
      <c r="G887" s="16" t="s">
        <v>40</v>
      </c>
      <c r="H887" s="18">
        <v>44474</v>
      </c>
      <c r="I887" s="19">
        <f>_xlfn.ISOWEEKNUM(Tabelle3[[#This Row],[Datum]])</f>
        <v>40</v>
      </c>
      <c r="J887" s="16" t="s">
        <v>144</v>
      </c>
      <c r="K887" s="16" t="s">
        <v>36</v>
      </c>
      <c r="L887" s="16" t="s">
        <v>37</v>
      </c>
      <c r="M887" s="16" t="s">
        <v>38</v>
      </c>
      <c r="N887" s="22" t="s">
        <v>79</v>
      </c>
      <c r="O887" s="21"/>
    </row>
    <row r="888" spans="1:15" hidden="1" x14ac:dyDescent="0.25">
      <c r="A888" s="16" t="s">
        <v>6</v>
      </c>
      <c r="B888" s="17">
        <v>61</v>
      </c>
      <c r="C888" s="17" t="str">
        <f>VLOOKUP(Tabelle3[[#This Row],[Produktname]],Produktgruppen!A:B,2,FALSE)</f>
        <v>Vorschmelz</v>
      </c>
      <c r="D888" s="16" t="str">
        <f>IFERROR(VLOOKUP(Tabelle3[[#This Row],[Artikelnr.]],Artikel!C:E,3,FALSE),Tabelle3[[#This Row],[Artikelnr.]])</f>
        <v>VOS-ABS ENTSORGUNG</v>
      </c>
      <c r="E888" s="16" t="s">
        <v>10</v>
      </c>
      <c r="F888" s="16" t="s">
        <v>76</v>
      </c>
      <c r="G888" s="16" t="s">
        <v>40</v>
      </c>
      <c r="H888" s="18">
        <v>44474</v>
      </c>
      <c r="I888" s="19">
        <f>_xlfn.ISOWEEKNUM(Tabelle3[[#This Row],[Datum]])</f>
        <v>40</v>
      </c>
      <c r="J888" s="16" t="s">
        <v>78</v>
      </c>
      <c r="K888" s="16" t="s">
        <v>36</v>
      </c>
      <c r="L888" s="16" t="s">
        <v>37</v>
      </c>
      <c r="M888" s="16" t="s">
        <v>38</v>
      </c>
      <c r="N888" s="22">
        <v>29500917</v>
      </c>
      <c r="O888" s="21"/>
    </row>
    <row r="889" spans="1:15" hidden="1" x14ac:dyDescent="0.25">
      <c r="A889" s="16" t="s">
        <v>8</v>
      </c>
      <c r="B889" s="17">
        <v>10</v>
      </c>
      <c r="C889" s="17" t="str">
        <f>VLOOKUP(Tabelle3[[#This Row],[Produktname]],Produktgruppen!A:B,2,FALSE)</f>
        <v>Diverses</v>
      </c>
      <c r="D889" s="16" t="str">
        <f>IFERROR(VLOOKUP(Tabelle3[[#This Row],[Artikelnr.]],Artikel!C:E,3,FALSE),Tabelle3[[#This Row],[Artikelnr.]])</f>
        <v>Diverses</v>
      </c>
      <c r="E889" s="16" t="s">
        <v>16</v>
      </c>
      <c r="F889" s="16" t="s">
        <v>26</v>
      </c>
      <c r="G889" s="16" t="s">
        <v>40</v>
      </c>
      <c r="H889" s="18">
        <v>44474</v>
      </c>
      <c r="I889" s="19">
        <f>_xlfn.ISOWEEKNUM(Tabelle3[[#This Row],[Datum]])</f>
        <v>40</v>
      </c>
      <c r="J889" s="16" t="s">
        <v>8</v>
      </c>
      <c r="K889" s="16" t="s">
        <v>36</v>
      </c>
      <c r="L889" s="16" t="s">
        <v>37</v>
      </c>
      <c r="M889" s="16" t="s">
        <v>38</v>
      </c>
      <c r="N889" s="22" t="s">
        <v>79</v>
      </c>
      <c r="O889" s="21"/>
    </row>
    <row r="890" spans="1:15" hidden="1" x14ac:dyDescent="0.25">
      <c r="A890" s="16" t="s">
        <v>8</v>
      </c>
      <c r="B890" s="17">
        <v>20</v>
      </c>
      <c r="C890" s="17" t="s">
        <v>399</v>
      </c>
      <c r="D890" s="16" t="str">
        <f>IFERROR(VLOOKUP(Tabelle3[[#This Row],[Artikelnr.]],Artikel!C:E,3,FALSE),Tabelle3[[#This Row],[Artikelnr.]])</f>
        <v>Räu-End</v>
      </c>
      <c r="E890" s="16" t="s">
        <v>17</v>
      </c>
      <c r="F890" s="16" t="s">
        <v>18</v>
      </c>
      <c r="G890" s="16" t="s">
        <v>40</v>
      </c>
      <c r="H890" s="18">
        <v>44474</v>
      </c>
      <c r="I890" s="19">
        <f>_xlfn.ISOWEEKNUM(Tabelle3[[#This Row],[Datum]])</f>
        <v>40</v>
      </c>
      <c r="J890" s="16" t="s">
        <v>359</v>
      </c>
      <c r="K890" s="16" t="s">
        <v>36</v>
      </c>
      <c r="L890" s="16" t="s">
        <v>37</v>
      </c>
      <c r="M890" s="16" t="s">
        <v>38</v>
      </c>
      <c r="N890" s="22" t="s">
        <v>377</v>
      </c>
      <c r="O890" s="21"/>
    </row>
    <row r="891" spans="1:15" hidden="1" x14ac:dyDescent="0.25">
      <c r="A891" s="16" t="s">
        <v>8</v>
      </c>
      <c r="B891" s="17">
        <v>20</v>
      </c>
      <c r="C891" s="17" t="str">
        <f>VLOOKUP(Tabelle3[[#This Row],[Produktname]],Produktgruppen!A:B,2,FALSE)</f>
        <v>Diverses</v>
      </c>
      <c r="D891" s="16" t="str">
        <f>IFERROR(VLOOKUP(Tabelle3[[#This Row],[Artikelnr.]],Artikel!C:E,3,FALSE),Tabelle3[[#This Row],[Artikelnr.]])</f>
        <v>Diverses</v>
      </c>
      <c r="E891" s="16" t="s">
        <v>16</v>
      </c>
      <c r="F891" s="16" t="s">
        <v>26</v>
      </c>
      <c r="G891" s="16" t="s">
        <v>40</v>
      </c>
      <c r="H891" s="18">
        <v>44474</v>
      </c>
      <c r="I891" s="19">
        <f>_xlfn.ISOWEEKNUM(Tabelle3[[#This Row],[Datum]])</f>
        <v>40</v>
      </c>
      <c r="J891" s="16" t="s">
        <v>41</v>
      </c>
      <c r="K891" s="16" t="s">
        <v>36</v>
      </c>
      <c r="L891" s="16" t="s">
        <v>37</v>
      </c>
      <c r="M891" s="16" t="s">
        <v>38</v>
      </c>
      <c r="N891" s="22" t="s">
        <v>79</v>
      </c>
      <c r="O891" s="21"/>
    </row>
    <row r="892" spans="1:15" hidden="1" x14ac:dyDescent="0.25">
      <c r="A892" s="16" t="s">
        <v>8</v>
      </c>
      <c r="B892" s="17">
        <v>11</v>
      </c>
      <c r="C892" s="17" t="str">
        <f>VLOOKUP(Tabelle3[[#This Row],[Produktname]],Produktgruppen!A:B,2,FALSE)</f>
        <v>Vorschmelz</v>
      </c>
      <c r="D892" s="16" t="str">
        <f>IFERROR(VLOOKUP(Tabelle3[[#This Row],[Artikelnr.]],Artikel!C:E,3,FALSE),Tabelle3[[#This Row],[Artikelnr.]])</f>
        <v>VOS Räucher extra natri</v>
      </c>
      <c r="E892" s="16" t="s">
        <v>16</v>
      </c>
      <c r="F892" s="16" t="s">
        <v>26</v>
      </c>
      <c r="G892" s="16" t="s">
        <v>40</v>
      </c>
      <c r="H892" s="18">
        <v>44474</v>
      </c>
      <c r="I892" s="19">
        <f>_xlfn.ISOWEEKNUM(Tabelle3[[#This Row],[Datum]])</f>
        <v>40</v>
      </c>
      <c r="J892" s="16" t="s">
        <v>359</v>
      </c>
      <c r="K892" s="16" t="s">
        <v>36</v>
      </c>
      <c r="L892" s="16" t="s">
        <v>37</v>
      </c>
      <c r="M892" s="16" t="s">
        <v>38</v>
      </c>
      <c r="N892" s="22">
        <v>29500613</v>
      </c>
      <c r="O892" s="21"/>
    </row>
    <row r="893" spans="1:15" hidden="1" x14ac:dyDescent="0.25">
      <c r="A893" s="16" t="s">
        <v>9</v>
      </c>
      <c r="B893" s="17">
        <v>55</v>
      </c>
      <c r="C893" s="17" t="str">
        <f>VLOOKUP(Tabelle3[[#This Row],[Produktname]],Produktgruppen!A:B,2,FALSE)</f>
        <v>ABS</v>
      </c>
      <c r="D893" s="16" t="str">
        <f>IFERROR(VLOOKUP(Tabelle3[[#This Row],[Artikelnr.]],Artikel!C:E,3,FALSE),Tabelle3[[#This Row],[Artikelnr.]])</f>
        <v>ABS BRIE-PAP</v>
      </c>
      <c r="E893" s="16" t="s">
        <v>15</v>
      </c>
      <c r="F893" s="16" t="s">
        <v>40</v>
      </c>
      <c r="G893" s="16" t="s">
        <v>40</v>
      </c>
      <c r="H893" s="18">
        <v>44474</v>
      </c>
      <c r="I893" s="19">
        <f>_xlfn.ISOWEEKNUM(Tabelle3[[#This Row],[Datum]])</f>
        <v>40</v>
      </c>
      <c r="J893" s="16" t="s">
        <v>121</v>
      </c>
      <c r="K893" s="16" t="s">
        <v>36</v>
      </c>
      <c r="L893" s="16" t="s">
        <v>37</v>
      </c>
      <c r="M893" s="16" t="s">
        <v>38</v>
      </c>
      <c r="N893" s="22">
        <v>29501101</v>
      </c>
      <c r="O893" s="21"/>
    </row>
    <row r="894" spans="1:15" hidden="1" x14ac:dyDescent="0.25">
      <c r="A894" s="16" t="s">
        <v>9</v>
      </c>
      <c r="B894" s="17">
        <v>8</v>
      </c>
      <c r="C894" s="17" t="str">
        <f>VLOOKUP(Tabelle3[[#This Row],[Produktname]],Produktgruppen!A:B,2,FALSE)</f>
        <v>ABS</v>
      </c>
      <c r="D894" s="16" t="str">
        <f>IFERROR(VLOOKUP(Tabelle3[[#This Row],[Artikelnr.]],Artikel!C:E,3,FALSE),Tabelle3[[#This Row],[Artikelnr.]])</f>
        <v>ABS PECO</v>
      </c>
      <c r="E894" s="16" t="s">
        <v>15</v>
      </c>
      <c r="F894" s="16" t="s">
        <v>40</v>
      </c>
      <c r="G894" s="16" t="s">
        <v>40</v>
      </c>
      <c r="H894" s="18">
        <v>44474</v>
      </c>
      <c r="I894" s="19">
        <f>_xlfn.ISOWEEKNUM(Tabelle3[[#This Row],[Datum]])</f>
        <v>40</v>
      </c>
      <c r="J894" s="16" t="s">
        <v>121</v>
      </c>
      <c r="K894" s="16" t="s">
        <v>36</v>
      </c>
      <c r="L894" s="16" t="s">
        <v>37</v>
      </c>
      <c r="M894" s="16" t="s">
        <v>38</v>
      </c>
      <c r="N894" s="22">
        <v>29500891</v>
      </c>
      <c r="O894" s="21"/>
    </row>
    <row r="895" spans="1:15" hidden="1" x14ac:dyDescent="0.25">
      <c r="A895" s="16" t="s">
        <v>9</v>
      </c>
      <c r="B895" s="17">
        <v>22</v>
      </c>
      <c r="C895" s="17" t="str">
        <f>VLOOKUP(Tabelle3[[#This Row],[Produktname]],Produktgruppen!A:B,2,FALSE)</f>
        <v>ABS</v>
      </c>
      <c r="D895" s="16" t="str">
        <f>IFERROR(VLOOKUP(Tabelle3[[#This Row],[Artikelnr.]],Artikel!C:E,3,FALSE),Tabelle3[[#This Row],[Artikelnr.]])</f>
        <v>ABS GRUY</v>
      </c>
      <c r="E895" s="16" t="s">
        <v>15</v>
      </c>
      <c r="F895" s="16" t="s">
        <v>40</v>
      </c>
      <c r="G895" s="16" t="s">
        <v>40</v>
      </c>
      <c r="H895" s="18">
        <v>44474</v>
      </c>
      <c r="I895" s="19">
        <f>_xlfn.ISOWEEKNUM(Tabelle3[[#This Row],[Datum]])</f>
        <v>40</v>
      </c>
      <c r="J895" s="16" t="s">
        <v>9</v>
      </c>
      <c r="K895" s="16" t="s">
        <v>36</v>
      </c>
      <c r="L895" s="16" t="s">
        <v>37</v>
      </c>
      <c r="M895" s="16" t="s">
        <v>38</v>
      </c>
      <c r="N895" s="22">
        <v>29500908</v>
      </c>
      <c r="O895" s="21"/>
    </row>
    <row r="896" spans="1:15" hidden="1" x14ac:dyDescent="0.25">
      <c r="A896" s="16" t="s">
        <v>9</v>
      </c>
      <c r="B896" s="17">
        <v>133</v>
      </c>
      <c r="C896" s="17" t="str">
        <f>VLOOKUP(Tabelle3[[#This Row],[Produktname]],Produktgruppen!A:B,2,FALSE)</f>
        <v>ABS</v>
      </c>
      <c r="D896" s="16" t="str">
        <f>IFERROR(VLOOKUP(Tabelle3[[#This Row],[Artikelnr.]],Artikel!C:E,3,FALSE),Tabelle3[[#This Row],[Artikelnr.]])</f>
        <v>ABS OLD-AMSTERDAM</v>
      </c>
      <c r="E896" s="16" t="s">
        <v>15</v>
      </c>
      <c r="F896" s="16" t="s">
        <v>40</v>
      </c>
      <c r="G896" s="16" t="s">
        <v>40</v>
      </c>
      <c r="H896" s="18">
        <v>44474</v>
      </c>
      <c r="I896" s="19">
        <f>_xlfn.ISOWEEKNUM(Tabelle3[[#This Row],[Datum]])</f>
        <v>40</v>
      </c>
      <c r="J896" s="16" t="s">
        <v>121</v>
      </c>
      <c r="K896" s="16" t="s">
        <v>36</v>
      </c>
      <c r="L896" s="16" t="s">
        <v>37</v>
      </c>
      <c r="M896" s="16" t="s">
        <v>38</v>
      </c>
      <c r="N896" s="22">
        <v>29501039</v>
      </c>
      <c r="O896" s="21"/>
    </row>
    <row r="897" spans="1:15" hidden="1" x14ac:dyDescent="0.25">
      <c r="A897" s="16" t="s">
        <v>6</v>
      </c>
      <c r="B897" s="17">
        <v>122</v>
      </c>
      <c r="C897" s="17" t="str">
        <f>VLOOKUP(Tabelle3[[#This Row],[Produktname]],Produktgruppen!A:B,2,FALSE)</f>
        <v>Diverses</v>
      </c>
      <c r="D897" s="16" t="str">
        <f>IFERROR(VLOOKUP(Tabelle3[[#This Row],[Artikelnr.]],Artikel!C:E,3,FALSE),Tabelle3[[#This Row],[Artikelnr.]])</f>
        <v>Diverses</v>
      </c>
      <c r="E897" s="16" t="s">
        <v>16</v>
      </c>
      <c r="F897" s="16" t="s">
        <v>26</v>
      </c>
      <c r="G897" s="16" t="s">
        <v>40</v>
      </c>
      <c r="H897" s="18">
        <v>44474</v>
      </c>
      <c r="I897" s="19">
        <f>_xlfn.ISOWEEKNUM(Tabelle3[[#This Row],[Datum]])</f>
        <v>40</v>
      </c>
      <c r="J897" s="16" t="s">
        <v>131</v>
      </c>
      <c r="K897" s="16" t="s">
        <v>36</v>
      </c>
      <c r="L897" s="16" t="s">
        <v>37</v>
      </c>
      <c r="M897" s="16" t="s">
        <v>38</v>
      </c>
      <c r="N897" s="22" t="s">
        <v>79</v>
      </c>
      <c r="O897" s="21"/>
    </row>
    <row r="898" spans="1:15" hidden="1" x14ac:dyDescent="0.25">
      <c r="A898" s="16" t="s">
        <v>6</v>
      </c>
      <c r="B898" s="17">
        <v>18</v>
      </c>
      <c r="C898" s="17" t="str">
        <f>VLOOKUP(Tabelle3[[#This Row],[Produktname]],Produktgruppen!A:B,2,FALSE)</f>
        <v>Vorschmelz</v>
      </c>
      <c r="D898" s="16" t="str">
        <f>IFERROR(VLOOKUP(Tabelle3[[#This Row],[Artikelnr.]],Artikel!C:E,3,FALSE),Tabelle3[[#This Row],[Artikelnr.]])</f>
        <v>VOS URW-NATUR-EXTRA</v>
      </c>
      <c r="E898" s="16" t="s">
        <v>17</v>
      </c>
      <c r="F898" s="16" t="s">
        <v>43</v>
      </c>
      <c r="G898" s="16" t="s">
        <v>40</v>
      </c>
      <c r="H898" s="18">
        <v>44474</v>
      </c>
      <c r="I898" s="19">
        <f>_xlfn.ISOWEEKNUM(Tabelle3[[#This Row],[Datum]])</f>
        <v>40</v>
      </c>
      <c r="J898" s="16" t="s">
        <v>78</v>
      </c>
      <c r="K898" s="16" t="s">
        <v>36</v>
      </c>
      <c r="L898" s="16" t="s">
        <v>37</v>
      </c>
      <c r="M898" s="16" t="s">
        <v>38</v>
      </c>
      <c r="N898" s="22">
        <v>29500947</v>
      </c>
      <c r="O898" s="21"/>
    </row>
    <row r="899" spans="1:15" hidden="1" x14ac:dyDescent="0.25">
      <c r="A899" s="16" t="s">
        <v>6</v>
      </c>
      <c r="B899" s="17">
        <v>23</v>
      </c>
      <c r="C899" s="17" t="str">
        <f>VLOOKUP(Tabelle3[[#This Row],[Produktname]],Produktgruppen!A:B,2,FALSE)</f>
        <v>Vorschmelz</v>
      </c>
      <c r="D899" s="16" t="str">
        <f>IFERROR(VLOOKUP(Tabelle3[[#This Row],[Artikelnr.]],Artikel!C:E,3,FALSE),Tabelle3[[#This Row],[Artikelnr.]])</f>
        <v>VS Chili geschält</v>
      </c>
      <c r="E899" s="16" t="s">
        <v>17</v>
      </c>
      <c r="F899" s="16" t="s">
        <v>43</v>
      </c>
      <c r="G899" s="16" t="s">
        <v>40</v>
      </c>
      <c r="H899" s="18">
        <v>44474</v>
      </c>
      <c r="I899" s="19">
        <f>_xlfn.ISOWEEKNUM(Tabelle3[[#This Row],[Datum]])</f>
        <v>40</v>
      </c>
      <c r="J899" s="16" t="s">
        <v>45</v>
      </c>
      <c r="K899" s="16" t="s">
        <v>36</v>
      </c>
      <c r="L899" s="16" t="s">
        <v>37</v>
      </c>
      <c r="M899" s="16" t="s">
        <v>38</v>
      </c>
      <c r="N899" s="22">
        <v>29600027</v>
      </c>
      <c r="O899" s="21"/>
    </row>
    <row r="900" spans="1:15" hidden="1" x14ac:dyDescent="0.25">
      <c r="A900" s="16" t="s">
        <v>8</v>
      </c>
      <c r="B900" s="17">
        <v>16</v>
      </c>
      <c r="C900" s="17" t="str">
        <f>VLOOKUP(Tabelle3[[#This Row],[Produktname]],Produktgruppen!A:B,2,FALSE)</f>
        <v>ABS</v>
      </c>
      <c r="D900" s="16" t="str">
        <f>IFERROR(VLOOKUP(Tabelle3[[#This Row],[Artikelnr.]],Artikel!C:E,3,FALSE),Tabelle3[[#This Row],[Artikelnr.]])</f>
        <v>ABS Bunter Pfeffer 50%</v>
      </c>
      <c r="E900" s="16" t="s">
        <v>17</v>
      </c>
      <c r="F900" s="16" t="s">
        <v>43</v>
      </c>
      <c r="G900" s="16" t="s">
        <v>40</v>
      </c>
      <c r="H900" s="18">
        <v>44475</v>
      </c>
      <c r="I900" s="19">
        <f>_xlfn.ISOWEEKNUM(Tabelle3[[#This Row],[Datum]])</f>
        <v>40</v>
      </c>
      <c r="J900" s="16" t="s">
        <v>41</v>
      </c>
      <c r="K900" s="16" t="s">
        <v>36</v>
      </c>
      <c r="L900" s="16" t="s">
        <v>37</v>
      </c>
      <c r="M900" s="16" t="s">
        <v>38</v>
      </c>
      <c r="N900" s="22">
        <v>29501002</v>
      </c>
      <c r="O900" s="21"/>
    </row>
    <row r="901" spans="1:15" hidden="1" x14ac:dyDescent="0.25">
      <c r="A901" s="16" t="s">
        <v>7</v>
      </c>
      <c r="B901" s="17">
        <v>15</v>
      </c>
      <c r="C901" s="17" t="str">
        <f>VLOOKUP(Tabelle3[[#This Row],[Produktname]],Produktgruppen!A:B,2,FALSE)</f>
        <v>Rohware</v>
      </c>
      <c r="D901" s="16" t="s">
        <v>68</v>
      </c>
      <c r="E901" s="16" t="s">
        <v>17</v>
      </c>
      <c r="F901" s="16" t="s">
        <v>10</v>
      </c>
      <c r="G901" s="16" t="s">
        <v>327</v>
      </c>
      <c r="H901" s="18">
        <v>44475</v>
      </c>
      <c r="I901" s="19">
        <f>_xlfn.ISOWEEKNUM(Tabelle3[[#This Row],[Datum]])</f>
        <v>40</v>
      </c>
      <c r="J901" s="16" t="s">
        <v>7</v>
      </c>
      <c r="K901" s="16" t="s">
        <v>36</v>
      </c>
      <c r="L901" s="16" t="s">
        <v>37</v>
      </c>
      <c r="M901" s="16" t="s">
        <v>38</v>
      </c>
      <c r="N901" s="22" t="s">
        <v>328</v>
      </c>
      <c r="O901" s="21"/>
    </row>
    <row r="902" spans="1:15" hidden="1" x14ac:dyDescent="0.25">
      <c r="A902" s="16" t="s">
        <v>8</v>
      </c>
      <c r="B902" s="17">
        <v>7</v>
      </c>
      <c r="C902" s="17" t="str">
        <f>VLOOKUP(Tabelle3[[#This Row],[Produktname]],Produktgruppen!A:B,2,FALSE)</f>
        <v>Vorschmelz</v>
      </c>
      <c r="D902" s="16" t="str">
        <f>IFERROR(VLOOKUP(Tabelle3[[#This Row],[Artikelnr.]],Artikel!C:E,3,FALSE),Tabelle3[[#This Row],[Artikelnr.]])</f>
        <v>VOS RW-CHILI OGT</v>
      </c>
      <c r="E902" s="16" t="s">
        <v>17</v>
      </c>
      <c r="F902" s="16" t="s">
        <v>43</v>
      </c>
      <c r="G902" s="16" t="s">
        <v>40</v>
      </c>
      <c r="H902" s="18">
        <v>44475</v>
      </c>
      <c r="I902" s="19">
        <f>_xlfn.ISOWEEKNUM(Tabelle3[[#This Row],[Datum]])</f>
        <v>40</v>
      </c>
      <c r="J902" s="16" t="s">
        <v>8</v>
      </c>
      <c r="K902" s="16" t="s">
        <v>36</v>
      </c>
      <c r="L902" s="16" t="s">
        <v>37</v>
      </c>
      <c r="M902" s="16" t="s">
        <v>38</v>
      </c>
      <c r="N902" s="22">
        <v>29500860</v>
      </c>
      <c r="O902" s="21"/>
    </row>
    <row r="903" spans="1:15" hidden="1" x14ac:dyDescent="0.25">
      <c r="A903" s="16" t="s">
        <v>10</v>
      </c>
      <c r="B903" s="17">
        <v>5.6</v>
      </c>
      <c r="C903" s="17" t="str">
        <f>VLOOKUP(Tabelle3[[#This Row],[Produktname]],Produktgruppen!A:B,2,FALSE)</f>
        <v>Qualitätssicherung</v>
      </c>
      <c r="D903" s="16" t="str">
        <f>IFERROR(VLOOKUP(Tabelle3[[#This Row],[Artikelnr.]],Artikel!C:E,3,FALSE),Tabelle3[[#This Row],[Artikelnr.]])</f>
        <v>Laborproben</v>
      </c>
      <c r="E903" s="16" t="s">
        <v>14</v>
      </c>
      <c r="F903" s="16" t="s">
        <v>62</v>
      </c>
      <c r="G903" s="16" t="s">
        <v>40</v>
      </c>
      <c r="H903" s="18">
        <v>44475</v>
      </c>
      <c r="I903" s="19">
        <f>_xlfn.ISOWEEKNUM(Tabelle3[[#This Row],[Datum]])</f>
        <v>40</v>
      </c>
      <c r="J903" s="16" t="s">
        <v>63</v>
      </c>
      <c r="K903" s="16" t="s">
        <v>36</v>
      </c>
      <c r="L903" s="16" t="s">
        <v>37</v>
      </c>
      <c r="M903" s="16" t="s">
        <v>38</v>
      </c>
      <c r="N903" s="22" t="s">
        <v>61</v>
      </c>
      <c r="O903" s="21"/>
    </row>
    <row r="904" spans="1:15" hidden="1" x14ac:dyDescent="0.25">
      <c r="A904" s="16" t="s">
        <v>6</v>
      </c>
      <c r="B904" s="17">
        <v>21</v>
      </c>
      <c r="C904" s="17" t="str">
        <f>VLOOKUP(Tabelle3[[#This Row],[Produktname]],Produktgruppen!A:B,2,FALSE)</f>
        <v>Vorschmelz</v>
      </c>
      <c r="D904" s="16" t="str">
        <f>IFERROR(VLOOKUP(Tabelle3[[#This Row],[Artikelnr.]],Artikel!C:E,3,FALSE),Tabelle3[[#This Row],[Artikelnr.]])</f>
        <v>VOS-ABS ENTSORGUNG</v>
      </c>
      <c r="E904" s="16" t="s">
        <v>10</v>
      </c>
      <c r="F904" s="16" t="s">
        <v>76</v>
      </c>
      <c r="G904" s="16" t="s">
        <v>40</v>
      </c>
      <c r="H904" s="18">
        <v>44475</v>
      </c>
      <c r="I904" s="19">
        <f>_xlfn.ISOWEEKNUM(Tabelle3[[#This Row],[Datum]])</f>
        <v>40</v>
      </c>
      <c r="J904" s="16" t="s">
        <v>78</v>
      </c>
      <c r="K904" s="16" t="s">
        <v>36</v>
      </c>
      <c r="L904" s="16" t="s">
        <v>37</v>
      </c>
      <c r="M904" s="16" t="s">
        <v>38</v>
      </c>
      <c r="N904" s="22">
        <v>29500917</v>
      </c>
      <c r="O904" s="21"/>
    </row>
    <row r="905" spans="1:15" hidden="1" x14ac:dyDescent="0.25">
      <c r="A905" s="16" t="s">
        <v>6</v>
      </c>
      <c r="B905" s="17">
        <v>130</v>
      </c>
      <c r="C905" s="17" t="str">
        <f>VLOOKUP(Tabelle3[[#This Row],[Produktname]],Produktgruppen!A:B,2,FALSE)</f>
        <v>Vorschmelz</v>
      </c>
      <c r="D905" s="16" t="str">
        <f>IFERROR(VLOOKUP(Tabelle3[[#This Row],[Artikelnr.]],Artikel!C:E,3,FALSE),Tabelle3[[#This Row],[Artikelnr.]])</f>
        <v>VOS RW-NATUR-STAUBK-GES</v>
      </c>
      <c r="E905" s="16" t="s">
        <v>17</v>
      </c>
      <c r="F905" s="16" t="s">
        <v>15170</v>
      </c>
      <c r="G905" s="16" t="s">
        <v>40</v>
      </c>
      <c r="H905" s="18">
        <v>44475</v>
      </c>
      <c r="I905" s="19">
        <f>_xlfn.ISOWEEKNUM(Tabelle3[[#This Row],[Datum]])</f>
        <v>40</v>
      </c>
      <c r="J905" s="16" t="s">
        <v>45</v>
      </c>
      <c r="K905" s="16" t="s">
        <v>36</v>
      </c>
      <c r="L905" s="16" t="s">
        <v>37</v>
      </c>
      <c r="M905" s="16" t="s">
        <v>38</v>
      </c>
      <c r="N905" s="22">
        <v>49500171</v>
      </c>
      <c r="O905" s="21"/>
    </row>
    <row r="906" spans="1:15" hidden="1" x14ac:dyDescent="0.25">
      <c r="A906" s="16" t="s">
        <v>9</v>
      </c>
      <c r="B906" s="17">
        <v>120</v>
      </c>
      <c r="C906" s="17" t="str">
        <f>VLOOKUP(Tabelle3[[#This Row],[Produktname]],Produktgruppen!A:B,2,FALSE)</f>
        <v>Vorschmelz</v>
      </c>
      <c r="D906" s="16" t="str">
        <f>IFERROR(VLOOKUP(Tabelle3[[#This Row],[Artikelnr.]],Artikel!C:E,3,FALSE),Tabelle3[[#This Row],[Artikelnr.]])</f>
        <v>VOS RW-SCHI ENDSTÜCK 35</v>
      </c>
      <c r="E906" s="16" t="s">
        <v>17</v>
      </c>
      <c r="F906" s="16" t="s">
        <v>383</v>
      </c>
      <c r="G906" s="16" t="s">
        <v>40</v>
      </c>
      <c r="H906" s="18">
        <v>44475</v>
      </c>
      <c r="I906" s="19">
        <f>_xlfn.ISOWEEKNUM(Tabelle3[[#This Row],[Datum]])</f>
        <v>40</v>
      </c>
      <c r="J906" s="16" t="s">
        <v>9</v>
      </c>
      <c r="K906" s="16" t="s">
        <v>36</v>
      </c>
      <c r="L906" s="16" t="s">
        <v>37</v>
      </c>
      <c r="M906" s="16" t="s">
        <v>38</v>
      </c>
      <c r="N906" s="22">
        <v>29501067</v>
      </c>
      <c r="O906" s="21"/>
    </row>
    <row r="907" spans="1:15" hidden="1" x14ac:dyDescent="0.25">
      <c r="A907" s="16" t="s">
        <v>9</v>
      </c>
      <c r="B907" s="17">
        <v>15</v>
      </c>
      <c r="C907" s="17" t="str">
        <f>VLOOKUP(Tabelle3[[#This Row],[Produktname]],Produktgruppen!A:B,2,FALSE)</f>
        <v>ABS</v>
      </c>
      <c r="D907" s="16" t="str">
        <f>IFERROR(VLOOKUP(Tabelle3[[#This Row],[Artikelnr.]],Artikel!C:E,3,FALSE),Tabelle3[[#This Row],[Artikelnr.]])</f>
        <v>ABS BRIE-PAP</v>
      </c>
      <c r="E907" s="16" t="s">
        <v>15</v>
      </c>
      <c r="F907" s="16" t="s">
        <v>40</v>
      </c>
      <c r="G907" s="16" t="s">
        <v>40</v>
      </c>
      <c r="H907" s="18">
        <v>44475</v>
      </c>
      <c r="I907" s="19">
        <f>_xlfn.ISOWEEKNUM(Tabelle3[[#This Row],[Datum]])</f>
        <v>40</v>
      </c>
      <c r="J907" s="16" t="s">
        <v>9</v>
      </c>
      <c r="K907" s="16" t="s">
        <v>36</v>
      </c>
      <c r="L907" s="16" t="s">
        <v>37</v>
      </c>
      <c r="M907" s="16" t="s">
        <v>38</v>
      </c>
      <c r="N907" s="22">
        <v>29501101</v>
      </c>
      <c r="O907" s="21"/>
    </row>
    <row r="908" spans="1:15" hidden="1" x14ac:dyDescent="0.25">
      <c r="A908" s="16" t="s">
        <v>9</v>
      </c>
      <c r="B908" s="17">
        <v>3</v>
      </c>
      <c r="C908" s="17" t="str">
        <f>VLOOKUP(Tabelle3[[#This Row],[Produktname]],Produktgruppen!A:B,2,FALSE)</f>
        <v>ABS</v>
      </c>
      <c r="D908" s="16" t="str">
        <f>IFERROR(VLOOKUP(Tabelle3[[#This Row],[Artikelnr.]],Artikel!C:E,3,FALSE),Tabelle3[[#This Row],[Artikelnr.]])</f>
        <v>ABS ORANG-PESTO</v>
      </c>
      <c r="E908" s="16" t="s">
        <v>15</v>
      </c>
      <c r="F908" s="16" t="s">
        <v>40</v>
      </c>
      <c r="G908" s="16" t="s">
        <v>40</v>
      </c>
      <c r="H908" s="18">
        <v>44475</v>
      </c>
      <c r="I908" s="19">
        <f>_xlfn.ISOWEEKNUM(Tabelle3[[#This Row],[Datum]])</f>
        <v>40</v>
      </c>
      <c r="J908" s="16" t="s">
        <v>9</v>
      </c>
      <c r="K908" s="16" t="s">
        <v>36</v>
      </c>
      <c r="L908" s="16" t="s">
        <v>37</v>
      </c>
      <c r="M908" s="16" t="s">
        <v>38</v>
      </c>
      <c r="N908" s="22">
        <v>29501030</v>
      </c>
      <c r="O908" s="21"/>
    </row>
    <row r="909" spans="1:15" hidden="1" x14ac:dyDescent="0.25">
      <c r="A909" s="16" t="s">
        <v>9</v>
      </c>
      <c r="B909" s="17">
        <v>5</v>
      </c>
      <c r="C909" s="17" t="str">
        <f>VLOOKUP(Tabelle3[[#This Row],[Produktname]],Produktgruppen!A:B,2,FALSE)</f>
        <v>ABS</v>
      </c>
      <c r="D909" s="16" t="str">
        <f>IFERROR(VLOOKUP(Tabelle3[[#This Row],[Artikelnr.]],Artikel!C:E,3,FALSE),Tabelle3[[#This Row],[Artikelnr.]])</f>
        <v>ABS MEDI-KRÄUK</v>
      </c>
      <c r="E909" s="16" t="s">
        <v>15</v>
      </c>
      <c r="F909" s="16" t="s">
        <v>40</v>
      </c>
      <c r="G909" s="16" t="s">
        <v>40</v>
      </c>
      <c r="H909" s="18">
        <v>44475</v>
      </c>
      <c r="I909" s="19">
        <f>_xlfn.ISOWEEKNUM(Tabelle3[[#This Row],[Datum]])</f>
        <v>40</v>
      </c>
      <c r="J909" s="16" t="s">
        <v>9</v>
      </c>
      <c r="K909" s="16" t="s">
        <v>36</v>
      </c>
      <c r="L909" s="16" t="s">
        <v>37</v>
      </c>
      <c r="M909" s="16" t="s">
        <v>38</v>
      </c>
      <c r="N909" s="22">
        <v>29500886</v>
      </c>
      <c r="O909" s="21"/>
    </row>
    <row r="910" spans="1:15" hidden="1" x14ac:dyDescent="0.25">
      <c r="A910" s="16" t="s">
        <v>9</v>
      </c>
      <c r="B910" s="17">
        <v>17</v>
      </c>
      <c r="C910" s="17" t="str">
        <f>VLOOKUP(Tabelle3[[#This Row],[Produktname]],Produktgruppen!A:B,2,FALSE)</f>
        <v>ABS</v>
      </c>
      <c r="D910" s="16" t="str">
        <f>IFERROR(VLOOKUP(Tabelle3[[#This Row],[Artikelnr.]],Artikel!C:E,3,FALSE),Tabelle3[[#This Row],[Artikelnr.]])</f>
        <v>ABS OLD-AMSTERDAM</v>
      </c>
      <c r="E910" s="16" t="s">
        <v>15</v>
      </c>
      <c r="F910" s="16" t="s">
        <v>40</v>
      </c>
      <c r="G910" s="16" t="s">
        <v>40</v>
      </c>
      <c r="H910" s="18">
        <v>44475</v>
      </c>
      <c r="I910" s="19">
        <f>_xlfn.ISOWEEKNUM(Tabelle3[[#This Row],[Datum]])</f>
        <v>40</v>
      </c>
      <c r="J910" s="16" t="s">
        <v>9</v>
      </c>
      <c r="K910" s="16" t="s">
        <v>36</v>
      </c>
      <c r="L910" s="16" t="s">
        <v>37</v>
      </c>
      <c r="M910" s="16" t="s">
        <v>38</v>
      </c>
      <c r="N910" s="22">
        <v>29501039</v>
      </c>
      <c r="O910" s="21"/>
    </row>
    <row r="911" spans="1:15" hidden="1" x14ac:dyDescent="0.25">
      <c r="A911" s="16" t="s">
        <v>9</v>
      </c>
      <c r="B911" s="17">
        <v>1</v>
      </c>
      <c r="C911" s="17" t="str">
        <f>VLOOKUP(Tabelle3[[#This Row],[Produktname]],Produktgruppen!A:B,2,FALSE)</f>
        <v>ABS</v>
      </c>
      <c r="D911" s="16" t="str">
        <f>IFERROR(VLOOKUP(Tabelle3[[#This Row],[Artikelnr.]],Artikel!C:E,3,FALSE),Tabelle3[[#This Row],[Artikelnr.]])</f>
        <v>ABS BRUSCHETTA</v>
      </c>
      <c r="E911" s="16" t="s">
        <v>15</v>
      </c>
      <c r="F911" s="16" t="s">
        <v>40</v>
      </c>
      <c r="G911" s="16" t="s">
        <v>40</v>
      </c>
      <c r="H911" s="18">
        <v>44475</v>
      </c>
      <c r="I911" s="19">
        <f>_xlfn.ISOWEEKNUM(Tabelle3[[#This Row],[Datum]])</f>
        <v>40</v>
      </c>
      <c r="J911" s="16" t="s">
        <v>9</v>
      </c>
      <c r="K911" s="16" t="s">
        <v>36</v>
      </c>
      <c r="L911" s="16" t="s">
        <v>37</v>
      </c>
      <c r="M911" s="16" t="s">
        <v>38</v>
      </c>
      <c r="N911" s="22">
        <v>29501029</v>
      </c>
      <c r="O911" s="21"/>
    </row>
    <row r="912" spans="1:15" hidden="1" x14ac:dyDescent="0.25">
      <c r="A912" s="16" t="s">
        <v>9</v>
      </c>
      <c r="B912" s="17">
        <v>8</v>
      </c>
      <c r="C912" s="17" t="str">
        <f>VLOOKUP(Tabelle3[[#This Row],[Produktname]],Produktgruppen!A:B,2,FALSE)</f>
        <v>ABS</v>
      </c>
      <c r="D912" s="16" t="str">
        <f>IFERROR(VLOOKUP(Tabelle3[[#This Row],[Artikelnr.]],Artikel!C:E,3,FALSE),Tabelle3[[#This Row],[Artikelnr.]])</f>
        <v>ABS GRÜN-PESTO</v>
      </c>
      <c r="E912" s="16" t="s">
        <v>15</v>
      </c>
      <c r="F912" s="16" t="s">
        <v>40</v>
      </c>
      <c r="G912" s="16" t="s">
        <v>40</v>
      </c>
      <c r="H912" s="18">
        <v>44475</v>
      </c>
      <c r="I912" s="19">
        <f>_xlfn.ISOWEEKNUM(Tabelle3[[#This Row],[Datum]])</f>
        <v>40</v>
      </c>
      <c r="J912" s="16" t="s">
        <v>9</v>
      </c>
      <c r="K912" s="16" t="s">
        <v>36</v>
      </c>
      <c r="L912" s="16" t="s">
        <v>37</v>
      </c>
      <c r="M912" s="16" t="s">
        <v>38</v>
      </c>
      <c r="N912" s="22">
        <v>29500952</v>
      </c>
      <c r="O912" s="21"/>
    </row>
    <row r="913" spans="1:15" hidden="1" x14ac:dyDescent="0.25">
      <c r="A913" s="16" t="s">
        <v>9</v>
      </c>
      <c r="B913" s="17">
        <v>7</v>
      </c>
      <c r="C913" s="17" t="str">
        <f>VLOOKUP(Tabelle3[[#This Row],[Produktname]],Produktgruppen!A:B,2,FALSE)</f>
        <v>ABS</v>
      </c>
      <c r="D913" s="16" t="str">
        <f>IFERROR(VLOOKUP(Tabelle3[[#This Row],[Artikelnr.]],Artikel!C:E,3,FALSE),Tabelle3[[#This Row],[Artikelnr.]])</f>
        <v>ABS SAINT ANDRÉ</v>
      </c>
      <c r="E913" s="16" t="s">
        <v>15</v>
      </c>
      <c r="F913" s="16" t="s">
        <v>40</v>
      </c>
      <c r="G913" s="16" t="s">
        <v>40</v>
      </c>
      <c r="H913" s="18">
        <v>44475</v>
      </c>
      <c r="I913" s="19">
        <f>_xlfn.ISOWEEKNUM(Tabelle3[[#This Row],[Datum]])</f>
        <v>40</v>
      </c>
      <c r="J913" s="16" t="s">
        <v>9</v>
      </c>
      <c r="K913" s="16" t="s">
        <v>36</v>
      </c>
      <c r="L913" s="16" t="s">
        <v>37</v>
      </c>
      <c r="M913" s="16" t="s">
        <v>38</v>
      </c>
      <c r="N913" s="22">
        <v>29501036</v>
      </c>
      <c r="O913" s="21"/>
    </row>
    <row r="914" spans="1:15" hidden="1" x14ac:dyDescent="0.25">
      <c r="A914" s="16" t="s">
        <v>7</v>
      </c>
      <c r="B914" s="17">
        <v>70</v>
      </c>
      <c r="C914" s="17" t="str">
        <f>VLOOKUP(Tabelle3[[#This Row],[Produktname]],Produktgruppen!A:B,2,FALSE)</f>
        <v>Diverses</v>
      </c>
      <c r="D914" s="16" t="str">
        <f>IFERROR(VLOOKUP(Tabelle3[[#This Row],[Artikelnr.]],Artikel!C:E,3,FALSE),Tabelle3[[#This Row],[Artikelnr.]])</f>
        <v>Diverses</v>
      </c>
      <c r="E914" s="16" t="s">
        <v>16</v>
      </c>
      <c r="F914" s="16" t="s">
        <v>26</v>
      </c>
      <c r="G914" s="16" t="s">
        <v>40</v>
      </c>
      <c r="H914" s="18">
        <v>44474</v>
      </c>
      <c r="I914" s="19">
        <f>_xlfn.ISOWEEKNUM(Tabelle3[[#This Row],[Datum]])</f>
        <v>40</v>
      </c>
      <c r="J914" s="16" t="s">
        <v>81</v>
      </c>
      <c r="K914" s="16" t="s">
        <v>36</v>
      </c>
      <c r="L914" s="16" t="s">
        <v>37</v>
      </c>
      <c r="M914" s="16" t="s">
        <v>38</v>
      </c>
      <c r="N914" s="22" t="s">
        <v>79</v>
      </c>
      <c r="O914" s="21"/>
    </row>
    <row r="915" spans="1:15" hidden="1" x14ac:dyDescent="0.25">
      <c r="A915" s="16" t="s">
        <v>8</v>
      </c>
      <c r="B915" s="17">
        <v>12</v>
      </c>
      <c r="C915" s="17" t="str">
        <f>VLOOKUP(Tabelle3[[#This Row],[Produktname]],Produktgruppen!A:B,2,FALSE)</f>
        <v>Zipfel, ES ohne Verwendung</v>
      </c>
      <c r="D915" s="16" t="str">
        <f>IFERROR(VLOOKUP(Tabelle3[[#This Row],[Artikelnr.]],Artikel!C:E,3,FALSE),Tabelle3[[#This Row],[Artikelnr.]])</f>
        <v>Zipfel, Endstücke</v>
      </c>
      <c r="E915" s="16" t="s">
        <v>16</v>
      </c>
      <c r="F915" s="16" t="s">
        <v>26</v>
      </c>
      <c r="G915" s="16" t="s">
        <v>40</v>
      </c>
      <c r="H915" s="18">
        <v>44474</v>
      </c>
      <c r="I915" s="19">
        <f>_xlfn.ISOWEEKNUM(Tabelle3[[#This Row],[Datum]])</f>
        <v>40</v>
      </c>
      <c r="J915" s="16" t="s">
        <v>92</v>
      </c>
      <c r="K915" s="16" t="s">
        <v>36</v>
      </c>
      <c r="L915" s="16" t="s">
        <v>37</v>
      </c>
      <c r="M915" s="16" t="s">
        <v>38</v>
      </c>
      <c r="N915" s="22" t="s">
        <v>58</v>
      </c>
      <c r="O915" s="21"/>
    </row>
    <row r="916" spans="1:15" hidden="1" x14ac:dyDescent="0.25">
      <c r="A916" s="16" t="s">
        <v>6</v>
      </c>
      <c r="B916" s="17">
        <v>405</v>
      </c>
      <c r="C916" s="17" t="str">
        <f>VLOOKUP(Tabelle3[[#This Row],[Produktname]],Produktgruppen!A:B,2,FALSE)</f>
        <v>Diverses</v>
      </c>
      <c r="D916" s="16" t="str">
        <f>IFERROR(VLOOKUP(Tabelle3[[#This Row],[Artikelnr.]],Artikel!C:E,3,FALSE),Tabelle3[[#This Row],[Artikelnr.]])</f>
        <v>Diverses</v>
      </c>
      <c r="E916" s="16" t="s">
        <v>16</v>
      </c>
      <c r="F916" s="16" t="s">
        <v>26</v>
      </c>
      <c r="G916" s="16" t="s">
        <v>40</v>
      </c>
      <c r="H916" s="18">
        <v>44475</v>
      </c>
      <c r="I916" s="19">
        <f>_xlfn.ISOWEEKNUM(Tabelle3[[#This Row],[Datum]])</f>
        <v>40</v>
      </c>
      <c r="J916" s="16" t="s">
        <v>67</v>
      </c>
      <c r="K916" s="16" t="s">
        <v>36</v>
      </c>
      <c r="L916" s="16" t="s">
        <v>37</v>
      </c>
      <c r="M916" s="16" t="s">
        <v>38</v>
      </c>
      <c r="N916" s="22" t="s">
        <v>79</v>
      </c>
      <c r="O916" s="21"/>
    </row>
    <row r="917" spans="1:15" hidden="1" x14ac:dyDescent="0.25">
      <c r="A917" s="16" t="s">
        <v>7</v>
      </c>
      <c r="B917" s="17">
        <v>69.900000000000006</v>
      </c>
      <c r="C917" s="17" t="str">
        <f>VLOOKUP(Tabelle3[[#This Row],[Produktname]],Produktgruppen!A:B,2,FALSE)</f>
        <v>Diverses</v>
      </c>
      <c r="D917" s="16" t="str">
        <f>IFERROR(VLOOKUP(Tabelle3[[#This Row],[Artikelnr.]],Artikel!C:E,3,FALSE),Tabelle3[[#This Row],[Artikelnr.]])</f>
        <v>Diverses</v>
      </c>
      <c r="E917" s="16" t="s">
        <v>16</v>
      </c>
      <c r="F917" s="16" t="s">
        <v>26</v>
      </c>
      <c r="G917" s="16" t="s">
        <v>40</v>
      </c>
      <c r="H917" s="18">
        <v>44475</v>
      </c>
      <c r="I917" s="19">
        <f>_xlfn.ISOWEEKNUM(Tabelle3[[#This Row],[Datum]])</f>
        <v>40</v>
      </c>
      <c r="J917" s="16" t="s">
        <v>7</v>
      </c>
      <c r="K917" s="16" t="s">
        <v>36</v>
      </c>
      <c r="L917" s="16" t="s">
        <v>37</v>
      </c>
      <c r="M917" s="16" t="s">
        <v>38</v>
      </c>
      <c r="N917" s="22" t="s">
        <v>79</v>
      </c>
      <c r="O917" s="21"/>
    </row>
    <row r="918" spans="1:15" hidden="1" x14ac:dyDescent="0.25">
      <c r="A918" s="16" t="s">
        <v>8</v>
      </c>
      <c r="B918" s="17">
        <v>60</v>
      </c>
      <c r="C918" s="17" t="str">
        <f>VLOOKUP(Tabelle3[[#This Row],[Produktname]],Produktgruppen!A:B,2,FALSE)</f>
        <v>ABS</v>
      </c>
      <c r="D918" s="16" t="str">
        <f>IFERROR(VLOOKUP(Tabelle3[[#This Row],[Artikelnr.]],Artikel!C:E,3,FALSE),Tabelle3[[#This Row],[Artikelnr.]])</f>
        <v>ABS Havarti Natur 55%</v>
      </c>
      <c r="E918" s="16" t="s">
        <v>17</v>
      </c>
      <c r="F918" s="16" t="s">
        <v>177</v>
      </c>
      <c r="G918" s="16" t="s">
        <v>40</v>
      </c>
      <c r="H918" s="18">
        <v>44475</v>
      </c>
      <c r="I918" s="19">
        <f>_xlfn.ISOWEEKNUM(Tabelle3[[#This Row],[Datum]])</f>
        <v>40</v>
      </c>
      <c r="J918" s="16" t="s">
        <v>8</v>
      </c>
      <c r="K918" s="16" t="s">
        <v>36</v>
      </c>
      <c r="L918" s="16" t="s">
        <v>37</v>
      </c>
      <c r="M918" s="16" t="s">
        <v>38</v>
      </c>
      <c r="N918" s="22">
        <v>29500719</v>
      </c>
      <c r="O918" s="21"/>
    </row>
    <row r="919" spans="1:15" hidden="1" x14ac:dyDescent="0.25">
      <c r="A919" s="16" t="s">
        <v>6</v>
      </c>
      <c r="B919" s="17">
        <v>13</v>
      </c>
      <c r="C919" s="17" t="str">
        <f>VLOOKUP(Tabelle3[[#This Row],[Produktname]],Produktgruppen!A:B,2,FALSE)</f>
        <v>Vorschmelz</v>
      </c>
      <c r="D919" s="16" t="str">
        <f>IFERROR(VLOOKUP(Tabelle3[[#This Row],[Artikelnr.]],Artikel!C:E,3,FALSE),Tabelle3[[#This Row],[Artikelnr.]])</f>
        <v>VOS-ABS ENTSORGUNG</v>
      </c>
      <c r="E919" s="16" t="s">
        <v>10</v>
      </c>
      <c r="F919" s="16" t="s">
        <v>76</v>
      </c>
      <c r="G919" s="16" t="s">
        <v>40</v>
      </c>
      <c r="H919" s="18">
        <v>44475</v>
      </c>
      <c r="I919" s="19">
        <f>_xlfn.ISOWEEKNUM(Tabelle3[[#This Row],[Datum]])</f>
        <v>40</v>
      </c>
      <c r="J919" s="16" t="s">
        <v>78</v>
      </c>
      <c r="K919" s="16" t="s">
        <v>36</v>
      </c>
      <c r="L919" s="16" t="s">
        <v>37</v>
      </c>
      <c r="M919" s="16" t="s">
        <v>38</v>
      </c>
      <c r="N919" s="22">
        <v>29500917</v>
      </c>
      <c r="O919" s="21"/>
    </row>
    <row r="920" spans="1:15" hidden="1" x14ac:dyDescent="0.25">
      <c r="A920" s="16" t="s">
        <v>8</v>
      </c>
      <c r="B920" s="17">
        <v>22</v>
      </c>
      <c r="C920" s="17" t="str">
        <f>VLOOKUP(Tabelle3[[#This Row],[Produktname]],Produktgruppen!A:B,2,FALSE)</f>
        <v>Diverses</v>
      </c>
      <c r="D920" s="16" t="str">
        <f>IFERROR(VLOOKUP(Tabelle3[[#This Row],[Artikelnr.]],Artikel!C:E,3,FALSE),Tabelle3[[#This Row],[Artikelnr.]])</f>
        <v>Diverses</v>
      </c>
      <c r="E920" s="16" t="s">
        <v>16</v>
      </c>
      <c r="F920" s="16" t="s">
        <v>26</v>
      </c>
      <c r="G920" s="16" t="s">
        <v>40</v>
      </c>
      <c r="H920" s="18">
        <v>44475</v>
      </c>
      <c r="I920" s="19">
        <f>_xlfn.ISOWEEKNUM(Tabelle3[[#This Row],[Datum]])</f>
        <v>40</v>
      </c>
      <c r="J920" s="16" t="s">
        <v>41</v>
      </c>
      <c r="K920" s="16" t="s">
        <v>36</v>
      </c>
      <c r="L920" s="16" t="s">
        <v>37</v>
      </c>
      <c r="M920" s="16" t="s">
        <v>38</v>
      </c>
      <c r="N920" s="22" t="s">
        <v>79</v>
      </c>
      <c r="O920" s="21"/>
    </row>
    <row r="921" spans="1:15" hidden="1" x14ac:dyDescent="0.25">
      <c r="A921" s="16" t="s">
        <v>6</v>
      </c>
      <c r="B921" s="17">
        <v>6</v>
      </c>
      <c r="C921" s="17" t="str">
        <f>VLOOKUP(Tabelle3[[#This Row],[Produktname]],Produktgruppen!A:B,2,FALSE)</f>
        <v>Vorschmelz</v>
      </c>
      <c r="D921" s="16" t="str">
        <f>IFERROR(VLOOKUP(Tabelle3[[#This Row],[Artikelnr.]],Artikel!C:E,3,FALSE),Tabelle3[[#This Row],[Artikelnr.]])</f>
        <v>VOS-ABS ENTSORGUNG</v>
      </c>
      <c r="E921" s="16" t="s">
        <v>10</v>
      </c>
      <c r="F921" s="16" t="s">
        <v>76</v>
      </c>
      <c r="G921" s="16" t="s">
        <v>40</v>
      </c>
      <c r="H921" s="18">
        <v>44475</v>
      </c>
      <c r="I921" s="19">
        <f>_xlfn.ISOWEEKNUM(Tabelle3[[#This Row],[Datum]])</f>
        <v>40</v>
      </c>
      <c r="J921" s="16" t="s">
        <v>78</v>
      </c>
      <c r="K921" s="16" t="s">
        <v>36</v>
      </c>
      <c r="L921" s="16" t="s">
        <v>37</v>
      </c>
      <c r="M921" s="16" t="s">
        <v>38</v>
      </c>
      <c r="N921" s="22">
        <v>29500917</v>
      </c>
      <c r="O921" s="21"/>
    </row>
    <row r="922" spans="1:15" hidden="1" x14ac:dyDescent="0.25">
      <c r="A922" s="16" t="s">
        <v>10</v>
      </c>
      <c r="B922" s="17">
        <v>29.2</v>
      </c>
      <c r="C922" s="17" t="str">
        <f>VLOOKUP(Tabelle3[[#This Row],[Produktname]],Produktgruppen!A:B,2,FALSE)</f>
        <v>Diverses</v>
      </c>
      <c r="D922" s="16" t="str">
        <f>IFERROR(VLOOKUP(Tabelle3[[#This Row],[Artikelnr.]],Artikel!C:E,3,FALSE),Tabelle3[[#This Row],[Artikelnr.]])</f>
        <v>Diverses</v>
      </c>
      <c r="E922" s="16" t="s">
        <v>14</v>
      </c>
      <c r="F922" s="16" t="s">
        <v>94</v>
      </c>
      <c r="G922" s="16" t="s">
        <v>40</v>
      </c>
      <c r="H922" s="18">
        <v>44475</v>
      </c>
      <c r="I922" s="19">
        <f>_xlfn.ISOWEEKNUM(Tabelle3[[#This Row],[Datum]])</f>
        <v>40</v>
      </c>
      <c r="J922" s="16" t="s">
        <v>63</v>
      </c>
      <c r="K922" s="16" t="s">
        <v>36</v>
      </c>
      <c r="L922" s="16" t="s">
        <v>37</v>
      </c>
      <c r="M922" s="16" t="s">
        <v>38</v>
      </c>
      <c r="N922" s="22" t="s">
        <v>79</v>
      </c>
      <c r="O922" s="21"/>
    </row>
    <row r="923" spans="1:15" hidden="1" x14ac:dyDescent="0.25">
      <c r="A923" s="16" t="s">
        <v>10</v>
      </c>
      <c r="B923" s="17">
        <v>11</v>
      </c>
      <c r="C923" s="17" t="str">
        <f>VLOOKUP(Tabelle3[[#This Row],[Produktname]],Produktgruppen!A:B,2,FALSE)</f>
        <v>Diverses</v>
      </c>
      <c r="D923" s="16" t="str">
        <f>IFERROR(VLOOKUP(Tabelle3[[#This Row],[Artikelnr.]],Artikel!C:E,3,FALSE),Tabelle3[[#This Row],[Artikelnr.]])</f>
        <v>Diverses</v>
      </c>
      <c r="E923" s="16" t="s">
        <v>14</v>
      </c>
      <c r="F923" s="16" t="s">
        <v>72</v>
      </c>
      <c r="G923" s="16" t="s">
        <v>40</v>
      </c>
      <c r="H923" s="18">
        <v>44475</v>
      </c>
      <c r="I923" s="19">
        <f>_xlfn.ISOWEEKNUM(Tabelle3[[#This Row],[Datum]])</f>
        <v>40</v>
      </c>
      <c r="J923" s="16" t="s">
        <v>144</v>
      </c>
      <c r="K923" s="16" t="s">
        <v>36</v>
      </c>
      <c r="L923" s="16" t="s">
        <v>37</v>
      </c>
      <c r="M923" s="16" t="s">
        <v>38</v>
      </c>
      <c r="N923" s="22" t="s">
        <v>79</v>
      </c>
      <c r="O923" s="21"/>
    </row>
    <row r="924" spans="1:15" hidden="1" x14ac:dyDescent="0.25">
      <c r="A924" s="16" t="s">
        <v>6</v>
      </c>
      <c r="B924" s="17">
        <v>25</v>
      </c>
      <c r="C924" s="17" t="str">
        <f>VLOOKUP(Tabelle3[[#This Row],[Produktname]],Produktgruppen!A:B,2,FALSE)</f>
        <v>Vorschmelz</v>
      </c>
      <c r="D924" s="16" t="str">
        <f>IFERROR(VLOOKUP(Tabelle3[[#This Row],[Artikelnr.]],Artikel!C:E,3,FALSE),Tabelle3[[#This Row],[Artikelnr.]])</f>
        <v>VOS-ABS ENTSORGUNG</v>
      </c>
      <c r="E924" s="16" t="s">
        <v>10</v>
      </c>
      <c r="F924" s="16" t="s">
        <v>76</v>
      </c>
      <c r="G924" s="16" t="s">
        <v>40</v>
      </c>
      <c r="H924" s="18">
        <v>44475</v>
      </c>
      <c r="I924" s="19">
        <f>_xlfn.ISOWEEKNUM(Tabelle3[[#This Row],[Datum]])</f>
        <v>40</v>
      </c>
      <c r="J924" s="16" t="s">
        <v>78</v>
      </c>
      <c r="K924" s="16" t="s">
        <v>36</v>
      </c>
      <c r="L924" s="16" t="s">
        <v>37</v>
      </c>
      <c r="M924" s="16" t="s">
        <v>38</v>
      </c>
      <c r="N924" s="22">
        <v>29500917</v>
      </c>
      <c r="O924" s="21"/>
    </row>
    <row r="925" spans="1:15" hidden="1" x14ac:dyDescent="0.25">
      <c r="A925" s="16" t="s">
        <v>10</v>
      </c>
      <c r="B925" s="17">
        <v>7</v>
      </c>
      <c r="C925" s="17" t="str">
        <f>VLOOKUP(Tabelle3[[#This Row],[Produktname]],Produktgruppen!A:B,2,FALSE)</f>
        <v>Diverses</v>
      </c>
      <c r="D925" s="16" t="str">
        <f>IFERROR(VLOOKUP(Tabelle3[[#This Row],[Artikelnr.]],Artikel!C:E,3,FALSE),Tabelle3[[#This Row],[Artikelnr.]])</f>
        <v>Diverses</v>
      </c>
      <c r="E925" s="16" t="s">
        <v>14</v>
      </c>
      <c r="F925" s="16" t="s">
        <v>94</v>
      </c>
      <c r="G925" s="16" t="s">
        <v>40</v>
      </c>
      <c r="H925" s="18">
        <v>44475</v>
      </c>
      <c r="I925" s="19">
        <f>_xlfn.ISOWEEKNUM(Tabelle3[[#This Row],[Datum]])</f>
        <v>40</v>
      </c>
      <c r="J925" s="16" t="s">
        <v>63</v>
      </c>
      <c r="K925" s="16" t="s">
        <v>36</v>
      </c>
      <c r="L925" s="16" t="s">
        <v>37</v>
      </c>
      <c r="M925" s="16" t="s">
        <v>38</v>
      </c>
      <c r="N925" s="22" t="s">
        <v>79</v>
      </c>
      <c r="O925" s="21"/>
    </row>
    <row r="926" spans="1:15" hidden="1" x14ac:dyDescent="0.25">
      <c r="A926" s="16" t="s">
        <v>7</v>
      </c>
      <c r="B926" s="17">
        <v>49.5</v>
      </c>
      <c r="C926" s="17" t="str">
        <f>VLOOKUP(Tabelle3[[#This Row],[Produktname]],Produktgruppen!A:B,2,FALSE)</f>
        <v>Rohware</v>
      </c>
      <c r="D926" s="16" t="str">
        <f>IFERROR(VLOOKUP(Tabelle3[[#This Row],[Artikelnr.]],Artikel!C:E,3,FALSE),Tabelle3[[#This Row],[Artikelnr.]])</f>
        <v>Blöcke</v>
      </c>
      <c r="E926" s="16" t="s">
        <v>17</v>
      </c>
      <c r="F926" s="16" t="s">
        <v>21</v>
      </c>
      <c r="G926" s="16" t="s">
        <v>40</v>
      </c>
      <c r="H926" s="18">
        <v>44476</v>
      </c>
      <c r="I926" s="19">
        <f>_xlfn.ISOWEEKNUM(Tabelle3[[#This Row],[Datum]])</f>
        <v>40</v>
      </c>
      <c r="J926" s="16" t="s">
        <v>7</v>
      </c>
      <c r="K926" s="16" t="s">
        <v>36</v>
      </c>
      <c r="L926" s="16" t="s">
        <v>37</v>
      </c>
      <c r="M926" s="16" t="s">
        <v>38</v>
      </c>
      <c r="N926" s="22" t="s">
        <v>68</v>
      </c>
      <c r="O926" s="21"/>
    </row>
    <row r="927" spans="1:15" hidden="1" x14ac:dyDescent="0.25">
      <c r="A927" s="16" t="s">
        <v>6</v>
      </c>
      <c r="B927" s="17">
        <v>22</v>
      </c>
      <c r="C927" s="17" t="str">
        <f>VLOOKUP(Tabelle3[[#This Row],[Produktname]],Produktgruppen!A:B,2,FALSE)</f>
        <v>Vorschmelz</v>
      </c>
      <c r="D927" s="16" t="str">
        <f>IFERROR(VLOOKUP(Tabelle3[[#This Row],[Artikelnr.]],Artikel!C:E,3,FALSE),Tabelle3[[#This Row],[Artikelnr.]])</f>
        <v>VOS mit Walnusskonzentr</v>
      </c>
      <c r="E927" s="16" t="s">
        <v>17</v>
      </c>
      <c r="F927" s="16" t="s">
        <v>43</v>
      </c>
      <c r="G927" s="16" t="s">
        <v>40</v>
      </c>
      <c r="H927" s="18">
        <v>44476</v>
      </c>
      <c r="I927" s="19">
        <f>_xlfn.ISOWEEKNUM(Tabelle3[[#This Row],[Datum]])</f>
        <v>40</v>
      </c>
      <c r="J927" s="16" t="s">
        <v>78</v>
      </c>
      <c r="K927" s="16" t="s">
        <v>36</v>
      </c>
      <c r="L927" s="16" t="s">
        <v>37</v>
      </c>
      <c r="M927" s="16" t="s">
        <v>38</v>
      </c>
      <c r="N927" s="22">
        <v>29500531</v>
      </c>
      <c r="O927" s="21"/>
    </row>
    <row r="928" spans="1:15" hidden="1" x14ac:dyDescent="0.25">
      <c r="A928" s="16" t="s">
        <v>8</v>
      </c>
      <c r="B928" s="17">
        <v>70</v>
      </c>
      <c r="C928" s="17" t="str">
        <f>VLOOKUP(Tabelle3[[#This Row],[Produktname]],Produktgruppen!A:B,2,FALSE)</f>
        <v>Vorschmelz</v>
      </c>
      <c r="D928" s="16" t="str">
        <f>IFERROR(VLOOKUP(Tabelle3[[#This Row],[Artikelnr.]],Artikel!C:E,3,FALSE),Tabelle3[[#This Row],[Artikelnr.]])</f>
        <v>VOS RW-NUSS-ZIPFEL</v>
      </c>
      <c r="E928" s="16" t="s">
        <v>17</v>
      </c>
      <c r="F928" s="16" t="s">
        <v>15174</v>
      </c>
      <c r="G928" s="16" t="s">
        <v>40</v>
      </c>
      <c r="H928" s="18">
        <v>44476</v>
      </c>
      <c r="I928" s="19">
        <f>_xlfn.ISOWEEKNUM(Tabelle3[[#This Row],[Datum]])</f>
        <v>40</v>
      </c>
      <c r="J928" s="16" t="s">
        <v>8</v>
      </c>
      <c r="K928" s="16" t="s">
        <v>36</v>
      </c>
      <c r="L928" s="16" t="s">
        <v>37</v>
      </c>
      <c r="M928" s="16" t="s">
        <v>38</v>
      </c>
      <c r="N928" s="22">
        <v>29501073</v>
      </c>
      <c r="O928" s="21"/>
    </row>
    <row r="929" spans="1:15" hidden="1" x14ac:dyDescent="0.25">
      <c r="A929" s="16" t="s">
        <v>6</v>
      </c>
      <c r="B929" s="17">
        <v>328</v>
      </c>
      <c r="C929" s="17" t="str">
        <f>VLOOKUP(Tabelle3[[#This Row],[Produktname]],Produktgruppen!A:B,2,FALSE)</f>
        <v>RW</v>
      </c>
      <c r="D929" s="16" t="str">
        <f>IFERROR(VLOOKUP(Tabelle3[[#This Row],[Artikelnr.]],Artikel!C:E,3,FALSE),Tabelle3[[#This Row],[Artikelnr.]])</f>
        <v>GRW SCHI-NAT 7,2GK NEUE</v>
      </c>
      <c r="E929" s="16" t="s">
        <v>388</v>
      </c>
      <c r="F929" s="16" t="s">
        <v>209</v>
      </c>
      <c r="G929" s="16" t="s">
        <v>40</v>
      </c>
      <c r="H929" s="18">
        <v>44476</v>
      </c>
      <c r="I929" s="19">
        <f>_xlfn.ISOWEEKNUM(Tabelle3[[#This Row],[Datum]])</f>
        <v>40</v>
      </c>
      <c r="J929" s="16" t="s">
        <v>67</v>
      </c>
      <c r="K929" s="16" t="s">
        <v>36</v>
      </c>
      <c r="L929" s="16" t="s">
        <v>37</v>
      </c>
      <c r="M929" s="16" t="s">
        <v>38</v>
      </c>
      <c r="N929" s="22">
        <v>32000106</v>
      </c>
      <c r="O929" s="21"/>
    </row>
    <row r="930" spans="1:15" hidden="1" x14ac:dyDescent="0.25">
      <c r="A930" s="16" t="s">
        <v>9</v>
      </c>
      <c r="B930" s="17">
        <v>19.399999999999999</v>
      </c>
      <c r="C930" s="17" t="str">
        <f>VLOOKUP(Tabelle3[[#This Row],[Produktname]],Produktgruppen!A:B,2,FALSE)</f>
        <v>Diverses</v>
      </c>
      <c r="D930" s="16" t="str">
        <f>IFERROR(VLOOKUP(Tabelle3[[#This Row],[Artikelnr.]],Artikel!C:E,3,FALSE),Tabelle3[[#This Row],[Artikelnr.]])</f>
        <v>Diverses</v>
      </c>
      <c r="E930" s="16" t="s">
        <v>16</v>
      </c>
      <c r="F930" s="16" t="s">
        <v>26</v>
      </c>
      <c r="G930" s="16" t="s">
        <v>40</v>
      </c>
      <c r="H930" s="18">
        <v>44475</v>
      </c>
      <c r="I930" s="19">
        <f>_xlfn.ISOWEEKNUM(Tabelle3[[#This Row],[Datum]])</f>
        <v>40</v>
      </c>
      <c r="J930" s="16" t="s">
        <v>121</v>
      </c>
      <c r="K930" s="16" t="s">
        <v>36</v>
      </c>
      <c r="L930" s="16" t="s">
        <v>37</v>
      </c>
      <c r="M930" s="16" t="s">
        <v>38</v>
      </c>
      <c r="N930" s="22" t="s">
        <v>79</v>
      </c>
      <c r="O930" s="21"/>
    </row>
    <row r="931" spans="1:15" hidden="1" x14ac:dyDescent="0.25">
      <c r="A931" s="16" t="s">
        <v>6</v>
      </c>
      <c r="B931" s="17">
        <v>328</v>
      </c>
      <c r="C931" s="17" t="str">
        <f>VLOOKUP(Tabelle3[[#This Row],[Produktname]],Produktgruppen!A:B,2,FALSE)</f>
        <v>Diverses</v>
      </c>
      <c r="D931" s="16" t="str">
        <f>IFERROR(VLOOKUP(Tabelle3[[#This Row],[Artikelnr.]],Artikel!C:E,3,FALSE),Tabelle3[[#This Row],[Artikelnr.]])</f>
        <v>Diverses</v>
      </c>
      <c r="E931" s="16" t="s">
        <v>16</v>
      </c>
      <c r="F931" s="16" t="s">
        <v>26</v>
      </c>
      <c r="G931" s="16" t="s">
        <v>40</v>
      </c>
      <c r="H931" s="18">
        <v>44476</v>
      </c>
      <c r="I931" s="19">
        <f>_xlfn.ISOWEEKNUM(Tabelle3[[#This Row],[Datum]])</f>
        <v>40</v>
      </c>
      <c r="J931" s="16" t="s">
        <v>67</v>
      </c>
      <c r="K931" s="16" t="s">
        <v>36</v>
      </c>
      <c r="L931" s="16" t="s">
        <v>37</v>
      </c>
      <c r="M931" s="16" t="s">
        <v>38</v>
      </c>
      <c r="N931" s="22" t="s">
        <v>79</v>
      </c>
      <c r="O931" s="21"/>
    </row>
    <row r="932" spans="1:15" hidden="1" x14ac:dyDescent="0.25">
      <c r="A932" s="16" t="s">
        <v>9</v>
      </c>
      <c r="B932" s="17">
        <v>18</v>
      </c>
      <c r="C932" s="17" t="str">
        <f>VLOOKUP(Tabelle3[[#This Row],[Produktname]],Produktgruppen!A:B,2,FALSE)</f>
        <v>Diverses</v>
      </c>
      <c r="D932" s="16" t="str">
        <f>IFERROR(VLOOKUP(Tabelle3[[#This Row],[Artikelnr.]],Artikel!C:E,3,FALSE),Tabelle3[[#This Row],[Artikelnr.]])</f>
        <v>Diverses</v>
      </c>
      <c r="E932" s="16" t="s">
        <v>16</v>
      </c>
      <c r="F932" s="16" t="s">
        <v>26</v>
      </c>
      <c r="G932" s="16" t="s">
        <v>40</v>
      </c>
      <c r="H932" s="18">
        <v>44476</v>
      </c>
      <c r="I932" s="19">
        <f>_xlfn.ISOWEEKNUM(Tabelle3[[#This Row],[Datum]])</f>
        <v>40</v>
      </c>
      <c r="J932" s="16" t="s">
        <v>9</v>
      </c>
      <c r="K932" s="16" t="s">
        <v>36</v>
      </c>
      <c r="L932" s="16" t="s">
        <v>37</v>
      </c>
      <c r="M932" s="16" t="s">
        <v>38</v>
      </c>
      <c r="N932" s="22" t="s">
        <v>79</v>
      </c>
      <c r="O932" s="21"/>
    </row>
    <row r="933" spans="1:15" hidden="1" x14ac:dyDescent="0.25">
      <c r="A933" s="16" t="s">
        <v>8</v>
      </c>
      <c r="B933" s="17">
        <v>16</v>
      </c>
      <c r="C933" s="17" t="str">
        <f>VLOOKUP(Tabelle3[[#This Row],[Produktname]],Produktgruppen!A:B,2,FALSE)</f>
        <v>Zipfel, ES ohne Verwendung</v>
      </c>
      <c r="D933" s="16" t="str">
        <f>IFERROR(VLOOKUP(Tabelle3[[#This Row],[Artikelnr.]],Artikel!C:E,3,FALSE),Tabelle3[[#This Row],[Artikelnr.]])</f>
        <v>Zipfel, Endstücke</v>
      </c>
      <c r="E933" s="16" t="s">
        <v>16</v>
      </c>
      <c r="F933" s="16" t="s">
        <v>26</v>
      </c>
      <c r="G933" s="16" t="s">
        <v>40</v>
      </c>
      <c r="H933" s="18">
        <v>44476</v>
      </c>
      <c r="I933" s="19">
        <f>_xlfn.ISOWEEKNUM(Tabelle3[[#This Row],[Datum]])</f>
        <v>40</v>
      </c>
      <c r="J933" s="16" t="s">
        <v>8</v>
      </c>
      <c r="K933" s="16" t="s">
        <v>36</v>
      </c>
      <c r="L933" s="16" t="s">
        <v>37</v>
      </c>
      <c r="M933" s="16" t="s">
        <v>38</v>
      </c>
      <c r="N933" s="22" t="s">
        <v>58</v>
      </c>
      <c r="O933" s="21"/>
    </row>
    <row r="934" spans="1:15" hidden="1" x14ac:dyDescent="0.25">
      <c r="A934" s="16" t="s">
        <v>8</v>
      </c>
      <c r="B934" s="17">
        <v>17</v>
      </c>
      <c r="C934" s="17" t="str">
        <f>VLOOKUP(Tabelle3[[#This Row],[Produktname]],Produktgruppen!A:B,2,FALSE)</f>
        <v>Diverses</v>
      </c>
      <c r="D934" s="16" t="str">
        <f>IFERROR(VLOOKUP(Tabelle3[[#This Row],[Artikelnr.]],Artikel!C:E,3,FALSE),Tabelle3[[#This Row],[Artikelnr.]])</f>
        <v>Diverses</v>
      </c>
      <c r="E934" s="16" t="s">
        <v>16</v>
      </c>
      <c r="F934" s="16" t="s">
        <v>26</v>
      </c>
      <c r="G934" s="16" t="s">
        <v>40</v>
      </c>
      <c r="H934" s="18">
        <v>44476</v>
      </c>
      <c r="I934" s="19">
        <f>_xlfn.ISOWEEKNUM(Tabelle3[[#This Row],[Datum]])</f>
        <v>40</v>
      </c>
      <c r="J934" s="16" t="s">
        <v>389</v>
      </c>
      <c r="K934" s="16" t="s">
        <v>36</v>
      </c>
      <c r="L934" s="16" t="s">
        <v>37</v>
      </c>
      <c r="M934" s="16" t="s">
        <v>38</v>
      </c>
      <c r="N934" s="22" t="s">
        <v>79</v>
      </c>
      <c r="O934" s="21"/>
    </row>
    <row r="935" spans="1:15" hidden="1" x14ac:dyDescent="0.25">
      <c r="A935" s="16" t="s">
        <v>8</v>
      </c>
      <c r="B935" s="17">
        <v>22</v>
      </c>
      <c r="C935" s="17" t="str">
        <f>VLOOKUP(Tabelle3[[#This Row],[Produktname]],Produktgruppen!A:B,2,FALSE)</f>
        <v>Diverses</v>
      </c>
      <c r="D935" s="16" t="str">
        <f>IFERROR(VLOOKUP(Tabelle3[[#This Row],[Artikelnr.]],Artikel!C:E,3,FALSE),Tabelle3[[#This Row],[Artikelnr.]])</f>
        <v>Diverses</v>
      </c>
      <c r="E935" s="16" t="s">
        <v>16</v>
      </c>
      <c r="F935" s="16" t="s">
        <v>26</v>
      </c>
      <c r="G935" s="16" t="s">
        <v>40</v>
      </c>
      <c r="H935" s="18">
        <v>44476</v>
      </c>
      <c r="I935" s="19">
        <f>_xlfn.ISOWEEKNUM(Tabelle3[[#This Row],[Datum]])</f>
        <v>40</v>
      </c>
      <c r="J935" s="16" t="s">
        <v>390</v>
      </c>
      <c r="K935" s="16" t="s">
        <v>36</v>
      </c>
      <c r="L935" s="16" t="s">
        <v>37</v>
      </c>
      <c r="M935" s="16" t="s">
        <v>38</v>
      </c>
      <c r="N935" s="22" t="s">
        <v>79</v>
      </c>
      <c r="O935" s="21"/>
    </row>
    <row r="936" spans="1:15" hidden="1" x14ac:dyDescent="0.25">
      <c r="A936" s="16" t="s">
        <v>8</v>
      </c>
      <c r="B936" s="17">
        <v>14</v>
      </c>
      <c r="C936" s="17" t="str">
        <f>VLOOKUP(Tabelle3[[#This Row],[Produktname]],Produktgruppen!A:B,2,FALSE)</f>
        <v>Diverses</v>
      </c>
      <c r="D936" s="16" t="str">
        <f>IFERROR(VLOOKUP(Tabelle3[[#This Row],[Artikelnr.]],Artikel!C:E,3,FALSE),Tabelle3[[#This Row],[Artikelnr.]])</f>
        <v>Diverses</v>
      </c>
      <c r="E936" s="16" t="s">
        <v>16</v>
      </c>
      <c r="F936" s="16" t="s">
        <v>26</v>
      </c>
      <c r="G936" s="16" t="s">
        <v>40</v>
      </c>
      <c r="H936" s="18">
        <v>44476</v>
      </c>
      <c r="I936" s="19">
        <f>_xlfn.ISOWEEKNUM(Tabelle3[[#This Row],[Datum]])</f>
        <v>40</v>
      </c>
      <c r="J936" s="16" t="s">
        <v>41</v>
      </c>
      <c r="K936" s="16" t="s">
        <v>36</v>
      </c>
      <c r="L936" s="16" t="s">
        <v>37</v>
      </c>
      <c r="M936" s="16" t="s">
        <v>38</v>
      </c>
      <c r="N936" s="22" t="s">
        <v>79</v>
      </c>
      <c r="O936" s="21"/>
    </row>
    <row r="937" spans="1:15" hidden="1" x14ac:dyDescent="0.25">
      <c r="A937" s="16" t="s">
        <v>10</v>
      </c>
      <c r="B937" s="17">
        <v>45</v>
      </c>
      <c r="C937" s="17" t="str">
        <f>VLOOKUP(Tabelle3[[#This Row],[Produktname]],Produktgruppen!A:B,2,FALSE)</f>
        <v>Diverses</v>
      </c>
      <c r="D937" s="16" t="str">
        <f>IFERROR(VLOOKUP(Tabelle3[[#This Row],[Artikelnr.]],Artikel!C:E,3,FALSE),Tabelle3[[#This Row],[Artikelnr.]])</f>
        <v>Diverses</v>
      </c>
      <c r="E937" s="16" t="s">
        <v>10</v>
      </c>
      <c r="F937" s="16" t="s">
        <v>99</v>
      </c>
      <c r="G937" s="16" t="s">
        <v>40</v>
      </c>
      <c r="H937" s="18">
        <v>44476</v>
      </c>
      <c r="I937" s="19">
        <f>_xlfn.ISOWEEKNUM(Tabelle3[[#This Row],[Datum]])</f>
        <v>40</v>
      </c>
      <c r="J937" s="16" t="s">
        <v>391</v>
      </c>
      <c r="K937" s="16" t="s">
        <v>36</v>
      </c>
      <c r="L937" s="16" t="s">
        <v>37</v>
      </c>
      <c r="M937" s="16" t="s">
        <v>38</v>
      </c>
      <c r="N937" s="22" t="s">
        <v>79</v>
      </c>
      <c r="O937" s="21"/>
    </row>
    <row r="938" spans="1:15" hidden="1" x14ac:dyDescent="0.25">
      <c r="A938" s="16" t="s">
        <v>8</v>
      </c>
      <c r="B938" s="17">
        <v>10</v>
      </c>
      <c r="C938" s="17" t="str">
        <f>VLOOKUP(Tabelle3[[#This Row],[Produktname]],Produktgruppen!A:B,2,FALSE)</f>
        <v>Diverses</v>
      </c>
      <c r="D938" s="16" t="str">
        <f>IFERROR(VLOOKUP(Tabelle3[[#This Row],[Artikelnr.]],Artikel!C:E,3,FALSE),Tabelle3[[#This Row],[Artikelnr.]])</f>
        <v>Diverses</v>
      </c>
      <c r="E938" s="16" t="s">
        <v>16</v>
      </c>
      <c r="F938" s="16" t="s">
        <v>26</v>
      </c>
      <c r="G938" s="16" t="s">
        <v>40</v>
      </c>
      <c r="H938" s="18">
        <v>44476</v>
      </c>
      <c r="I938" s="19">
        <f>_xlfn.ISOWEEKNUM(Tabelle3[[#This Row],[Datum]])</f>
        <v>40</v>
      </c>
      <c r="J938" s="16" t="s">
        <v>390</v>
      </c>
      <c r="K938" s="16" t="s">
        <v>36</v>
      </c>
      <c r="L938" s="16" t="s">
        <v>37</v>
      </c>
      <c r="M938" s="16" t="s">
        <v>38</v>
      </c>
      <c r="N938" s="22" t="s">
        <v>79</v>
      </c>
      <c r="O938" s="21"/>
    </row>
    <row r="939" spans="1:15" hidden="1" x14ac:dyDescent="0.25">
      <c r="A939" s="16" t="s">
        <v>7</v>
      </c>
      <c r="B939" s="17">
        <v>15</v>
      </c>
      <c r="C939" s="17" t="str">
        <f>VLOOKUP(Tabelle3[[#This Row],[Produktname]],Produktgruppen!A:B,2,FALSE)</f>
        <v>Diverses</v>
      </c>
      <c r="D939" s="16" t="str">
        <f>IFERROR(VLOOKUP(Tabelle3[[#This Row],[Artikelnr.]],Artikel!C:E,3,FALSE),Tabelle3[[#This Row],[Artikelnr.]])</f>
        <v>Diverses</v>
      </c>
      <c r="E939" s="16" t="s">
        <v>17</v>
      </c>
      <c r="F939" s="16" t="s">
        <v>21</v>
      </c>
      <c r="G939" s="16" t="s">
        <v>40</v>
      </c>
      <c r="H939" s="18">
        <v>44476</v>
      </c>
      <c r="I939" s="19">
        <f>_xlfn.ISOWEEKNUM(Tabelle3[[#This Row],[Datum]])</f>
        <v>40</v>
      </c>
      <c r="J939" s="16" t="s">
        <v>7</v>
      </c>
      <c r="K939" s="16" t="s">
        <v>36</v>
      </c>
      <c r="L939" s="16" t="s">
        <v>37</v>
      </c>
      <c r="M939" s="16" t="s">
        <v>38</v>
      </c>
      <c r="N939" s="22" t="s">
        <v>79</v>
      </c>
      <c r="O939" s="21"/>
    </row>
    <row r="940" spans="1:15" hidden="1" x14ac:dyDescent="0.25">
      <c r="A940" s="16" t="s">
        <v>8</v>
      </c>
      <c r="B940" s="17">
        <v>436.6</v>
      </c>
      <c r="C940" s="17" t="str">
        <f>VLOOKUP(Tabelle3[[#This Row],[Produktname]],Produktgruppen!A:B,2,FALSE)</f>
        <v>Riemen</v>
      </c>
      <c r="D940" s="16" t="str">
        <f>IFERROR(VLOOKUP(Tabelle3[[#This Row],[Artikelnr.]],Artikel!C:E,3,FALSE),Tabelle3[[#This Row],[Artikelnr.]])</f>
        <v>RIE Bio Gouda Mittelalt</v>
      </c>
      <c r="E940" s="16" t="s">
        <v>17</v>
      </c>
      <c r="F940" s="16" t="s">
        <v>392</v>
      </c>
      <c r="G940" s="16" t="s">
        <v>40</v>
      </c>
      <c r="H940" s="18">
        <v>44476</v>
      </c>
      <c r="I940" s="19">
        <f>_xlfn.ISOWEEKNUM(Tabelle3[[#This Row],[Datum]])</f>
        <v>40</v>
      </c>
      <c r="J940" s="16" t="s">
        <v>393</v>
      </c>
      <c r="K940" s="16" t="s">
        <v>36</v>
      </c>
      <c r="L940" s="16" t="s">
        <v>37</v>
      </c>
      <c r="M940" s="16" t="s">
        <v>38</v>
      </c>
      <c r="N940" s="22">
        <v>23500062</v>
      </c>
      <c r="O940" s="21"/>
    </row>
    <row r="941" spans="1:15" hidden="1" x14ac:dyDescent="0.25">
      <c r="A941" s="16" t="s">
        <v>8</v>
      </c>
      <c r="B941" s="17">
        <v>427</v>
      </c>
      <c r="C941" s="17" t="str">
        <f>VLOOKUP(Tabelle3[[#This Row],[Produktname]],Produktgruppen!A:B,2,FALSE)</f>
        <v>Riemen</v>
      </c>
      <c r="D941" s="16" t="str">
        <f>IFERROR(VLOOKUP(Tabelle3[[#This Row],[Artikelnr.]],Artikel!C:E,3,FALSE),Tabelle3[[#This Row],[Artikelnr.]])</f>
        <v>RIE Bio Gouda Mittelalt</v>
      </c>
      <c r="E941" s="16" t="s">
        <v>17</v>
      </c>
      <c r="F941" s="16" t="s">
        <v>392</v>
      </c>
      <c r="G941" s="16" t="s">
        <v>40</v>
      </c>
      <c r="H941" s="18">
        <v>44476</v>
      </c>
      <c r="I941" s="19">
        <f>_xlfn.ISOWEEKNUM(Tabelle3[[#This Row],[Datum]])</f>
        <v>40</v>
      </c>
      <c r="J941" s="16" t="s">
        <v>393</v>
      </c>
      <c r="K941" s="16" t="s">
        <v>36</v>
      </c>
      <c r="L941" s="16" t="s">
        <v>37</v>
      </c>
      <c r="M941" s="16" t="s">
        <v>38</v>
      </c>
      <c r="N941" s="22">
        <v>23500062</v>
      </c>
      <c r="O941" s="21"/>
    </row>
    <row r="942" spans="1:15" hidden="1" x14ac:dyDescent="0.25">
      <c r="A942" s="16" t="s">
        <v>8</v>
      </c>
      <c r="B942" s="17">
        <v>245</v>
      </c>
      <c r="C942" s="17" t="str">
        <f>VLOOKUP(Tabelle3[[#This Row],[Produktname]],Produktgruppen!A:B,2,FALSE)</f>
        <v>Rohware</v>
      </c>
      <c r="D942" s="16" t="str">
        <f>IFERROR(VLOOKUP(Tabelle3[[#This Row],[Artikelnr.]],Artikel!C:E,3,FALSE),Tabelle3[[#This Row],[Artikelnr.]])</f>
        <v>BLO FRUCHT 5KG * *</v>
      </c>
      <c r="E942" s="16" t="s">
        <v>17</v>
      </c>
      <c r="F942" s="16" t="s">
        <v>392</v>
      </c>
      <c r="G942" s="16" t="s">
        <v>40</v>
      </c>
      <c r="H942" s="18">
        <v>44476</v>
      </c>
      <c r="I942" s="19">
        <f>_xlfn.ISOWEEKNUM(Tabelle3[[#This Row],[Datum]])</f>
        <v>40</v>
      </c>
      <c r="J942" s="16" t="s">
        <v>8</v>
      </c>
      <c r="K942" s="16" t="s">
        <v>36</v>
      </c>
      <c r="L942" s="16" t="s">
        <v>37</v>
      </c>
      <c r="M942" s="16" t="s">
        <v>38</v>
      </c>
      <c r="N942" s="22">
        <v>31000217</v>
      </c>
      <c r="O942" s="21"/>
    </row>
    <row r="943" spans="1:15" hidden="1" x14ac:dyDescent="0.25">
      <c r="A943" s="16" t="s">
        <v>10</v>
      </c>
      <c r="B943" s="17">
        <v>150</v>
      </c>
      <c r="C943" s="17" t="str">
        <f>VLOOKUP(Tabelle3[[#This Row],[Produktname]],Produktgruppen!A:B,2,FALSE)</f>
        <v>Diverses</v>
      </c>
      <c r="D943" s="16" t="str">
        <f>IFERROR(VLOOKUP(Tabelle3[[#This Row],[Artikelnr.]],Artikel!C:E,3,FALSE),Tabelle3[[#This Row],[Artikelnr.]])</f>
        <v>Diverses</v>
      </c>
      <c r="E943" s="16" t="s">
        <v>14</v>
      </c>
      <c r="F943" s="16" t="s">
        <v>62</v>
      </c>
      <c r="G943" s="16" t="s">
        <v>40</v>
      </c>
      <c r="H943" s="18">
        <v>44476</v>
      </c>
      <c r="I943" s="19">
        <f>_xlfn.ISOWEEKNUM(Tabelle3[[#This Row],[Datum]])</f>
        <v>40</v>
      </c>
      <c r="J943" s="16" t="s">
        <v>63</v>
      </c>
      <c r="K943" s="16" t="s">
        <v>36</v>
      </c>
      <c r="L943" s="16" t="s">
        <v>37</v>
      </c>
      <c r="M943" s="16" t="s">
        <v>38</v>
      </c>
      <c r="N943" s="22" t="s">
        <v>79</v>
      </c>
      <c r="O943" s="21"/>
    </row>
    <row r="944" spans="1:15" hidden="1" x14ac:dyDescent="0.25">
      <c r="A944" s="16" t="s">
        <v>8</v>
      </c>
      <c r="B944" s="17">
        <v>220</v>
      </c>
      <c r="C944" s="17" t="str">
        <f>VLOOKUP(Tabelle3[[#This Row],[Produktname]],Produktgruppen!A:B,2,FALSE)</f>
        <v>Vorschmelz</v>
      </c>
      <c r="D944" s="16" t="str">
        <f>IFERROR(VLOOKUP(Tabelle3[[#This Row],[Artikelnr.]],Artikel!C:E,3,FALSE),Tabelle3[[#This Row],[Artikelnr.]])</f>
        <v>VOS RW-JALA-NAT ENDSTÜC</v>
      </c>
      <c r="E944" s="16" t="s">
        <v>17</v>
      </c>
      <c r="F944" s="16" t="s">
        <v>15169</v>
      </c>
      <c r="G944" s="16" t="s">
        <v>40</v>
      </c>
      <c r="H944" s="18">
        <v>44476</v>
      </c>
      <c r="I944" s="19">
        <f>_xlfn.ISOWEEKNUM(Tabelle3[[#This Row],[Datum]])</f>
        <v>40</v>
      </c>
      <c r="J944" s="16" t="s">
        <v>8</v>
      </c>
      <c r="K944" s="16" t="s">
        <v>36</v>
      </c>
      <c r="L944" s="16" t="s">
        <v>37</v>
      </c>
      <c r="M944" s="16" t="s">
        <v>38</v>
      </c>
      <c r="N944" s="22">
        <v>29501081</v>
      </c>
      <c r="O944" s="21"/>
    </row>
    <row r="945" spans="1:15" hidden="1" x14ac:dyDescent="0.25">
      <c r="A945" s="16" t="s">
        <v>8</v>
      </c>
      <c r="B945" s="17">
        <v>20</v>
      </c>
      <c r="C945" s="17" t="str">
        <f>VLOOKUP(Tabelle3[[#This Row],[Produktname]],Produktgruppen!A:B,2,FALSE)</f>
        <v>Vorschmelz</v>
      </c>
      <c r="D945" s="16" t="str">
        <f>IFERROR(VLOOKUP(Tabelle3[[#This Row],[Artikelnr.]],Artikel!C:E,3,FALSE),Tabelle3[[#This Row],[Artikelnr.]])</f>
        <v>VOS GRW Gartenkräuter 4</v>
      </c>
      <c r="E945" s="16" t="s">
        <v>17</v>
      </c>
      <c r="F945" s="16" t="s">
        <v>43</v>
      </c>
      <c r="G945" s="16" t="s">
        <v>40</v>
      </c>
      <c r="H945" s="18">
        <v>44476</v>
      </c>
      <c r="I945" s="19">
        <f>_xlfn.ISOWEEKNUM(Tabelle3[[#This Row],[Datum]])</f>
        <v>40</v>
      </c>
      <c r="J945" s="16" t="s">
        <v>8</v>
      </c>
      <c r="K945" s="16" t="s">
        <v>36</v>
      </c>
      <c r="L945" s="16" t="s">
        <v>37</v>
      </c>
      <c r="M945" s="16" t="s">
        <v>38</v>
      </c>
      <c r="N945" s="22">
        <v>29500620</v>
      </c>
      <c r="O945" s="21"/>
    </row>
    <row r="946" spans="1:15" hidden="1" x14ac:dyDescent="0.25">
      <c r="A946" s="16" t="s">
        <v>9</v>
      </c>
      <c r="B946" s="17">
        <v>10</v>
      </c>
      <c r="C946" s="17" t="str">
        <f>VLOOKUP(Tabelle3[[#This Row],[Produktname]],Produktgruppen!A:B,2,FALSE)</f>
        <v>ABS</v>
      </c>
      <c r="D946" s="16" t="str">
        <f>IFERROR(VLOOKUP(Tabelle3[[#This Row],[Artikelnr.]],Artikel!C:E,3,FALSE),Tabelle3[[#This Row],[Artikelnr.]])</f>
        <v>ABS AT-ROTWEIN</v>
      </c>
      <c r="E946" s="16" t="s">
        <v>15</v>
      </c>
      <c r="F946" s="16" t="s">
        <v>40</v>
      </c>
      <c r="G946" s="16" t="s">
        <v>40</v>
      </c>
      <c r="H946" s="18">
        <v>44476</v>
      </c>
      <c r="I946" s="19">
        <f>_xlfn.ISOWEEKNUM(Tabelle3[[#This Row],[Datum]])</f>
        <v>40</v>
      </c>
      <c r="J946" s="16" t="s">
        <v>9</v>
      </c>
      <c r="K946" s="16" t="s">
        <v>36</v>
      </c>
      <c r="L946" s="16" t="s">
        <v>37</v>
      </c>
      <c r="M946" s="16" t="s">
        <v>38</v>
      </c>
      <c r="N946" s="22">
        <v>29501013</v>
      </c>
      <c r="O946" s="21"/>
    </row>
    <row r="947" spans="1:15" hidden="1" x14ac:dyDescent="0.25">
      <c r="A947" s="16" t="s">
        <v>9</v>
      </c>
      <c r="B947" s="17">
        <v>20</v>
      </c>
      <c r="C947" s="17" t="str">
        <f>VLOOKUP(Tabelle3[[#This Row],[Produktname]],Produktgruppen!A:B,2,FALSE)</f>
        <v>Vorschmelz</v>
      </c>
      <c r="D947" s="16" t="str">
        <f>IFERROR(VLOOKUP(Tabelle3[[#This Row],[Artikelnr.]],Artikel!C:E,3,FALSE),Tabelle3[[#This Row],[Artikelnr.]])</f>
        <v>VOS SKZ EMM in Wurstfor</v>
      </c>
      <c r="E947" s="16" t="s">
        <v>15</v>
      </c>
      <c r="F947" s="16" t="s">
        <v>40</v>
      </c>
      <c r="G947" s="16" t="s">
        <v>40</v>
      </c>
      <c r="H947" s="18">
        <v>44476</v>
      </c>
      <c r="I947" s="19">
        <f>_xlfn.ISOWEEKNUM(Tabelle3[[#This Row],[Datum]])</f>
        <v>40</v>
      </c>
      <c r="J947" s="16" t="s">
        <v>9</v>
      </c>
      <c r="K947" s="16" t="s">
        <v>36</v>
      </c>
      <c r="L947" s="16" t="s">
        <v>37</v>
      </c>
      <c r="M947" s="16" t="s">
        <v>38</v>
      </c>
      <c r="N947" s="22">
        <v>29501010</v>
      </c>
      <c r="O947" s="21"/>
    </row>
    <row r="948" spans="1:15" hidden="1" x14ac:dyDescent="0.25">
      <c r="A948" s="16" t="s">
        <v>10</v>
      </c>
      <c r="B948" s="17">
        <v>3</v>
      </c>
      <c r="C948" s="17" t="str">
        <f>VLOOKUP(Tabelle3[[#This Row],[Produktname]],Produktgruppen!A:B,2,FALSE)</f>
        <v>Diverses</v>
      </c>
      <c r="D948" s="16" t="str">
        <f>IFERROR(VLOOKUP(Tabelle3[[#This Row],[Artikelnr.]],Artikel!C:E,3,FALSE),Tabelle3[[#This Row],[Artikelnr.]])</f>
        <v>Diverses</v>
      </c>
      <c r="E948" s="16" t="s">
        <v>10</v>
      </c>
      <c r="F948" s="16" t="s">
        <v>61</v>
      </c>
      <c r="G948" s="16" t="s">
        <v>40</v>
      </c>
      <c r="H948" s="18">
        <v>44477</v>
      </c>
      <c r="I948" s="19">
        <f>_xlfn.ISOWEEKNUM(Tabelle3[[#This Row],[Datum]])</f>
        <v>40</v>
      </c>
      <c r="J948" s="16" t="s">
        <v>63</v>
      </c>
      <c r="K948" s="16" t="s">
        <v>36</v>
      </c>
      <c r="L948" s="16" t="s">
        <v>37</v>
      </c>
      <c r="M948" s="16" t="s">
        <v>38</v>
      </c>
      <c r="N948" s="22" t="s">
        <v>79</v>
      </c>
      <c r="O948" s="21">
        <v>73</v>
      </c>
    </row>
    <row r="949" spans="1:15" hidden="1" x14ac:dyDescent="0.25">
      <c r="A949" s="16" t="s">
        <v>10</v>
      </c>
      <c r="B949" s="17">
        <v>53.6</v>
      </c>
      <c r="C949" s="17" t="str">
        <f>VLOOKUP(Tabelle3[[#This Row],[Produktname]],Produktgruppen!A:B,2,FALSE)</f>
        <v>Diverses</v>
      </c>
      <c r="D949" s="16" t="str">
        <f>IFERROR(VLOOKUP(Tabelle3[[#This Row],[Artikelnr.]],Artikel!C:E,3,FALSE),Tabelle3[[#This Row],[Artikelnr.]])</f>
        <v>Diverses</v>
      </c>
      <c r="E949" s="16" t="s">
        <v>10</v>
      </c>
      <c r="F949" s="16" t="s">
        <v>94</v>
      </c>
      <c r="G949" s="16" t="s">
        <v>40</v>
      </c>
      <c r="H949" s="18">
        <v>44477</v>
      </c>
      <c r="I949" s="19">
        <f>_xlfn.ISOWEEKNUM(Tabelle3[[#This Row],[Datum]])</f>
        <v>40</v>
      </c>
      <c r="J949" s="16" t="s">
        <v>63</v>
      </c>
      <c r="K949" s="16" t="s">
        <v>36</v>
      </c>
      <c r="L949" s="16" t="s">
        <v>37</v>
      </c>
      <c r="M949" s="16" t="s">
        <v>38</v>
      </c>
      <c r="N949" s="22" t="s">
        <v>79</v>
      </c>
      <c r="O949" s="21">
        <v>70</v>
      </c>
    </row>
    <row r="950" spans="1:15" hidden="1" x14ac:dyDescent="0.25">
      <c r="A950" s="16" t="s">
        <v>6</v>
      </c>
      <c r="B950" s="17">
        <v>80</v>
      </c>
      <c r="C950" s="17" t="str">
        <f>VLOOKUP(Tabelle3[[#This Row],[Produktname]],Produktgruppen!A:B,2,FALSE)</f>
        <v>Rest</v>
      </c>
      <c r="D950" s="16" t="str">
        <f>IFERROR(VLOOKUP(Tabelle3[[#This Row],[Artikelnr.]],Artikel!C:E,3,FALSE),Tabelle3[[#This Row],[Artikelnr.]])</f>
        <v>Rinde</v>
      </c>
      <c r="E950" s="16" t="s">
        <v>117</v>
      </c>
      <c r="F950" s="16" t="s">
        <v>40</v>
      </c>
      <c r="G950" s="16" t="s">
        <v>40</v>
      </c>
      <c r="H950" s="18">
        <v>44477</v>
      </c>
      <c r="I950" s="19">
        <f>_xlfn.ISOWEEKNUM(Tabelle3[[#This Row],[Datum]])</f>
        <v>40</v>
      </c>
      <c r="J950" s="16" t="s">
        <v>60</v>
      </c>
      <c r="K950" s="16" t="s">
        <v>36</v>
      </c>
      <c r="L950" s="16" t="s">
        <v>37</v>
      </c>
      <c r="M950" s="16" t="s">
        <v>38</v>
      </c>
      <c r="N950" s="22" t="s">
        <v>117</v>
      </c>
      <c r="O950" s="21">
        <v>61</v>
      </c>
    </row>
    <row r="951" spans="1:15" hidden="1" x14ac:dyDescent="0.25">
      <c r="A951" s="16" t="s">
        <v>10</v>
      </c>
      <c r="B951" s="17">
        <v>15.5</v>
      </c>
      <c r="C951" s="17" t="str">
        <f>VLOOKUP(Tabelle3[[#This Row],[Produktname]],Produktgruppen!A:B,2,FALSE)</f>
        <v>Diverses</v>
      </c>
      <c r="D951" s="16" t="str">
        <f>IFERROR(VLOOKUP(Tabelle3[[#This Row],[Artikelnr.]],Artikel!C:E,3,FALSE),Tabelle3[[#This Row],[Artikelnr.]])</f>
        <v>Diverses</v>
      </c>
      <c r="E951" s="16" t="s">
        <v>10</v>
      </c>
      <c r="F951" s="16" t="s">
        <v>72</v>
      </c>
      <c r="G951" s="16" t="s">
        <v>40</v>
      </c>
      <c r="H951" s="18">
        <v>44477</v>
      </c>
      <c r="I951" s="19">
        <f>_xlfn.ISOWEEKNUM(Tabelle3[[#This Row],[Datum]])</f>
        <v>40</v>
      </c>
      <c r="J951" s="16" t="s">
        <v>144</v>
      </c>
      <c r="K951" s="16" t="s">
        <v>36</v>
      </c>
      <c r="L951" s="16" t="s">
        <v>37</v>
      </c>
      <c r="M951" s="16" t="s">
        <v>38</v>
      </c>
      <c r="N951" s="22" t="s">
        <v>79</v>
      </c>
      <c r="O951" s="21">
        <v>74</v>
      </c>
    </row>
    <row r="952" spans="1:15" hidden="1" x14ac:dyDescent="0.25">
      <c r="A952" s="16" t="s">
        <v>6</v>
      </c>
      <c r="B952" s="17">
        <v>28</v>
      </c>
      <c r="C952" s="17" t="str">
        <f>VLOOKUP(Tabelle3[[#This Row],[Produktname]],Produktgruppen!A:B,2,FALSE)</f>
        <v>Vorschmelz</v>
      </c>
      <c r="D952" s="16" t="str">
        <f>IFERROR(VLOOKUP(Tabelle3[[#This Row],[Artikelnr.]],Artikel!C:E,3,FALSE),Tabelle3[[#This Row],[Artikelnr.]])</f>
        <v>VOS-ABS ENTSORGUNG</v>
      </c>
      <c r="E952" s="16" t="s">
        <v>10</v>
      </c>
      <c r="F952" s="16" t="s">
        <v>76</v>
      </c>
      <c r="G952" s="16" t="s">
        <v>40</v>
      </c>
      <c r="H952" s="18">
        <v>44477</v>
      </c>
      <c r="I952" s="19">
        <f>_xlfn.ISOWEEKNUM(Tabelle3[[#This Row],[Datum]])</f>
        <v>40</v>
      </c>
      <c r="J952" s="16" t="s">
        <v>78</v>
      </c>
      <c r="K952" s="16" t="s">
        <v>36</v>
      </c>
      <c r="L952" s="16" t="s">
        <v>37</v>
      </c>
      <c r="M952" s="16" t="s">
        <v>38</v>
      </c>
      <c r="N952" s="22">
        <v>29500917</v>
      </c>
      <c r="O952" s="21">
        <v>60</v>
      </c>
    </row>
    <row r="953" spans="1:15" hidden="1" x14ac:dyDescent="0.25">
      <c r="A953" s="16" t="s">
        <v>8</v>
      </c>
      <c r="B953" s="17">
        <v>46</v>
      </c>
      <c r="C953" s="17" t="str">
        <f>VLOOKUP(Tabelle3[[#This Row],[Produktname]],Produktgruppen!A:B,2,FALSE)</f>
        <v>RW</v>
      </c>
      <c r="D953" s="16" t="str">
        <f>IFERROR(VLOOKUP(Tabelle3[[#This Row],[Artikelnr.]],Artikel!C:E,3,FALSE),Tabelle3[[#This Row],[Artikelnr.]])</f>
        <v>RW</v>
      </c>
      <c r="E953" s="16" t="s">
        <v>16</v>
      </c>
      <c r="F953" s="16" t="s">
        <v>26</v>
      </c>
      <c r="G953" s="16" t="s">
        <v>40</v>
      </c>
      <c r="H953" s="18">
        <v>44477</v>
      </c>
      <c r="I953" s="19">
        <f>_xlfn.ISOWEEKNUM(Tabelle3[[#This Row],[Datum]])</f>
        <v>40</v>
      </c>
      <c r="J953" s="16" t="s">
        <v>359</v>
      </c>
      <c r="K953" s="16" t="s">
        <v>36</v>
      </c>
      <c r="L953" s="16" t="s">
        <v>37</v>
      </c>
      <c r="M953" s="16" t="s">
        <v>38</v>
      </c>
      <c r="N953" s="22" t="s">
        <v>194</v>
      </c>
      <c r="O953" s="21">
        <v>30</v>
      </c>
    </row>
    <row r="954" spans="1:15" hidden="1" x14ac:dyDescent="0.25">
      <c r="A954" s="16" t="s">
        <v>10</v>
      </c>
      <c r="B954" s="17">
        <v>56</v>
      </c>
      <c r="C954" s="17" t="str">
        <f>VLOOKUP(Tabelle3[[#This Row],[Produktname]],Produktgruppen!A:B,2,FALSE)</f>
        <v>Diverses</v>
      </c>
      <c r="D954" s="16" t="str">
        <f>IFERROR(VLOOKUP(Tabelle3[[#This Row],[Artikelnr.]],Artikel!C:E,3,FALSE),Tabelle3[[#This Row],[Artikelnr.]])</f>
        <v>Diverses</v>
      </c>
      <c r="E954" s="16" t="s">
        <v>10</v>
      </c>
      <c r="F954" s="16" t="s">
        <v>15151</v>
      </c>
      <c r="G954" s="16" t="s">
        <v>40</v>
      </c>
      <c r="H954" s="18">
        <v>44477</v>
      </c>
      <c r="I954" s="19">
        <f>_xlfn.ISOWEEKNUM(Tabelle3[[#This Row],[Datum]])</f>
        <v>40</v>
      </c>
      <c r="J954" s="16" t="s">
        <v>63</v>
      </c>
      <c r="K954" s="16" t="s">
        <v>36</v>
      </c>
      <c r="L954" s="16" t="s">
        <v>37</v>
      </c>
      <c r="M954" s="16" t="s">
        <v>38</v>
      </c>
      <c r="N954" s="22" t="s">
        <v>79</v>
      </c>
      <c r="O954" s="21">
        <v>71</v>
      </c>
    </row>
    <row r="955" spans="1:15" hidden="1" x14ac:dyDescent="0.25">
      <c r="A955" s="16" t="s">
        <v>10</v>
      </c>
      <c r="B955" s="17">
        <v>6.5</v>
      </c>
      <c r="C955" s="17" t="str">
        <f>VLOOKUP(Tabelle3[[#This Row],[Produktname]],Produktgruppen!A:B,2,FALSE)</f>
        <v>Diverses</v>
      </c>
      <c r="D955" s="16" t="str">
        <f>IFERROR(VLOOKUP(Tabelle3[[#This Row],[Artikelnr.]],Artikel!C:E,3,FALSE),Tabelle3[[#This Row],[Artikelnr.]])</f>
        <v>Diverses</v>
      </c>
      <c r="E955" s="16" t="s">
        <v>10</v>
      </c>
      <c r="F955" s="16" t="s">
        <v>72</v>
      </c>
      <c r="G955" s="16" t="s">
        <v>40</v>
      </c>
      <c r="H955" s="18">
        <v>44477</v>
      </c>
      <c r="I955" s="19">
        <f>_xlfn.ISOWEEKNUM(Tabelle3[[#This Row],[Datum]])</f>
        <v>40</v>
      </c>
      <c r="J955" s="16" t="s">
        <v>63</v>
      </c>
      <c r="K955" s="16" t="s">
        <v>36</v>
      </c>
      <c r="L955" s="16" t="s">
        <v>37</v>
      </c>
      <c r="M955" s="16" t="s">
        <v>38</v>
      </c>
      <c r="N955" s="22" t="s">
        <v>79</v>
      </c>
      <c r="O955" s="21">
        <v>74</v>
      </c>
    </row>
    <row r="956" spans="1:15" hidden="1" x14ac:dyDescent="0.25">
      <c r="A956" s="16" t="s">
        <v>8</v>
      </c>
      <c r="B956" s="17">
        <v>63</v>
      </c>
      <c r="C956" s="17" t="str">
        <f>VLOOKUP(Tabelle3[[#This Row],[Produktname]],Produktgruppen!A:B,2,FALSE)</f>
        <v>Diverses</v>
      </c>
      <c r="D956" s="16" t="str">
        <f>IFERROR(VLOOKUP(Tabelle3[[#This Row],[Artikelnr.]],Artikel!C:E,3,FALSE),Tabelle3[[#This Row],[Artikelnr.]])</f>
        <v>Diverses</v>
      </c>
      <c r="E956" s="16" t="s">
        <v>16</v>
      </c>
      <c r="F956" s="16" t="s">
        <v>26</v>
      </c>
      <c r="G956" s="16" t="s">
        <v>40</v>
      </c>
      <c r="H956" s="18">
        <v>44477</v>
      </c>
      <c r="I956" s="19">
        <f>_xlfn.ISOWEEKNUM(Tabelle3[[#This Row],[Datum]])</f>
        <v>40</v>
      </c>
      <c r="J956" s="16" t="s">
        <v>60</v>
      </c>
      <c r="K956" s="16" t="s">
        <v>36</v>
      </c>
      <c r="L956" s="16" t="s">
        <v>37</v>
      </c>
      <c r="M956" s="16" t="s">
        <v>38</v>
      </c>
      <c r="N956" s="22" t="s">
        <v>79</v>
      </c>
      <c r="O956" s="21">
        <v>61</v>
      </c>
    </row>
    <row r="957" spans="1:15" hidden="1" x14ac:dyDescent="0.25">
      <c r="A957" s="16" t="s">
        <v>10</v>
      </c>
      <c r="B957" s="17">
        <v>62.6</v>
      </c>
      <c r="C957" s="17" t="str">
        <f>VLOOKUP(Tabelle3[[#This Row],[Produktname]],Produktgruppen!A:B,2,FALSE)</f>
        <v>Diverses</v>
      </c>
      <c r="D957" s="16" t="str">
        <f>IFERROR(VLOOKUP(Tabelle3[[#This Row],[Artikelnr.]],Artikel!C:E,3,FALSE),Tabelle3[[#This Row],[Artikelnr.]])</f>
        <v>Diverses</v>
      </c>
      <c r="E957" s="16" t="s">
        <v>10</v>
      </c>
      <c r="F957" s="16" t="s">
        <v>94</v>
      </c>
      <c r="G957" s="16" t="s">
        <v>40</v>
      </c>
      <c r="H957" s="18">
        <v>44477</v>
      </c>
      <c r="I957" s="19">
        <f>_xlfn.ISOWEEKNUM(Tabelle3[[#This Row],[Datum]])</f>
        <v>40</v>
      </c>
      <c r="J957" s="16" t="s">
        <v>63</v>
      </c>
      <c r="K957" s="16" t="s">
        <v>36</v>
      </c>
      <c r="L957" s="16" t="s">
        <v>37</v>
      </c>
      <c r="M957" s="16" t="s">
        <v>38</v>
      </c>
      <c r="N957" s="22" t="s">
        <v>79</v>
      </c>
      <c r="O957" s="21">
        <v>70</v>
      </c>
    </row>
    <row r="958" spans="1:15" hidden="1" x14ac:dyDescent="0.25">
      <c r="A958" s="16" t="s">
        <v>8</v>
      </c>
      <c r="B958" s="17">
        <v>55</v>
      </c>
      <c r="C958" s="17" t="str">
        <f>VLOOKUP(Tabelle3[[#This Row],[Produktname]],Produktgruppen!A:B,2,FALSE)</f>
        <v>ABS</v>
      </c>
      <c r="D958" s="16" t="str">
        <f>IFERROR(VLOOKUP(Tabelle3[[#This Row],[Artikelnr.]],Artikel!C:E,3,FALSE),Tabelle3[[#This Row],[Artikelnr.]])</f>
        <v>ABS CHED-ROT MIT ß-CARO</v>
      </c>
      <c r="E958" s="16" t="s">
        <v>10</v>
      </c>
      <c r="F958" s="16" t="s">
        <v>65</v>
      </c>
      <c r="G958" s="16" t="s">
        <v>95</v>
      </c>
      <c r="H958" s="18">
        <v>44477</v>
      </c>
      <c r="I958" s="19">
        <f>_xlfn.ISOWEEKNUM(Tabelle3[[#This Row],[Datum]])</f>
        <v>40</v>
      </c>
      <c r="J958" s="16" t="s">
        <v>97</v>
      </c>
      <c r="K958" s="16" t="s">
        <v>36</v>
      </c>
      <c r="L958" s="16" t="s">
        <v>37</v>
      </c>
      <c r="M958" s="16" t="s">
        <v>38</v>
      </c>
      <c r="N958" s="22">
        <v>29501032</v>
      </c>
      <c r="O958" s="21">
        <v>42</v>
      </c>
    </row>
    <row r="959" spans="1:15" hidden="1" x14ac:dyDescent="0.25">
      <c r="A959" s="16" t="s">
        <v>8</v>
      </c>
      <c r="B959" s="17">
        <v>10</v>
      </c>
      <c r="C959" s="17" t="str">
        <f>VLOOKUP(Tabelle3[[#This Row],[Produktname]],Produktgruppen!A:B,2,FALSE)</f>
        <v>Rohware</v>
      </c>
      <c r="D959" s="16" t="str">
        <f>IFERROR(VLOOKUP(Tabelle3[[#This Row],[Artikelnr.]],Artikel!C:E,3,FALSE),Tabelle3[[#This Row],[Artikelnr.]])</f>
        <v>Tilsiter 45% Fett i.Tr.</v>
      </c>
      <c r="E959" s="16" t="s">
        <v>10</v>
      </c>
      <c r="F959" s="16" t="s">
        <v>65</v>
      </c>
      <c r="G959" s="16" t="s">
        <v>95</v>
      </c>
      <c r="H959" s="18">
        <v>44447</v>
      </c>
      <c r="I959" s="19">
        <f>_xlfn.ISOWEEKNUM(Tabelle3[[#This Row],[Datum]])</f>
        <v>36</v>
      </c>
      <c r="J959" s="16" t="s">
        <v>56</v>
      </c>
      <c r="K959" s="16" t="s">
        <v>36</v>
      </c>
      <c r="L959" s="16" t="s">
        <v>37</v>
      </c>
      <c r="M959" s="16" t="s">
        <v>38</v>
      </c>
      <c r="N959" s="21">
        <v>23000103</v>
      </c>
      <c r="O959" s="21"/>
    </row>
    <row r="960" spans="1:15" hidden="1" x14ac:dyDescent="0.25">
      <c r="A960" s="16" t="s">
        <v>9</v>
      </c>
      <c r="B960" s="17">
        <v>26</v>
      </c>
      <c r="C960" s="17" t="str">
        <f>VLOOKUP(Tabelle3[[#This Row],[Produktname]],Produktgruppen!A:B,2,FALSE)</f>
        <v>ABS</v>
      </c>
      <c r="D960" s="16" t="str">
        <f>IFERROR(VLOOKUP(Tabelle3[[#This Row],[Artikelnr.]],Artikel!C:E,3,FALSE),Tabelle3[[#This Row],[Artikelnr.]])</f>
        <v>ABS ZIEGE-GOU</v>
      </c>
      <c r="E960" s="16" t="s">
        <v>15</v>
      </c>
      <c r="F960" s="16" t="s">
        <v>40</v>
      </c>
      <c r="G960" s="16" t="s">
        <v>40</v>
      </c>
      <c r="H960" s="18">
        <v>44477</v>
      </c>
      <c r="I960" s="19">
        <f>_xlfn.ISOWEEKNUM(Tabelle3[[#This Row],[Datum]])</f>
        <v>40</v>
      </c>
      <c r="J960" s="16" t="s">
        <v>9</v>
      </c>
      <c r="K960" s="16" t="s">
        <v>36</v>
      </c>
      <c r="L960" s="16" t="s">
        <v>37</v>
      </c>
      <c r="M960" s="16" t="s">
        <v>38</v>
      </c>
      <c r="N960" s="22">
        <v>29500887</v>
      </c>
      <c r="O960" s="21">
        <v>61</v>
      </c>
    </row>
    <row r="961" spans="1:15" hidden="1" x14ac:dyDescent="0.25">
      <c r="A961" s="16" t="s">
        <v>8</v>
      </c>
      <c r="B961" s="17">
        <v>20.2</v>
      </c>
      <c r="C961" s="17" t="str">
        <f>VLOOKUP(Tabelle3[[#This Row],[Produktname]],Produktgruppen!A:B,2,FALSE)</f>
        <v>ABS</v>
      </c>
      <c r="D961" s="16" t="str">
        <f>IFERROR(VLOOKUP(Tabelle3[[#This Row],[Artikelnr.]],Artikel!C:E,3,FALSE),Tabelle3[[#This Row],[Artikelnr.]])</f>
        <v>Fruchtkäse</v>
      </c>
      <c r="E961" s="16" t="s">
        <v>16</v>
      </c>
      <c r="F961" s="16" t="s">
        <v>26</v>
      </c>
      <c r="G961" s="16" t="s">
        <v>40</v>
      </c>
      <c r="H961" s="18">
        <v>44477</v>
      </c>
      <c r="I961" s="19">
        <f>_xlfn.ISOWEEKNUM(Tabelle3[[#This Row],[Datum]])</f>
        <v>40</v>
      </c>
      <c r="J961" s="16" t="s">
        <v>15141</v>
      </c>
      <c r="K961" s="16" t="s">
        <v>36</v>
      </c>
      <c r="L961" s="16" t="s">
        <v>37</v>
      </c>
      <c r="M961" s="16" t="s">
        <v>38</v>
      </c>
      <c r="N961" s="22" t="s">
        <v>15142</v>
      </c>
      <c r="O961" s="21">
        <v>30</v>
      </c>
    </row>
    <row r="962" spans="1:15" hidden="1" x14ac:dyDescent="0.25">
      <c r="A962" s="16" t="s">
        <v>8</v>
      </c>
      <c r="B962" s="17">
        <v>14.8</v>
      </c>
      <c r="C962" s="17" t="str">
        <f>VLOOKUP(Tabelle3[[#This Row],[Produktname]],Produktgruppen!A:B,2,FALSE)</f>
        <v>ABS</v>
      </c>
      <c r="D962" s="16" t="str">
        <f>IFERROR(VLOOKUP(Tabelle3[[#This Row],[Artikelnr.]],Artikel!C:E,3,FALSE),Tabelle3[[#This Row],[Artikelnr.]])</f>
        <v>Würfel</v>
      </c>
      <c r="E962" s="16" t="s">
        <v>16</v>
      </c>
      <c r="F962" s="16" t="s">
        <v>26</v>
      </c>
      <c r="G962" s="16" t="s">
        <v>40</v>
      </c>
      <c r="H962" s="18">
        <v>44477</v>
      </c>
      <c r="I962" s="19">
        <f>_xlfn.ISOWEEKNUM(Tabelle3[[#This Row],[Datum]])</f>
        <v>40</v>
      </c>
      <c r="J962" s="16" t="s">
        <v>389</v>
      </c>
      <c r="K962" s="16" t="s">
        <v>36</v>
      </c>
      <c r="L962" s="16" t="s">
        <v>37</v>
      </c>
      <c r="M962" s="16" t="s">
        <v>38</v>
      </c>
      <c r="N962" s="22" t="s">
        <v>15143</v>
      </c>
      <c r="O962" s="21">
        <v>30</v>
      </c>
    </row>
    <row r="963" spans="1:15" hidden="1" x14ac:dyDescent="0.25">
      <c r="A963" s="16" t="s">
        <v>8</v>
      </c>
      <c r="B963" s="17">
        <v>33</v>
      </c>
      <c r="C963" s="17" t="str">
        <f>VLOOKUP(Tabelle3[[#This Row],[Produktname]],Produktgruppen!A:B,2,FALSE)</f>
        <v>Diverses</v>
      </c>
      <c r="D963" s="16" t="str">
        <f>IFERROR(VLOOKUP(Tabelle3[[#This Row],[Artikelnr.]],Artikel!C:E,3,FALSE),Tabelle3[[#This Row],[Artikelnr.]])</f>
        <v>Diverses</v>
      </c>
      <c r="E963" s="16" t="s">
        <v>16</v>
      </c>
      <c r="F963" s="16" t="s">
        <v>26</v>
      </c>
      <c r="G963" s="16" t="s">
        <v>40</v>
      </c>
      <c r="H963" s="18">
        <v>44477</v>
      </c>
      <c r="I963" s="19">
        <f>_xlfn.ISOWEEKNUM(Tabelle3[[#This Row],[Datum]])</f>
        <v>40</v>
      </c>
      <c r="J963" s="16" t="s">
        <v>41</v>
      </c>
      <c r="K963" s="16" t="s">
        <v>36</v>
      </c>
      <c r="L963" s="16" t="s">
        <v>37</v>
      </c>
      <c r="M963" s="16" t="s">
        <v>38</v>
      </c>
      <c r="N963" s="22" t="s">
        <v>79</v>
      </c>
      <c r="O963" s="21">
        <v>30</v>
      </c>
    </row>
    <row r="964" spans="1:15" hidden="1" x14ac:dyDescent="0.25">
      <c r="A964" s="16" t="s">
        <v>9</v>
      </c>
      <c r="B964" s="17">
        <v>62.4</v>
      </c>
      <c r="C964" s="17" t="str">
        <f>VLOOKUP(Tabelle3[[#This Row],[Produktname]],Produktgruppen!A:B,2,FALSE)</f>
        <v>ABS</v>
      </c>
      <c r="D964" s="16" t="str">
        <f>IFERROR(VLOOKUP(Tabelle3[[#This Row],[Artikelnr.]],Artikel!C:E,3,FALSE),Tabelle3[[#This Row],[Artikelnr.]])</f>
        <v>ABS ZIEGE-GOU</v>
      </c>
      <c r="E964" s="16" t="s">
        <v>17</v>
      </c>
      <c r="F964" s="16" t="s">
        <v>15154</v>
      </c>
      <c r="G964" s="16" t="s">
        <v>40</v>
      </c>
      <c r="H964" s="18">
        <v>44477</v>
      </c>
      <c r="I964" s="19">
        <f>_xlfn.ISOWEEKNUM(Tabelle3[[#This Row],[Datum]])</f>
        <v>40</v>
      </c>
      <c r="J964" s="16" t="s">
        <v>9</v>
      </c>
      <c r="K964" s="16" t="s">
        <v>36</v>
      </c>
      <c r="L964" s="16" t="s">
        <v>37</v>
      </c>
      <c r="M964" s="16" t="s">
        <v>38</v>
      </c>
      <c r="N964" s="22">
        <v>29500887</v>
      </c>
      <c r="O964" s="21">
        <v>12</v>
      </c>
    </row>
    <row r="965" spans="1:15" x14ac:dyDescent="0.25">
      <c r="A965" s="16" t="s">
        <v>10</v>
      </c>
      <c r="B965" s="17">
        <f>700+32+732+367</f>
        <v>1831</v>
      </c>
      <c r="C965" t="s">
        <v>399</v>
      </c>
      <c r="D965" s="19" t="s">
        <v>15180</v>
      </c>
      <c r="E965" s="16" t="s">
        <v>17</v>
      </c>
      <c r="F965" s="16" t="s">
        <v>15179</v>
      </c>
      <c r="G965" s="16" t="s">
        <v>40</v>
      </c>
      <c r="H965" s="18" t="s">
        <v>15181</v>
      </c>
      <c r="I965" s="19" t="s">
        <v>15182</v>
      </c>
      <c r="J965" s="16" t="s">
        <v>15183</v>
      </c>
      <c r="K965" s="16" t="s">
        <v>36</v>
      </c>
      <c r="L965" s="16" t="s">
        <v>37</v>
      </c>
      <c r="M965" s="16" t="s">
        <v>38</v>
      </c>
      <c r="N965" s="19" t="s">
        <v>15178</v>
      </c>
      <c r="O965" s="21"/>
    </row>
  </sheetData>
  <phoneticPr fontId="19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9F16-21EA-4F55-B494-48A39780890B}">
  <dimension ref="A1:Q36"/>
  <sheetViews>
    <sheetView workbookViewId="0">
      <selection activeCell="C35" sqref="C35"/>
    </sheetView>
  </sheetViews>
  <sheetFormatPr baseColWidth="10" defaultRowHeight="15" x14ac:dyDescent="0.25"/>
  <cols>
    <col min="1" max="1" width="5.85546875" bestFit="1" customWidth="1"/>
    <col min="2" max="2" width="6.42578125" bestFit="1" customWidth="1"/>
    <col min="3" max="3" width="34" bestFit="1" customWidth="1"/>
    <col min="4" max="4" width="25" bestFit="1" customWidth="1"/>
    <col min="5" max="5" width="25.85546875" bestFit="1" customWidth="1"/>
    <col min="6" max="6" width="25.7109375" bestFit="1" customWidth="1"/>
    <col min="7" max="7" width="32.28515625" bestFit="1" customWidth="1"/>
    <col min="8" max="8" width="23.5703125" bestFit="1" customWidth="1"/>
    <col min="9" max="9" width="42" bestFit="1" customWidth="1"/>
    <col min="10" max="10" width="27.7109375" bestFit="1" customWidth="1"/>
    <col min="11" max="11" width="25" bestFit="1" customWidth="1"/>
    <col min="12" max="12" width="25.7109375" bestFit="1" customWidth="1"/>
    <col min="13" max="13" width="7.42578125" bestFit="1" customWidth="1"/>
    <col min="14" max="14" width="8" bestFit="1" customWidth="1"/>
    <col min="15" max="15" width="25" bestFit="1" customWidth="1"/>
    <col min="17" max="17" width="5.85546875" bestFit="1" customWidth="1"/>
    <col min="18" max="18" width="6.42578125" bestFit="1" customWidth="1"/>
    <col min="19" max="19" width="25" bestFit="1" customWidth="1"/>
    <col min="20" max="20" width="6.42578125" bestFit="1" customWidth="1"/>
    <col min="21" max="21" width="5.85546875" bestFit="1" customWidth="1"/>
    <col min="22" max="22" width="6.42578125" bestFit="1" customWidth="1"/>
    <col min="23" max="23" width="25.85546875" bestFit="1" customWidth="1"/>
    <col min="24" max="25" width="25.7109375" bestFit="1" customWidth="1"/>
  </cols>
  <sheetData>
    <row r="1" spans="1:17" x14ac:dyDescent="0.25">
      <c r="A1" t="s">
        <v>12</v>
      </c>
      <c r="B1" t="s">
        <v>15140</v>
      </c>
      <c r="C1" t="s">
        <v>15165</v>
      </c>
      <c r="D1" t="s">
        <v>15162</v>
      </c>
      <c r="E1" t="s">
        <v>15164</v>
      </c>
      <c r="F1" t="s">
        <v>15163</v>
      </c>
      <c r="G1" t="s">
        <v>15136</v>
      </c>
      <c r="H1" t="s">
        <v>15166</v>
      </c>
      <c r="J1" t="s">
        <v>12</v>
      </c>
      <c r="K1" t="s">
        <v>15140</v>
      </c>
      <c r="L1" t="s">
        <v>15162</v>
      </c>
      <c r="N1" t="s">
        <v>12</v>
      </c>
      <c r="O1" t="s">
        <v>15140</v>
      </c>
      <c r="P1" t="s">
        <v>15164</v>
      </c>
      <c r="Q1" t="s">
        <v>15163</v>
      </c>
    </row>
    <row r="2" spans="1:17" x14ac:dyDescent="0.25">
      <c r="A2" s="26" t="s">
        <v>6</v>
      </c>
      <c r="B2">
        <v>33</v>
      </c>
      <c r="C2">
        <v>1115</v>
      </c>
      <c r="D2" s="8">
        <v>532.79999999999995</v>
      </c>
      <c r="E2" s="8">
        <v>101697.34000000001</v>
      </c>
      <c r="F2" s="30">
        <v>268853.70360000001</v>
      </c>
      <c r="G2" s="33">
        <v>1.0963905250619139</v>
      </c>
      <c r="H2" s="33">
        <v>0.52390750829864374</v>
      </c>
      <c r="J2" s="26" t="s">
        <v>6</v>
      </c>
      <c r="K2">
        <v>33</v>
      </c>
      <c r="L2" s="8">
        <v>532.79999999999995</v>
      </c>
      <c r="N2" s="26" t="s">
        <v>6</v>
      </c>
      <c r="O2">
        <v>33</v>
      </c>
      <c r="P2" s="8">
        <v>101697.34000000001</v>
      </c>
      <c r="Q2" s="30">
        <v>268853.70360000001</v>
      </c>
    </row>
    <row r="3" spans="1:17" x14ac:dyDescent="0.25">
      <c r="A3" s="26" t="s">
        <v>9</v>
      </c>
      <c r="B3">
        <v>33</v>
      </c>
      <c r="C3">
        <v>99.5</v>
      </c>
      <c r="D3" s="8">
        <v>0</v>
      </c>
      <c r="E3" s="8">
        <v>49993.119999999966</v>
      </c>
      <c r="F3" s="30">
        <v>364491.78799999977</v>
      </c>
      <c r="G3" s="33">
        <v>0.1990273861683369</v>
      </c>
      <c r="H3" s="33">
        <v>0</v>
      </c>
      <c r="J3" s="26" t="s">
        <v>6</v>
      </c>
      <c r="K3">
        <v>34</v>
      </c>
      <c r="L3" s="8">
        <v>909.5</v>
      </c>
      <c r="N3" s="26" t="s">
        <v>6</v>
      </c>
      <c r="O3">
        <v>34</v>
      </c>
      <c r="P3" s="8">
        <v>195619.25000000006</v>
      </c>
      <c r="Q3" s="30">
        <v>537449.05163999996</v>
      </c>
    </row>
    <row r="4" spans="1:17" x14ac:dyDescent="0.25">
      <c r="A4" s="26" t="s">
        <v>7</v>
      </c>
      <c r="B4">
        <v>33</v>
      </c>
      <c r="C4">
        <v>184.1</v>
      </c>
      <c r="D4" s="8">
        <v>90.6</v>
      </c>
      <c r="E4" s="8">
        <v>102943.20000000001</v>
      </c>
      <c r="F4" s="30">
        <v>364959.90480000002</v>
      </c>
      <c r="G4" s="33">
        <v>0.17883648458567439</v>
      </c>
      <c r="H4" s="33">
        <v>8.8009698552211302E-2</v>
      </c>
      <c r="J4" s="26" t="s">
        <v>6</v>
      </c>
      <c r="K4">
        <v>35</v>
      </c>
      <c r="L4" s="8">
        <v>1020.3000000000001</v>
      </c>
      <c r="N4" s="26" t="s">
        <v>6</v>
      </c>
      <c r="O4">
        <v>35</v>
      </c>
      <c r="P4" s="8">
        <v>227627.63</v>
      </c>
      <c r="Q4" s="30">
        <v>634053.52016999992</v>
      </c>
    </row>
    <row r="5" spans="1:17" x14ac:dyDescent="0.25">
      <c r="A5" s="26" t="s">
        <v>8</v>
      </c>
      <c r="B5">
        <v>33</v>
      </c>
      <c r="C5">
        <v>1034.0999999999999</v>
      </c>
      <c r="D5" s="8">
        <v>75</v>
      </c>
      <c r="E5" s="8">
        <v>83654.659999999989</v>
      </c>
      <c r="F5" s="30">
        <v>371556.41630499985</v>
      </c>
      <c r="G5" s="33">
        <v>1.2361534910308642</v>
      </c>
      <c r="H5" s="33">
        <v>8.9654300190808278E-2</v>
      </c>
      <c r="J5" s="26" t="s">
        <v>6</v>
      </c>
      <c r="K5">
        <v>36</v>
      </c>
      <c r="L5" s="8">
        <v>1010.1</v>
      </c>
      <c r="N5" s="26" t="s">
        <v>6</v>
      </c>
      <c r="O5">
        <v>36</v>
      </c>
      <c r="P5" s="8">
        <v>202723.38</v>
      </c>
      <c r="Q5" s="30">
        <v>571762.02470000007</v>
      </c>
    </row>
    <row r="6" spans="1:17" x14ac:dyDescent="0.25">
      <c r="A6" s="26" t="s">
        <v>6</v>
      </c>
      <c r="B6">
        <v>34</v>
      </c>
      <c r="C6">
        <v>4331.2</v>
      </c>
      <c r="D6" s="8">
        <v>909.5</v>
      </c>
      <c r="E6" s="8">
        <v>195619.25000000006</v>
      </c>
      <c r="F6" s="30">
        <v>537449.05163999996</v>
      </c>
      <c r="G6" s="33">
        <v>2.2140970277720617</v>
      </c>
      <c r="H6" s="33">
        <v>0.46493379358115305</v>
      </c>
      <c r="J6" s="26" t="s">
        <v>6</v>
      </c>
      <c r="K6">
        <v>37</v>
      </c>
      <c r="L6" s="8">
        <v>1322.7</v>
      </c>
      <c r="N6" s="26" t="s">
        <v>6</v>
      </c>
      <c r="O6">
        <v>37</v>
      </c>
      <c r="P6" s="8">
        <v>185422.99999999994</v>
      </c>
      <c r="Q6" s="30">
        <v>498444.98790000007</v>
      </c>
    </row>
    <row r="7" spans="1:17" x14ac:dyDescent="0.25">
      <c r="A7" s="26" t="s">
        <v>9</v>
      </c>
      <c r="B7">
        <v>34</v>
      </c>
      <c r="C7">
        <v>180</v>
      </c>
      <c r="D7" s="8">
        <v>0</v>
      </c>
      <c r="E7" s="8">
        <v>128382.82000000024</v>
      </c>
      <c r="F7" s="30">
        <v>1076303.6652289997</v>
      </c>
      <c r="G7" s="33">
        <v>0.14020567549458693</v>
      </c>
      <c r="H7" s="33">
        <v>0</v>
      </c>
      <c r="J7" s="26" t="s">
        <v>6</v>
      </c>
      <c r="K7">
        <v>38</v>
      </c>
      <c r="L7" s="8">
        <v>699.4</v>
      </c>
      <c r="N7" s="26" t="s">
        <v>6</v>
      </c>
      <c r="O7">
        <v>38</v>
      </c>
      <c r="P7" s="8">
        <v>227515.16000000003</v>
      </c>
      <c r="Q7" s="30">
        <v>643873.44149999984</v>
      </c>
    </row>
    <row r="8" spans="1:17" x14ac:dyDescent="0.25">
      <c r="A8" s="26" t="s">
        <v>8</v>
      </c>
      <c r="B8">
        <v>34</v>
      </c>
      <c r="C8">
        <v>9009.4</v>
      </c>
      <c r="D8" s="8">
        <v>598.20000000000005</v>
      </c>
      <c r="E8" s="8">
        <v>274446.18000000005</v>
      </c>
      <c r="F8" s="30">
        <v>1251036.9723250004</v>
      </c>
      <c r="G8" s="33">
        <v>3.2827565681548196</v>
      </c>
      <c r="H8" s="33">
        <v>0.21796623294228396</v>
      </c>
      <c r="J8" s="26" t="s">
        <v>6</v>
      </c>
      <c r="K8">
        <v>39</v>
      </c>
      <c r="L8" s="8">
        <v>1485</v>
      </c>
      <c r="N8" s="26" t="s">
        <v>6</v>
      </c>
      <c r="O8">
        <v>39</v>
      </c>
      <c r="P8" s="8">
        <v>238279.41999999998</v>
      </c>
      <c r="Q8" s="30">
        <v>664607.00639999984</v>
      </c>
    </row>
    <row r="9" spans="1:17" x14ac:dyDescent="0.25">
      <c r="A9" s="26" t="s">
        <v>7</v>
      </c>
      <c r="B9">
        <v>34</v>
      </c>
      <c r="C9">
        <v>388</v>
      </c>
      <c r="D9" s="8">
        <v>200</v>
      </c>
      <c r="E9" s="8">
        <v>457327.60000000003</v>
      </c>
      <c r="F9" s="30">
        <v>1609419.2759000002</v>
      </c>
      <c r="G9" s="33">
        <v>8.4840713746557161E-2</v>
      </c>
      <c r="H9" s="33">
        <v>4.3732326673483077E-2</v>
      </c>
      <c r="J9" s="26" t="s">
        <v>6</v>
      </c>
      <c r="K9">
        <v>40</v>
      </c>
      <c r="L9" s="8">
        <v>1035</v>
      </c>
      <c r="N9" s="26" t="s">
        <v>6</v>
      </c>
      <c r="O9">
        <v>40</v>
      </c>
      <c r="P9" s="8">
        <v>144426.37</v>
      </c>
      <c r="Q9" s="30">
        <v>408363.09239999996</v>
      </c>
    </row>
    <row r="10" spans="1:17" x14ac:dyDescent="0.25">
      <c r="A10" s="26" t="s">
        <v>7</v>
      </c>
      <c r="B10">
        <v>35</v>
      </c>
      <c r="C10">
        <v>686.4</v>
      </c>
      <c r="D10" s="8">
        <v>431</v>
      </c>
      <c r="E10" s="8">
        <v>483359.74999999994</v>
      </c>
      <c r="F10" s="30">
        <v>1716510.2754999998</v>
      </c>
      <c r="G10" s="34">
        <v>0.14200603173929979</v>
      </c>
      <c r="H10" s="33">
        <v>8.9167540325813241E-2</v>
      </c>
      <c r="J10" s="26" t="s">
        <v>7</v>
      </c>
      <c r="K10">
        <v>33</v>
      </c>
      <c r="L10" s="8">
        <v>90.6</v>
      </c>
      <c r="N10" s="26" t="s">
        <v>7</v>
      </c>
      <c r="O10">
        <v>33</v>
      </c>
      <c r="P10" s="8">
        <v>102943.20000000001</v>
      </c>
      <c r="Q10" s="30">
        <v>364959.90480000002</v>
      </c>
    </row>
    <row r="11" spans="1:17" x14ac:dyDescent="0.25">
      <c r="A11" s="26" t="s">
        <v>6</v>
      </c>
      <c r="B11">
        <v>35</v>
      </c>
      <c r="C11">
        <v>2610.8000000000002</v>
      </c>
      <c r="D11" s="8">
        <v>1020.3000000000001</v>
      </c>
      <c r="E11" s="8">
        <v>227627.63</v>
      </c>
      <c r="F11" s="30">
        <v>634053.52016999992</v>
      </c>
      <c r="G11" s="34">
        <v>1.1469609379142593</v>
      </c>
      <c r="H11" s="33">
        <v>0.44823205337594563</v>
      </c>
      <c r="J11" s="26" t="s">
        <v>7</v>
      </c>
      <c r="K11">
        <v>34</v>
      </c>
      <c r="L11" s="8">
        <v>200</v>
      </c>
      <c r="N11" s="26" t="s">
        <v>7</v>
      </c>
      <c r="O11">
        <v>34</v>
      </c>
      <c r="P11" s="8">
        <v>457327.60000000003</v>
      </c>
      <c r="Q11" s="30">
        <v>1609419.2759000002</v>
      </c>
    </row>
    <row r="12" spans="1:17" x14ac:dyDescent="0.25">
      <c r="A12" s="26" t="s">
        <v>9</v>
      </c>
      <c r="B12">
        <v>35</v>
      </c>
      <c r="C12">
        <v>1291.9000000000001</v>
      </c>
      <c r="D12" s="8">
        <v>85.4</v>
      </c>
      <c r="E12" s="8">
        <v>133283.88000000024</v>
      </c>
      <c r="F12" s="30">
        <v>1064765.3302579992</v>
      </c>
      <c r="G12" s="34">
        <v>0.96928450762387608</v>
      </c>
      <c r="H12" s="33">
        <v>6.4073764959423338E-2</v>
      </c>
      <c r="J12" s="26" t="s">
        <v>7</v>
      </c>
      <c r="K12">
        <v>35</v>
      </c>
      <c r="L12" s="8">
        <v>431</v>
      </c>
      <c r="N12" s="26" t="s">
        <v>7</v>
      </c>
      <c r="O12">
        <v>35</v>
      </c>
      <c r="P12" s="8">
        <v>483359.74999999994</v>
      </c>
      <c r="Q12" s="30">
        <v>1716510.2754999998</v>
      </c>
    </row>
    <row r="13" spans="1:17" x14ac:dyDescent="0.25">
      <c r="A13" s="26" t="s">
        <v>8</v>
      </c>
      <c r="B13">
        <v>35</v>
      </c>
      <c r="C13">
        <v>6403.0999999999995</v>
      </c>
      <c r="D13" s="8">
        <v>509.2</v>
      </c>
      <c r="E13" s="8">
        <v>219124.67999999979</v>
      </c>
      <c r="F13" s="30">
        <v>991039.15707500034</v>
      </c>
      <c r="G13" s="34">
        <v>2.9221263437783485</v>
      </c>
      <c r="H13" s="33">
        <v>0.2323791185912972</v>
      </c>
      <c r="J13" s="26" t="s">
        <v>7</v>
      </c>
      <c r="K13">
        <v>36</v>
      </c>
      <c r="L13" s="8">
        <v>29.5</v>
      </c>
      <c r="N13" s="26" t="s">
        <v>7</v>
      </c>
      <c r="O13">
        <v>36</v>
      </c>
      <c r="P13" s="8">
        <v>469639.15</v>
      </c>
      <c r="Q13" s="30">
        <v>1672891.0503</v>
      </c>
    </row>
    <row r="14" spans="1:17" x14ac:dyDescent="0.25">
      <c r="A14" s="26" t="s">
        <v>7</v>
      </c>
      <c r="B14">
        <v>36</v>
      </c>
      <c r="C14">
        <v>59.5</v>
      </c>
      <c r="D14" s="8">
        <v>29.5</v>
      </c>
      <c r="E14" s="8">
        <v>469639.15</v>
      </c>
      <c r="F14" s="30">
        <v>1672891.0503</v>
      </c>
      <c r="G14" s="33">
        <v>1.2669301526501784E-2</v>
      </c>
      <c r="H14" s="33">
        <v>6.2814184038958417E-3</v>
      </c>
      <c r="J14" s="26" t="s">
        <v>7</v>
      </c>
      <c r="K14">
        <v>37</v>
      </c>
      <c r="L14" s="8">
        <v>110</v>
      </c>
      <c r="N14" s="26" t="s">
        <v>7</v>
      </c>
      <c r="O14">
        <v>37</v>
      </c>
      <c r="P14" s="8">
        <v>530850.79999999993</v>
      </c>
      <c r="Q14" s="30">
        <v>1881174.0554999998</v>
      </c>
    </row>
    <row r="15" spans="1:17" x14ac:dyDescent="0.25">
      <c r="A15" s="26" t="s">
        <v>6</v>
      </c>
      <c r="B15">
        <v>36</v>
      </c>
      <c r="C15">
        <v>2722.5</v>
      </c>
      <c r="D15" s="8">
        <v>1010.1</v>
      </c>
      <c r="E15" s="8">
        <v>202723.38</v>
      </c>
      <c r="F15" s="30">
        <v>571762.02470000007</v>
      </c>
      <c r="G15" s="33">
        <v>1.342963007029579</v>
      </c>
      <c r="H15" s="33">
        <v>0.49826517296623601</v>
      </c>
      <c r="J15" s="26" t="s">
        <v>7</v>
      </c>
      <c r="K15">
        <v>38</v>
      </c>
      <c r="L15" s="8">
        <v>145.5</v>
      </c>
      <c r="N15" s="26" t="s">
        <v>7</v>
      </c>
      <c r="O15">
        <v>38</v>
      </c>
      <c r="P15" s="8">
        <v>657778.80000000005</v>
      </c>
      <c r="Q15" s="30">
        <v>2323749.9694000003</v>
      </c>
    </row>
    <row r="16" spans="1:17" x14ac:dyDescent="0.25">
      <c r="A16" s="26" t="s">
        <v>8</v>
      </c>
      <c r="B16">
        <v>36</v>
      </c>
      <c r="C16">
        <v>11168.5</v>
      </c>
      <c r="D16" s="8">
        <v>326.10000000000002</v>
      </c>
      <c r="E16" s="8">
        <v>242385.9519999999</v>
      </c>
      <c r="F16" s="30">
        <v>1088242.6986649998</v>
      </c>
      <c r="G16" s="33">
        <v>4.6077340323749469</v>
      </c>
      <c r="H16" s="33">
        <v>0.13453749992903885</v>
      </c>
      <c r="J16" s="26" t="s">
        <v>7</v>
      </c>
      <c r="K16">
        <v>39</v>
      </c>
      <c r="L16" s="8">
        <v>374.5</v>
      </c>
      <c r="N16" s="26" t="s">
        <v>7</v>
      </c>
      <c r="O16">
        <v>39</v>
      </c>
      <c r="P16" s="8">
        <v>556163.19999999995</v>
      </c>
      <c r="Q16" s="30">
        <v>1966478.0806999998</v>
      </c>
    </row>
    <row r="17" spans="1:17" x14ac:dyDescent="0.25">
      <c r="A17" s="26" t="s">
        <v>9</v>
      </c>
      <c r="B17">
        <v>36</v>
      </c>
      <c r="C17">
        <v>775.2</v>
      </c>
      <c r="D17" s="8">
        <v>4.2</v>
      </c>
      <c r="E17" s="8">
        <v>119301.62000000037</v>
      </c>
      <c r="F17" s="30">
        <v>981210.53497000039</v>
      </c>
      <c r="G17" s="33">
        <v>0.64978162073574319</v>
      </c>
      <c r="H17" s="33">
        <v>3.5204886572369992E-3</v>
      </c>
      <c r="J17" s="26" t="s">
        <v>7</v>
      </c>
      <c r="K17">
        <v>40</v>
      </c>
      <c r="L17" s="8">
        <v>311.89999999999998</v>
      </c>
      <c r="N17" s="26" t="s">
        <v>7</v>
      </c>
      <c r="O17">
        <v>40</v>
      </c>
      <c r="P17" s="8">
        <v>235699.19999999998</v>
      </c>
      <c r="Q17" s="30">
        <v>828151.67130000005</v>
      </c>
    </row>
    <row r="18" spans="1:17" x14ac:dyDescent="0.25">
      <c r="A18" s="26" t="s">
        <v>7</v>
      </c>
      <c r="B18">
        <v>37</v>
      </c>
      <c r="C18">
        <v>566</v>
      </c>
      <c r="D18" s="8">
        <v>110</v>
      </c>
      <c r="E18" s="8">
        <v>530850.79999999993</v>
      </c>
      <c r="F18" s="30">
        <v>1881174.0554999998</v>
      </c>
      <c r="G18" s="33">
        <v>0.1066212954751128</v>
      </c>
      <c r="H18" s="33">
        <v>2.0721453184209201E-2</v>
      </c>
      <c r="J18" s="26" t="s">
        <v>8</v>
      </c>
      <c r="K18">
        <v>33</v>
      </c>
      <c r="L18" s="8">
        <v>75</v>
      </c>
      <c r="N18" s="26" t="s">
        <v>8</v>
      </c>
      <c r="O18">
        <v>33</v>
      </c>
      <c r="P18" s="8">
        <v>83654.659999999989</v>
      </c>
      <c r="Q18" s="30">
        <v>371556.41630499985</v>
      </c>
    </row>
    <row r="19" spans="1:17" x14ac:dyDescent="0.25">
      <c r="A19" s="26" t="s">
        <v>6</v>
      </c>
      <c r="B19">
        <v>37</v>
      </c>
      <c r="C19">
        <v>5405.1</v>
      </c>
      <c r="D19" s="8">
        <v>1322.7</v>
      </c>
      <c r="E19" s="8">
        <v>185422.99999999994</v>
      </c>
      <c r="F19" s="30">
        <v>498444.98790000007</v>
      </c>
      <c r="G19" s="33">
        <v>2.9150105434600895</v>
      </c>
      <c r="H19" s="33">
        <v>0.71334192629824811</v>
      </c>
      <c r="J19" s="26" t="s">
        <v>8</v>
      </c>
      <c r="K19">
        <v>34</v>
      </c>
      <c r="L19" s="8">
        <v>598.20000000000005</v>
      </c>
      <c r="N19" s="26" t="s">
        <v>8</v>
      </c>
      <c r="O19">
        <v>34</v>
      </c>
      <c r="P19" s="8">
        <v>274446.18000000005</v>
      </c>
      <c r="Q19" s="30">
        <v>1251036.9723250004</v>
      </c>
    </row>
    <row r="20" spans="1:17" x14ac:dyDescent="0.25">
      <c r="A20" s="26" t="s">
        <v>8</v>
      </c>
      <c r="B20">
        <v>37</v>
      </c>
      <c r="C20">
        <v>7828.63</v>
      </c>
      <c r="D20" s="8">
        <v>241.9</v>
      </c>
      <c r="E20" s="8">
        <v>278362.88300000015</v>
      </c>
      <c r="F20" s="30">
        <v>1289265.5032000004</v>
      </c>
      <c r="G20" s="33">
        <v>2.8123828563738495</v>
      </c>
      <c r="H20" s="33">
        <v>8.6900953673482342E-2</v>
      </c>
      <c r="J20" s="26" t="s">
        <v>8</v>
      </c>
      <c r="K20">
        <v>35</v>
      </c>
      <c r="L20" s="8">
        <v>509.2</v>
      </c>
      <c r="N20" s="26" t="s">
        <v>8</v>
      </c>
      <c r="O20">
        <v>35</v>
      </c>
      <c r="P20" s="8">
        <v>219124.67999999979</v>
      </c>
      <c r="Q20" s="30">
        <v>991039.15707500034</v>
      </c>
    </row>
    <row r="21" spans="1:17" x14ac:dyDescent="0.25">
      <c r="A21" s="26" t="s">
        <v>9</v>
      </c>
      <c r="B21">
        <v>37</v>
      </c>
      <c r="C21">
        <v>730</v>
      </c>
      <c r="D21" s="8">
        <v>0</v>
      </c>
      <c r="E21" s="8">
        <v>123126.4500000003</v>
      </c>
      <c r="F21" s="30">
        <v>960090.35949500022</v>
      </c>
      <c r="G21" s="33">
        <v>0.59288641879953352</v>
      </c>
      <c r="H21" s="33">
        <v>0</v>
      </c>
      <c r="J21" s="26" t="s">
        <v>8</v>
      </c>
      <c r="K21">
        <v>36</v>
      </c>
      <c r="L21" s="8">
        <v>326.10000000000002</v>
      </c>
      <c r="N21" s="26" t="s">
        <v>8</v>
      </c>
      <c r="O21">
        <v>36</v>
      </c>
      <c r="P21" s="8">
        <v>242385.9519999999</v>
      </c>
      <c r="Q21" s="30">
        <v>1088242.6986649998</v>
      </c>
    </row>
    <row r="22" spans="1:17" x14ac:dyDescent="0.25">
      <c r="A22" s="26" t="s">
        <v>9</v>
      </c>
      <c r="B22">
        <v>38</v>
      </c>
      <c r="C22">
        <v>930.5</v>
      </c>
      <c r="D22" s="8">
        <v>354.5</v>
      </c>
      <c r="E22" s="8">
        <v>134610.38000000015</v>
      </c>
      <c r="F22" s="30">
        <v>1115813.6175929999</v>
      </c>
      <c r="G22" s="33">
        <v>0.69125427028732778</v>
      </c>
      <c r="H22" s="33">
        <v>0.26335264784186746</v>
      </c>
      <c r="J22" s="26" t="s">
        <v>8</v>
      </c>
      <c r="K22">
        <v>37</v>
      </c>
      <c r="L22" s="8">
        <v>241.9</v>
      </c>
      <c r="N22" s="26" t="s">
        <v>8</v>
      </c>
      <c r="O22">
        <v>37</v>
      </c>
      <c r="P22" s="8">
        <v>278362.88300000015</v>
      </c>
      <c r="Q22" s="30">
        <v>1289265.5032000004</v>
      </c>
    </row>
    <row r="23" spans="1:17" x14ac:dyDescent="0.25">
      <c r="A23" s="26" t="s">
        <v>6</v>
      </c>
      <c r="B23">
        <v>38</v>
      </c>
      <c r="C23">
        <v>1806.5</v>
      </c>
      <c r="D23" s="8">
        <v>699.4</v>
      </c>
      <c r="E23" s="8">
        <v>227515.16000000003</v>
      </c>
      <c r="F23" s="30">
        <v>643873.44149999984</v>
      </c>
      <c r="G23" s="33">
        <v>0.7940130231321727</v>
      </c>
      <c r="H23" s="33">
        <v>0.30740808656442931</v>
      </c>
      <c r="J23" s="26" t="s">
        <v>8</v>
      </c>
      <c r="K23">
        <v>38</v>
      </c>
      <c r="L23" s="8">
        <v>227.7</v>
      </c>
      <c r="N23" s="26" t="s">
        <v>8</v>
      </c>
      <c r="O23">
        <v>38</v>
      </c>
      <c r="P23" s="8">
        <v>280334.21800000011</v>
      </c>
      <c r="Q23" s="30">
        <v>1361868.9488349999</v>
      </c>
    </row>
    <row r="24" spans="1:17" x14ac:dyDescent="0.25">
      <c r="A24" s="26" t="s">
        <v>8</v>
      </c>
      <c r="B24">
        <v>38</v>
      </c>
      <c r="C24">
        <v>6039.8</v>
      </c>
      <c r="D24" s="8">
        <v>227.7</v>
      </c>
      <c r="E24" s="8">
        <v>280334.21800000011</v>
      </c>
      <c r="F24" s="30">
        <v>1361868.9488349999</v>
      </c>
      <c r="G24" s="33">
        <v>2.1544997407344679</v>
      </c>
      <c r="H24" s="33">
        <v>8.122447613583865E-2</v>
      </c>
      <c r="J24" s="26" t="s">
        <v>8</v>
      </c>
      <c r="K24">
        <v>39</v>
      </c>
      <c r="L24" s="8">
        <v>550</v>
      </c>
      <c r="N24" s="26" t="s">
        <v>8</v>
      </c>
      <c r="O24">
        <v>39</v>
      </c>
      <c r="P24" s="8">
        <v>254466.77000000008</v>
      </c>
      <c r="Q24" s="30">
        <v>1166713.1766800003</v>
      </c>
    </row>
    <row r="25" spans="1:17" x14ac:dyDescent="0.25">
      <c r="A25" s="26" t="s">
        <v>7</v>
      </c>
      <c r="B25">
        <v>38</v>
      </c>
      <c r="C25">
        <v>280.5</v>
      </c>
      <c r="D25" s="8">
        <v>145.5</v>
      </c>
      <c r="E25" s="8">
        <v>657778.80000000005</v>
      </c>
      <c r="F25" s="30">
        <v>2323749.9694000003</v>
      </c>
      <c r="G25" s="33">
        <v>4.2643514810754006E-2</v>
      </c>
      <c r="H25" s="33">
        <v>2.211989805691518E-2</v>
      </c>
      <c r="J25" s="26" t="s">
        <v>8</v>
      </c>
      <c r="K25">
        <v>40</v>
      </c>
      <c r="L25" s="8">
        <v>497.6</v>
      </c>
      <c r="N25" s="26" t="s">
        <v>8</v>
      </c>
      <c r="O25">
        <v>40</v>
      </c>
      <c r="P25" s="8">
        <v>164816.58100000001</v>
      </c>
      <c r="Q25" s="30">
        <v>733561.11782000004</v>
      </c>
    </row>
    <row r="26" spans="1:17" x14ac:dyDescent="0.25">
      <c r="A26" s="26" t="s">
        <v>7</v>
      </c>
      <c r="B26">
        <v>39</v>
      </c>
      <c r="C26">
        <v>490.9</v>
      </c>
      <c r="D26" s="8">
        <v>374.5</v>
      </c>
      <c r="E26" s="8">
        <v>556163.19999999995</v>
      </c>
      <c r="F26" s="30">
        <v>1966478.0806999998</v>
      </c>
      <c r="G26" s="33">
        <v>8.8265458771813743E-2</v>
      </c>
      <c r="H26" s="33">
        <v>6.7336350193612241E-2</v>
      </c>
      <c r="J26" s="26" t="s">
        <v>9</v>
      </c>
      <c r="K26">
        <v>33</v>
      </c>
      <c r="L26" s="8">
        <v>0</v>
      </c>
      <c r="N26" s="26" t="s">
        <v>9</v>
      </c>
      <c r="O26">
        <v>33</v>
      </c>
      <c r="P26" s="8">
        <v>49993.119999999966</v>
      </c>
      <c r="Q26" s="30">
        <v>364491.78799999977</v>
      </c>
    </row>
    <row r="27" spans="1:17" x14ac:dyDescent="0.25">
      <c r="A27" s="26" t="s">
        <v>8</v>
      </c>
      <c r="B27">
        <v>39</v>
      </c>
      <c r="C27">
        <v>6324.7999999999993</v>
      </c>
      <c r="D27" s="8">
        <v>550</v>
      </c>
      <c r="E27" s="8">
        <v>254466.77000000008</v>
      </c>
      <c r="F27" s="30">
        <v>1166713.1766800003</v>
      </c>
      <c r="G27" s="33">
        <v>2.4855111730305679</v>
      </c>
      <c r="H27" s="33">
        <v>0.21613824076125923</v>
      </c>
      <c r="J27" s="26" t="s">
        <v>9</v>
      </c>
      <c r="K27">
        <v>34</v>
      </c>
      <c r="L27" s="8">
        <v>0</v>
      </c>
      <c r="N27" s="26" t="s">
        <v>9</v>
      </c>
      <c r="O27">
        <v>34</v>
      </c>
      <c r="P27" s="8">
        <v>128382.82000000024</v>
      </c>
      <c r="Q27" s="30">
        <v>1076303.6652289997</v>
      </c>
    </row>
    <row r="28" spans="1:17" x14ac:dyDescent="0.25">
      <c r="A28" s="26" t="s">
        <v>6</v>
      </c>
      <c r="B28">
        <v>39</v>
      </c>
      <c r="C28">
        <v>3594.5</v>
      </c>
      <c r="D28" s="8">
        <v>1485</v>
      </c>
      <c r="E28" s="8">
        <v>238279.41999999998</v>
      </c>
      <c r="F28" s="30">
        <v>664607.00639999984</v>
      </c>
      <c r="G28" s="33">
        <v>1.5085230608669435</v>
      </c>
      <c r="H28" s="33">
        <v>0.62321790106757857</v>
      </c>
      <c r="J28" s="26" t="s">
        <v>9</v>
      </c>
      <c r="K28">
        <v>35</v>
      </c>
      <c r="L28" s="8">
        <v>85.4</v>
      </c>
      <c r="N28" s="26" t="s">
        <v>9</v>
      </c>
      <c r="O28">
        <v>35</v>
      </c>
      <c r="P28" s="8">
        <v>133283.88000000024</v>
      </c>
      <c r="Q28" s="30">
        <v>1064765.3302579992</v>
      </c>
    </row>
    <row r="29" spans="1:17" x14ac:dyDescent="0.25">
      <c r="A29" s="26" t="s">
        <v>9</v>
      </c>
      <c r="B29">
        <v>39</v>
      </c>
      <c r="C29">
        <v>584</v>
      </c>
      <c r="D29" s="8">
        <v>43</v>
      </c>
      <c r="E29" s="8">
        <v>112648.27000000014</v>
      </c>
      <c r="F29" s="30">
        <v>875858.04054600035</v>
      </c>
      <c r="G29" s="33">
        <v>0.51842784625098925</v>
      </c>
      <c r="H29" s="33">
        <v>3.8171913336973527E-2</v>
      </c>
      <c r="J29" s="26" t="s">
        <v>9</v>
      </c>
      <c r="K29">
        <v>36</v>
      </c>
      <c r="L29" s="8">
        <v>4.2</v>
      </c>
      <c r="N29" s="26" t="s">
        <v>9</v>
      </c>
      <c r="O29">
        <v>36</v>
      </c>
      <c r="P29" s="8">
        <v>119301.62000000037</v>
      </c>
      <c r="Q29" s="30">
        <v>981210.53497000039</v>
      </c>
    </row>
    <row r="30" spans="1:17" x14ac:dyDescent="0.25">
      <c r="A30" s="26" t="s">
        <v>8</v>
      </c>
      <c r="B30">
        <v>40</v>
      </c>
      <c r="C30">
        <v>6923.2000000000007</v>
      </c>
      <c r="D30" s="8">
        <v>497.6</v>
      </c>
      <c r="E30" s="8">
        <v>164816.58100000001</v>
      </c>
      <c r="F30" s="30">
        <v>733561.11782000004</v>
      </c>
      <c r="G30" s="33">
        <v>4.2005482445968223</v>
      </c>
      <c r="H30" s="33">
        <v>0.30191137140504087</v>
      </c>
      <c r="J30" s="26" t="s">
        <v>9</v>
      </c>
      <c r="K30">
        <v>37</v>
      </c>
      <c r="L30" s="8">
        <v>0</v>
      </c>
      <c r="N30" s="26" t="s">
        <v>9</v>
      </c>
      <c r="O30">
        <v>37</v>
      </c>
      <c r="P30" s="8">
        <v>123126.4500000003</v>
      </c>
      <c r="Q30" s="30">
        <v>960090.35949500022</v>
      </c>
    </row>
    <row r="31" spans="1:17" x14ac:dyDescent="0.25">
      <c r="A31" s="26" t="s">
        <v>6</v>
      </c>
      <c r="B31">
        <v>40</v>
      </c>
      <c r="C31">
        <v>2768.4</v>
      </c>
      <c r="D31" s="8">
        <v>1035</v>
      </c>
      <c r="E31" s="8">
        <v>144426.37</v>
      </c>
      <c r="F31" s="30">
        <v>408363.09239999996</v>
      </c>
      <c r="G31" s="33">
        <v>1.916824469104915</v>
      </c>
      <c r="H31" s="33">
        <v>0.71662813376809242</v>
      </c>
      <c r="J31" s="26" t="s">
        <v>9</v>
      </c>
      <c r="K31">
        <v>38</v>
      </c>
      <c r="L31" s="8">
        <v>354.5</v>
      </c>
      <c r="N31" s="26" t="s">
        <v>9</v>
      </c>
      <c r="O31">
        <v>38</v>
      </c>
      <c r="P31" s="8">
        <v>134610.38000000015</v>
      </c>
      <c r="Q31" s="30">
        <v>1115813.6175929999</v>
      </c>
    </row>
    <row r="32" spans="1:17" x14ac:dyDescent="0.25">
      <c r="A32" s="26" t="s">
        <v>9</v>
      </c>
      <c r="B32">
        <v>40</v>
      </c>
      <c r="C32">
        <v>1369.8000000000002</v>
      </c>
      <c r="D32" s="8">
        <v>37.4</v>
      </c>
      <c r="E32" s="8">
        <v>75414.120000000039</v>
      </c>
      <c r="F32" s="30">
        <v>593821.75861300004</v>
      </c>
      <c r="G32" s="33">
        <v>1.8163707273916336</v>
      </c>
      <c r="H32" s="33">
        <v>4.9592834869650382E-2</v>
      </c>
      <c r="J32" s="26" t="s">
        <v>9</v>
      </c>
      <c r="K32">
        <v>39</v>
      </c>
      <c r="L32" s="8">
        <v>43</v>
      </c>
      <c r="N32" s="26" t="s">
        <v>9</v>
      </c>
      <c r="O32">
        <v>39</v>
      </c>
      <c r="P32" s="8">
        <v>112648.27000000014</v>
      </c>
      <c r="Q32" s="30">
        <v>875858.04054600035</v>
      </c>
    </row>
    <row r="33" spans="1:17" x14ac:dyDescent="0.25">
      <c r="A33" s="26" t="s">
        <v>7</v>
      </c>
      <c r="B33">
        <v>40</v>
      </c>
      <c r="C33">
        <v>406.4</v>
      </c>
      <c r="D33" s="8">
        <v>311.89999999999998</v>
      </c>
      <c r="E33" s="8">
        <v>235699.19999999998</v>
      </c>
      <c r="F33" s="30">
        <v>828151.67130000005</v>
      </c>
      <c r="G33" s="33">
        <v>0.17242315629412405</v>
      </c>
      <c r="H33" s="33">
        <v>0.13232968122081024</v>
      </c>
      <c r="J33" s="26" t="s">
        <v>9</v>
      </c>
      <c r="K33">
        <v>40</v>
      </c>
      <c r="L33" s="8">
        <v>37.4</v>
      </c>
      <c r="N33" s="26" t="s">
        <v>9</v>
      </c>
      <c r="O33">
        <v>40</v>
      </c>
      <c r="P33" s="8">
        <v>75414.120000000039</v>
      </c>
      <c r="Q33" s="30">
        <v>593821.75861300004</v>
      </c>
    </row>
    <row r="36" spans="1:17" x14ac:dyDescent="0.25">
      <c r="D36" t="e" cm="1">
        <f t="array" ref="D36">sta</f>
        <v>#NAME?</v>
      </c>
    </row>
  </sheetData>
  <phoneticPr fontId="19" type="noConversion"/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7A93-2A9A-45AB-A5E2-946150CDA008}">
  <dimension ref="A1:P16"/>
  <sheetViews>
    <sheetView zoomScale="85" zoomScaleNormal="85" workbookViewId="0">
      <selection activeCell="F7" sqref="F7"/>
    </sheetView>
  </sheetViews>
  <sheetFormatPr baseColWidth="10" defaultRowHeight="15" x14ac:dyDescent="0.25"/>
  <cols>
    <col min="1" max="1" width="22.42578125" bestFit="1" customWidth="1"/>
    <col min="2" max="2" width="32.5703125" bestFit="1" customWidth="1"/>
    <col min="3" max="3" width="34.5703125" bestFit="1" customWidth="1"/>
    <col min="4" max="4" width="24.42578125" customWidth="1"/>
    <col min="5" max="5" width="22.42578125" bestFit="1" customWidth="1"/>
    <col min="6" max="7" width="18.28515625" bestFit="1" customWidth="1"/>
    <col min="8" max="8" width="22.42578125" bestFit="1" customWidth="1"/>
    <col min="9" max="9" width="19.5703125" bestFit="1" customWidth="1"/>
  </cols>
  <sheetData>
    <row r="1" spans="1:16" x14ac:dyDescent="0.25">
      <c r="H1" s="6" t="s">
        <v>2</v>
      </c>
      <c r="I1" t="s">
        <v>26</v>
      </c>
    </row>
    <row r="2" spans="1:16" x14ac:dyDescent="0.25">
      <c r="E2" s="6" t="s">
        <v>4</v>
      </c>
      <c r="F2" t="s">
        <v>5</v>
      </c>
    </row>
    <row r="3" spans="1:16" ht="45" x14ac:dyDescent="0.25">
      <c r="A3" s="6" t="s">
        <v>4</v>
      </c>
      <c r="B3" t="s">
        <v>15155</v>
      </c>
      <c r="C3" t="s">
        <v>15156</v>
      </c>
      <c r="E3" s="7" t="s">
        <v>6</v>
      </c>
      <c r="F3" s="26">
        <v>24354</v>
      </c>
      <c r="H3" s="6" t="s">
        <v>4</v>
      </c>
      <c r="I3" t="s">
        <v>5</v>
      </c>
      <c r="L3" s="28" t="s">
        <v>15157</v>
      </c>
      <c r="M3" s="28" t="s">
        <v>15161</v>
      </c>
      <c r="N3" t="s">
        <v>15158</v>
      </c>
      <c r="O3" t="s">
        <v>15159</v>
      </c>
      <c r="P3" t="s">
        <v>15160</v>
      </c>
    </row>
    <row r="4" spans="1:16" x14ac:dyDescent="0.25">
      <c r="A4" s="7" t="s">
        <v>6</v>
      </c>
      <c r="B4" s="8">
        <v>1267734.5500000003</v>
      </c>
      <c r="C4" s="27">
        <v>3596501.4244099995</v>
      </c>
      <c r="E4" s="13">
        <v>33</v>
      </c>
      <c r="F4" s="26">
        <v>1115</v>
      </c>
      <c r="H4" s="7" t="s">
        <v>6</v>
      </c>
      <c r="I4" s="26">
        <v>8014.8000000000011</v>
      </c>
      <c r="K4" t="s">
        <v>6</v>
      </c>
      <c r="L4">
        <f>F3/1000</f>
        <v>24.353999999999999</v>
      </c>
      <c r="M4">
        <f>I4/1000</f>
        <v>8.014800000000001</v>
      </c>
      <c r="N4">
        <f>B4/1000</f>
        <v>1267.7345500000004</v>
      </c>
      <c r="O4" s="29">
        <f>L4/N4</f>
        <v>1.9210646266602099E-2</v>
      </c>
      <c r="P4" s="9">
        <f>M4/N4</f>
        <v>6.3221437011399574E-3</v>
      </c>
    </row>
    <row r="5" spans="1:16" x14ac:dyDescent="0.25">
      <c r="A5" s="13">
        <v>33</v>
      </c>
      <c r="B5" s="8">
        <v>77040.340000000011</v>
      </c>
      <c r="C5" s="27">
        <v>210050.65770000001</v>
      </c>
      <c r="E5" s="13">
        <v>34</v>
      </c>
      <c r="F5" s="26">
        <v>4331.2</v>
      </c>
      <c r="H5" s="7" t="s">
        <v>7</v>
      </c>
      <c r="I5" s="26">
        <v>1693</v>
      </c>
      <c r="K5" t="s">
        <v>7</v>
      </c>
      <c r="L5">
        <f>F4/1000</f>
        <v>1.115</v>
      </c>
      <c r="M5">
        <f>I5/1000</f>
        <v>1.6930000000000001</v>
      </c>
      <c r="N5">
        <f>B5/1000</f>
        <v>77.040340000000015</v>
      </c>
      <c r="O5" s="29">
        <f t="shared" ref="O5:O8" si="0">L5/N5</f>
        <v>1.4472937165126735E-2</v>
      </c>
      <c r="P5" s="9">
        <f t="shared" ref="P5:P8" si="1">M5/N5</f>
        <v>2.1975500108125167E-2</v>
      </c>
    </row>
    <row r="6" spans="1:16" x14ac:dyDescent="0.25">
      <c r="A6" s="13">
        <v>34</v>
      </c>
      <c r="B6" s="8">
        <v>170909.25000000006</v>
      </c>
      <c r="C6" s="27">
        <v>475330.07464000001</v>
      </c>
      <c r="E6" s="13">
        <v>35</v>
      </c>
      <c r="F6" s="26">
        <v>2610.8000000000002</v>
      </c>
      <c r="H6" s="7" t="s">
        <v>8</v>
      </c>
      <c r="I6" s="26">
        <v>3025.6999999999994</v>
      </c>
      <c r="K6" t="s">
        <v>8</v>
      </c>
      <c r="L6">
        <f>F5/1000</f>
        <v>4.3311999999999999</v>
      </c>
      <c r="M6">
        <f>I6/1000</f>
        <v>3.0256999999999992</v>
      </c>
      <c r="N6">
        <f>B6/1000</f>
        <v>170.90925000000007</v>
      </c>
      <c r="O6" s="29">
        <f t="shared" si="0"/>
        <v>2.5342104069849925E-2</v>
      </c>
      <c r="P6" s="9">
        <f t="shared" si="1"/>
        <v>1.7703547350421338E-2</v>
      </c>
    </row>
    <row r="7" spans="1:16" x14ac:dyDescent="0.25">
      <c r="A7" s="13">
        <v>35</v>
      </c>
      <c r="B7" s="8">
        <v>183502.63000000003</v>
      </c>
      <c r="C7" s="27">
        <v>526746.54517000006</v>
      </c>
      <c r="E7" s="13">
        <v>36</v>
      </c>
      <c r="F7" s="26">
        <v>2722.5</v>
      </c>
      <c r="H7" s="7" t="s">
        <v>9</v>
      </c>
      <c r="I7" s="26">
        <v>524.5</v>
      </c>
      <c r="K7" t="s">
        <v>9</v>
      </c>
      <c r="L7">
        <f>F6/1000</f>
        <v>2.6108000000000002</v>
      </c>
      <c r="M7">
        <f>I7/1000</f>
        <v>0.52449999999999997</v>
      </c>
      <c r="N7">
        <f>B7/1000</f>
        <v>183.50263000000004</v>
      </c>
      <c r="O7" s="29">
        <f t="shared" si="0"/>
        <v>1.4227588999678095E-2</v>
      </c>
      <c r="P7" s="9">
        <f t="shared" si="1"/>
        <v>2.8582696607672591E-3</v>
      </c>
    </row>
    <row r="8" spans="1:16" x14ac:dyDescent="0.25">
      <c r="A8" s="13">
        <v>36</v>
      </c>
      <c r="B8" s="8">
        <v>165628.38</v>
      </c>
      <c r="C8" s="27">
        <v>477227.78570000001</v>
      </c>
      <c r="E8" s="13">
        <v>37</v>
      </c>
      <c r="F8" s="26">
        <v>5405.1</v>
      </c>
      <c r="H8" s="7" t="s">
        <v>11</v>
      </c>
      <c r="I8" s="26">
        <v>13258</v>
      </c>
      <c r="K8" t="s">
        <v>15137</v>
      </c>
      <c r="L8">
        <f>F8/1000</f>
        <v>5.4051</v>
      </c>
      <c r="M8">
        <f>I8/1000</f>
        <v>13.257999999999999</v>
      </c>
      <c r="N8">
        <f>B8/1000</f>
        <v>165.62837999999999</v>
      </c>
      <c r="O8" s="29">
        <f t="shared" si="0"/>
        <v>3.2633900059881045E-2</v>
      </c>
      <c r="P8" s="9">
        <f t="shared" si="1"/>
        <v>8.0046668330632703E-2</v>
      </c>
    </row>
    <row r="9" spans="1:16" x14ac:dyDescent="0.25">
      <c r="A9" s="13">
        <v>37</v>
      </c>
      <c r="B9" s="8">
        <v>160327.99999999997</v>
      </c>
      <c r="C9" s="27">
        <v>444490.62390000001</v>
      </c>
      <c r="E9" s="13">
        <v>38</v>
      </c>
      <c r="F9" s="26">
        <v>1806.5</v>
      </c>
    </row>
    <row r="10" spans="1:16" x14ac:dyDescent="0.25">
      <c r="A10" s="13">
        <v>38</v>
      </c>
      <c r="B10" s="8">
        <v>196605.16000000003</v>
      </c>
      <c r="C10" s="27">
        <v>565437.59949999989</v>
      </c>
      <c r="E10" s="13">
        <v>39</v>
      </c>
      <c r="F10" s="26">
        <v>3594.5</v>
      </c>
    </row>
    <row r="11" spans="1:16" x14ac:dyDescent="0.25">
      <c r="A11" s="13">
        <v>39</v>
      </c>
      <c r="B11" s="8">
        <v>202169.42</v>
      </c>
      <c r="C11" s="27">
        <v>570342.79539999971</v>
      </c>
      <c r="E11" s="13">
        <v>40</v>
      </c>
      <c r="F11" s="26">
        <v>2768.4</v>
      </c>
    </row>
    <row r="12" spans="1:16" x14ac:dyDescent="0.25">
      <c r="A12" s="13">
        <v>40</v>
      </c>
      <c r="B12" s="8">
        <v>111551.37</v>
      </c>
      <c r="C12" s="27">
        <v>326875.34239999991</v>
      </c>
      <c r="E12" s="7" t="s">
        <v>7</v>
      </c>
      <c r="F12" s="26">
        <v>3061.8</v>
      </c>
    </row>
    <row r="13" spans="1:16" x14ac:dyDescent="0.25">
      <c r="A13" s="7" t="s">
        <v>7</v>
      </c>
      <c r="B13" s="8">
        <v>3493761.6999999993</v>
      </c>
      <c r="C13" s="27">
        <v>12363334.283399999</v>
      </c>
      <c r="E13" s="7" t="s">
        <v>8</v>
      </c>
      <c r="F13" s="26">
        <v>54731.529999999992</v>
      </c>
    </row>
    <row r="14" spans="1:16" x14ac:dyDescent="0.25">
      <c r="A14" s="7" t="s">
        <v>8</v>
      </c>
      <c r="B14" s="8">
        <v>1807179.1840000025</v>
      </c>
      <c r="C14" s="27">
        <v>8276196.432691006</v>
      </c>
      <c r="E14" s="7" t="s">
        <v>9</v>
      </c>
      <c r="F14" s="26">
        <v>5960.9</v>
      </c>
    </row>
    <row r="15" spans="1:16" x14ac:dyDescent="0.25">
      <c r="A15" s="7" t="s">
        <v>9</v>
      </c>
      <c r="B15" s="8">
        <v>876760.65999999759</v>
      </c>
      <c r="C15" s="27">
        <v>7032355.094703977</v>
      </c>
      <c r="E15" s="7" t="s">
        <v>10</v>
      </c>
      <c r="F15" s="26">
        <v>12092.4</v>
      </c>
    </row>
    <row r="16" spans="1:16" x14ac:dyDescent="0.25">
      <c r="A16" s="7" t="s">
        <v>11</v>
      </c>
      <c r="B16" s="8">
        <v>7445436.0939999996</v>
      </c>
      <c r="C16" s="27">
        <v>31268387.235204984</v>
      </c>
      <c r="E16" s="7" t="s">
        <v>11</v>
      </c>
      <c r="F16" s="26">
        <v>100200.62999999998</v>
      </c>
    </row>
  </sheetData>
  <pageMargins left="0.7" right="0.7" top="0.78740157499999996" bottom="0.78740157499999996" header="0.3" footer="0.3"/>
  <pageSetup paperSize="9" orientation="portrait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FB73-6B56-4C66-A662-CE3F87574D1A}">
  <dimension ref="A1:E318"/>
  <sheetViews>
    <sheetView workbookViewId="0">
      <selection activeCell="B102" sqref="B102"/>
    </sheetView>
  </sheetViews>
  <sheetFormatPr baseColWidth="10" defaultColWidth="11.42578125" defaultRowHeight="15" x14ac:dyDescent="0.25"/>
  <cols>
    <col min="1" max="1" width="27.42578125" bestFit="1" customWidth="1"/>
    <col min="2" max="2" width="17.7109375" bestFit="1" customWidth="1"/>
  </cols>
  <sheetData>
    <row r="1" spans="1:5" x14ac:dyDescent="0.25">
      <c r="A1" t="s">
        <v>397</v>
      </c>
      <c r="B1" t="s">
        <v>31</v>
      </c>
    </row>
    <row r="2" spans="1:5" hidden="1" x14ac:dyDescent="0.25">
      <c r="A2" t="s">
        <v>48</v>
      </c>
      <c r="B2" t="s">
        <v>15172</v>
      </c>
      <c r="E2" s="32"/>
    </row>
    <row r="3" spans="1:5" hidden="1" x14ac:dyDescent="0.25">
      <c r="A3" t="s">
        <v>69</v>
      </c>
      <c r="B3" t="s">
        <v>15172</v>
      </c>
      <c r="E3" s="31"/>
    </row>
    <row r="4" spans="1:5" hidden="1" x14ac:dyDescent="0.25">
      <c r="A4" t="s">
        <v>82</v>
      </c>
      <c r="B4" t="s">
        <v>15172</v>
      </c>
      <c r="E4" s="32"/>
    </row>
    <row r="5" spans="1:5" hidden="1" x14ac:dyDescent="0.25">
      <c r="A5" t="s">
        <v>96</v>
      </c>
      <c r="B5" t="s">
        <v>15172</v>
      </c>
      <c r="E5" s="31"/>
    </row>
    <row r="6" spans="1:5" hidden="1" x14ac:dyDescent="0.25">
      <c r="A6" t="s">
        <v>114</v>
      </c>
      <c r="B6" t="s">
        <v>15172</v>
      </c>
      <c r="E6" s="32"/>
    </row>
    <row r="7" spans="1:5" hidden="1" x14ac:dyDescent="0.25">
      <c r="A7" t="s">
        <v>118</v>
      </c>
      <c r="B7" t="s">
        <v>15172</v>
      </c>
      <c r="E7" s="31"/>
    </row>
    <row r="8" spans="1:5" hidden="1" x14ac:dyDescent="0.25">
      <c r="A8" t="s">
        <v>141</v>
      </c>
      <c r="B8" t="s">
        <v>15172</v>
      </c>
      <c r="E8" s="32"/>
    </row>
    <row r="9" spans="1:5" hidden="1" x14ac:dyDescent="0.25">
      <c r="A9" t="s">
        <v>148</v>
      </c>
      <c r="B9" t="s">
        <v>15172</v>
      </c>
      <c r="E9" s="31"/>
    </row>
    <row r="10" spans="1:5" hidden="1" x14ac:dyDescent="0.25">
      <c r="A10" t="s">
        <v>151</v>
      </c>
      <c r="B10" t="s">
        <v>15172</v>
      </c>
      <c r="E10" s="32"/>
    </row>
    <row r="11" spans="1:5" hidden="1" x14ac:dyDescent="0.25">
      <c r="A11" t="s">
        <v>154</v>
      </c>
      <c r="B11" t="s">
        <v>15172</v>
      </c>
      <c r="E11" s="31"/>
    </row>
    <row r="12" spans="1:5" hidden="1" x14ac:dyDescent="0.25">
      <c r="A12" t="s">
        <v>156</v>
      </c>
      <c r="B12" t="s">
        <v>15172</v>
      </c>
      <c r="E12" s="32"/>
    </row>
    <row r="13" spans="1:5" hidden="1" x14ac:dyDescent="0.25">
      <c r="A13" t="s">
        <v>157</v>
      </c>
      <c r="B13" t="s">
        <v>15172</v>
      </c>
      <c r="E13" s="31"/>
    </row>
    <row r="14" spans="1:5" hidden="1" x14ac:dyDescent="0.25">
      <c r="A14" t="s">
        <v>158</v>
      </c>
      <c r="B14" t="s">
        <v>15172</v>
      </c>
      <c r="E14" s="32"/>
    </row>
    <row r="15" spans="1:5" hidden="1" x14ac:dyDescent="0.25">
      <c r="A15" t="s">
        <v>160</v>
      </c>
      <c r="B15" t="s">
        <v>15172</v>
      </c>
      <c r="E15" s="31"/>
    </row>
    <row r="16" spans="1:5" hidden="1" x14ac:dyDescent="0.25">
      <c r="A16" t="s">
        <v>161</v>
      </c>
      <c r="B16" t="s">
        <v>15172</v>
      </c>
      <c r="E16" s="32"/>
    </row>
    <row r="17" spans="1:5" hidden="1" x14ac:dyDescent="0.25">
      <c r="A17" t="s">
        <v>162</v>
      </c>
      <c r="B17" t="s">
        <v>15172</v>
      </c>
      <c r="E17" s="31"/>
    </row>
    <row r="18" spans="1:5" hidden="1" x14ac:dyDescent="0.25">
      <c r="A18" t="s">
        <v>163</v>
      </c>
      <c r="B18" t="s">
        <v>15172</v>
      </c>
      <c r="E18" s="32"/>
    </row>
    <row r="19" spans="1:5" hidden="1" x14ac:dyDescent="0.25">
      <c r="A19" t="s">
        <v>165</v>
      </c>
      <c r="B19" t="s">
        <v>15172</v>
      </c>
      <c r="E19" s="31"/>
    </row>
    <row r="20" spans="1:5" hidden="1" x14ac:dyDescent="0.25">
      <c r="A20" t="s">
        <v>166</v>
      </c>
      <c r="B20" t="s">
        <v>15172</v>
      </c>
      <c r="E20" s="32"/>
    </row>
    <row r="21" spans="1:5" hidden="1" x14ac:dyDescent="0.25">
      <c r="A21" t="s">
        <v>167</v>
      </c>
      <c r="B21" t="s">
        <v>15172</v>
      </c>
      <c r="E21" s="31"/>
    </row>
    <row r="22" spans="1:5" hidden="1" x14ac:dyDescent="0.25">
      <c r="A22" t="s">
        <v>168</v>
      </c>
      <c r="B22" t="s">
        <v>15172</v>
      </c>
      <c r="E22" s="32"/>
    </row>
    <row r="23" spans="1:5" hidden="1" x14ac:dyDescent="0.25">
      <c r="A23" t="s">
        <v>169</v>
      </c>
      <c r="B23" t="s">
        <v>15172</v>
      </c>
      <c r="E23" s="31"/>
    </row>
    <row r="24" spans="1:5" hidden="1" x14ac:dyDescent="0.25">
      <c r="A24" t="s">
        <v>170</v>
      </c>
      <c r="B24" t="s">
        <v>15172</v>
      </c>
      <c r="E24" s="32"/>
    </row>
    <row r="25" spans="1:5" hidden="1" x14ac:dyDescent="0.25">
      <c r="A25" t="s">
        <v>171</v>
      </c>
      <c r="B25" t="s">
        <v>15172</v>
      </c>
      <c r="E25" s="31"/>
    </row>
    <row r="26" spans="1:5" hidden="1" x14ac:dyDescent="0.25">
      <c r="A26" t="s">
        <v>178</v>
      </c>
      <c r="B26" t="s">
        <v>15172</v>
      </c>
      <c r="E26" s="32"/>
    </row>
    <row r="27" spans="1:5" hidden="1" x14ac:dyDescent="0.25">
      <c r="A27" t="s">
        <v>184</v>
      </c>
      <c r="B27" t="s">
        <v>15172</v>
      </c>
      <c r="E27" s="31"/>
    </row>
    <row r="28" spans="1:5" hidden="1" x14ac:dyDescent="0.25">
      <c r="A28" t="s">
        <v>195</v>
      </c>
      <c r="B28" t="s">
        <v>15172</v>
      </c>
      <c r="E28" s="32"/>
    </row>
    <row r="29" spans="1:5" hidden="1" x14ac:dyDescent="0.25">
      <c r="A29" t="s">
        <v>205</v>
      </c>
      <c r="B29" t="s">
        <v>15172</v>
      </c>
      <c r="E29" s="31"/>
    </row>
    <row r="30" spans="1:5" hidden="1" x14ac:dyDescent="0.25">
      <c r="A30" t="s">
        <v>215</v>
      </c>
      <c r="B30" t="s">
        <v>15172</v>
      </c>
      <c r="E30" s="32"/>
    </row>
    <row r="31" spans="1:5" hidden="1" x14ac:dyDescent="0.25">
      <c r="A31" t="s">
        <v>216</v>
      </c>
      <c r="B31" t="s">
        <v>15172</v>
      </c>
      <c r="E31" s="32"/>
    </row>
    <row r="32" spans="1:5" hidden="1" x14ac:dyDescent="0.25">
      <c r="A32" t="s">
        <v>217</v>
      </c>
      <c r="B32" t="s">
        <v>15172</v>
      </c>
      <c r="E32" s="31"/>
    </row>
    <row r="33" spans="1:5" hidden="1" x14ac:dyDescent="0.25">
      <c r="A33" t="s">
        <v>227</v>
      </c>
      <c r="B33" t="s">
        <v>15172</v>
      </c>
      <c r="E33" s="32"/>
    </row>
    <row r="34" spans="1:5" hidden="1" x14ac:dyDescent="0.25">
      <c r="A34" t="s">
        <v>275</v>
      </c>
      <c r="B34" t="s">
        <v>15172</v>
      </c>
      <c r="E34" s="31"/>
    </row>
    <row r="35" spans="1:5" hidden="1" x14ac:dyDescent="0.25">
      <c r="A35" t="s">
        <v>228</v>
      </c>
      <c r="B35" t="s">
        <v>15172</v>
      </c>
      <c r="E35" s="32"/>
    </row>
    <row r="36" spans="1:5" hidden="1" x14ac:dyDescent="0.25">
      <c r="A36" t="s">
        <v>234</v>
      </c>
      <c r="B36" t="s">
        <v>15172</v>
      </c>
      <c r="E36" s="31"/>
    </row>
    <row r="37" spans="1:5" hidden="1" x14ac:dyDescent="0.25">
      <c r="A37" t="s">
        <v>235</v>
      </c>
      <c r="B37" t="s">
        <v>15172</v>
      </c>
      <c r="E37" s="32"/>
    </row>
    <row r="38" spans="1:5" hidden="1" x14ac:dyDescent="0.25">
      <c r="A38" t="s">
        <v>236</v>
      </c>
      <c r="B38" t="s">
        <v>15172</v>
      </c>
      <c r="E38" s="31"/>
    </row>
    <row r="39" spans="1:5" hidden="1" x14ac:dyDescent="0.25">
      <c r="A39" t="s">
        <v>237</v>
      </c>
      <c r="B39" t="s">
        <v>15172</v>
      </c>
      <c r="E39" s="32"/>
    </row>
    <row r="40" spans="1:5" hidden="1" x14ac:dyDescent="0.25">
      <c r="A40" t="s">
        <v>238</v>
      </c>
      <c r="B40" t="s">
        <v>15172</v>
      </c>
      <c r="E40" s="31"/>
    </row>
    <row r="41" spans="1:5" hidden="1" x14ac:dyDescent="0.25">
      <c r="A41" t="s">
        <v>239</v>
      </c>
      <c r="B41" t="s">
        <v>15172</v>
      </c>
      <c r="E41" s="32"/>
    </row>
    <row r="42" spans="1:5" hidden="1" x14ac:dyDescent="0.25">
      <c r="A42" t="s">
        <v>251</v>
      </c>
      <c r="B42" t="s">
        <v>15172</v>
      </c>
      <c r="E42" s="31"/>
    </row>
    <row r="43" spans="1:5" hidden="1" x14ac:dyDescent="0.25">
      <c r="A43" t="s">
        <v>257</v>
      </c>
      <c r="B43" t="s">
        <v>15172</v>
      </c>
      <c r="E43" s="32"/>
    </row>
    <row r="44" spans="1:5" hidden="1" x14ac:dyDescent="0.25">
      <c r="A44" t="s">
        <v>287</v>
      </c>
      <c r="B44" t="s">
        <v>15172</v>
      </c>
      <c r="E44" s="31"/>
    </row>
    <row r="45" spans="1:5" hidden="1" x14ac:dyDescent="0.25">
      <c r="A45" t="s">
        <v>293</v>
      </c>
      <c r="B45" t="s">
        <v>15172</v>
      </c>
      <c r="E45" s="32"/>
    </row>
    <row r="46" spans="1:5" hidden="1" x14ac:dyDescent="0.25">
      <c r="A46" t="s">
        <v>295</v>
      </c>
      <c r="B46" t="s">
        <v>15172</v>
      </c>
      <c r="E46" s="31"/>
    </row>
    <row r="47" spans="1:5" hidden="1" x14ac:dyDescent="0.25">
      <c r="A47" t="s">
        <v>300</v>
      </c>
      <c r="B47" t="s">
        <v>15172</v>
      </c>
      <c r="E47" s="32"/>
    </row>
    <row r="48" spans="1:5" hidden="1" x14ac:dyDescent="0.25">
      <c r="A48" t="s">
        <v>309</v>
      </c>
      <c r="B48" t="s">
        <v>15172</v>
      </c>
      <c r="E48" s="31"/>
    </row>
    <row r="49" spans="1:5" hidden="1" x14ac:dyDescent="0.25">
      <c r="A49" t="s">
        <v>325</v>
      </c>
      <c r="B49" t="s">
        <v>15172</v>
      </c>
      <c r="E49" s="32"/>
    </row>
    <row r="50" spans="1:5" hidden="1" x14ac:dyDescent="0.25">
      <c r="A50" t="s">
        <v>329</v>
      </c>
      <c r="B50" t="s">
        <v>15172</v>
      </c>
      <c r="E50" s="31"/>
    </row>
    <row r="51" spans="1:5" hidden="1" x14ac:dyDescent="0.25">
      <c r="A51" t="s">
        <v>332</v>
      </c>
      <c r="B51" t="s">
        <v>15172</v>
      </c>
      <c r="E51" s="32"/>
    </row>
    <row r="52" spans="1:5" hidden="1" x14ac:dyDescent="0.25">
      <c r="A52" t="s">
        <v>346</v>
      </c>
      <c r="B52" t="s">
        <v>15172</v>
      </c>
      <c r="E52" s="31"/>
    </row>
    <row r="53" spans="1:5" hidden="1" x14ac:dyDescent="0.25">
      <c r="A53" t="s">
        <v>64</v>
      </c>
      <c r="B53" t="s">
        <v>79</v>
      </c>
      <c r="E53" s="32"/>
    </row>
    <row r="54" spans="1:5" hidden="1" x14ac:dyDescent="0.25">
      <c r="A54" t="s">
        <v>79</v>
      </c>
      <c r="B54" t="s">
        <v>79</v>
      </c>
      <c r="E54" s="31"/>
    </row>
    <row r="55" spans="1:5" hidden="1" x14ac:dyDescent="0.25">
      <c r="A55" t="s">
        <v>85</v>
      </c>
      <c r="B55" t="s">
        <v>79</v>
      </c>
      <c r="E55" s="32"/>
    </row>
    <row r="56" spans="1:5" hidden="1" x14ac:dyDescent="0.25">
      <c r="A56" t="s">
        <v>318</v>
      </c>
      <c r="B56" t="s">
        <v>79</v>
      </c>
      <c r="E56" s="31"/>
    </row>
    <row r="57" spans="1:5" hidden="1" x14ac:dyDescent="0.25">
      <c r="A57" t="s">
        <v>207</v>
      </c>
      <c r="B57" t="s">
        <v>79</v>
      </c>
      <c r="E57" s="32"/>
    </row>
    <row r="58" spans="1:5" hidden="1" x14ac:dyDescent="0.25">
      <c r="A58" t="s">
        <v>224</v>
      </c>
      <c r="B58" t="s">
        <v>79</v>
      </c>
      <c r="E58" s="31"/>
    </row>
    <row r="59" spans="1:5" hidden="1" x14ac:dyDescent="0.25">
      <c r="A59" t="s">
        <v>398</v>
      </c>
      <c r="B59" t="s">
        <v>79</v>
      </c>
      <c r="E59" s="32"/>
    </row>
    <row r="60" spans="1:5" hidden="1" x14ac:dyDescent="0.25">
      <c r="A60" t="s">
        <v>324</v>
      </c>
      <c r="B60" t="s">
        <v>79</v>
      </c>
      <c r="E60" s="31"/>
    </row>
    <row r="61" spans="1:5" hidden="1" x14ac:dyDescent="0.25">
      <c r="A61" t="s">
        <v>246</v>
      </c>
      <c r="B61" t="s">
        <v>399</v>
      </c>
      <c r="E61" s="32"/>
    </row>
    <row r="62" spans="1:5" hidden="1" x14ac:dyDescent="0.25">
      <c r="A62" t="s">
        <v>282</v>
      </c>
      <c r="B62" t="s">
        <v>399</v>
      </c>
      <c r="E62" s="31"/>
    </row>
    <row r="63" spans="1:5" hidden="1" x14ac:dyDescent="0.25">
      <c r="A63" t="s">
        <v>284</v>
      </c>
      <c r="B63" t="s">
        <v>399</v>
      </c>
      <c r="E63" s="32"/>
    </row>
    <row r="64" spans="1:5" hidden="1" x14ac:dyDescent="0.25">
      <c r="A64" t="s">
        <v>221</v>
      </c>
      <c r="B64" t="s">
        <v>399</v>
      </c>
      <c r="E64" s="31"/>
    </row>
    <row r="65" spans="1:5" hidden="1" x14ac:dyDescent="0.25">
      <c r="A65" t="s">
        <v>222</v>
      </c>
      <c r="B65" t="s">
        <v>399</v>
      </c>
      <c r="E65" s="32"/>
    </row>
    <row r="66" spans="1:5" hidden="1" x14ac:dyDescent="0.25">
      <c r="A66" t="s">
        <v>283</v>
      </c>
      <c r="B66" t="s">
        <v>399</v>
      </c>
      <c r="E66" s="31"/>
    </row>
    <row r="67" spans="1:5" hidden="1" x14ac:dyDescent="0.25">
      <c r="A67" t="s">
        <v>281</v>
      </c>
      <c r="B67" t="s">
        <v>399</v>
      </c>
      <c r="E67" s="32"/>
    </row>
    <row r="68" spans="1:5" hidden="1" x14ac:dyDescent="0.25">
      <c r="A68" t="s">
        <v>280</v>
      </c>
      <c r="B68" t="s">
        <v>399</v>
      </c>
      <c r="E68" s="31"/>
    </row>
    <row r="69" spans="1:5" hidden="1" x14ac:dyDescent="0.25">
      <c r="A69" t="s">
        <v>214</v>
      </c>
      <c r="B69" t="s">
        <v>399</v>
      </c>
      <c r="E69" s="32"/>
    </row>
    <row r="70" spans="1:5" hidden="1" x14ac:dyDescent="0.25">
      <c r="A70" t="s">
        <v>203</v>
      </c>
      <c r="B70" t="s">
        <v>399</v>
      </c>
      <c r="E70" s="31"/>
    </row>
    <row r="71" spans="1:5" hidden="1" x14ac:dyDescent="0.25">
      <c r="A71" t="s">
        <v>266</v>
      </c>
      <c r="B71" t="s">
        <v>400</v>
      </c>
      <c r="E71" s="32"/>
    </row>
    <row r="72" spans="1:5" hidden="1" x14ac:dyDescent="0.25">
      <c r="A72" t="s">
        <v>190</v>
      </c>
      <c r="B72" t="s">
        <v>400</v>
      </c>
      <c r="E72" s="31"/>
    </row>
    <row r="73" spans="1:5" hidden="1" x14ac:dyDescent="0.25">
      <c r="A73" t="s">
        <v>340</v>
      </c>
      <c r="B73" t="s">
        <v>400</v>
      </c>
      <c r="E73" s="32"/>
    </row>
    <row r="74" spans="1:5" hidden="1" x14ac:dyDescent="0.25">
      <c r="A74" t="s">
        <v>253</v>
      </c>
      <c r="B74" t="s">
        <v>400</v>
      </c>
      <c r="E74" s="31"/>
    </row>
    <row r="75" spans="1:5" hidden="1" x14ac:dyDescent="0.25">
      <c r="A75" t="s">
        <v>208</v>
      </c>
      <c r="B75" t="s">
        <v>400</v>
      </c>
      <c r="E75" s="32"/>
    </row>
    <row r="76" spans="1:5" hidden="1" x14ac:dyDescent="0.25">
      <c r="A76" t="s">
        <v>211</v>
      </c>
      <c r="B76" t="s">
        <v>400</v>
      </c>
      <c r="E76" s="31"/>
    </row>
    <row r="77" spans="1:5" hidden="1" x14ac:dyDescent="0.25">
      <c r="A77" t="s">
        <v>262</v>
      </c>
      <c r="B77" t="s">
        <v>401</v>
      </c>
      <c r="E77" s="32"/>
    </row>
    <row r="78" spans="1:5" hidden="1" x14ac:dyDescent="0.25">
      <c r="A78" t="s">
        <v>61</v>
      </c>
      <c r="B78" t="s">
        <v>14</v>
      </c>
      <c r="E78" s="31"/>
    </row>
    <row r="79" spans="1:5" hidden="1" x14ac:dyDescent="0.25">
      <c r="A79" t="s">
        <v>94</v>
      </c>
      <c r="B79" t="s">
        <v>14</v>
      </c>
      <c r="E79" s="32"/>
    </row>
    <row r="80" spans="1:5" hidden="1" x14ac:dyDescent="0.25">
      <c r="A80" t="s">
        <v>153</v>
      </c>
      <c r="B80" t="s">
        <v>10</v>
      </c>
      <c r="E80" s="31"/>
    </row>
    <row r="81" spans="1:5" hidden="1" x14ac:dyDescent="0.25">
      <c r="A81" t="s">
        <v>261</v>
      </c>
      <c r="B81" t="s">
        <v>10</v>
      </c>
      <c r="E81" s="32"/>
    </row>
    <row r="82" spans="1:5" hidden="1" x14ac:dyDescent="0.25">
      <c r="A82" t="s">
        <v>240</v>
      </c>
      <c r="B82" t="s">
        <v>10</v>
      </c>
      <c r="E82" s="31"/>
    </row>
    <row r="83" spans="1:5" hidden="1" x14ac:dyDescent="0.25">
      <c r="A83" t="s">
        <v>117</v>
      </c>
      <c r="B83" t="s">
        <v>10</v>
      </c>
    </row>
    <row r="84" spans="1:5" hidden="1" x14ac:dyDescent="0.25">
      <c r="A84" t="s">
        <v>152</v>
      </c>
      <c r="B84" t="s">
        <v>10</v>
      </c>
    </row>
    <row r="85" spans="1:5" hidden="1" x14ac:dyDescent="0.25">
      <c r="A85" t="s">
        <v>315</v>
      </c>
      <c r="B85" t="s">
        <v>10</v>
      </c>
    </row>
    <row r="86" spans="1:5" hidden="1" x14ac:dyDescent="0.25">
      <c r="A86" t="s">
        <v>260</v>
      </c>
      <c r="B86" t="s">
        <v>10</v>
      </c>
    </row>
    <row r="87" spans="1:5" hidden="1" x14ac:dyDescent="0.25">
      <c r="A87" t="s">
        <v>277</v>
      </c>
      <c r="B87" t="s">
        <v>10</v>
      </c>
    </row>
    <row r="88" spans="1:5" hidden="1" x14ac:dyDescent="0.25">
      <c r="A88" t="s">
        <v>265</v>
      </c>
      <c r="B88" t="s">
        <v>10</v>
      </c>
    </row>
    <row r="89" spans="1:5" hidden="1" x14ac:dyDescent="0.25">
      <c r="A89" t="s">
        <v>355</v>
      </c>
      <c r="B89" t="s">
        <v>10</v>
      </c>
    </row>
    <row r="90" spans="1:5" hidden="1" x14ac:dyDescent="0.25">
      <c r="A90" t="s">
        <v>299</v>
      </c>
      <c r="B90" t="s">
        <v>10</v>
      </c>
    </row>
    <row r="91" spans="1:5" hidden="1" x14ac:dyDescent="0.25">
      <c r="A91" t="s">
        <v>189</v>
      </c>
      <c r="B91" t="s">
        <v>399</v>
      </c>
    </row>
    <row r="92" spans="1:5" hidden="1" x14ac:dyDescent="0.25">
      <c r="A92" t="s">
        <v>344</v>
      </c>
      <c r="B92" t="s">
        <v>10</v>
      </c>
    </row>
    <row r="93" spans="1:5" hidden="1" x14ac:dyDescent="0.25">
      <c r="A93" t="s">
        <v>338</v>
      </c>
      <c r="B93" t="s">
        <v>10</v>
      </c>
    </row>
    <row r="94" spans="1:5" hidden="1" x14ac:dyDescent="0.25">
      <c r="A94" t="s">
        <v>210</v>
      </c>
      <c r="B94" t="s">
        <v>402</v>
      </c>
    </row>
    <row r="95" spans="1:5" hidden="1" x14ac:dyDescent="0.25">
      <c r="A95" t="s">
        <v>218</v>
      </c>
      <c r="B95" t="s">
        <v>402</v>
      </c>
    </row>
    <row r="96" spans="1:5" hidden="1" x14ac:dyDescent="0.25">
      <c r="A96" t="s">
        <v>68</v>
      </c>
      <c r="B96" t="s">
        <v>403</v>
      </c>
    </row>
    <row r="97" spans="1:2" hidden="1" x14ac:dyDescent="0.25">
      <c r="A97" t="s">
        <v>243</v>
      </c>
      <c r="B97" t="s">
        <v>403</v>
      </c>
    </row>
    <row r="98" spans="1:2" hidden="1" x14ac:dyDescent="0.25">
      <c r="A98" t="s">
        <v>350</v>
      </c>
      <c r="B98" t="s">
        <v>403</v>
      </c>
    </row>
    <row r="99" spans="1:2" hidden="1" x14ac:dyDescent="0.25">
      <c r="A99" t="s">
        <v>176</v>
      </c>
      <c r="B99" t="s">
        <v>403</v>
      </c>
    </row>
    <row r="100" spans="1:2" hidden="1" x14ac:dyDescent="0.25">
      <c r="A100" t="s">
        <v>232</v>
      </c>
      <c r="B100" t="s">
        <v>403</v>
      </c>
    </row>
    <row r="101" spans="1:2" hidden="1" x14ac:dyDescent="0.25">
      <c r="A101" t="s">
        <v>294</v>
      </c>
      <c r="B101" t="s">
        <v>403</v>
      </c>
    </row>
    <row r="102" spans="1:2" x14ac:dyDescent="0.25">
      <c r="A102" t="s">
        <v>256</v>
      </c>
      <c r="B102" t="s">
        <v>399</v>
      </c>
    </row>
    <row r="103" spans="1:2" x14ac:dyDescent="0.25">
      <c r="A103" t="s">
        <v>98</v>
      </c>
      <c r="B103" t="s">
        <v>194</v>
      </c>
    </row>
    <row r="104" spans="1:2" x14ac:dyDescent="0.25">
      <c r="A104" t="s">
        <v>335</v>
      </c>
      <c r="B104" t="s">
        <v>194</v>
      </c>
    </row>
    <row r="105" spans="1:2" x14ac:dyDescent="0.25">
      <c r="A105" t="s">
        <v>193</v>
      </c>
      <c r="B105" t="s">
        <v>194</v>
      </c>
    </row>
    <row r="106" spans="1:2" x14ac:dyDescent="0.25">
      <c r="A106" t="s">
        <v>75</v>
      </c>
      <c r="B106" t="s">
        <v>194</v>
      </c>
    </row>
    <row r="107" spans="1:2" x14ac:dyDescent="0.25">
      <c r="A107" t="s">
        <v>133</v>
      </c>
      <c r="B107" t="s">
        <v>194</v>
      </c>
    </row>
    <row r="108" spans="1:2" x14ac:dyDescent="0.25">
      <c r="A108" t="s">
        <v>197</v>
      </c>
      <c r="B108" t="s">
        <v>194</v>
      </c>
    </row>
    <row r="109" spans="1:2" x14ac:dyDescent="0.25">
      <c r="A109" t="s">
        <v>353</v>
      </c>
      <c r="B109" t="s">
        <v>194</v>
      </c>
    </row>
    <row r="110" spans="1:2" x14ac:dyDescent="0.25">
      <c r="A110" t="s">
        <v>229</v>
      </c>
      <c r="B110" t="s">
        <v>194</v>
      </c>
    </row>
    <row r="111" spans="1:2" x14ac:dyDescent="0.25">
      <c r="A111" t="s">
        <v>230</v>
      </c>
      <c r="B111" t="s">
        <v>194</v>
      </c>
    </row>
    <row r="112" spans="1:2" x14ac:dyDescent="0.25">
      <c r="A112" t="s">
        <v>194</v>
      </c>
      <c r="B112" t="s">
        <v>194</v>
      </c>
    </row>
    <row r="113" spans="1:2" x14ac:dyDescent="0.25">
      <c r="A113" t="s">
        <v>206</v>
      </c>
      <c r="B113" t="s">
        <v>194</v>
      </c>
    </row>
    <row r="114" spans="1:2" x14ac:dyDescent="0.25">
      <c r="A114" t="s">
        <v>201</v>
      </c>
      <c r="B114" t="s">
        <v>194</v>
      </c>
    </row>
    <row r="115" spans="1:2" x14ac:dyDescent="0.25">
      <c r="A115" t="s">
        <v>250</v>
      </c>
      <c r="B115" t="s">
        <v>194</v>
      </c>
    </row>
    <row r="116" spans="1:2" x14ac:dyDescent="0.25">
      <c r="A116" t="s">
        <v>255</v>
      </c>
      <c r="B116" t="s">
        <v>194</v>
      </c>
    </row>
    <row r="117" spans="1:2" x14ac:dyDescent="0.25">
      <c r="A117" t="s">
        <v>180</v>
      </c>
      <c r="B117" t="s">
        <v>194</v>
      </c>
    </row>
    <row r="118" spans="1:2" x14ac:dyDescent="0.25">
      <c r="A118" t="s">
        <v>123</v>
      </c>
      <c r="B118" t="s">
        <v>194</v>
      </c>
    </row>
    <row r="119" spans="1:2" x14ac:dyDescent="0.25">
      <c r="A119" t="s">
        <v>233</v>
      </c>
      <c r="B119" t="s">
        <v>194</v>
      </c>
    </row>
    <row r="120" spans="1:2" x14ac:dyDescent="0.25">
      <c r="A120" t="s">
        <v>225</v>
      </c>
      <c r="B120" t="s">
        <v>194</v>
      </c>
    </row>
    <row r="121" spans="1:2" x14ac:dyDescent="0.25">
      <c r="A121" t="s">
        <v>135</v>
      </c>
      <c r="B121" t="s">
        <v>194</v>
      </c>
    </row>
    <row r="122" spans="1:2" x14ac:dyDescent="0.25">
      <c r="A122" t="s">
        <v>249</v>
      </c>
      <c r="B122" t="s">
        <v>194</v>
      </c>
    </row>
    <row r="123" spans="1:2" x14ac:dyDescent="0.25">
      <c r="A123" t="s">
        <v>307</v>
      </c>
      <c r="B123" t="s">
        <v>194</v>
      </c>
    </row>
    <row r="124" spans="1:2" x14ac:dyDescent="0.25">
      <c r="A124" t="s">
        <v>254</v>
      </c>
      <c r="B124" t="s">
        <v>194</v>
      </c>
    </row>
    <row r="125" spans="1:2" x14ac:dyDescent="0.25">
      <c r="A125" t="s">
        <v>124</v>
      </c>
      <c r="B125" t="s">
        <v>194</v>
      </c>
    </row>
    <row r="126" spans="1:2" x14ac:dyDescent="0.25">
      <c r="A126" t="s">
        <v>290</v>
      </c>
      <c r="B126" t="s">
        <v>194</v>
      </c>
    </row>
    <row r="127" spans="1:2" x14ac:dyDescent="0.25">
      <c r="A127" t="s">
        <v>242</v>
      </c>
      <c r="B127" t="s">
        <v>194</v>
      </c>
    </row>
    <row r="128" spans="1:2" hidden="1" x14ac:dyDescent="0.25">
      <c r="A128" t="s">
        <v>385</v>
      </c>
      <c r="B128" t="s">
        <v>404</v>
      </c>
    </row>
    <row r="129" spans="1:2" hidden="1" x14ac:dyDescent="0.25">
      <c r="A129" t="s">
        <v>42</v>
      </c>
      <c r="B129" t="s">
        <v>404</v>
      </c>
    </row>
    <row r="130" spans="1:2" hidden="1" x14ac:dyDescent="0.25">
      <c r="A130" t="s">
        <v>46</v>
      </c>
      <c r="B130" t="s">
        <v>404</v>
      </c>
    </row>
    <row r="131" spans="1:2" hidden="1" x14ac:dyDescent="0.25">
      <c r="A131" t="s">
        <v>47</v>
      </c>
      <c r="B131" t="s">
        <v>404</v>
      </c>
    </row>
    <row r="132" spans="1:2" hidden="1" x14ac:dyDescent="0.25">
      <c r="A132" t="s">
        <v>52</v>
      </c>
      <c r="B132" t="s">
        <v>404</v>
      </c>
    </row>
    <row r="133" spans="1:2" hidden="1" x14ac:dyDescent="0.25">
      <c r="A133" t="s">
        <v>55</v>
      </c>
      <c r="B133" t="s">
        <v>404</v>
      </c>
    </row>
    <row r="134" spans="1:2" hidden="1" x14ac:dyDescent="0.25">
      <c r="A134" t="s">
        <v>57</v>
      </c>
      <c r="B134" t="s">
        <v>404</v>
      </c>
    </row>
    <row r="135" spans="1:2" hidden="1" x14ac:dyDescent="0.25">
      <c r="A135" t="s">
        <v>370</v>
      </c>
      <c r="B135" t="s">
        <v>404</v>
      </c>
    </row>
    <row r="136" spans="1:2" hidden="1" x14ac:dyDescent="0.25">
      <c r="A136" t="s">
        <v>73</v>
      </c>
      <c r="B136" t="s">
        <v>404</v>
      </c>
    </row>
    <row r="137" spans="1:2" hidden="1" x14ac:dyDescent="0.25">
      <c r="A137" t="s">
        <v>86</v>
      </c>
      <c r="B137" t="s">
        <v>404</v>
      </c>
    </row>
    <row r="138" spans="1:2" hidden="1" x14ac:dyDescent="0.25">
      <c r="A138" t="s">
        <v>100</v>
      </c>
      <c r="B138" t="s">
        <v>404</v>
      </c>
    </row>
    <row r="139" spans="1:2" hidden="1" x14ac:dyDescent="0.25">
      <c r="A139" t="s">
        <v>101</v>
      </c>
      <c r="B139" t="s">
        <v>404</v>
      </c>
    </row>
    <row r="140" spans="1:2" hidden="1" x14ac:dyDescent="0.25">
      <c r="A140" t="s">
        <v>102</v>
      </c>
      <c r="B140" t="s">
        <v>404</v>
      </c>
    </row>
    <row r="141" spans="1:2" hidden="1" x14ac:dyDescent="0.25">
      <c r="A141" t="s">
        <v>103</v>
      </c>
      <c r="B141" t="s">
        <v>404</v>
      </c>
    </row>
    <row r="142" spans="1:2" hidden="1" x14ac:dyDescent="0.25">
      <c r="A142" t="s">
        <v>104</v>
      </c>
      <c r="B142" t="s">
        <v>404</v>
      </c>
    </row>
    <row r="143" spans="1:2" hidden="1" x14ac:dyDescent="0.25">
      <c r="A143" t="s">
        <v>106</v>
      </c>
      <c r="B143" t="s">
        <v>404</v>
      </c>
    </row>
    <row r="144" spans="1:2" hidden="1" x14ac:dyDescent="0.25">
      <c r="A144" t="s">
        <v>108</v>
      </c>
      <c r="B144" t="s">
        <v>404</v>
      </c>
    </row>
    <row r="145" spans="1:2" hidden="1" x14ac:dyDescent="0.25">
      <c r="A145" t="s">
        <v>109</v>
      </c>
      <c r="B145" t="s">
        <v>404</v>
      </c>
    </row>
    <row r="146" spans="1:2" hidden="1" x14ac:dyDescent="0.25">
      <c r="A146" t="s">
        <v>110</v>
      </c>
      <c r="B146" t="s">
        <v>404</v>
      </c>
    </row>
    <row r="147" spans="1:2" hidden="1" x14ac:dyDescent="0.25">
      <c r="A147" t="s">
        <v>111</v>
      </c>
      <c r="B147" t="s">
        <v>404</v>
      </c>
    </row>
    <row r="148" spans="1:2" hidden="1" x14ac:dyDescent="0.25">
      <c r="A148" t="s">
        <v>313</v>
      </c>
      <c r="B148" t="s">
        <v>404</v>
      </c>
    </row>
    <row r="149" spans="1:2" hidden="1" x14ac:dyDescent="0.25">
      <c r="A149" t="s">
        <v>125</v>
      </c>
      <c r="B149" t="s">
        <v>404</v>
      </c>
    </row>
    <row r="150" spans="1:2" hidden="1" x14ac:dyDescent="0.25">
      <c r="A150" t="s">
        <v>126</v>
      </c>
      <c r="B150" t="s">
        <v>404</v>
      </c>
    </row>
    <row r="151" spans="1:2" hidden="1" x14ac:dyDescent="0.25">
      <c r="A151" t="s">
        <v>128</v>
      </c>
      <c r="B151" t="s">
        <v>404</v>
      </c>
    </row>
    <row r="152" spans="1:2" hidden="1" x14ac:dyDescent="0.25">
      <c r="A152" t="s">
        <v>132</v>
      </c>
      <c r="B152" t="s">
        <v>404</v>
      </c>
    </row>
    <row r="153" spans="1:2" hidden="1" x14ac:dyDescent="0.25">
      <c r="A153" t="s">
        <v>136</v>
      </c>
      <c r="B153" t="s">
        <v>404</v>
      </c>
    </row>
    <row r="154" spans="1:2" hidden="1" x14ac:dyDescent="0.25">
      <c r="A154" t="s">
        <v>138</v>
      </c>
      <c r="B154" t="s">
        <v>404</v>
      </c>
    </row>
    <row r="155" spans="1:2" hidden="1" x14ac:dyDescent="0.25">
      <c r="A155" t="s">
        <v>140</v>
      </c>
      <c r="B155" t="s">
        <v>404</v>
      </c>
    </row>
    <row r="156" spans="1:2" hidden="1" x14ac:dyDescent="0.25">
      <c r="A156" t="s">
        <v>146</v>
      </c>
      <c r="B156" t="s">
        <v>404</v>
      </c>
    </row>
    <row r="157" spans="1:2" hidden="1" x14ac:dyDescent="0.25">
      <c r="A157" t="s">
        <v>173</v>
      </c>
      <c r="B157" t="s">
        <v>404</v>
      </c>
    </row>
    <row r="158" spans="1:2" hidden="1" x14ac:dyDescent="0.25">
      <c r="A158" t="s">
        <v>174</v>
      </c>
      <c r="B158" t="s">
        <v>404</v>
      </c>
    </row>
    <row r="159" spans="1:2" hidden="1" x14ac:dyDescent="0.25">
      <c r="A159" t="s">
        <v>175</v>
      </c>
      <c r="B159" t="s">
        <v>404</v>
      </c>
    </row>
    <row r="160" spans="1:2" hidden="1" x14ac:dyDescent="0.25">
      <c r="A160" t="s">
        <v>183</v>
      </c>
      <c r="B160" t="s">
        <v>404</v>
      </c>
    </row>
    <row r="161" spans="1:2" hidden="1" x14ac:dyDescent="0.25">
      <c r="A161" t="s">
        <v>186</v>
      </c>
      <c r="B161" t="s">
        <v>404</v>
      </c>
    </row>
    <row r="162" spans="1:2" hidden="1" x14ac:dyDescent="0.25">
      <c r="A162" t="s">
        <v>187</v>
      </c>
      <c r="B162" t="s">
        <v>404</v>
      </c>
    </row>
    <row r="163" spans="1:2" hidden="1" x14ac:dyDescent="0.25">
      <c r="A163" t="s">
        <v>196</v>
      </c>
      <c r="B163" t="s">
        <v>404</v>
      </c>
    </row>
    <row r="164" spans="1:2" hidden="1" x14ac:dyDescent="0.25">
      <c r="A164" t="s">
        <v>199</v>
      </c>
      <c r="B164" t="s">
        <v>404</v>
      </c>
    </row>
    <row r="165" spans="1:2" hidden="1" x14ac:dyDescent="0.25">
      <c r="A165" t="s">
        <v>200</v>
      </c>
      <c r="B165" t="s">
        <v>404</v>
      </c>
    </row>
    <row r="166" spans="1:2" hidden="1" x14ac:dyDescent="0.25">
      <c r="A166" t="s">
        <v>220</v>
      </c>
      <c r="B166" t="s">
        <v>404</v>
      </c>
    </row>
    <row r="167" spans="1:2" hidden="1" x14ac:dyDescent="0.25">
      <c r="A167" t="s">
        <v>223</v>
      </c>
      <c r="B167" t="s">
        <v>404</v>
      </c>
    </row>
    <row r="168" spans="1:2" hidden="1" x14ac:dyDescent="0.25">
      <c r="A168" t="s">
        <v>231</v>
      </c>
      <c r="B168" t="s">
        <v>404</v>
      </c>
    </row>
    <row r="169" spans="1:2" hidden="1" x14ac:dyDescent="0.25">
      <c r="A169" t="s">
        <v>244</v>
      </c>
      <c r="B169" t="s">
        <v>404</v>
      </c>
    </row>
    <row r="170" spans="1:2" hidden="1" x14ac:dyDescent="0.25">
      <c r="A170" t="s">
        <v>245</v>
      </c>
      <c r="B170" t="s">
        <v>404</v>
      </c>
    </row>
    <row r="171" spans="1:2" hidden="1" x14ac:dyDescent="0.25">
      <c r="A171" t="s">
        <v>258</v>
      </c>
      <c r="B171" t="s">
        <v>404</v>
      </c>
    </row>
    <row r="172" spans="1:2" hidden="1" x14ac:dyDescent="0.25">
      <c r="A172" t="s">
        <v>259</v>
      </c>
      <c r="B172" t="s">
        <v>404</v>
      </c>
    </row>
    <row r="173" spans="1:2" hidden="1" x14ac:dyDescent="0.25">
      <c r="A173" t="s">
        <v>264</v>
      </c>
      <c r="B173" t="s">
        <v>404</v>
      </c>
    </row>
    <row r="174" spans="1:2" hidden="1" x14ac:dyDescent="0.25">
      <c r="A174" t="s">
        <v>268</v>
      </c>
      <c r="B174" t="s">
        <v>404</v>
      </c>
    </row>
    <row r="175" spans="1:2" hidden="1" x14ac:dyDescent="0.25">
      <c r="A175" t="s">
        <v>358</v>
      </c>
      <c r="B175" t="s">
        <v>404</v>
      </c>
    </row>
    <row r="176" spans="1:2" hidden="1" x14ac:dyDescent="0.25">
      <c r="A176" t="s">
        <v>269</v>
      </c>
      <c r="B176" t="s">
        <v>404</v>
      </c>
    </row>
    <row r="177" spans="1:2" hidden="1" x14ac:dyDescent="0.25">
      <c r="A177" t="s">
        <v>270</v>
      </c>
      <c r="B177" t="s">
        <v>404</v>
      </c>
    </row>
    <row r="178" spans="1:2" hidden="1" x14ac:dyDescent="0.25">
      <c r="A178" t="s">
        <v>271</v>
      </c>
      <c r="B178" t="s">
        <v>404</v>
      </c>
    </row>
    <row r="179" spans="1:2" hidden="1" x14ac:dyDescent="0.25">
      <c r="A179" t="s">
        <v>272</v>
      </c>
      <c r="B179" t="s">
        <v>404</v>
      </c>
    </row>
    <row r="180" spans="1:2" hidden="1" x14ac:dyDescent="0.25">
      <c r="A180" t="s">
        <v>273</v>
      </c>
      <c r="B180" t="s">
        <v>404</v>
      </c>
    </row>
    <row r="181" spans="1:2" hidden="1" x14ac:dyDescent="0.25">
      <c r="A181" t="s">
        <v>276</v>
      </c>
      <c r="B181" t="s">
        <v>404</v>
      </c>
    </row>
    <row r="182" spans="1:2" hidden="1" x14ac:dyDescent="0.25">
      <c r="A182" t="s">
        <v>285</v>
      </c>
      <c r="B182" t="s">
        <v>404</v>
      </c>
    </row>
    <row r="183" spans="1:2" hidden="1" x14ac:dyDescent="0.25">
      <c r="A183" t="s">
        <v>286</v>
      </c>
      <c r="B183" t="s">
        <v>404</v>
      </c>
    </row>
    <row r="184" spans="1:2" hidden="1" x14ac:dyDescent="0.25">
      <c r="A184" t="s">
        <v>289</v>
      </c>
      <c r="B184" t="s">
        <v>404</v>
      </c>
    </row>
    <row r="185" spans="1:2" hidden="1" x14ac:dyDescent="0.25">
      <c r="A185" t="s">
        <v>291</v>
      </c>
      <c r="B185" t="s">
        <v>404</v>
      </c>
    </row>
    <row r="186" spans="1:2" hidden="1" x14ac:dyDescent="0.25">
      <c r="A186" t="s">
        <v>296</v>
      </c>
      <c r="B186" t="s">
        <v>404</v>
      </c>
    </row>
    <row r="187" spans="1:2" hidden="1" x14ac:dyDescent="0.25">
      <c r="A187" t="s">
        <v>301</v>
      </c>
      <c r="B187" t="s">
        <v>404</v>
      </c>
    </row>
    <row r="188" spans="1:2" hidden="1" x14ac:dyDescent="0.25">
      <c r="A188" t="s">
        <v>305</v>
      </c>
      <c r="B188" t="s">
        <v>404</v>
      </c>
    </row>
    <row r="189" spans="1:2" hidden="1" x14ac:dyDescent="0.25">
      <c r="A189" t="s">
        <v>306</v>
      </c>
      <c r="B189" t="s">
        <v>404</v>
      </c>
    </row>
    <row r="190" spans="1:2" hidden="1" x14ac:dyDescent="0.25">
      <c r="A190" t="s">
        <v>308</v>
      </c>
      <c r="B190" t="s">
        <v>404</v>
      </c>
    </row>
    <row r="191" spans="1:2" hidden="1" x14ac:dyDescent="0.25">
      <c r="A191" t="s">
        <v>112</v>
      </c>
      <c r="B191" t="s">
        <v>404</v>
      </c>
    </row>
    <row r="192" spans="1:2" hidden="1" x14ac:dyDescent="0.25">
      <c r="A192" t="s">
        <v>349</v>
      </c>
      <c r="B192" t="s">
        <v>404</v>
      </c>
    </row>
    <row r="193" spans="1:2" hidden="1" x14ac:dyDescent="0.25">
      <c r="A193" t="s">
        <v>319</v>
      </c>
      <c r="B193" t="s">
        <v>404</v>
      </c>
    </row>
    <row r="194" spans="1:2" hidden="1" x14ac:dyDescent="0.25">
      <c r="A194" t="s">
        <v>320</v>
      </c>
      <c r="B194" t="s">
        <v>404</v>
      </c>
    </row>
    <row r="195" spans="1:2" hidden="1" x14ac:dyDescent="0.25">
      <c r="A195" t="s">
        <v>321</v>
      </c>
      <c r="B195" t="s">
        <v>404</v>
      </c>
    </row>
    <row r="196" spans="1:2" hidden="1" x14ac:dyDescent="0.25">
      <c r="A196" t="s">
        <v>322</v>
      </c>
      <c r="B196" t="s">
        <v>404</v>
      </c>
    </row>
    <row r="197" spans="1:2" hidden="1" x14ac:dyDescent="0.25">
      <c r="A197" t="s">
        <v>323</v>
      </c>
      <c r="B197" t="s">
        <v>404</v>
      </c>
    </row>
    <row r="198" spans="1:2" hidden="1" x14ac:dyDescent="0.25">
      <c r="A198" t="s">
        <v>326</v>
      </c>
      <c r="B198" t="s">
        <v>404</v>
      </c>
    </row>
    <row r="199" spans="1:2" hidden="1" x14ac:dyDescent="0.25">
      <c r="A199" t="s">
        <v>330</v>
      </c>
      <c r="B199" t="s">
        <v>404</v>
      </c>
    </row>
    <row r="200" spans="1:2" hidden="1" x14ac:dyDescent="0.25">
      <c r="A200" t="s">
        <v>331</v>
      </c>
      <c r="B200" t="s">
        <v>404</v>
      </c>
    </row>
    <row r="201" spans="1:2" hidden="1" x14ac:dyDescent="0.25">
      <c r="A201" t="s">
        <v>336</v>
      </c>
      <c r="B201" t="s">
        <v>404</v>
      </c>
    </row>
    <row r="202" spans="1:2" hidden="1" x14ac:dyDescent="0.25">
      <c r="A202" t="s">
        <v>341</v>
      </c>
      <c r="B202" t="s">
        <v>404</v>
      </c>
    </row>
    <row r="203" spans="1:2" hidden="1" x14ac:dyDescent="0.25">
      <c r="A203" t="s">
        <v>343</v>
      </c>
      <c r="B203" t="s">
        <v>404</v>
      </c>
    </row>
    <row r="204" spans="1:2" hidden="1" x14ac:dyDescent="0.25">
      <c r="A204" t="s">
        <v>345</v>
      </c>
      <c r="B204" t="s">
        <v>404</v>
      </c>
    </row>
    <row r="205" spans="1:2" hidden="1" x14ac:dyDescent="0.25">
      <c r="A205" t="s">
        <v>379</v>
      </c>
      <c r="B205" t="s">
        <v>404</v>
      </c>
    </row>
    <row r="206" spans="1:2" hidden="1" x14ac:dyDescent="0.25">
      <c r="A206" t="s">
        <v>348</v>
      </c>
      <c r="B206" t="s">
        <v>404</v>
      </c>
    </row>
    <row r="207" spans="1:2" hidden="1" x14ac:dyDescent="0.25">
      <c r="A207" t="s">
        <v>337</v>
      </c>
      <c r="B207" t="s">
        <v>404</v>
      </c>
    </row>
    <row r="208" spans="1:2" hidden="1" x14ac:dyDescent="0.25">
      <c r="A208" t="s">
        <v>58</v>
      </c>
      <c r="B208" t="s">
        <v>15167</v>
      </c>
    </row>
    <row r="209" spans="1:2" hidden="1" x14ac:dyDescent="0.25">
      <c r="A209" t="s">
        <v>356</v>
      </c>
      <c r="B209" t="s">
        <v>404</v>
      </c>
    </row>
    <row r="210" spans="1:2" hidden="1" x14ac:dyDescent="0.25">
      <c r="A210" t="s">
        <v>357</v>
      </c>
      <c r="B210" t="s">
        <v>404</v>
      </c>
    </row>
    <row r="211" spans="1:2" hidden="1" x14ac:dyDescent="0.25">
      <c r="A211" t="s">
        <v>334</v>
      </c>
      <c r="B211" t="s">
        <v>404</v>
      </c>
    </row>
    <row r="212" spans="1:2" hidden="1" x14ac:dyDescent="0.25">
      <c r="A212" t="s">
        <v>87</v>
      </c>
      <c r="B212" t="s">
        <v>405</v>
      </c>
    </row>
    <row r="213" spans="1:2" hidden="1" x14ac:dyDescent="0.25">
      <c r="A213" s="5" t="s">
        <v>71</v>
      </c>
      <c r="B213" t="s">
        <v>14</v>
      </c>
    </row>
    <row r="214" spans="1:2" hidden="1" x14ac:dyDescent="0.25">
      <c r="A214" s="5" t="s">
        <v>204</v>
      </c>
      <c r="B214" t="s">
        <v>14</v>
      </c>
    </row>
    <row r="215" spans="1:2" hidden="1" x14ac:dyDescent="0.25">
      <c r="A215" s="5" t="s">
        <v>363</v>
      </c>
      <c r="B215" t="s">
        <v>15172</v>
      </c>
    </row>
    <row r="216" spans="1:2" hidden="1" x14ac:dyDescent="0.25">
      <c r="A216" s="5" t="s">
        <v>364</v>
      </c>
      <c r="B216" t="s">
        <v>404</v>
      </c>
    </row>
    <row r="217" spans="1:2" hidden="1" x14ac:dyDescent="0.25">
      <c r="A217" s="5" t="s">
        <v>381</v>
      </c>
      <c r="B217" t="s">
        <v>404</v>
      </c>
    </row>
    <row r="218" spans="1:2" hidden="1" x14ac:dyDescent="0.25">
      <c r="A218" s="5" t="s">
        <v>386</v>
      </c>
      <c r="B218" t="s">
        <v>404</v>
      </c>
    </row>
    <row r="219" spans="1:2" hidden="1" x14ac:dyDescent="0.25">
      <c r="A219" s="5" t="s">
        <v>387</v>
      </c>
      <c r="B219" t="s">
        <v>404</v>
      </c>
    </row>
    <row r="220" spans="1:2" hidden="1" x14ac:dyDescent="0.25">
      <c r="A220" s="5" t="s">
        <v>395</v>
      </c>
      <c r="B220" t="s">
        <v>404</v>
      </c>
    </row>
    <row r="221" spans="1:2" hidden="1" x14ac:dyDescent="0.25">
      <c r="A221" s="5" t="s">
        <v>369</v>
      </c>
      <c r="B221" t="s">
        <v>15172</v>
      </c>
    </row>
    <row r="222" spans="1:2" hidden="1" x14ac:dyDescent="0.25">
      <c r="A222" s="5" t="s">
        <v>376</v>
      </c>
      <c r="B222" t="s">
        <v>15172</v>
      </c>
    </row>
    <row r="223" spans="1:2" hidden="1" x14ac:dyDescent="0.25">
      <c r="A223" s="5" t="s">
        <v>384</v>
      </c>
      <c r="B223" t="s">
        <v>15172</v>
      </c>
    </row>
    <row r="224" spans="1:2" hidden="1" x14ac:dyDescent="0.25">
      <c r="A224" s="5" t="s">
        <v>39</v>
      </c>
      <c r="B224" t="s">
        <v>15172</v>
      </c>
    </row>
    <row r="225" spans="1:2" hidden="1" x14ac:dyDescent="0.25">
      <c r="A225" s="5" t="s">
        <v>378</v>
      </c>
      <c r="B225" t="s">
        <v>404</v>
      </c>
    </row>
    <row r="226" spans="1:2" hidden="1" x14ac:dyDescent="0.25">
      <c r="A226" s="5" t="s">
        <v>373</v>
      </c>
      <c r="B226" t="s">
        <v>399</v>
      </c>
    </row>
    <row r="227" spans="1:2" hidden="1" x14ac:dyDescent="0.25">
      <c r="A227" s="5" t="s">
        <v>374</v>
      </c>
      <c r="B227" t="s">
        <v>15172</v>
      </c>
    </row>
    <row r="228" spans="1:2" hidden="1" x14ac:dyDescent="0.25">
      <c r="A228" s="5" t="s">
        <v>380</v>
      </c>
      <c r="B228" t="s">
        <v>15172</v>
      </c>
    </row>
    <row r="229" spans="1:2" hidden="1" x14ac:dyDescent="0.25">
      <c r="A229" s="5" t="s">
        <v>394</v>
      </c>
      <c r="B229" t="s">
        <v>403</v>
      </c>
    </row>
    <row r="230" spans="1:2" hidden="1" x14ac:dyDescent="0.25">
      <c r="A230" s="5" t="s">
        <v>377</v>
      </c>
      <c r="B230" t="s">
        <v>406</v>
      </c>
    </row>
    <row r="231" spans="1:2" hidden="1" x14ac:dyDescent="0.25">
      <c r="A231" s="5" t="s">
        <v>372</v>
      </c>
      <c r="B231" t="s">
        <v>403</v>
      </c>
    </row>
    <row r="232" spans="1:2" hidden="1" x14ac:dyDescent="0.25">
      <c r="A232" s="5" t="s">
        <v>396</v>
      </c>
      <c r="B232" t="s">
        <v>404</v>
      </c>
    </row>
    <row r="233" spans="1:2" hidden="1" x14ac:dyDescent="0.25">
      <c r="A233" t="s">
        <v>361</v>
      </c>
      <c r="B233" t="s">
        <v>15172</v>
      </c>
    </row>
    <row r="234" spans="1:2" hidden="1" x14ac:dyDescent="0.25">
      <c r="A234" t="s">
        <v>375</v>
      </c>
      <c r="B234" t="s">
        <v>15172</v>
      </c>
    </row>
    <row r="235" spans="1:2" hidden="1" x14ac:dyDescent="0.25">
      <c r="A235" t="s">
        <v>15142</v>
      </c>
      <c r="B235" t="s">
        <v>15172</v>
      </c>
    </row>
    <row r="236" spans="1:2" hidden="1" x14ac:dyDescent="0.25">
      <c r="A236" t="s">
        <v>15143</v>
      </c>
      <c r="B236" t="s">
        <v>15172</v>
      </c>
    </row>
    <row r="237" spans="1:2" hidden="1" x14ac:dyDescent="0.25">
      <c r="A237" s="16" t="s">
        <v>404</v>
      </c>
      <c r="B237" s="16" t="s">
        <v>404</v>
      </c>
    </row>
    <row r="238" spans="1:2" hidden="1" x14ac:dyDescent="0.25"/>
    <row r="239" spans="1:2" hidden="1" x14ac:dyDescent="0.25"/>
    <row r="240" spans="1:2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2A90-B95A-4439-83BA-BA7C8A755C9B}">
  <dimension ref="A1:J10512"/>
  <sheetViews>
    <sheetView topLeftCell="A1889" workbookViewId="0">
      <selection activeCell="D1908" sqref="D1908:E1908"/>
    </sheetView>
  </sheetViews>
  <sheetFormatPr baseColWidth="10" defaultColWidth="11.42578125" defaultRowHeight="15" x14ac:dyDescent="0.25"/>
  <cols>
    <col min="1" max="5" width="25.5703125" customWidth="1"/>
  </cols>
  <sheetData>
    <row r="1" spans="1:10" x14ac:dyDescent="0.25">
      <c r="A1" t="s">
        <v>407</v>
      </c>
      <c r="B1" t="s">
        <v>408</v>
      </c>
      <c r="C1" t="s">
        <v>409</v>
      </c>
      <c r="D1" t="s">
        <v>408</v>
      </c>
      <c r="E1" t="s">
        <v>407</v>
      </c>
    </row>
    <row r="2" spans="1:10" x14ac:dyDescent="0.25">
      <c r="A2" t="s">
        <v>410</v>
      </c>
      <c r="B2" t="s">
        <v>411</v>
      </c>
      <c r="C2">
        <v>11000000</v>
      </c>
      <c r="D2" t="s">
        <v>411</v>
      </c>
      <c r="E2" t="s">
        <v>410</v>
      </c>
    </row>
    <row r="3" spans="1:10" x14ac:dyDescent="0.25">
      <c r="A3" t="s">
        <v>412</v>
      </c>
      <c r="B3" t="s">
        <v>413</v>
      </c>
      <c r="C3">
        <v>11000001</v>
      </c>
      <c r="D3" t="s">
        <v>413</v>
      </c>
      <c r="E3" t="s">
        <v>412</v>
      </c>
      <c r="I3" s="14">
        <v>29500620</v>
      </c>
      <c r="J3" t="str">
        <f>VLOOKUP(I3,C:E,3,FALSE)</f>
        <v>VOS GRW Gartenkräuter 4</v>
      </c>
    </row>
    <row r="4" spans="1:10" x14ac:dyDescent="0.25">
      <c r="A4" t="s">
        <v>414</v>
      </c>
      <c r="B4" t="s">
        <v>415</v>
      </c>
      <c r="C4">
        <v>11000002</v>
      </c>
      <c r="D4" t="s">
        <v>415</v>
      </c>
      <c r="E4" t="s">
        <v>414</v>
      </c>
      <c r="I4" s="15">
        <v>29501013</v>
      </c>
      <c r="J4" t="str">
        <f t="shared" ref="J4:J5" si="0">VLOOKUP(I4,C:E,3,FALSE)</f>
        <v>ABS AT-ROTWEIN</v>
      </c>
    </row>
    <row r="5" spans="1:10" x14ac:dyDescent="0.25">
      <c r="A5" t="s">
        <v>416</v>
      </c>
      <c r="B5" t="s">
        <v>417</v>
      </c>
      <c r="C5">
        <v>11000003</v>
      </c>
      <c r="D5" t="s">
        <v>417</v>
      </c>
      <c r="E5" t="s">
        <v>416</v>
      </c>
      <c r="I5" s="14">
        <v>29501010</v>
      </c>
      <c r="J5" t="str">
        <f t="shared" si="0"/>
        <v>VOS SKZ EMM in Wurstfor</v>
      </c>
    </row>
    <row r="6" spans="1:10" x14ac:dyDescent="0.25">
      <c r="A6" t="s">
        <v>418</v>
      </c>
      <c r="B6" t="s">
        <v>419</v>
      </c>
      <c r="C6">
        <v>11000009</v>
      </c>
      <c r="D6" t="s">
        <v>419</v>
      </c>
      <c r="E6" t="s">
        <v>418</v>
      </c>
    </row>
    <row r="7" spans="1:10" x14ac:dyDescent="0.25">
      <c r="A7" t="s">
        <v>420</v>
      </c>
      <c r="B7" t="s">
        <v>421</v>
      </c>
      <c r="C7">
        <v>11000010</v>
      </c>
      <c r="D7" t="s">
        <v>421</v>
      </c>
      <c r="E7" t="s">
        <v>420</v>
      </c>
    </row>
    <row r="8" spans="1:10" x14ac:dyDescent="0.25">
      <c r="A8" t="s">
        <v>422</v>
      </c>
      <c r="B8" t="s">
        <v>423</v>
      </c>
      <c r="C8">
        <v>11000011</v>
      </c>
      <c r="D8" t="s">
        <v>423</v>
      </c>
      <c r="E8" t="s">
        <v>422</v>
      </c>
    </row>
    <row r="9" spans="1:10" x14ac:dyDescent="0.25">
      <c r="A9" t="s">
        <v>424</v>
      </c>
      <c r="B9" t="s">
        <v>425</v>
      </c>
      <c r="C9">
        <v>11000012</v>
      </c>
      <c r="D9" t="s">
        <v>425</v>
      </c>
      <c r="E9" t="s">
        <v>424</v>
      </c>
    </row>
    <row r="10" spans="1:10" x14ac:dyDescent="0.25">
      <c r="A10" t="s">
        <v>426</v>
      </c>
      <c r="B10" t="s">
        <v>427</v>
      </c>
      <c r="C10">
        <v>11000013</v>
      </c>
      <c r="D10" t="s">
        <v>427</v>
      </c>
      <c r="E10" t="s">
        <v>426</v>
      </c>
    </row>
    <row r="11" spans="1:10" x14ac:dyDescent="0.25">
      <c r="A11" t="s">
        <v>418</v>
      </c>
      <c r="B11" t="s">
        <v>428</v>
      </c>
      <c r="C11">
        <v>11000019</v>
      </c>
      <c r="D11" t="s">
        <v>428</v>
      </c>
      <c r="E11" t="s">
        <v>418</v>
      </c>
    </row>
    <row r="12" spans="1:10" x14ac:dyDescent="0.25">
      <c r="A12" t="s">
        <v>429</v>
      </c>
      <c r="B12" t="s">
        <v>430</v>
      </c>
      <c r="C12">
        <v>11000020</v>
      </c>
      <c r="D12" t="s">
        <v>430</v>
      </c>
      <c r="E12" t="s">
        <v>429</v>
      </c>
    </row>
    <row r="13" spans="1:10" x14ac:dyDescent="0.25">
      <c r="A13" t="s">
        <v>431</v>
      </c>
      <c r="B13" t="s">
        <v>432</v>
      </c>
      <c r="C13">
        <v>11000021</v>
      </c>
      <c r="D13" t="s">
        <v>432</v>
      </c>
      <c r="E13" t="s">
        <v>431</v>
      </c>
    </row>
    <row r="14" spans="1:10" x14ac:dyDescent="0.25">
      <c r="A14" t="s">
        <v>433</v>
      </c>
      <c r="B14" t="s">
        <v>434</v>
      </c>
      <c r="C14">
        <v>11000022</v>
      </c>
      <c r="D14" t="s">
        <v>434</v>
      </c>
      <c r="E14" t="s">
        <v>433</v>
      </c>
    </row>
    <row r="15" spans="1:10" x14ac:dyDescent="0.25">
      <c r="A15" t="s">
        <v>435</v>
      </c>
      <c r="B15" t="s">
        <v>436</v>
      </c>
      <c r="C15">
        <v>11000023</v>
      </c>
      <c r="D15" t="s">
        <v>436</v>
      </c>
      <c r="E15" t="s">
        <v>435</v>
      </c>
    </row>
    <row r="16" spans="1:10" x14ac:dyDescent="0.25">
      <c r="A16" t="s">
        <v>418</v>
      </c>
      <c r="B16" t="s">
        <v>437</v>
      </c>
      <c r="C16">
        <v>11000029</v>
      </c>
      <c r="D16" t="s">
        <v>437</v>
      </c>
      <c r="E16" t="s">
        <v>418</v>
      </c>
    </row>
    <row r="17" spans="1:5" x14ac:dyDescent="0.25">
      <c r="A17" t="s">
        <v>438</v>
      </c>
      <c r="B17" t="s">
        <v>439</v>
      </c>
      <c r="C17">
        <v>11000030</v>
      </c>
      <c r="D17" t="s">
        <v>439</v>
      </c>
      <c r="E17" t="s">
        <v>438</v>
      </c>
    </row>
    <row r="18" spans="1:5" x14ac:dyDescent="0.25">
      <c r="A18" t="s">
        <v>440</v>
      </c>
      <c r="B18" t="s">
        <v>440</v>
      </c>
      <c r="C18">
        <v>11000031</v>
      </c>
      <c r="D18" t="s">
        <v>440</v>
      </c>
      <c r="E18" t="s">
        <v>440</v>
      </c>
    </row>
    <row r="19" spans="1:5" x14ac:dyDescent="0.25">
      <c r="A19" t="s">
        <v>441</v>
      </c>
      <c r="B19" t="s">
        <v>441</v>
      </c>
      <c r="C19">
        <v>11000032</v>
      </c>
      <c r="D19" t="s">
        <v>441</v>
      </c>
      <c r="E19" t="s">
        <v>441</v>
      </c>
    </row>
    <row r="20" spans="1:5" x14ac:dyDescent="0.25">
      <c r="A20" t="s">
        <v>442</v>
      </c>
      <c r="B20" t="s">
        <v>442</v>
      </c>
      <c r="C20">
        <v>11000033</v>
      </c>
      <c r="D20" t="s">
        <v>442</v>
      </c>
      <c r="E20" t="s">
        <v>442</v>
      </c>
    </row>
    <row r="21" spans="1:5" x14ac:dyDescent="0.25">
      <c r="A21" t="s">
        <v>443</v>
      </c>
      <c r="B21" t="s">
        <v>444</v>
      </c>
      <c r="C21">
        <v>11000039</v>
      </c>
      <c r="D21" t="s">
        <v>444</v>
      </c>
      <c r="E21" t="s">
        <v>443</v>
      </c>
    </row>
    <row r="22" spans="1:5" x14ac:dyDescent="0.25">
      <c r="A22" t="s">
        <v>445</v>
      </c>
      <c r="B22" t="s">
        <v>446</v>
      </c>
      <c r="C22">
        <v>11000040</v>
      </c>
      <c r="D22" t="s">
        <v>446</v>
      </c>
      <c r="E22" t="s">
        <v>445</v>
      </c>
    </row>
    <row r="23" spans="1:5" x14ac:dyDescent="0.25">
      <c r="A23" t="s">
        <v>447</v>
      </c>
      <c r="B23" t="s">
        <v>448</v>
      </c>
      <c r="C23">
        <v>11000041</v>
      </c>
      <c r="D23" t="s">
        <v>448</v>
      </c>
      <c r="E23" t="s">
        <v>447</v>
      </c>
    </row>
    <row r="24" spans="1:5" x14ac:dyDescent="0.25">
      <c r="A24" t="s">
        <v>449</v>
      </c>
      <c r="B24" t="s">
        <v>450</v>
      </c>
      <c r="C24">
        <v>11000042</v>
      </c>
      <c r="D24" t="s">
        <v>450</v>
      </c>
      <c r="E24" t="s">
        <v>449</v>
      </c>
    </row>
    <row r="25" spans="1:5" x14ac:dyDescent="0.25">
      <c r="A25" t="s">
        <v>451</v>
      </c>
      <c r="B25" t="s">
        <v>452</v>
      </c>
      <c r="C25">
        <v>11000043</v>
      </c>
      <c r="D25" t="s">
        <v>452</v>
      </c>
      <c r="E25" t="s">
        <v>451</v>
      </c>
    </row>
    <row r="26" spans="1:5" x14ac:dyDescent="0.25">
      <c r="A26" t="s">
        <v>418</v>
      </c>
      <c r="B26" t="s">
        <v>453</v>
      </c>
      <c r="C26">
        <v>11000049</v>
      </c>
      <c r="D26" t="s">
        <v>453</v>
      </c>
      <c r="E26" t="s">
        <v>418</v>
      </c>
    </row>
    <row r="27" spans="1:5" x14ac:dyDescent="0.25">
      <c r="A27" t="s">
        <v>454</v>
      </c>
      <c r="B27" t="s">
        <v>455</v>
      </c>
      <c r="C27">
        <v>11000050</v>
      </c>
      <c r="D27" t="s">
        <v>455</v>
      </c>
      <c r="E27" t="s">
        <v>454</v>
      </c>
    </row>
    <row r="28" spans="1:5" x14ac:dyDescent="0.25">
      <c r="A28" t="s">
        <v>456</v>
      </c>
      <c r="B28" t="s">
        <v>413</v>
      </c>
      <c r="C28">
        <v>11000051</v>
      </c>
      <c r="D28" t="s">
        <v>413</v>
      </c>
      <c r="E28" t="s">
        <v>456</v>
      </c>
    </row>
    <row r="29" spans="1:5" x14ac:dyDescent="0.25">
      <c r="A29" t="s">
        <v>457</v>
      </c>
      <c r="B29" t="s">
        <v>415</v>
      </c>
      <c r="C29">
        <v>11000052</v>
      </c>
      <c r="D29" t="s">
        <v>415</v>
      </c>
      <c r="E29" t="s">
        <v>457</v>
      </c>
    </row>
    <row r="30" spans="1:5" x14ac:dyDescent="0.25">
      <c r="A30" t="s">
        <v>458</v>
      </c>
      <c r="B30" t="s">
        <v>417</v>
      </c>
      <c r="C30">
        <v>11000053</v>
      </c>
      <c r="D30" t="s">
        <v>417</v>
      </c>
      <c r="E30" t="s">
        <v>458</v>
      </c>
    </row>
    <row r="31" spans="1:5" x14ac:dyDescent="0.25">
      <c r="A31" t="s">
        <v>418</v>
      </c>
      <c r="B31" t="s">
        <v>419</v>
      </c>
      <c r="C31">
        <v>11000059</v>
      </c>
      <c r="D31" t="s">
        <v>419</v>
      </c>
      <c r="E31" t="s">
        <v>418</v>
      </c>
    </row>
    <row r="32" spans="1:5" x14ac:dyDescent="0.25">
      <c r="A32" t="s">
        <v>459</v>
      </c>
      <c r="B32" t="s">
        <v>460</v>
      </c>
      <c r="C32">
        <v>11500000</v>
      </c>
      <c r="D32" t="s">
        <v>460</v>
      </c>
      <c r="E32" t="s">
        <v>459</v>
      </c>
    </row>
    <row r="33" spans="1:5" x14ac:dyDescent="0.25">
      <c r="A33" t="s">
        <v>461</v>
      </c>
      <c r="B33" t="s">
        <v>462</v>
      </c>
      <c r="C33">
        <v>11500001</v>
      </c>
      <c r="D33" t="s">
        <v>462</v>
      </c>
      <c r="E33" t="s">
        <v>461</v>
      </c>
    </row>
    <row r="34" spans="1:5" x14ac:dyDescent="0.25">
      <c r="A34" t="s">
        <v>463</v>
      </c>
      <c r="B34" t="s">
        <v>464</v>
      </c>
      <c r="C34">
        <v>11500002</v>
      </c>
      <c r="D34" t="s">
        <v>464</v>
      </c>
      <c r="E34" t="s">
        <v>463</v>
      </c>
    </row>
    <row r="35" spans="1:5" x14ac:dyDescent="0.25">
      <c r="A35" t="s">
        <v>465</v>
      </c>
      <c r="B35" t="s">
        <v>466</v>
      </c>
      <c r="C35">
        <v>11500003</v>
      </c>
      <c r="D35" t="s">
        <v>466</v>
      </c>
      <c r="E35" t="s">
        <v>465</v>
      </c>
    </row>
    <row r="36" spans="1:5" x14ac:dyDescent="0.25">
      <c r="A36" t="s">
        <v>459</v>
      </c>
      <c r="B36" t="s">
        <v>467</v>
      </c>
      <c r="C36">
        <v>11500009</v>
      </c>
      <c r="D36" t="s">
        <v>467</v>
      </c>
      <c r="E36" t="s">
        <v>459</v>
      </c>
    </row>
    <row r="37" spans="1:5" x14ac:dyDescent="0.25">
      <c r="A37" t="s">
        <v>468</v>
      </c>
      <c r="B37" t="s">
        <v>469</v>
      </c>
      <c r="C37">
        <v>11500010</v>
      </c>
      <c r="D37" t="s">
        <v>469</v>
      </c>
      <c r="E37" t="s">
        <v>468</v>
      </c>
    </row>
    <row r="38" spans="1:5" x14ac:dyDescent="0.25">
      <c r="A38" t="s">
        <v>470</v>
      </c>
      <c r="B38" t="s">
        <v>471</v>
      </c>
      <c r="C38">
        <v>11500011</v>
      </c>
      <c r="D38" t="s">
        <v>471</v>
      </c>
      <c r="E38" t="s">
        <v>470</v>
      </c>
    </row>
    <row r="39" spans="1:5" x14ac:dyDescent="0.25">
      <c r="A39" t="s">
        <v>472</v>
      </c>
      <c r="B39" t="s">
        <v>473</v>
      </c>
      <c r="C39">
        <v>11500012</v>
      </c>
      <c r="D39" t="s">
        <v>473</v>
      </c>
      <c r="E39" t="s">
        <v>472</v>
      </c>
    </row>
    <row r="40" spans="1:5" x14ac:dyDescent="0.25">
      <c r="A40" t="s">
        <v>468</v>
      </c>
      <c r="B40" t="s">
        <v>474</v>
      </c>
      <c r="C40">
        <v>11500013</v>
      </c>
      <c r="D40" t="s">
        <v>474</v>
      </c>
      <c r="E40" t="s">
        <v>468</v>
      </c>
    </row>
    <row r="41" spans="1:5" x14ac:dyDescent="0.25">
      <c r="A41" t="s">
        <v>475</v>
      </c>
      <c r="B41" t="s">
        <v>476</v>
      </c>
      <c r="C41">
        <v>11500020</v>
      </c>
      <c r="D41" t="s">
        <v>476</v>
      </c>
      <c r="E41" t="s">
        <v>475</v>
      </c>
    </row>
    <row r="42" spans="1:5" x14ac:dyDescent="0.25">
      <c r="A42" t="s">
        <v>475</v>
      </c>
      <c r="B42" t="s">
        <v>477</v>
      </c>
      <c r="C42">
        <v>11500021</v>
      </c>
      <c r="D42" t="s">
        <v>477</v>
      </c>
      <c r="E42" t="s">
        <v>475</v>
      </c>
    </row>
    <row r="43" spans="1:5" x14ac:dyDescent="0.25">
      <c r="A43" t="s">
        <v>475</v>
      </c>
      <c r="B43" t="s">
        <v>478</v>
      </c>
      <c r="C43">
        <v>11500022</v>
      </c>
      <c r="D43" t="s">
        <v>478</v>
      </c>
      <c r="E43" t="s">
        <v>475</v>
      </c>
    </row>
    <row r="44" spans="1:5" x14ac:dyDescent="0.25">
      <c r="A44" t="s">
        <v>475</v>
      </c>
      <c r="B44" t="s">
        <v>479</v>
      </c>
      <c r="C44">
        <v>11500023</v>
      </c>
      <c r="D44" t="s">
        <v>479</v>
      </c>
      <c r="E44" t="s">
        <v>475</v>
      </c>
    </row>
    <row r="45" spans="1:5" x14ac:dyDescent="0.25">
      <c r="A45" t="s">
        <v>475</v>
      </c>
      <c r="B45" t="s">
        <v>480</v>
      </c>
      <c r="C45">
        <v>11500029</v>
      </c>
      <c r="D45" t="s">
        <v>480</v>
      </c>
      <c r="E45" t="s">
        <v>475</v>
      </c>
    </row>
    <row r="46" spans="1:5" x14ac:dyDescent="0.25">
      <c r="A46" t="s">
        <v>481</v>
      </c>
      <c r="B46" t="s">
        <v>482</v>
      </c>
      <c r="C46">
        <v>11500030</v>
      </c>
      <c r="D46" t="s">
        <v>482</v>
      </c>
      <c r="E46" t="s">
        <v>481</v>
      </c>
    </row>
    <row r="47" spans="1:5" x14ac:dyDescent="0.25">
      <c r="A47" t="s">
        <v>481</v>
      </c>
      <c r="B47" t="s">
        <v>483</v>
      </c>
      <c r="C47">
        <v>11500031</v>
      </c>
      <c r="D47" t="s">
        <v>483</v>
      </c>
      <c r="E47" t="s">
        <v>481</v>
      </c>
    </row>
    <row r="48" spans="1:5" x14ac:dyDescent="0.25">
      <c r="A48" t="s">
        <v>481</v>
      </c>
      <c r="B48" t="s">
        <v>484</v>
      </c>
      <c r="C48">
        <v>11500032</v>
      </c>
      <c r="D48" t="s">
        <v>484</v>
      </c>
      <c r="E48" t="s">
        <v>481</v>
      </c>
    </row>
    <row r="49" spans="1:5" x14ac:dyDescent="0.25">
      <c r="A49" t="s">
        <v>481</v>
      </c>
      <c r="B49" t="s">
        <v>485</v>
      </c>
      <c r="C49">
        <v>11500033</v>
      </c>
      <c r="D49" t="s">
        <v>485</v>
      </c>
      <c r="E49" t="s">
        <v>481</v>
      </c>
    </row>
    <row r="50" spans="1:5" x14ac:dyDescent="0.25">
      <c r="A50" t="s">
        <v>459</v>
      </c>
      <c r="B50" t="s">
        <v>486</v>
      </c>
      <c r="C50">
        <v>11500040</v>
      </c>
      <c r="D50" t="s">
        <v>486</v>
      </c>
      <c r="E50" t="s">
        <v>459</v>
      </c>
    </row>
    <row r="51" spans="1:5" x14ac:dyDescent="0.25">
      <c r="A51" t="s">
        <v>461</v>
      </c>
      <c r="B51" t="s">
        <v>487</v>
      </c>
      <c r="C51">
        <v>11500041</v>
      </c>
      <c r="D51" t="s">
        <v>487</v>
      </c>
      <c r="E51" t="s">
        <v>461</v>
      </c>
    </row>
    <row r="52" spans="1:5" x14ac:dyDescent="0.25">
      <c r="A52" t="s">
        <v>463</v>
      </c>
      <c r="B52" t="s">
        <v>488</v>
      </c>
      <c r="C52">
        <v>11500042</v>
      </c>
      <c r="D52" t="s">
        <v>488</v>
      </c>
      <c r="E52" t="s">
        <v>463</v>
      </c>
    </row>
    <row r="53" spans="1:5" x14ac:dyDescent="0.25">
      <c r="A53" t="s">
        <v>465</v>
      </c>
      <c r="B53" t="s">
        <v>489</v>
      </c>
      <c r="C53">
        <v>11500043</v>
      </c>
      <c r="D53" t="s">
        <v>489</v>
      </c>
      <c r="E53" t="s">
        <v>465</v>
      </c>
    </row>
    <row r="54" spans="1:5" x14ac:dyDescent="0.25">
      <c r="A54" t="s">
        <v>490</v>
      </c>
      <c r="B54" t="s">
        <v>491</v>
      </c>
      <c r="C54">
        <v>11500050</v>
      </c>
      <c r="D54" t="s">
        <v>491</v>
      </c>
      <c r="E54" t="s">
        <v>490</v>
      </c>
    </row>
    <row r="55" spans="1:5" x14ac:dyDescent="0.25">
      <c r="A55" t="s">
        <v>490</v>
      </c>
      <c r="B55" t="s">
        <v>492</v>
      </c>
      <c r="C55">
        <v>11500051</v>
      </c>
      <c r="D55" t="s">
        <v>492</v>
      </c>
      <c r="E55" t="s">
        <v>490</v>
      </c>
    </row>
    <row r="56" spans="1:5" x14ac:dyDescent="0.25">
      <c r="A56" t="s">
        <v>490</v>
      </c>
      <c r="B56" t="s">
        <v>493</v>
      </c>
      <c r="C56">
        <v>11500052</v>
      </c>
      <c r="D56" t="s">
        <v>493</v>
      </c>
      <c r="E56" t="s">
        <v>490</v>
      </c>
    </row>
    <row r="57" spans="1:5" x14ac:dyDescent="0.25">
      <c r="A57" t="s">
        <v>490</v>
      </c>
      <c r="B57" t="s">
        <v>494</v>
      </c>
      <c r="C57">
        <v>11500053</v>
      </c>
      <c r="D57" t="s">
        <v>494</v>
      </c>
      <c r="E57" t="s">
        <v>490</v>
      </c>
    </row>
    <row r="58" spans="1:5" x14ac:dyDescent="0.25">
      <c r="A58" t="s">
        <v>495</v>
      </c>
      <c r="B58" t="s">
        <v>469</v>
      </c>
      <c r="C58">
        <v>11500060</v>
      </c>
      <c r="D58" t="s">
        <v>469</v>
      </c>
      <c r="E58" t="s">
        <v>495</v>
      </c>
    </row>
    <row r="59" spans="1:5" x14ac:dyDescent="0.25">
      <c r="A59" t="s">
        <v>496</v>
      </c>
      <c r="B59" t="s">
        <v>497</v>
      </c>
      <c r="C59">
        <v>11500061</v>
      </c>
      <c r="D59" t="s">
        <v>497</v>
      </c>
      <c r="E59" t="s">
        <v>496</v>
      </c>
    </row>
    <row r="60" spans="1:5" x14ac:dyDescent="0.25">
      <c r="A60" t="s">
        <v>498</v>
      </c>
      <c r="B60" t="s">
        <v>499</v>
      </c>
      <c r="C60">
        <v>11500062</v>
      </c>
      <c r="D60" t="s">
        <v>499</v>
      </c>
      <c r="E60" t="s">
        <v>498</v>
      </c>
    </row>
    <row r="61" spans="1:5" x14ac:dyDescent="0.25">
      <c r="A61" t="s">
        <v>495</v>
      </c>
      <c r="B61" t="s">
        <v>500</v>
      </c>
      <c r="C61">
        <v>11500063</v>
      </c>
      <c r="D61" t="s">
        <v>500</v>
      </c>
      <c r="E61" t="s">
        <v>495</v>
      </c>
    </row>
    <row r="62" spans="1:5" x14ac:dyDescent="0.25">
      <c r="A62" t="s">
        <v>501</v>
      </c>
      <c r="B62" t="s">
        <v>502</v>
      </c>
      <c r="C62">
        <v>11500064</v>
      </c>
      <c r="D62" t="s">
        <v>502</v>
      </c>
      <c r="E62" t="s">
        <v>501</v>
      </c>
    </row>
    <row r="63" spans="1:5" x14ac:dyDescent="0.25">
      <c r="A63" t="s">
        <v>503</v>
      </c>
      <c r="B63" t="s">
        <v>504</v>
      </c>
      <c r="C63">
        <v>12000000</v>
      </c>
      <c r="D63" t="s">
        <v>504</v>
      </c>
      <c r="E63" t="s">
        <v>503</v>
      </c>
    </row>
    <row r="64" spans="1:5" x14ac:dyDescent="0.25">
      <c r="A64" t="s">
        <v>503</v>
      </c>
      <c r="B64" t="s">
        <v>505</v>
      </c>
      <c r="C64">
        <v>12000001</v>
      </c>
      <c r="D64" t="s">
        <v>505</v>
      </c>
      <c r="E64" t="s">
        <v>503</v>
      </c>
    </row>
    <row r="65" spans="1:5" x14ac:dyDescent="0.25">
      <c r="A65" t="s">
        <v>503</v>
      </c>
      <c r="B65" t="s">
        <v>506</v>
      </c>
      <c r="C65">
        <v>12000004</v>
      </c>
      <c r="D65" t="s">
        <v>506</v>
      </c>
      <c r="E65" t="s">
        <v>503</v>
      </c>
    </row>
    <row r="66" spans="1:5" x14ac:dyDescent="0.25">
      <c r="A66" t="s">
        <v>507</v>
      </c>
      <c r="B66" t="s">
        <v>508</v>
      </c>
      <c r="C66">
        <v>13000000</v>
      </c>
      <c r="D66" t="s">
        <v>508</v>
      </c>
      <c r="E66" t="s">
        <v>507</v>
      </c>
    </row>
    <row r="67" spans="1:5" x14ac:dyDescent="0.25">
      <c r="A67" t="s">
        <v>509</v>
      </c>
      <c r="B67" t="s">
        <v>510</v>
      </c>
      <c r="C67">
        <v>13000001</v>
      </c>
      <c r="D67" t="s">
        <v>510</v>
      </c>
      <c r="E67" t="s">
        <v>509</v>
      </c>
    </row>
    <row r="68" spans="1:5" x14ac:dyDescent="0.25">
      <c r="A68" t="s">
        <v>511</v>
      </c>
      <c r="B68" t="s">
        <v>512</v>
      </c>
      <c r="C68">
        <v>13000002</v>
      </c>
      <c r="D68" t="s">
        <v>512</v>
      </c>
      <c r="E68" t="s">
        <v>511</v>
      </c>
    </row>
    <row r="69" spans="1:5" x14ac:dyDescent="0.25">
      <c r="A69" t="s">
        <v>513</v>
      </c>
      <c r="B69" t="s">
        <v>514</v>
      </c>
      <c r="C69">
        <v>13000003</v>
      </c>
      <c r="D69" t="s">
        <v>514</v>
      </c>
      <c r="E69" t="s">
        <v>513</v>
      </c>
    </row>
    <row r="70" spans="1:5" x14ac:dyDescent="0.25">
      <c r="A70" t="s">
        <v>507</v>
      </c>
      <c r="B70" t="s">
        <v>515</v>
      </c>
      <c r="C70">
        <v>13000009</v>
      </c>
      <c r="D70" t="s">
        <v>515</v>
      </c>
      <c r="E70" t="s">
        <v>507</v>
      </c>
    </row>
    <row r="71" spans="1:5" x14ac:dyDescent="0.25">
      <c r="A71" t="s">
        <v>516</v>
      </c>
      <c r="B71" t="s">
        <v>517</v>
      </c>
      <c r="C71">
        <v>13000010</v>
      </c>
      <c r="D71" t="s">
        <v>517</v>
      </c>
      <c r="E71" t="s">
        <v>516</v>
      </c>
    </row>
    <row r="72" spans="1:5" x14ac:dyDescent="0.25">
      <c r="A72" t="s">
        <v>518</v>
      </c>
      <c r="B72" t="s">
        <v>519</v>
      </c>
      <c r="C72">
        <v>13000011</v>
      </c>
      <c r="D72" t="s">
        <v>519</v>
      </c>
      <c r="E72" t="s">
        <v>518</v>
      </c>
    </row>
    <row r="73" spans="1:5" x14ac:dyDescent="0.25">
      <c r="A73" t="s">
        <v>520</v>
      </c>
      <c r="B73" t="s">
        <v>521</v>
      </c>
      <c r="C73">
        <v>13000012</v>
      </c>
      <c r="D73" t="s">
        <v>521</v>
      </c>
      <c r="E73" t="s">
        <v>520</v>
      </c>
    </row>
    <row r="74" spans="1:5" x14ac:dyDescent="0.25">
      <c r="A74" t="s">
        <v>522</v>
      </c>
      <c r="B74" t="s">
        <v>523</v>
      </c>
      <c r="C74">
        <v>13000013</v>
      </c>
      <c r="D74" t="s">
        <v>523</v>
      </c>
      <c r="E74" t="s">
        <v>522</v>
      </c>
    </row>
    <row r="75" spans="1:5" x14ac:dyDescent="0.25">
      <c r="A75" t="s">
        <v>524</v>
      </c>
      <c r="B75" t="s">
        <v>525</v>
      </c>
      <c r="C75">
        <v>13000019</v>
      </c>
      <c r="D75" t="s">
        <v>525</v>
      </c>
      <c r="E75" t="s">
        <v>524</v>
      </c>
    </row>
    <row r="76" spans="1:5" x14ac:dyDescent="0.25">
      <c r="A76" t="s">
        <v>526</v>
      </c>
      <c r="B76" t="s">
        <v>527</v>
      </c>
      <c r="C76">
        <v>13000020</v>
      </c>
      <c r="D76" t="s">
        <v>527</v>
      </c>
      <c r="E76" t="s">
        <v>526</v>
      </c>
    </row>
    <row r="77" spans="1:5" x14ac:dyDescent="0.25">
      <c r="A77" t="s">
        <v>528</v>
      </c>
      <c r="B77" t="s">
        <v>529</v>
      </c>
      <c r="C77">
        <v>13000021</v>
      </c>
      <c r="D77" t="s">
        <v>529</v>
      </c>
      <c r="E77" t="s">
        <v>528</v>
      </c>
    </row>
    <row r="78" spans="1:5" x14ac:dyDescent="0.25">
      <c r="A78" t="s">
        <v>530</v>
      </c>
      <c r="B78" t="s">
        <v>531</v>
      </c>
      <c r="C78">
        <v>13000022</v>
      </c>
      <c r="D78" t="s">
        <v>531</v>
      </c>
      <c r="E78" t="s">
        <v>530</v>
      </c>
    </row>
    <row r="79" spans="1:5" x14ac:dyDescent="0.25">
      <c r="A79" t="s">
        <v>532</v>
      </c>
      <c r="B79" t="s">
        <v>533</v>
      </c>
      <c r="C79">
        <v>13000023</v>
      </c>
      <c r="D79" t="s">
        <v>533</v>
      </c>
      <c r="E79" t="s">
        <v>532</v>
      </c>
    </row>
    <row r="80" spans="1:5" x14ac:dyDescent="0.25">
      <c r="A80" t="s">
        <v>534</v>
      </c>
      <c r="B80" t="s">
        <v>535</v>
      </c>
      <c r="C80">
        <v>13000029</v>
      </c>
      <c r="D80" t="s">
        <v>535</v>
      </c>
      <c r="E80" t="s">
        <v>534</v>
      </c>
    </row>
    <row r="81" spans="1:5" x14ac:dyDescent="0.25">
      <c r="A81" t="s">
        <v>536</v>
      </c>
      <c r="B81" t="s">
        <v>537</v>
      </c>
      <c r="C81">
        <v>13000030</v>
      </c>
      <c r="D81" t="s">
        <v>537</v>
      </c>
      <c r="E81" t="s">
        <v>536</v>
      </c>
    </row>
    <row r="82" spans="1:5" x14ac:dyDescent="0.25">
      <c r="A82" t="s">
        <v>536</v>
      </c>
      <c r="B82" t="s">
        <v>538</v>
      </c>
      <c r="C82">
        <v>13000031</v>
      </c>
      <c r="D82" t="s">
        <v>538</v>
      </c>
      <c r="E82" t="s">
        <v>536</v>
      </c>
    </row>
    <row r="83" spans="1:5" x14ac:dyDescent="0.25">
      <c r="A83" t="s">
        <v>536</v>
      </c>
      <c r="B83" t="s">
        <v>539</v>
      </c>
      <c r="C83">
        <v>13000032</v>
      </c>
      <c r="D83" t="s">
        <v>539</v>
      </c>
      <c r="E83" t="s">
        <v>536</v>
      </c>
    </row>
    <row r="84" spans="1:5" x14ac:dyDescent="0.25">
      <c r="A84" t="s">
        <v>536</v>
      </c>
      <c r="B84" t="s">
        <v>540</v>
      </c>
      <c r="C84">
        <v>13000033</v>
      </c>
      <c r="D84" t="s">
        <v>540</v>
      </c>
      <c r="E84" t="s">
        <v>536</v>
      </c>
    </row>
    <row r="85" spans="1:5" x14ac:dyDescent="0.25">
      <c r="A85" t="s">
        <v>541</v>
      </c>
      <c r="B85" t="s">
        <v>542</v>
      </c>
      <c r="C85">
        <v>13000034</v>
      </c>
      <c r="D85" t="s">
        <v>542</v>
      </c>
      <c r="E85" t="s">
        <v>541</v>
      </c>
    </row>
    <row r="86" spans="1:5" x14ac:dyDescent="0.25">
      <c r="A86" t="s">
        <v>543</v>
      </c>
      <c r="B86" t="s">
        <v>544</v>
      </c>
      <c r="C86">
        <v>13000035</v>
      </c>
      <c r="D86" t="s">
        <v>544</v>
      </c>
      <c r="E86" t="s">
        <v>543</v>
      </c>
    </row>
    <row r="87" spans="1:5" x14ac:dyDescent="0.25">
      <c r="A87" t="s">
        <v>545</v>
      </c>
      <c r="B87" t="s">
        <v>546</v>
      </c>
      <c r="C87">
        <v>15000001</v>
      </c>
      <c r="D87" t="s">
        <v>546</v>
      </c>
      <c r="E87" t="s">
        <v>545</v>
      </c>
    </row>
    <row r="88" spans="1:5" x14ac:dyDescent="0.25">
      <c r="A88" t="s">
        <v>547</v>
      </c>
      <c r="B88" t="s">
        <v>548</v>
      </c>
      <c r="C88">
        <v>15000002</v>
      </c>
      <c r="D88" t="s">
        <v>548</v>
      </c>
      <c r="E88" t="s">
        <v>547</v>
      </c>
    </row>
    <row r="89" spans="1:5" x14ac:dyDescent="0.25">
      <c r="A89" t="s">
        <v>549</v>
      </c>
      <c r="B89" t="s">
        <v>550</v>
      </c>
      <c r="C89">
        <v>15000003</v>
      </c>
      <c r="D89" t="s">
        <v>550</v>
      </c>
      <c r="E89" t="s">
        <v>549</v>
      </c>
    </row>
    <row r="90" spans="1:5" x14ac:dyDescent="0.25">
      <c r="A90" t="s">
        <v>551</v>
      </c>
      <c r="B90" t="s">
        <v>552</v>
      </c>
      <c r="C90">
        <v>15000011</v>
      </c>
      <c r="D90" t="s">
        <v>552</v>
      </c>
      <c r="E90" t="s">
        <v>551</v>
      </c>
    </row>
    <row r="91" spans="1:5" x14ac:dyDescent="0.25">
      <c r="A91" t="s">
        <v>553</v>
      </c>
      <c r="B91" t="s">
        <v>554</v>
      </c>
      <c r="C91">
        <v>15000012</v>
      </c>
      <c r="D91" t="s">
        <v>554</v>
      </c>
      <c r="E91" t="s">
        <v>553</v>
      </c>
    </row>
    <row r="92" spans="1:5" x14ac:dyDescent="0.25">
      <c r="A92" t="s">
        <v>555</v>
      </c>
      <c r="B92" t="s">
        <v>556</v>
      </c>
      <c r="C92">
        <v>15000013</v>
      </c>
      <c r="D92" t="s">
        <v>556</v>
      </c>
      <c r="E92" t="s">
        <v>555</v>
      </c>
    </row>
    <row r="93" spans="1:5" x14ac:dyDescent="0.25">
      <c r="A93" t="s">
        <v>557</v>
      </c>
      <c r="B93" t="s">
        <v>558</v>
      </c>
      <c r="C93">
        <v>15000021</v>
      </c>
      <c r="D93" t="s">
        <v>558</v>
      </c>
      <c r="E93" t="s">
        <v>557</v>
      </c>
    </row>
    <row r="94" spans="1:5" x14ac:dyDescent="0.25">
      <c r="A94" t="s">
        <v>559</v>
      </c>
      <c r="B94" t="s">
        <v>560</v>
      </c>
      <c r="C94">
        <v>15000022</v>
      </c>
      <c r="D94" t="s">
        <v>560</v>
      </c>
      <c r="E94" t="s">
        <v>559</v>
      </c>
    </row>
    <row r="95" spans="1:5" x14ac:dyDescent="0.25">
      <c r="A95" t="s">
        <v>561</v>
      </c>
      <c r="B95" t="s">
        <v>562</v>
      </c>
      <c r="C95">
        <v>15000023</v>
      </c>
      <c r="D95" t="s">
        <v>562</v>
      </c>
      <c r="E95" t="s">
        <v>561</v>
      </c>
    </row>
    <row r="96" spans="1:5" x14ac:dyDescent="0.25">
      <c r="A96" t="s">
        <v>563</v>
      </c>
      <c r="B96" t="s">
        <v>564</v>
      </c>
      <c r="C96">
        <v>15000031</v>
      </c>
      <c r="D96" t="s">
        <v>564</v>
      </c>
      <c r="E96" t="s">
        <v>563</v>
      </c>
    </row>
    <row r="97" spans="1:5" x14ac:dyDescent="0.25">
      <c r="A97" t="s">
        <v>565</v>
      </c>
      <c r="B97" t="s">
        <v>566</v>
      </c>
      <c r="C97">
        <v>15000032</v>
      </c>
      <c r="D97" t="s">
        <v>566</v>
      </c>
      <c r="E97" t="s">
        <v>565</v>
      </c>
    </row>
    <row r="98" spans="1:5" x14ac:dyDescent="0.25">
      <c r="A98" t="s">
        <v>567</v>
      </c>
      <c r="B98" t="s">
        <v>568</v>
      </c>
      <c r="C98">
        <v>15000033</v>
      </c>
      <c r="D98" t="s">
        <v>568</v>
      </c>
      <c r="E98" t="s">
        <v>567</v>
      </c>
    </row>
    <row r="99" spans="1:5" x14ac:dyDescent="0.25">
      <c r="A99" t="s">
        <v>569</v>
      </c>
      <c r="B99" t="s">
        <v>570</v>
      </c>
      <c r="C99">
        <v>15000041</v>
      </c>
      <c r="D99" t="s">
        <v>570</v>
      </c>
      <c r="E99" t="s">
        <v>569</v>
      </c>
    </row>
    <row r="100" spans="1:5" x14ac:dyDescent="0.25">
      <c r="A100" t="s">
        <v>571</v>
      </c>
      <c r="B100" t="s">
        <v>572</v>
      </c>
      <c r="C100">
        <v>15000042</v>
      </c>
      <c r="D100" t="s">
        <v>572</v>
      </c>
      <c r="E100" t="s">
        <v>571</v>
      </c>
    </row>
    <row r="101" spans="1:5" x14ac:dyDescent="0.25">
      <c r="A101" t="s">
        <v>573</v>
      </c>
      <c r="B101" t="s">
        <v>574</v>
      </c>
      <c r="C101">
        <v>15000043</v>
      </c>
      <c r="D101" t="s">
        <v>574</v>
      </c>
      <c r="E101" t="s">
        <v>573</v>
      </c>
    </row>
    <row r="102" spans="1:5" x14ac:dyDescent="0.25">
      <c r="A102" t="s">
        <v>575</v>
      </c>
      <c r="B102" t="s">
        <v>576</v>
      </c>
      <c r="C102">
        <v>15000051</v>
      </c>
      <c r="D102" t="s">
        <v>576</v>
      </c>
      <c r="E102" t="s">
        <v>575</v>
      </c>
    </row>
    <row r="103" spans="1:5" x14ac:dyDescent="0.25">
      <c r="A103" t="s">
        <v>577</v>
      </c>
      <c r="B103" t="s">
        <v>578</v>
      </c>
      <c r="C103">
        <v>15000052</v>
      </c>
      <c r="D103" t="s">
        <v>578</v>
      </c>
      <c r="E103" t="s">
        <v>577</v>
      </c>
    </row>
    <row r="104" spans="1:5" x14ac:dyDescent="0.25">
      <c r="A104" t="s">
        <v>579</v>
      </c>
      <c r="B104" t="s">
        <v>580</v>
      </c>
      <c r="C104">
        <v>15000053</v>
      </c>
      <c r="D104" t="s">
        <v>580</v>
      </c>
      <c r="E104" t="s">
        <v>579</v>
      </c>
    </row>
    <row r="105" spans="1:5" x14ac:dyDescent="0.25">
      <c r="A105" t="s">
        <v>581</v>
      </c>
      <c r="B105" t="s">
        <v>582</v>
      </c>
      <c r="C105">
        <v>15000061</v>
      </c>
      <c r="D105" t="s">
        <v>582</v>
      </c>
      <c r="E105" t="s">
        <v>581</v>
      </c>
    </row>
    <row r="106" spans="1:5" x14ac:dyDescent="0.25">
      <c r="A106" t="s">
        <v>583</v>
      </c>
      <c r="B106" t="s">
        <v>584</v>
      </c>
      <c r="C106">
        <v>15000062</v>
      </c>
      <c r="D106" t="s">
        <v>584</v>
      </c>
      <c r="E106" t="s">
        <v>583</v>
      </c>
    </row>
    <row r="107" spans="1:5" x14ac:dyDescent="0.25">
      <c r="A107" t="s">
        <v>585</v>
      </c>
      <c r="B107" t="s">
        <v>586</v>
      </c>
      <c r="C107">
        <v>15000063</v>
      </c>
      <c r="D107" t="s">
        <v>586</v>
      </c>
      <c r="E107" t="s">
        <v>585</v>
      </c>
    </row>
    <row r="108" spans="1:5" x14ac:dyDescent="0.25">
      <c r="A108" t="s">
        <v>587</v>
      </c>
      <c r="B108" t="s">
        <v>588</v>
      </c>
      <c r="C108">
        <v>15000071</v>
      </c>
      <c r="D108" t="s">
        <v>588</v>
      </c>
      <c r="E108" t="s">
        <v>587</v>
      </c>
    </row>
    <row r="109" spans="1:5" x14ac:dyDescent="0.25">
      <c r="A109" t="s">
        <v>589</v>
      </c>
      <c r="B109" t="s">
        <v>590</v>
      </c>
      <c r="C109">
        <v>15000072</v>
      </c>
      <c r="D109" t="s">
        <v>590</v>
      </c>
      <c r="E109" t="s">
        <v>589</v>
      </c>
    </row>
    <row r="110" spans="1:5" x14ac:dyDescent="0.25">
      <c r="A110" t="s">
        <v>591</v>
      </c>
      <c r="B110" t="s">
        <v>592</v>
      </c>
      <c r="C110">
        <v>15000073</v>
      </c>
      <c r="D110" t="s">
        <v>592</v>
      </c>
      <c r="E110" t="s">
        <v>591</v>
      </c>
    </row>
    <row r="111" spans="1:5" x14ac:dyDescent="0.25">
      <c r="A111" t="s">
        <v>593</v>
      </c>
      <c r="B111" t="s">
        <v>594</v>
      </c>
      <c r="C111">
        <v>15000081</v>
      </c>
      <c r="D111" t="s">
        <v>594</v>
      </c>
      <c r="E111" t="s">
        <v>593</v>
      </c>
    </row>
    <row r="112" spans="1:5" x14ac:dyDescent="0.25">
      <c r="A112" t="s">
        <v>595</v>
      </c>
      <c r="B112" t="s">
        <v>596</v>
      </c>
      <c r="C112">
        <v>15000082</v>
      </c>
      <c r="D112" t="s">
        <v>596</v>
      </c>
      <c r="E112" t="s">
        <v>595</v>
      </c>
    </row>
    <row r="113" spans="1:5" x14ac:dyDescent="0.25">
      <c r="A113" t="s">
        <v>597</v>
      </c>
      <c r="B113" t="s">
        <v>598</v>
      </c>
      <c r="C113">
        <v>15000083</v>
      </c>
      <c r="D113" t="s">
        <v>598</v>
      </c>
      <c r="E113" t="s">
        <v>597</v>
      </c>
    </row>
    <row r="114" spans="1:5" x14ac:dyDescent="0.25">
      <c r="A114" t="s">
        <v>599</v>
      </c>
      <c r="B114" t="s">
        <v>600</v>
      </c>
      <c r="C114">
        <v>15000091</v>
      </c>
      <c r="D114" t="s">
        <v>600</v>
      </c>
      <c r="E114" t="s">
        <v>599</v>
      </c>
    </row>
    <row r="115" spans="1:5" x14ac:dyDescent="0.25">
      <c r="A115" t="s">
        <v>601</v>
      </c>
      <c r="B115" t="s">
        <v>601</v>
      </c>
      <c r="C115">
        <v>15000092</v>
      </c>
      <c r="D115" t="s">
        <v>601</v>
      </c>
      <c r="E115" t="s">
        <v>601</v>
      </c>
    </row>
    <row r="116" spans="1:5" x14ac:dyDescent="0.25">
      <c r="A116" t="s">
        <v>602</v>
      </c>
      <c r="B116" t="s">
        <v>603</v>
      </c>
      <c r="C116">
        <v>15000093</v>
      </c>
      <c r="D116" t="s">
        <v>603</v>
      </c>
      <c r="E116" t="s">
        <v>602</v>
      </c>
    </row>
    <row r="117" spans="1:5" x14ac:dyDescent="0.25">
      <c r="A117" t="s">
        <v>604</v>
      </c>
      <c r="B117" t="s">
        <v>605</v>
      </c>
      <c r="C117">
        <v>15000101</v>
      </c>
      <c r="D117" t="s">
        <v>605</v>
      </c>
      <c r="E117" t="s">
        <v>604</v>
      </c>
    </row>
    <row r="118" spans="1:5" x14ac:dyDescent="0.25">
      <c r="A118" t="s">
        <v>606</v>
      </c>
      <c r="B118" t="s">
        <v>607</v>
      </c>
      <c r="C118">
        <v>15000102</v>
      </c>
      <c r="D118" t="s">
        <v>607</v>
      </c>
      <c r="E118" t="s">
        <v>606</v>
      </c>
    </row>
    <row r="119" spans="1:5" x14ac:dyDescent="0.25">
      <c r="A119" t="s">
        <v>608</v>
      </c>
      <c r="B119" t="s">
        <v>609</v>
      </c>
      <c r="C119">
        <v>15000103</v>
      </c>
      <c r="D119" t="s">
        <v>609</v>
      </c>
      <c r="E119" t="s">
        <v>608</v>
      </c>
    </row>
    <row r="120" spans="1:5" x14ac:dyDescent="0.25">
      <c r="A120" t="s">
        <v>610</v>
      </c>
      <c r="B120" t="s">
        <v>611</v>
      </c>
      <c r="C120">
        <v>15000111</v>
      </c>
      <c r="D120" t="s">
        <v>611</v>
      </c>
      <c r="E120" t="s">
        <v>610</v>
      </c>
    </row>
    <row r="121" spans="1:5" x14ac:dyDescent="0.25">
      <c r="A121" t="s">
        <v>612</v>
      </c>
      <c r="B121" t="s">
        <v>613</v>
      </c>
      <c r="C121">
        <v>15000112</v>
      </c>
      <c r="D121" t="s">
        <v>613</v>
      </c>
      <c r="E121" t="s">
        <v>612</v>
      </c>
    </row>
    <row r="122" spans="1:5" x14ac:dyDescent="0.25">
      <c r="A122" t="s">
        <v>614</v>
      </c>
      <c r="B122" t="s">
        <v>615</v>
      </c>
      <c r="C122">
        <v>15000113</v>
      </c>
      <c r="D122" t="s">
        <v>615</v>
      </c>
      <c r="E122" t="s">
        <v>614</v>
      </c>
    </row>
    <row r="123" spans="1:5" x14ac:dyDescent="0.25">
      <c r="A123" t="s">
        <v>616</v>
      </c>
      <c r="B123" t="s">
        <v>617</v>
      </c>
      <c r="C123">
        <v>15000121</v>
      </c>
      <c r="D123" t="s">
        <v>617</v>
      </c>
      <c r="E123" t="s">
        <v>616</v>
      </c>
    </row>
    <row r="124" spans="1:5" x14ac:dyDescent="0.25">
      <c r="A124" t="s">
        <v>618</v>
      </c>
      <c r="B124" t="s">
        <v>619</v>
      </c>
      <c r="C124">
        <v>15000122</v>
      </c>
      <c r="D124" t="s">
        <v>619</v>
      </c>
      <c r="E124" t="s">
        <v>618</v>
      </c>
    </row>
    <row r="125" spans="1:5" x14ac:dyDescent="0.25">
      <c r="A125" t="s">
        <v>620</v>
      </c>
      <c r="B125" t="s">
        <v>621</v>
      </c>
      <c r="C125">
        <v>15000123</v>
      </c>
      <c r="D125" t="s">
        <v>621</v>
      </c>
      <c r="E125" t="s">
        <v>620</v>
      </c>
    </row>
    <row r="126" spans="1:5" x14ac:dyDescent="0.25">
      <c r="A126" t="s">
        <v>622</v>
      </c>
      <c r="B126" t="s">
        <v>623</v>
      </c>
      <c r="C126">
        <v>15000131</v>
      </c>
      <c r="D126" t="s">
        <v>623</v>
      </c>
      <c r="E126" t="s">
        <v>622</v>
      </c>
    </row>
    <row r="127" spans="1:5" x14ac:dyDescent="0.25">
      <c r="A127" t="s">
        <v>624</v>
      </c>
      <c r="B127" t="s">
        <v>625</v>
      </c>
      <c r="C127">
        <v>15000132</v>
      </c>
      <c r="D127" t="s">
        <v>625</v>
      </c>
      <c r="E127" t="s">
        <v>624</v>
      </c>
    </row>
    <row r="128" spans="1:5" x14ac:dyDescent="0.25">
      <c r="A128" t="s">
        <v>626</v>
      </c>
      <c r="B128" t="s">
        <v>627</v>
      </c>
      <c r="C128">
        <v>15000133</v>
      </c>
      <c r="D128" t="s">
        <v>627</v>
      </c>
      <c r="E128" t="s">
        <v>626</v>
      </c>
    </row>
    <row r="129" spans="1:5" x14ac:dyDescent="0.25">
      <c r="A129" t="s">
        <v>628</v>
      </c>
      <c r="B129" t="s">
        <v>629</v>
      </c>
      <c r="C129">
        <v>15000141</v>
      </c>
      <c r="D129" t="s">
        <v>629</v>
      </c>
      <c r="E129" t="s">
        <v>628</v>
      </c>
    </row>
    <row r="130" spans="1:5" x14ac:dyDescent="0.25">
      <c r="A130" t="s">
        <v>630</v>
      </c>
      <c r="B130" t="s">
        <v>631</v>
      </c>
      <c r="C130">
        <v>15000142</v>
      </c>
      <c r="D130" t="s">
        <v>631</v>
      </c>
      <c r="E130" t="s">
        <v>630</v>
      </c>
    </row>
    <row r="131" spans="1:5" x14ac:dyDescent="0.25">
      <c r="A131" t="s">
        <v>632</v>
      </c>
      <c r="B131" t="s">
        <v>633</v>
      </c>
      <c r="C131">
        <v>15000143</v>
      </c>
      <c r="D131" t="s">
        <v>633</v>
      </c>
      <c r="E131" t="s">
        <v>632</v>
      </c>
    </row>
    <row r="132" spans="1:5" x14ac:dyDescent="0.25">
      <c r="A132" t="s">
        <v>634</v>
      </c>
      <c r="B132" t="s">
        <v>635</v>
      </c>
      <c r="C132">
        <v>15000151</v>
      </c>
      <c r="D132" t="s">
        <v>635</v>
      </c>
      <c r="E132" t="s">
        <v>634</v>
      </c>
    </row>
    <row r="133" spans="1:5" x14ac:dyDescent="0.25">
      <c r="A133" t="s">
        <v>636</v>
      </c>
      <c r="B133" t="s">
        <v>637</v>
      </c>
      <c r="C133">
        <v>15000152</v>
      </c>
      <c r="D133" t="s">
        <v>637</v>
      </c>
      <c r="E133" t="s">
        <v>636</v>
      </c>
    </row>
    <row r="134" spans="1:5" x14ac:dyDescent="0.25">
      <c r="A134" t="s">
        <v>638</v>
      </c>
      <c r="B134" t="s">
        <v>639</v>
      </c>
      <c r="C134">
        <v>15000153</v>
      </c>
      <c r="D134" t="s">
        <v>639</v>
      </c>
      <c r="E134" t="s">
        <v>638</v>
      </c>
    </row>
    <row r="135" spans="1:5" x14ac:dyDescent="0.25">
      <c r="A135" t="s">
        <v>640</v>
      </c>
      <c r="B135" t="s">
        <v>641</v>
      </c>
      <c r="C135">
        <v>15000161</v>
      </c>
      <c r="D135" t="s">
        <v>641</v>
      </c>
      <c r="E135" t="s">
        <v>640</v>
      </c>
    </row>
    <row r="136" spans="1:5" x14ac:dyDescent="0.25">
      <c r="A136" t="s">
        <v>642</v>
      </c>
      <c r="B136" t="s">
        <v>643</v>
      </c>
      <c r="C136">
        <v>15000162</v>
      </c>
      <c r="D136" t="s">
        <v>643</v>
      </c>
      <c r="E136" t="s">
        <v>642</v>
      </c>
    </row>
    <row r="137" spans="1:5" x14ac:dyDescent="0.25">
      <c r="A137" t="s">
        <v>644</v>
      </c>
      <c r="B137" t="s">
        <v>645</v>
      </c>
      <c r="C137">
        <v>15000163</v>
      </c>
      <c r="D137" t="s">
        <v>645</v>
      </c>
      <c r="E137" t="s">
        <v>644</v>
      </c>
    </row>
    <row r="138" spans="1:5" x14ac:dyDescent="0.25">
      <c r="A138" t="s">
        <v>616</v>
      </c>
      <c r="B138" t="s">
        <v>646</v>
      </c>
      <c r="C138">
        <v>15000164</v>
      </c>
      <c r="D138" t="s">
        <v>646</v>
      </c>
      <c r="E138" t="s">
        <v>616</v>
      </c>
    </row>
    <row r="139" spans="1:5" x14ac:dyDescent="0.25">
      <c r="A139" t="s">
        <v>647</v>
      </c>
      <c r="B139" t="s">
        <v>648</v>
      </c>
      <c r="C139">
        <v>15000165</v>
      </c>
      <c r="D139" t="s">
        <v>648</v>
      </c>
      <c r="E139" t="s">
        <v>647</v>
      </c>
    </row>
    <row r="140" spans="1:5" x14ac:dyDescent="0.25">
      <c r="A140" t="s">
        <v>620</v>
      </c>
      <c r="B140" t="s">
        <v>649</v>
      </c>
      <c r="C140">
        <v>15000166</v>
      </c>
      <c r="D140" t="s">
        <v>649</v>
      </c>
      <c r="E140" t="s">
        <v>620</v>
      </c>
    </row>
    <row r="141" spans="1:5" x14ac:dyDescent="0.25">
      <c r="A141" t="s">
        <v>650</v>
      </c>
      <c r="B141" t="s">
        <v>650</v>
      </c>
      <c r="C141">
        <v>21000001</v>
      </c>
      <c r="D141" t="s">
        <v>650</v>
      </c>
      <c r="E141" t="s">
        <v>650</v>
      </c>
    </row>
    <row r="142" spans="1:5" x14ac:dyDescent="0.25">
      <c r="A142" t="s">
        <v>651</v>
      </c>
      <c r="B142" t="s">
        <v>651</v>
      </c>
      <c r="C142">
        <v>21000002</v>
      </c>
      <c r="D142" t="s">
        <v>651</v>
      </c>
      <c r="E142" t="s">
        <v>651</v>
      </c>
    </row>
    <row r="143" spans="1:5" x14ac:dyDescent="0.25">
      <c r="A143" t="s">
        <v>652</v>
      </c>
      <c r="B143" t="s">
        <v>652</v>
      </c>
      <c r="C143">
        <v>21000003</v>
      </c>
      <c r="D143" t="s">
        <v>652</v>
      </c>
      <c r="E143" t="s">
        <v>652</v>
      </c>
    </row>
    <row r="144" spans="1:5" x14ac:dyDescent="0.25">
      <c r="A144" t="s">
        <v>653</v>
      </c>
      <c r="B144" t="s">
        <v>654</v>
      </c>
      <c r="C144">
        <v>21000004</v>
      </c>
      <c r="D144" t="s">
        <v>654</v>
      </c>
      <c r="E144" t="s">
        <v>653</v>
      </c>
    </row>
    <row r="145" spans="1:5" x14ac:dyDescent="0.25">
      <c r="A145" t="s">
        <v>655</v>
      </c>
      <c r="B145" t="s">
        <v>655</v>
      </c>
      <c r="C145">
        <v>21000005</v>
      </c>
      <c r="D145" t="s">
        <v>655</v>
      </c>
      <c r="E145" t="s">
        <v>655</v>
      </c>
    </row>
    <row r="146" spans="1:5" x14ac:dyDescent="0.25">
      <c r="A146" t="s">
        <v>653</v>
      </c>
      <c r="B146" t="s">
        <v>654</v>
      </c>
      <c r="C146">
        <v>21000006</v>
      </c>
      <c r="D146" t="s">
        <v>654</v>
      </c>
      <c r="E146" t="s">
        <v>653</v>
      </c>
    </row>
    <row r="147" spans="1:5" x14ac:dyDescent="0.25">
      <c r="A147" t="s">
        <v>656</v>
      </c>
      <c r="B147" t="s">
        <v>656</v>
      </c>
      <c r="C147">
        <v>21000007</v>
      </c>
      <c r="D147" t="s">
        <v>656</v>
      </c>
      <c r="E147" t="s">
        <v>656</v>
      </c>
    </row>
    <row r="148" spans="1:5" x14ac:dyDescent="0.25">
      <c r="A148" t="s">
        <v>657</v>
      </c>
      <c r="B148" t="s">
        <v>657</v>
      </c>
      <c r="C148">
        <v>21000008</v>
      </c>
      <c r="D148" t="s">
        <v>657</v>
      </c>
      <c r="E148" t="s">
        <v>657</v>
      </c>
    </row>
    <row r="149" spans="1:5" x14ac:dyDescent="0.25">
      <c r="A149" t="s">
        <v>658</v>
      </c>
      <c r="B149" t="s">
        <v>658</v>
      </c>
      <c r="C149">
        <v>21000009</v>
      </c>
      <c r="D149" t="s">
        <v>658</v>
      </c>
      <c r="E149" t="s">
        <v>658</v>
      </c>
    </row>
    <row r="150" spans="1:5" x14ac:dyDescent="0.25">
      <c r="A150" t="s">
        <v>659</v>
      </c>
      <c r="B150" t="s">
        <v>659</v>
      </c>
      <c r="C150">
        <v>21000010</v>
      </c>
      <c r="D150" t="s">
        <v>659</v>
      </c>
      <c r="E150" t="s">
        <v>659</v>
      </c>
    </row>
    <row r="151" spans="1:5" x14ac:dyDescent="0.25">
      <c r="A151" t="s">
        <v>660</v>
      </c>
      <c r="B151" t="s">
        <v>660</v>
      </c>
      <c r="C151">
        <v>21000011</v>
      </c>
      <c r="D151" t="s">
        <v>660</v>
      </c>
      <c r="E151" t="s">
        <v>660</v>
      </c>
    </row>
    <row r="152" spans="1:5" x14ac:dyDescent="0.25">
      <c r="A152" t="s">
        <v>661</v>
      </c>
      <c r="B152" t="s">
        <v>661</v>
      </c>
      <c r="C152">
        <v>21000012</v>
      </c>
      <c r="D152" t="s">
        <v>661</v>
      </c>
      <c r="E152" t="s">
        <v>661</v>
      </c>
    </row>
    <row r="153" spans="1:5" x14ac:dyDescent="0.25">
      <c r="A153" t="s">
        <v>662</v>
      </c>
      <c r="B153" t="s">
        <v>663</v>
      </c>
      <c r="C153">
        <v>21000013</v>
      </c>
      <c r="D153" t="s">
        <v>663</v>
      </c>
      <c r="E153" t="s">
        <v>662</v>
      </c>
    </row>
    <row r="154" spans="1:5" x14ac:dyDescent="0.25">
      <c r="A154" t="s">
        <v>664</v>
      </c>
      <c r="B154" t="s">
        <v>664</v>
      </c>
      <c r="C154">
        <v>21000014</v>
      </c>
      <c r="D154" t="s">
        <v>664</v>
      </c>
      <c r="E154" t="s">
        <v>664</v>
      </c>
    </row>
    <row r="155" spans="1:5" x14ac:dyDescent="0.25">
      <c r="A155" t="s">
        <v>665</v>
      </c>
      <c r="B155" t="s">
        <v>665</v>
      </c>
      <c r="C155">
        <v>21000015</v>
      </c>
      <c r="D155" t="s">
        <v>665</v>
      </c>
      <c r="E155" t="s">
        <v>665</v>
      </c>
    </row>
    <row r="156" spans="1:5" x14ac:dyDescent="0.25">
      <c r="A156" t="s">
        <v>666</v>
      </c>
      <c r="B156" t="s">
        <v>666</v>
      </c>
      <c r="C156">
        <v>21000016</v>
      </c>
      <c r="D156" t="s">
        <v>666</v>
      </c>
      <c r="E156" t="s">
        <v>666</v>
      </c>
    </row>
    <row r="157" spans="1:5" x14ac:dyDescent="0.25">
      <c r="A157" t="s">
        <v>667</v>
      </c>
      <c r="B157" t="s">
        <v>667</v>
      </c>
      <c r="C157">
        <v>21000017</v>
      </c>
      <c r="D157" t="s">
        <v>667</v>
      </c>
      <c r="E157" t="s">
        <v>667</v>
      </c>
    </row>
    <row r="158" spans="1:5" x14ac:dyDescent="0.25">
      <c r="A158" t="s">
        <v>668</v>
      </c>
      <c r="B158" t="s">
        <v>668</v>
      </c>
      <c r="C158">
        <v>21000018</v>
      </c>
      <c r="D158" t="s">
        <v>668</v>
      </c>
      <c r="E158" t="s">
        <v>668</v>
      </c>
    </row>
    <row r="159" spans="1:5" x14ac:dyDescent="0.25">
      <c r="A159" t="s">
        <v>669</v>
      </c>
      <c r="B159" t="s">
        <v>669</v>
      </c>
      <c r="C159">
        <v>21000019</v>
      </c>
      <c r="D159" t="s">
        <v>669</v>
      </c>
      <c r="E159" t="s">
        <v>669</v>
      </c>
    </row>
    <row r="160" spans="1:5" x14ac:dyDescent="0.25">
      <c r="A160" t="s">
        <v>670</v>
      </c>
      <c r="B160" t="s">
        <v>670</v>
      </c>
      <c r="C160">
        <v>21000020</v>
      </c>
      <c r="D160" t="s">
        <v>670</v>
      </c>
      <c r="E160" t="s">
        <v>670</v>
      </c>
    </row>
    <row r="161" spans="1:5" x14ac:dyDescent="0.25">
      <c r="A161" t="s">
        <v>671</v>
      </c>
      <c r="B161" t="s">
        <v>671</v>
      </c>
      <c r="C161">
        <v>21000021</v>
      </c>
      <c r="D161" t="s">
        <v>671</v>
      </c>
      <c r="E161" t="s">
        <v>671</v>
      </c>
    </row>
    <row r="162" spans="1:5" x14ac:dyDescent="0.25">
      <c r="A162" t="s">
        <v>660</v>
      </c>
      <c r="B162" t="s">
        <v>660</v>
      </c>
      <c r="C162">
        <v>21000022</v>
      </c>
      <c r="D162" t="s">
        <v>660</v>
      </c>
      <c r="E162" t="s">
        <v>660</v>
      </c>
    </row>
    <row r="163" spans="1:5" x14ac:dyDescent="0.25">
      <c r="A163" t="s">
        <v>672</v>
      </c>
      <c r="B163" t="s">
        <v>672</v>
      </c>
      <c r="C163">
        <v>21000023</v>
      </c>
      <c r="D163" t="s">
        <v>672</v>
      </c>
      <c r="E163" t="s">
        <v>672</v>
      </c>
    </row>
    <row r="164" spans="1:5" x14ac:dyDescent="0.25">
      <c r="A164" t="s">
        <v>673</v>
      </c>
      <c r="B164" t="s">
        <v>673</v>
      </c>
      <c r="C164">
        <v>21000024</v>
      </c>
      <c r="D164" t="s">
        <v>673</v>
      </c>
      <c r="E164" t="s">
        <v>673</v>
      </c>
    </row>
    <row r="165" spans="1:5" x14ac:dyDescent="0.25">
      <c r="A165" t="s">
        <v>674</v>
      </c>
      <c r="B165" t="s">
        <v>674</v>
      </c>
      <c r="C165">
        <v>21000025</v>
      </c>
      <c r="D165" t="s">
        <v>674</v>
      </c>
      <c r="E165" t="s">
        <v>674</v>
      </c>
    </row>
    <row r="166" spans="1:5" x14ac:dyDescent="0.25">
      <c r="A166" t="s">
        <v>675</v>
      </c>
      <c r="B166" t="s">
        <v>675</v>
      </c>
      <c r="C166">
        <v>21000026</v>
      </c>
      <c r="D166" t="s">
        <v>675</v>
      </c>
      <c r="E166" t="s">
        <v>675</v>
      </c>
    </row>
    <row r="167" spans="1:5" x14ac:dyDescent="0.25">
      <c r="A167" t="s">
        <v>676</v>
      </c>
      <c r="B167" t="s">
        <v>676</v>
      </c>
      <c r="C167">
        <v>21000027</v>
      </c>
      <c r="D167" t="s">
        <v>676</v>
      </c>
      <c r="E167" t="s">
        <v>676</v>
      </c>
    </row>
    <row r="168" spans="1:5" x14ac:dyDescent="0.25">
      <c r="A168" t="s">
        <v>677</v>
      </c>
      <c r="B168" t="s">
        <v>677</v>
      </c>
      <c r="C168">
        <v>21000028</v>
      </c>
      <c r="D168" t="s">
        <v>677</v>
      </c>
      <c r="E168" t="s">
        <v>677</v>
      </c>
    </row>
    <row r="169" spans="1:5" x14ac:dyDescent="0.25">
      <c r="A169" t="s">
        <v>678</v>
      </c>
      <c r="B169" t="s">
        <v>678</v>
      </c>
      <c r="C169">
        <v>21000029</v>
      </c>
      <c r="D169" t="s">
        <v>678</v>
      </c>
      <c r="E169" t="s">
        <v>678</v>
      </c>
    </row>
    <row r="170" spans="1:5" x14ac:dyDescent="0.25">
      <c r="A170" t="s">
        <v>679</v>
      </c>
      <c r="B170" t="s">
        <v>679</v>
      </c>
      <c r="C170">
        <v>21000030</v>
      </c>
      <c r="D170" t="s">
        <v>679</v>
      </c>
      <c r="E170" t="s">
        <v>679</v>
      </c>
    </row>
    <row r="171" spans="1:5" x14ac:dyDescent="0.25">
      <c r="A171" t="s">
        <v>680</v>
      </c>
      <c r="B171" t="s">
        <v>680</v>
      </c>
      <c r="C171">
        <v>21000034</v>
      </c>
      <c r="D171" t="s">
        <v>680</v>
      </c>
      <c r="E171" t="s">
        <v>680</v>
      </c>
    </row>
    <row r="172" spans="1:5" x14ac:dyDescent="0.25">
      <c r="A172" t="s">
        <v>681</v>
      </c>
      <c r="B172" t="s">
        <v>681</v>
      </c>
      <c r="C172">
        <v>21000035</v>
      </c>
      <c r="D172" t="s">
        <v>681</v>
      </c>
      <c r="E172" t="s">
        <v>681</v>
      </c>
    </row>
    <row r="173" spans="1:5" x14ac:dyDescent="0.25">
      <c r="A173" t="s">
        <v>682</v>
      </c>
      <c r="B173" t="s">
        <v>682</v>
      </c>
      <c r="C173">
        <v>21000036</v>
      </c>
      <c r="D173" t="s">
        <v>682</v>
      </c>
      <c r="E173" t="s">
        <v>682</v>
      </c>
    </row>
    <row r="174" spans="1:5" x14ac:dyDescent="0.25">
      <c r="A174" t="s">
        <v>683</v>
      </c>
      <c r="B174" t="s">
        <v>683</v>
      </c>
      <c r="C174">
        <v>21000037</v>
      </c>
      <c r="D174" t="s">
        <v>683</v>
      </c>
      <c r="E174" t="s">
        <v>683</v>
      </c>
    </row>
    <row r="175" spans="1:5" x14ac:dyDescent="0.25">
      <c r="A175" t="s">
        <v>684</v>
      </c>
      <c r="B175" t="s">
        <v>684</v>
      </c>
      <c r="C175">
        <v>21000038</v>
      </c>
      <c r="D175" t="s">
        <v>684</v>
      </c>
      <c r="E175" t="s">
        <v>684</v>
      </c>
    </row>
    <row r="176" spans="1:5" x14ac:dyDescent="0.25">
      <c r="A176" t="s">
        <v>685</v>
      </c>
      <c r="B176" t="s">
        <v>685</v>
      </c>
      <c r="C176">
        <v>21000041</v>
      </c>
      <c r="D176" t="s">
        <v>685</v>
      </c>
      <c r="E176" t="s">
        <v>685</v>
      </c>
    </row>
    <row r="177" spans="1:5" x14ac:dyDescent="0.25">
      <c r="A177" t="s">
        <v>686</v>
      </c>
      <c r="B177" t="s">
        <v>686</v>
      </c>
      <c r="C177">
        <v>21000042</v>
      </c>
      <c r="D177" t="s">
        <v>686</v>
      </c>
      <c r="E177" t="s">
        <v>686</v>
      </c>
    </row>
    <row r="178" spans="1:5" x14ac:dyDescent="0.25">
      <c r="A178" t="s">
        <v>687</v>
      </c>
      <c r="B178" t="s">
        <v>687</v>
      </c>
      <c r="C178">
        <v>21000043</v>
      </c>
      <c r="D178" t="s">
        <v>687</v>
      </c>
      <c r="E178" t="s">
        <v>687</v>
      </c>
    </row>
    <row r="179" spans="1:5" x14ac:dyDescent="0.25">
      <c r="A179" t="s">
        <v>688</v>
      </c>
      <c r="B179" t="s">
        <v>688</v>
      </c>
      <c r="C179">
        <v>21000044</v>
      </c>
      <c r="D179" t="s">
        <v>688</v>
      </c>
      <c r="E179" t="s">
        <v>688</v>
      </c>
    </row>
    <row r="180" spans="1:5" x14ac:dyDescent="0.25">
      <c r="A180" t="s">
        <v>689</v>
      </c>
      <c r="B180" t="s">
        <v>689</v>
      </c>
      <c r="C180">
        <v>21000045</v>
      </c>
      <c r="D180" t="s">
        <v>689</v>
      </c>
      <c r="E180" t="s">
        <v>689</v>
      </c>
    </row>
    <row r="181" spans="1:5" x14ac:dyDescent="0.25">
      <c r="A181" t="s">
        <v>690</v>
      </c>
      <c r="B181" t="s">
        <v>690</v>
      </c>
      <c r="C181">
        <v>21000046</v>
      </c>
      <c r="D181" t="s">
        <v>690</v>
      </c>
      <c r="E181" t="s">
        <v>690</v>
      </c>
    </row>
    <row r="182" spans="1:5" x14ac:dyDescent="0.25">
      <c r="A182" t="s">
        <v>691</v>
      </c>
      <c r="B182" t="s">
        <v>691</v>
      </c>
      <c r="C182">
        <v>21000047</v>
      </c>
      <c r="D182" t="s">
        <v>691</v>
      </c>
      <c r="E182" t="s">
        <v>691</v>
      </c>
    </row>
    <row r="183" spans="1:5" x14ac:dyDescent="0.25">
      <c r="A183" t="s">
        <v>692</v>
      </c>
      <c r="B183" t="s">
        <v>692</v>
      </c>
      <c r="C183">
        <v>21000048</v>
      </c>
      <c r="D183" t="s">
        <v>692</v>
      </c>
      <c r="E183" t="s">
        <v>692</v>
      </c>
    </row>
    <row r="184" spans="1:5" x14ac:dyDescent="0.25">
      <c r="A184" t="s">
        <v>693</v>
      </c>
      <c r="B184" t="s">
        <v>693</v>
      </c>
      <c r="C184">
        <v>21000049</v>
      </c>
      <c r="D184" t="s">
        <v>693</v>
      </c>
      <c r="E184" t="s">
        <v>693</v>
      </c>
    </row>
    <row r="185" spans="1:5" x14ac:dyDescent="0.25">
      <c r="A185" t="s">
        <v>694</v>
      </c>
      <c r="B185" t="s">
        <v>694</v>
      </c>
      <c r="C185">
        <v>21000050</v>
      </c>
      <c r="D185" t="s">
        <v>694</v>
      </c>
      <c r="E185" t="s">
        <v>694</v>
      </c>
    </row>
    <row r="186" spans="1:5" x14ac:dyDescent="0.25">
      <c r="A186" t="s">
        <v>695</v>
      </c>
      <c r="B186" t="s">
        <v>696</v>
      </c>
      <c r="C186">
        <v>21000051</v>
      </c>
      <c r="D186" t="s">
        <v>696</v>
      </c>
      <c r="E186" t="s">
        <v>695</v>
      </c>
    </row>
    <row r="187" spans="1:5" x14ac:dyDescent="0.25">
      <c r="A187" t="s">
        <v>697</v>
      </c>
      <c r="B187" t="s">
        <v>697</v>
      </c>
      <c r="C187">
        <v>21000053</v>
      </c>
      <c r="D187" t="s">
        <v>697</v>
      </c>
      <c r="E187" t="s">
        <v>697</v>
      </c>
    </row>
    <row r="188" spans="1:5" x14ac:dyDescent="0.25">
      <c r="A188" t="s">
        <v>698</v>
      </c>
      <c r="B188" t="s">
        <v>698</v>
      </c>
      <c r="C188">
        <v>21000054</v>
      </c>
      <c r="D188" t="s">
        <v>698</v>
      </c>
      <c r="E188" t="s">
        <v>698</v>
      </c>
    </row>
    <row r="189" spans="1:5" x14ac:dyDescent="0.25">
      <c r="A189" t="s">
        <v>699</v>
      </c>
      <c r="B189" t="s">
        <v>699</v>
      </c>
      <c r="C189">
        <v>21000055</v>
      </c>
      <c r="D189" t="s">
        <v>699</v>
      </c>
      <c r="E189" t="s">
        <v>699</v>
      </c>
    </row>
    <row r="190" spans="1:5" x14ac:dyDescent="0.25">
      <c r="A190" t="s">
        <v>674</v>
      </c>
      <c r="B190" t="s">
        <v>674</v>
      </c>
      <c r="C190">
        <v>21000056</v>
      </c>
      <c r="D190" t="s">
        <v>674</v>
      </c>
      <c r="E190" t="s">
        <v>674</v>
      </c>
    </row>
    <row r="191" spans="1:5" x14ac:dyDescent="0.25">
      <c r="A191" t="s">
        <v>700</v>
      </c>
      <c r="B191" t="s">
        <v>701</v>
      </c>
      <c r="C191">
        <v>21000057</v>
      </c>
      <c r="D191" t="s">
        <v>701</v>
      </c>
      <c r="E191" t="s">
        <v>700</v>
      </c>
    </row>
    <row r="192" spans="1:5" x14ac:dyDescent="0.25">
      <c r="A192" t="s">
        <v>692</v>
      </c>
      <c r="B192" t="s">
        <v>692</v>
      </c>
      <c r="C192">
        <v>21000058</v>
      </c>
      <c r="D192" t="s">
        <v>692</v>
      </c>
      <c r="E192" t="s">
        <v>692</v>
      </c>
    </row>
    <row r="193" spans="1:5" x14ac:dyDescent="0.25">
      <c r="A193" t="s">
        <v>702</v>
      </c>
      <c r="B193" t="s">
        <v>702</v>
      </c>
      <c r="C193">
        <v>21000059</v>
      </c>
      <c r="D193" t="s">
        <v>702</v>
      </c>
      <c r="E193" t="s">
        <v>702</v>
      </c>
    </row>
    <row r="194" spans="1:5" x14ac:dyDescent="0.25">
      <c r="A194" t="s">
        <v>703</v>
      </c>
      <c r="B194" t="s">
        <v>703</v>
      </c>
      <c r="C194">
        <v>21000060</v>
      </c>
      <c r="D194" t="s">
        <v>703</v>
      </c>
      <c r="E194" t="s">
        <v>703</v>
      </c>
    </row>
    <row r="195" spans="1:5" x14ac:dyDescent="0.25">
      <c r="A195" t="s">
        <v>704</v>
      </c>
      <c r="B195" t="s">
        <v>704</v>
      </c>
      <c r="C195">
        <v>21000061</v>
      </c>
      <c r="D195" t="s">
        <v>704</v>
      </c>
      <c r="E195" t="s">
        <v>704</v>
      </c>
    </row>
    <row r="196" spans="1:5" x14ac:dyDescent="0.25">
      <c r="A196" t="s">
        <v>705</v>
      </c>
      <c r="B196" t="s">
        <v>705</v>
      </c>
      <c r="C196">
        <v>21000062</v>
      </c>
      <c r="D196" t="s">
        <v>705</v>
      </c>
      <c r="E196" t="s">
        <v>705</v>
      </c>
    </row>
    <row r="197" spans="1:5" x14ac:dyDescent="0.25">
      <c r="A197" t="s">
        <v>676</v>
      </c>
      <c r="B197" t="s">
        <v>676</v>
      </c>
      <c r="C197">
        <v>21000063</v>
      </c>
      <c r="D197" t="s">
        <v>676</v>
      </c>
      <c r="E197" t="s">
        <v>676</v>
      </c>
    </row>
    <row r="198" spans="1:5" x14ac:dyDescent="0.25">
      <c r="A198" t="s">
        <v>706</v>
      </c>
      <c r="B198" t="s">
        <v>706</v>
      </c>
      <c r="C198">
        <v>21000064</v>
      </c>
      <c r="D198" t="s">
        <v>706</v>
      </c>
      <c r="E198" t="s">
        <v>706</v>
      </c>
    </row>
    <row r="199" spans="1:5" x14ac:dyDescent="0.25">
      <c r="A199" t="s">
        <v>707</v>
      </c>
      <c r="B199" t="s">
        <v>707</v>
      </c>
      <c r="C199">
        <v>21000065</v>
      </c>
      <c r="D199" t="s">
        <v>707</v>
      </c>
      <c r="E199" t="s">
        <v>707</v>
      </c>
    </row>
    <row r="200" spans="1:5" x14ac:dyDescent="0.25">
      <c r="A200" t="s">
        <v>708</v>
      </c>
      <c r="B200" t="s">
        <v>709</v>
      </c>
      <c r="C200">
        <v>21000066</v>
      </c>
      <c r="D200" t="s">
        <v>709</v>
      </c>
      <c r="E200" t="s">
        <v>708</v>
      </c>
    </row>
    <row r="201" spans="1:5" x14ac:dyDescent="0.25">
      <c r="A201" t="s">
        <v>710</v>
      </c>
      <c r="B201" t="s">
        <v>711</v>
      </c>
      <c r="C201">
        <v>21000067</v>
      </c>
      <c r="D201" t="s">
        <v>711</v>
      </c>
      <c r="E201" t="s">
        <v>710</v>
      </c>
    </row>
    <row r="202" spans="1:5" x14ac:dyDescent="0.25">
      <c r="A202" t="s">
        <v>708</v>
      </c>
      <c r="B202" t="s">
        <v>712</v>
      </c>
      <c r="C202">
        <v>21000068</v>
      </c>
      <c r="D202" t="s">
        <v>712</v>
      </c>
      <c r="E202" t="s">
        <v>708</v>
      </c>
    </row>
    <row r="203" spans="1:5" x14ac:dyDescent="0.25">
      <c r="A203" t="s">
        <v>708</v>
      </c>
      <c r="B203" t="s">
        <v>713</v>
      </c>
      <c r="C203">
        <v>21000069</v>
      </c>
      <c r="D203" t="s">
        <v>713</v>
      </c>
      <c r="E203" t="s">
        <v>708</v>
      </c>
    </row>
    <row r="204" spans="1:5" x14ac:dyDescent="0.25">
      <c r="A204" t="s">
        <v>714</v>
      </c>
      <c r="B204" t="s">
        <v>714</v>
      </c>
      <c r="C204">
        <v>21000070</v>
      </c>
      <c r="D204" t="s">
        <v>714</v>
      </c>
      <c r="E204" t="s">
        <v>714</v>
      </c>
    </row>
    <row r="205" spans="1:5" x14ac:dyDescent="0.25">
      <c r="A205" t="s">
        <v>715</v>
      </c>
      <c r="B205" t="s">
        <v>715</v>
      </c>
      <c r="C205">
        <v>21000071</v>
      </c>
      <c r="D205" t="s">
        <v>715</v>
      </c>
      <c r="E205" t="s">
        <v>715</v>
      </c>
    </row>
    <row r="206" spans="1:5" x14ac:dyDescent="0.25">
      <c r="A206" t="s">
        <v>716</v>
      </c>
      <c r="B206" t="s">
        <v>716</v>
      </c>
      <c r="C206">
        <v>21000072</v>
      </c>
      <c r="D206" t="s">
        <v>716</v>
      </c>
      <c r="E206" t="s">
        <v>716</v>
      </c>
    </row>
    <row r="207" spans="1:5" x14ac:dyDescent="0.25">
      <c r="A207" t="s">
        <v>717</v>
      </c>
      <c r="B207" t="s">
        <v>717</v>
      </c>
      <c r="C207">
        <v>21000073</v>
      </c>
      <c r="D207" t="s">
        <v>717</v>
      </c>
      <c r="E207" t="s">
        <v>717</v>
      </c>
    </row>
    <row r="208" spans="1:5" x14ac:dyDescent="0.25">
      <c r="A208" t="s">
        <v>718</v>
      </c>
      <c r="B208" t="s">
        <v>718</v>
      </c>
      <c r="C208">
        <v>21000074</v>
      </c>
      <c r="D208" t="s">
        <v>718</v>
      </c>
      <c r="E208" t="s">
        <v>718</v>
      </c>
    </row>
    <row r="209" spans="1:5" x14ac:dyDescent="0.25">
      <c r="A209" t="s">
        <v>719</v>
      </c>
      <c r="B209" t="s">
        <v>720</v>
      </c>
      <c r="C209">
        <v>21000077</v>
      </c>
      <c r="D209" t="s">
        <v>720</v>
      </c>
      <c r="E209" t="s">
        <v>719</v>
      </c>
    </row>
    <row r="210" spans="1:5" x14ac:dyDescent="0.25">
      <c r="A210" t="s">
        <v>721</v>
      </c>
      <c r="B210" t="s">
        <v>721</v>
      </c>
      <c r="C210">
        <v>21500001</v>
      </c>
      <c r="D210" t="s">
        <v>721</v>
      </c>
      <c r="E210" t="s">
        <v>721</v>
      </c>
    </row>
    <row r="211" spans="1:5" x14ac:dyDescent="0.25">
      <c r="A211" t="s">
        <v>722</v>
      </c>
      <c r="B211" t="s">
        <v>722</v>
      </c>
      <c r="C211">
        <v>21500002</v>
      </c>
      <c r="D211" t="s">
        <v>722</v>
      </c>
      <c r="E211" t="s">
        <v>722</v>
      </c>
    </row>
    <row r="212" spans="1:5" x14ac:dyDescent="0.25">
      <c r="A212" t="s">
        <v>723</v>
      </c>
      <c r="B212" t="s">
        <v>723</v>
      </c>
      <c r="C212">
        <v>21500003</v>
      </c>
      <c r="D212" t="s">
        <v>723</v>
      </c>
      <c r="E212" t="s">
        <v>723</v>
      </c>
    </row>
    <row r="213" spans="1:5" x14ac:dyDescent="0.25">
      <c r="A213" t="s">
        <v>724</v>
      </c>
      <c r="B213" t="s">
        <v>724</v>
      </c>
      <c r="C213">
        <v>21500004</v>
      </c>
      <c r="D213" t="s">
        <v>724</v>
      </c>
      <c r="E213" t="s">
        <v>724</v>
      </c>
    </row>
    <row r="214" spans="1:5" x14ac:dyDescent="0.25">
      <c r="A214" t="s">
        <v>725</v>
      </c>
      <c r="B214" t="s">
        <v>726</v>
      </c>
      <c r="C214">
        <v>23000001</v>
      </c>
      <c r="D214" t="s">
        <v>726</v>
      </c>
      <c r="E214" t="s">
        <v>725</v>
      </c>
    </row>
    <row r="215" spans="1:5" x14ac:dyDescent="0.25">
      <c r="A215" t="s">
        <v>727</v>
      </c>
      <c r="B215" t="s">
        <v>728</v>
      </c>
      <c r="C215">
        <v>23000002</v>
      </c>
      <c r="D215" t="s">
        <v>728</v>
      </c>
      <c r="E215" t="s">
        <v>727</v>
      </c>
    </row>
    <row r="216" spans="1:5" x14ac:dyDescent="0.25">
      <c r="A216" t="s">
        <v>729</v>
      </c>
      <c r="B216" t="s">
        <v>730</v>
      </c>
      <c r="C216">
        <v>23000006</v>
      </c>
      <c r="D216" t="s">
        <v>730</v>
      </c>
      <c r="E216" t="s">
        <v>729</v>
      </c>
    </row>
    <row r="217" spans="1:5" x14ac:dyDescent="0.25">
      <c r="A217" t="s">
        <v>731</v>
      </c>
      <c r="B217" t="s">
        <v>732</v>
      </c>
      <c r="C217">
        <v>23000007</v>
      </c>
      <c r="D217" t="s">
        <v>732</v>
      </c>
      <c r="E217" t="s">
        <v>731</v>
      </c>
    </row>
    <row r="218" spans="1:5" x14ac:dyDescent="0.25">
      <c r="A218" t="s">
        <v>731</v>
      </c>
      <c r="B218" t="s">
        <v>733</v>
      </c>
      <c r="C218">
        <v>23000008</v>
      </c>
      <c r="D218" t="s">
        <v>733</v>
      </c>
      <c r="E218" t="s">
        <v>731</v>
      </c>
    </row>
    <row r="219" spans="1:5" x14ac:dyDescent="0.25">
      <c r="A219" t="s">
        <v>731</v>
      </c>
      <c r="B219" t="s">
        <v>732</v>
      </c>
      <c r="C219">
        <v>23000009</v>
      </c>
      <c r="D219" t="s">
        <v>732</v>
      </c>
      <c r="E219" t="s">
        <v>731</v>
      </c>
    </row>
    <row r="220" spans="1:5" x14ac:dyDescent="0.25">
      <c r="A220" t="s">
        <v>731</v>
      </c>
      <c r="B220" t="s">
        <v>732</v>
      </c>
      <c r="C220">
        <v>23000010</v>
      </c>
      <c r="D220" t="s">
        <v>732</v>
      </c>
      <c r="E220" t="s">
        <v>731</v>
      </c>
    </row>
    <row r="221" spans="1:5" x14ac:dyDescent="0.25">
      <c r="A221" t="s">
        <v>734</v>
      </c>
      <c r="B221" t="s">
        <v>735</v>
      </c>
      <c r="C221">
        <v>23000014</v>
      </c>
      <c r="D221" t="s">
        <v>735</v>
      </c>
      <c r="E221" t="s">
        <v>734</v>
      </c>
    </row>
    <row r="222" spans="1:5" x14ac:dyDescent="0.25">
      <c r="A222" t="s">
        <v>736</v>
      </c>
      <c r="B222" t="s">
        <v>737</v>
      </c>
      <c r="C222">
        <v>23000015</v>
      </c>
      <c r="D222" t="s">
        <v>737</v>
      </c>
      <c r="E222" t="s">
        <v>736</v>
      </c>
    </row>
    <row r="223" spans="1:5" x14ac:dyDescent="0.25">
      <c r="A223" t="s">
        <v>738</v>
      </c>
      <c r="B223" t="s">
        <v>739</v>
      </c>
      <c r="C223">
        <v>23000016</v>
      </c>
      <c r="D223" t="s">
        <v>739</v>
      </c>
      <c r="E223" t="s">
        <v>738</v>
      </c>
    </row>
    <row r="224" spans="1:5" x14ac:dyDescent="0.25">
      <c r="A224" t="s">
        <v>738</v>
      </c>
      <c r="B224" t="s">
        <v>739</v>
      </c>
      <c r="C224">
        <v>23000017</v>
      </c>
      <c r="D224" t="s">
        <v>739</v>
      </c>
      <c r="E224" t="s">
        <v>738</v>
      </c>
    </row>
    <row r="225" spans="1:5" x14ac:dyDescent="0.25">
      <c r="A225" t="s">
        <v>740</v>
      </c>
      <c r="B225" t="s">
        <v>741</v>
      </c>
      <c r="C225">
        <v>23000020</v>
      </c>
      <c r="D225" t="s">
        <v>741</v>
      </c>
      <c r="E225" t="s">
        <v>740</v>
      </c>
    </row>
    <row r="226" spans="1:5" x14ac:dyDescent="0.25">
      <c r="A226" t="s">
        <v>740</v>
      </c>
      <c r="B226" t="s">
        <v>742</v>
      </c>
      <c r="C226">
        <v>23000021</v>
      </c>
      <c r="D226" t="s">
        <v>742</v>
      </c>
      <c r="E226" t="s">
        <v>740</v>
      </c>
    </row>
    <row r="227" spans="1:5" x14ac:dyDescent="0.25">
      <c r="A227" t="s">
        <v>740</v>
      </c>
      <c r="B227" t="s">
        <v>743</v>
      </c>
      <c r="C227">
        <v>23000022</v>
      </c>
      <c r="D227" t="s">
        <v>743</v>
      </c>
      <c r="E227" t="s">
        <v>740</v>
      </c>
    </row>
    <row r="228" spans="1:5" x14ac:dyDescent="0.25">
      <c r="A228" t="s">
        <v>744</v>
      </c>
      <c r="B228" t="s">
        <v>745</v>
      </c>
      <c r="C228">
        <v>23000023</v>
      </c>
      <c r="D228" t="s">
        <v>745</v>
      </c>
      <c r="E228" t="s">
        <v>744</v>
      </c>
    </row>
    <row r="229" spans="1:5" x14ac:dyDescent="0.25">
      <c r="A229" t="s">
        <v>746</v>
      </c>
      <c r="B229" t="s">
        <v>747</v>
      </c>
      <c r="C229">
        <v>23000024</v>
      </c>
      <c r="D229" t="s">
        <v>747</v>
      </c>
      <c r="E229" t="s">
        <v>746</v>
      </c>
    </row>
    <row r="230" spans="1:5" x14ac:dyDescent="0.25">
      <c r="A230" t="s">
        <v>748</v>
      </c>
      <c r="B230" t="s">
        <v>749</v>
      </c>
      <c r="C230">
        <v>23000025</v>
      </c>
      <c r="D230" t="s">
        <v>749</v>
      </c>
      <c r="E230" t="s">
        <v>748</v>
      </c>
    </row>
    <row r="231" spans="1:5" x14ac:dyDescent="0.25">
      <c r="A231" t="s">
        <v>750</v>
      </c>
      <c r="B231" t="s">
        <v>751</v>
      </c>
      <c r="C231">
        <v>23000026</v>
      </c>
      <c r="D231" t="s">
        <v>751</v>
      </c>
      <c r="E231" t="s">
        <v>750</v>
      </c>
    </row>
    <row r="232" spans="1:5" x14ac:dyDescent="0.25">
      <c r="A232" t="s">
        <v>752</v>
      </c>
      <c r="B232" t="s">
        <v>753</v>
      </c>
      <c r="C232">
        <v>23000027</v>
      </c>
      <c r="D232" t="s">
        <v>753</v>
      </c>
      <c r="E232" t="s">
        <v>752</v>
      </c>
    </row>
    <row r="233" spans="1:5" x14ac:dyDescent="0.25">
      <c r="A233" t="s">
        <v>754</v>
      </c>
      <c r="B233" t="s">
        <v>755</v>
      </c>
      <c r="C233">
        <v>23000028</v>
      </c>
      <c r="D233" t="s">
        <v>755</v>
      </c>
      <c r="E233" t="s">
        <v>754</v>
      </c>
    </row>
    <row r="234" spans="1:5" x14ac:dyDescent="0.25">
      <c r="A234" t="s">
        <v>756</v>
      </c>
      <c r="B234" t="s">
        <v>757</v>
      </c>
      <c r="C234">
        <v>23000029</v>
      </c>
      <c r="D234" t="s">
        <v>757</v>
      </c>
      <c r="E234" t="s">
        <v>756</v>
      </c>
    </row>
    <row r="235" spans="1:5" x14ac:dyDescent="0.25">
      <c r="A235" t="s">
        <v>758</v>
      </c>
      <c r="B235" t="s">
        <v>759</v>
      </c>
      <c r="C235">
        <v>23000030</v>
      </c>
      <c r="D235" t="s">
        <v>759</v>
      </c>
      <c r="E235" t="s">
        <v>758</v>
      </c>
    </row>
    <row r="236" spans="1:5" x14ac:dyDescent="0.25">
      <c r="A236" t="s">
        <v>760</v>
      </c>
      <c r="B236" t="s">
        <v>761</v>
      </c>
      <c r="C236">
        <v>23000031</v>
      </c>
      <c r="D236" t="s">
        <v>761</v>
      </c>
      <c r="E236" t="s">
        <v>760</v>
      </c>
    </row>
    <row r="237" spans="1:5" x14ac:dyDescent="0.25">
      <c r="A237" t="s">
        <v>762</v>
      </c>
      <c r="B237" t="s">
        <v>763</v>
      </c>
      <c r="C237">
        <v>23000032</v>
      </c>
      <c r="D237" t="s">
        <v>763</v>
      </c>
      <c r="E237" t="s">
        <v>762</v>
      </c>
    </row>
    <row r="238" spans="1:5" x14ac:dyDescent="0.25">
      <c r="A238" t="s">
        <v>764</v>
      </c>
      <c r="B238" t="s">
        <v>765</v>
      </c>
      <c r="C238">
        <v>23000033</v>
      </c>
      <c r="D238" t="s">
        <v>765</v>
      </c>
      <c r="E238" t="s">
        <v>764</v>
      </c>
    </row>
    <row r="239" spans="1:5" x14ac:dyDescent="0.25">
      <c r="A239" t="s">
        <v>766</v>
      </c>
      <c r="B239" t="s">
        <v>767</v>
      </c>
      <c r="C239">
        <v>23000034</v>
      </c>
      <c r="D239" t="s">
        <v>767</v>
      </c>
      <c r="E239" t="s">
        <v>766</v>
      </c>
    </row>
    <row r="240" spans="1:5" x14ac:dyDescent="0.25">
      <c r="A240" t="s">
        <v>768</v>
      </c>
      <c r="B240" t="s">
        <v>769</v>
      </c>
      <c r="C240">
        <v>23000035</v>
      </c>
      <c r="D240" t="s">
        <v>769</v>
      </c>
      <c r="E240" t="s">
        <v>768</v>
      </c>
    </row>
    <row r="241" spans="1:5" x14ac:dyDescent="0.25">
      <c r="A241" t="s">
        <v>770</v>
      </c>
      <c r="B241" t="s">
        <v>771</v>
      </c>
      <c r="C241">
        <v>23000036</v>
      </c>
      <c r="D241" t="s">
        <v>771</v>
      </c>
      <c r="E241" t="s">
        <v>770</v>
      </c>
    </row>
    <row r="242" spans="1:5" x14ac:dyDescent="0.25">
      <c r="A242" t="s">
        <v>772</v>
      </c>
      <c r="B242" t="s">
        <v>773</v>
      </c>
      <c r="C242">
        <v>23000037</v>
      </c>
      <c r="D242" t="s">
        <v>773</v>
      </c>
      <c r="E242" t="s">
        <v>772</v>
      </c>
    </row>
    <row r="243" spans="1:5" x14ac:dyDescent="0.25">
      <c r="A243" t="s">
        <v>774</v>
      </c>
      <c r="B243" t="s">
        <v>775</v>
      </c>
      <c r="C243">
        <v>23000038</v>
      </c>
      <c r="D243" t="s">
        <v>775</v>
      </c>
      <c r="E243" t="s">
        <v>774</v>
      </c>
    </row>
    <row r="244" spans="1:5" x14ac:dyDescent="0.25">
      <c r="A244" t="s">
        <v>776</v>
      </c>
      <c r="B244" t="s">
        <v>777</v>
      </c>
      <c r="C244">
        <v>23000039</v>
      </c>
      <c r="D244" t="s">
        <v>777</v>
      </c>
      <c r="E244" t="s">
        <v>776</v>
      </c>
    </row>
    <row r="245" spans="1:5" x14ac:dyDescent="0.25">
      <c r="A245" t="s">
        <v>778</v>
      </c>
      <c r="B245" t="s">
        <v>779</v>
      </c>
      <c r="C245">
        <v>23000040</v>
      </c>
      <c r="D245" t="s">
        <v>779</v>
      </c>
      <c r="E245" t="s">
        <v>778</v>
      </c>
    </row>
    <row r="246" spans="1:5" x14ac:dyDescent="0.25">
      <c r="A246" t="s">
        <v>780</v>
      </c>
      <c r="B246" t="s">
        <v>781</v>
      </c>
      <c r="C246">
        <v>23000041</v>
      </c>
      <c r="D246" t="s">
        <v>781</v>
      </c>
      <c r="E246" t="s">
        <v>780</v>
      </c>
    </row>
    <row r="247" spans="1:5" x14ac:dyDescent="0.25">
      <c r="A247" t="s">
        <v>782</v>
      </c>
      <c r="B247" t="s">
        <v>783</v>
      </c>
      <c r="C247">
        <v>23000042</v>
      </c>
      <c r="D247" t="s">
        <v>783</v>
      </c>
      <c r="E247" t="s">
        <v>782</v>
      </c>
    </row>
    <row r="248" spans="1:5" x14ac:dyDescent="0.25">
      <c r="A248" t="s">
        <v>784</v>
      </c>
      <c r="B248" t="s">
        <v>785</v>
      </c>
      <c r="C248">
        <v>23000043</v>
      </c>
      <c r="D248" t="s">
        <v>785</v>
      </c>
      <c r="E248" t="s">
        <v>784</v>
      </c>
    </row>
    <row r="249" spans="1:5" x14ac:dyDescent="0.25">
      <c r="A249" t="s">
        <v>786</v>
      </c>
      <c r="B249" t="s">
        <v>787</v>
      </c>
      <c r="C249">
        <v>23000044</v>
      </c>
      <c r="D249" t="s">
        <v>787</v>
      </c>
      <c r="E249" t="s">
        <v>786</v>
      </c>
    </row>
    <row r="250" spans="1:5" x14ac:dyDescent="0.25">
      <c r="A250" t="s">
        <v>788</v>
      </c>
      <c r="B250" t="s">
        <v>789</v>
      </c>
      <c r="C250">
        <v>23000045</v>
      </c>
      <c r="D250" t="s">
        <v>789</v>
      </c>
      <c r="E250" t="s">
        <v>788</v>
      </c>
    </row>
    <row r="251" spans="1:5" x14ac:dyDescent="0.25">
      <c r="A251" t="s">
        <v>788</v>
      </c>
      <c r="B251" t="s">
        <v>790</v>
      </c>
      <c r="C251">
        <v>23000046</v>
      </c>
      <c r="D251" t="s">
        <v>790</v>
      </c>
      <c r="E251" t="s">
        <v>788</v>
      </c>
    </row>
    <row r="252" spans="1:5" x14ac:dyDescent="0.25">
      <c r="A252" t="s">
        <v>788</v>
      </c>
      <c r="B252" t="s">
        <v>791</v>
      </c>
      <c r="C252">
        <v>23000047</v>
      </c>
      <c r="D252" t="s">
        <v>791</v>
      </c>
      <c r="E252" t="s">
        <v>788</v>
      </c>
    </row>
    <row r="253" spans="1:5" x14ac:dyDescent="0.25">
      <c r="A253" t="s">
        <v>792</v>
      </c>
      <c r="B253" t="s">
        <v>793</v>
      </c>
      <c r="C253">
        <v>23000048</v>
      </c>
      <c r="D253" t="s">
        <v>793</v>
      </c>
      <c r="E253" t="s">
        <v>792</v>
      </c>
    </row>
    <row r="254" spans="1:5" x14ac:dyDescent="0.25">
      <c r="A254" t="s">
        <v>794</v>
      </c>
      <c r="B254" t="s">
        <v>795</v>
      </c>
      <c r="C254">
        <v>23000049</v>
      </c>
      <c r="D254" t="s">
        <v>795</v>
      </c>
      <c r="E254" t="s">
        <v>794</v>
      </c>
    </row>
    <row r="255" spans="1:5" x14ac:dyDescent="0.25">
      <c r="A255" t="s">
        <v>796</v>
      </c>
      <c r="B255" t="s">
        <v>797</v>
      </c>
      <c r="C255">
        <v>23000050</v>
      </c>
      <c r="D255" t="s">
        <v>797</v>
      </c>
      <c r="E255" t="s">
        <v>796</v>
      </c>
    </row>
    <row r="256" spans="1:5" x14ac:dyDescent="0.25">
      <c r="A256" t="s">
        <v>798</v>
      </c>
      <c r="B256" t="s">
        <v>799</v>
      </c>
      <c r="C256">
        <v>23000051</v>
      </c>
      <c r="D256" t="s">
        <v>799</v>
      </c>
      <c r="E256" t="s">
        <v>798</v>
      </c>
    </row>
    <row r="257" spans="1:5" x14ac:dyDescent="0.25">
      <c r="A257" t="s">
        <v>800</v>
      </c>
      <c r="B257" t="s">
        <v>801</v>
      </c>
      <c r="C257">
        <v>23000052</v>
      </c>
      <c r="D257" t="s">
        <v>801</v>
      </c>
      <c r="E257" t="s">
        <v>800</v>
      </c>
    </row>
    <row r="258" spans="1:5" x14ac:dyDescent="0.25">
      <c r="A258" t="s">
        <v>802</v>
      </c>
      <c r="B258" t="s">
        <v>803</v>
      </c>
      <c r="C258">
        <v>23000053</v>
      </c>
      <c r="D258" t="s">
        <v>803</v>
      </c>
      <c r="E258" t="s">
        <v>802</v>
      </c>
    </row>
    <row r="259" spans="1:5" x14ac:dyDescent="0.25">
      <c r="A259" t="s">
        <v>804</v>
      </c>
      <c r="B259" t="s">
        <v>805</v>
      </c>
      <c r="C259">
        <v>23000054</v>
      </c>
      <c r="D259" t="s">
        <v>805</v>
      </c>
      <c r="E259" t="s">
        <v>804</v>
      </c>
    </row>
    <row r="260" spans="1:5" x14ac:dyDescent="0.25">
      <c r="A260" t="s">
        <v>806</v>
      </c>
      <c r="B260" t="s">
        <v>807</v>
      </c>
      <c r="C260">
        <v>23000055</v>
      </c>
      <c r="D260" t="s">
        <v>807</v>
      </c>
      <c r="E260" t="s">
        <v>806</v>
      </c>
    </row>
    <row r="261" spans="1:5" x14ac:dyDescent="0.25">
      <c r="A261" t="s">
        <v>808</v>
      </c>
      <c r="B261" t="s">
        <v>809</v>
      </c>
      <c r="C261">
        <v>23000056</v>
      </c>
      <c r="D261" t="s">
        <v>809</v>
      </c>
      <c r="E261" t="s">
        <v>808</v>
      </c>
    </row>
    <row r="262" spans="1:5" x14ac:dyDescent="0.25">
      <c r="A262" t="s">
        <v>810</v>
      </c>
      <c r="B262" t="s">
        <v>811</v>
      </c>
      <c r="C262">
        <v>23000057</v>
      </c>
      <c r="D262" t="s">
        <v>811</v>
      </c>
      <c r="E262" t="s">
        <v>810</v>
      </c>
    </row>
    <row r="263" spans="1:5" x14ac:dyDescent="0.25">
      <c r="A263" t="s">
        <v>812</v>
      </c>
      <c r="B263" t="s">
        <v>813</v>
      </c>
      <c r="C263">
        <v>23000058</v>
      </c>
      <c r="D263" t="s">
        <v>813</v>
      </c>
      <c r="E263" t="s">
        <v>812</v>
      </c>
    </row>
    <row r="264" spans="1:5" x14ac:dyDescent="0.25">
      <c r="A264" t="s">
        <v>814</v>
      </c>
      <c r="B264" t="s">
        <v>815</v>
      </c>
      <c r="C264">
        <v>23000059</v>
      </c>
      <c r="D264" t="s">
        <v>815</v>
      </c>
      <c r="E264" t="s">
        <v>814</v>
      </c>
    </row>
    <row r="265" spans="1:5" x14ac:dyDescent="0.25">
      <c r="A265" t="s">
        <v>816</v>
      </c>
      <c r="B265" t="s">
        <v>817</v>
      </c>
      <c r="C265">
        <v>23000060</v>
      </c>
      <c r="D265" t="s">
        <v>817</v>
      </c>
      <c r="E265" t="s">
        <v>816</v>
      </c>
    </row>
    <row r="266" spans="1:5" x14ac:dyDescent="0.25">
      <c r="A266" t="s">
        <v>818</v>
      </c>
      <c r="B266" t="s">
        <v>819</v>
      </c>
      <c r="C266">
        <v>23000061</v>
      </c>
      <c r="D266" t="s">
        <v>819</v>
      </c>
      <c r="E266" t="s">
        <v>818</v>
      </c>
    </row>
    <row r="267" spans="1:5" x14ac:dyDescent="0.25">
      <c r="A267" t="s">
        <v>820</v>
      </c>
      <c r="B267" t="s">
        <v>821</v>
      </c>
      <c r="C267">
        <v>23000062</v>
      </c>
      <c r="D267" t="s">
        <v>821</v>
      </c>
      <c r="E267" t="s">
        <v>820</v>
      </c>
    </row>
    <row r="268" spans="1:5" x14ac:dyDescent="0.25">
      <c r="A268" t="s">
        <v>822</v>
      </c>
      <c r="B268" t="s">
        <v>823</v>
      </c>
      <c r="C268">
        <v>23000063</v>
      </c>
      <c r="D268" t="s">
        <v>823</v>
      </c>
      <c r="E268" t="s">
        <v>822</v>
      </c>
    </row>
    <row r="269" spans="1:5" x14ac:dyDescent="0.25">
      <c r="A269" t="s">
        <v>762</v>
      </c>
      <c r="B269" t="s">
        <v>824</v>
      </c>
      <c r="C269">
        <v>23000064</v>
      </c>
      <c r="D269" t="s">
        <v>824</v>
      </c>
      <c r="E269" t="s">
        <v>762</v>
      </c>
    </row>
    <row r="270" spans="1:5" x14ac:dyDescent="0.25">
      <c r="A270" t="s">
        <v>825</v>
      </c>
      <c r="B270" t="s">
        <v>826</v>
      </c>
      <c r="C270">
        <v>23000065</v>
      </c>
      <c r="D270" t="s">
        <v>826</v>
      </c>
      <c r="E270" t="s">
        <v>825</v>
      </c>
    </row>
    <row r="271" spans="1:5" x14ac:dyDescent="0.25">
      <c r="A271" t="s">
        <v>827</v>
      </c>
      <c r="B271" t="s">
        <v>828</v>
      </c>
      <c r="C271">
        <v>23000066</v>
      </c>
      <c r="D271" t="s">
        <v>828</v>
      </c>
      <c r="E271" t="s">
        <v>827</v>
      </c>
    </row>
    <row r="272" spans="1:5" x14ac:dyDescent="0.25">
      <c r="A272" t="s">
        <v>792</v>
      </c>
      <c r="B272" t="s">
        <v>829</v>
      </c>
      <c r="C272">
        <v>23000067</v>
      </c>
      <c r="D272" t="s">
        <v>829</v>
      </c>
      <c r="E272" t="s">
        <v>792</v>
      </c>
    </row>
    <row r="273" spans="1:5" x14ac:dyDescent="0.25">
      <c r="A273" t="s">
        <v>830</v>
      </c>
      <c r="B273" t="s">
        <v>831</v>
      </c>
      <c r="C273">
        <v>23000068</v>
      </c>
      <c r="D273" t="s">
        <v>831</v>
      </c>
      <c r="E273" t="s">
        <v>830</v>
      </c>
    </row>
    <row r="274" spans="1:5" x14ac:dyDescent="0.25">
      <c r="A274" t="s">
        <v>832</v>
      </c>
      <c r="B274" t="s">
        <v>833</v>
      </c>
      <c r="C274">
        <v>23000069</v>
      </c>
      <c r="D274" t="s">
        <v>833</v>
      </c>
      <c r="E274" t="s">
        <v>832</v>
      </c>
    </row>
    <row r="275" spans="1:5" x14ac:dyDescent="0.25">
      <c r="A275" t="s">
        <v>834</v>
      </c>
      <c r="B275" t="s">
        <v>835</v>
      </c>
      <c r="C275">
        <v>23000070</v>
      </c>
      <c r="D275" t="s">
        <v>835</v>
      </c>
      <c r="E275" t="s">
        <v>834</v>
      </c>
    </row>
    <row r="276" spans="1:5" x14ac:dyDescent="0.25">
      <c r="A276" t="s">
        <v>792</v>
      </c>
      <c r="B276" t="s">
        <v>836</v>
      </c>
      <c r="C276">
        <v>23000071</v>
      </c>
      <c r="D276" t="s">
        <v>836</v>
      </c>
      <c r="E276" t="s">
        <v>792</v>
      </c>
    </row>
    <row r="277" spans="1:5" x14ac:dyDescent="0.25">
      <c r="A277" t="s">
        <v>837</v>
      </c>
      <c r="B277" t="s">
        <v>838</v>
      </c>
      <c r="C277">
        <v>23000072</v>
      </c>
      <c r="D277" t="s">
        <v>838</v>
      </c>
      <c r="E277" t="s">
        <v>837</v>
      </c>
    </row>
    <row r="278" spans="1:5" x14ac:dyDescent="0.25">
      <c r="A278" t="s">
        <v>839</v>
      </c>
      <c r="B278" t="s">
        <v>840</v>
      </c>
      <c r="C278">
        <v>23000073</v>
      </c>
      <c r="D278" t="s">
        <v>840</v>
      </c>
      <c r="E278" t="s">
        <v>839</v>
      </c>
    </row>
    <row r="279" spans="1:5" x14ac:dyDescent="0.25">
      <c r="A279" t="s">
        <v>841</v>
      </c>
      <c r="B279" t="s">
        <v>842</v>
      </c>
      <c r="C279">
        <v>23000074</v>
      </c>
      <c r="D279" t="s">
        <v>842</v>
      </c>
      <c r="E279" t="s">
        <v>841</v>
      </c>
    </row>
    <row r="280" spans="1:5" x14ac:dyDescent="0.25">
      <c r="A280" t="s">
        <v>839</v>
      </c>
      <c r="B280" t="s">
        <v>843</v>
      </c>
      <c r="C280">
        <v>23000075</v>
      </c>
      <c r="D280" t="s">
        <v>843</v>
      </c>
      <c r="E280" t="s">
        <v>839</v>
      </c>
    </row>
    <row r="281" spans="1:5" x14ac:dyDescent="0.25">
      <c r="A281" t="s">
        <v>844</v>
      </c>
      <c r="B281" t="s">
        <v>845</v>
      </c>
      <c r="C281">
        <v>23000076</v>
      </c>
      <c r="D281" t="s">
        <v>845</v>
      </c>
      <c r="E281" t="s">
        <v>844</v>
      </c>
    </row>
    <row r="282" spans="1:5" x14ac:dyDescent="0.25">
      <c r="A282" t="s">
        <v>846</v>
      </c>
      <c r="B282" t="s">
        <v>847</v>
      </c>
      <c r="C282">
        <v>23000094</v>
      </c>
      <c r="D282" t="s">
        <v>847</v>
      </c>
      <c r="E282" t="s">
        <v>846</v>
      </c>
    </row>
    <row r="283" spans="1:5" x14ac:dyDescent="0.25">
      <c r="A283" t="s">
        <v>848</v>
      </c>
      <c r="B283" t="s">
        <v>849</v>
      </c>
      <c r="C283">
        <v>23000097</v>
      </c>
      <c r="D283" t="s">
        <v>849</v>
      </c>
      <c r="E283" t="s">
        <v>848</v>
      </c>
    </row>
    <row r="284" spans="1:5" x14ac:dyDescent="0.25">
      <c r="A284" t="s">
        <v>794</v>
      </c>
      <c r="B284" t="s">
        <v>741</v>
      </c>
      <c r="C284">
        <v>23000098</v>
      </c>
      <c r="D284" t="s">
        <v>741</v>
      </c>
      <c r="E284" t="s">
        <v>794</v>
      </c>
    </row>
    <row r="285" spans="1:5" x14ac:dyDescent="0.25">
      <c r="A285" t="s">
        <v>850</v>
      </c>
      <c r="B285" t="s">
        <v>851</v>
      </c>
      <c r="C285">
        <v>23000099</v>
      </c>
      <c r="D285" t="s">
        <v>851</v>
      </c>
      <c r="E285" t="s">
        <v>850</v>
      </c>
    </row>
    <row r="286" spans="1:5" x14ac:dyDescent="0.25">
      <c r="A286" t="s">
        <v>852</v>
      </c>
      <c r="B286" t="s">
        <v>853</v>
      </c>
      <c r="C286">
        <v>23000100</v>
      </c>
      <c r="D286" t="s">
        <v>853</v>
      </c>
      <c r="E286" t="s">
        <v>852</v>
      </c>
    </row>
    <row r="287" spans="1:5" x14ac:dyDescent="0.25">
      <c r="A287" t="s">
        <v>854</v>
      </c>
      <c r="B287" t="s">
        <v>855</v>
      </c>
      <c r="C287">
        <v>23000101</v>
      </c>
      <c r="D287" t="s">
        <v>855</v>
      </c>
      <c r="E287" t="s">
        <v>854</v>
      </c>
    </row>
    <row r="288" spans="1:5" x14ac:dyDescent="0.25">
      <c r="A288" t="s">
        <v>856</v>
      </c>
      <c r="B288" t="s">
        <v>857</v>
      </c>
      <c r="C288">
        <v>23000102</v>
      </c>
      <c r="D288" t="s">
        <v>857</v>
      </c>
      <c r="E288" t="s">
        <v>856</v>
      </c>
    </row>
    <row r="289" spans="1:5" x14ac:dyDescent="0.25">
      <c r="A289" t="s">
        <v>232</v>
      </c>
      <c r="B289" t="s">
        <v>858</v>
      </c>
      <c r="C289">
        <v>23000103</v>
      </c>
      <c r="D289" t="s">
        <v>858</v>
      </c>
      <c r="E289" t="s">
        <v>232</v>
      </c>
    </row>
    <row r="290" spans="1:5" x14ac:dyDescent="0.25">
      <c r="A290" t="s">
        <v>859</v>
      </c>
      <c r="B290" t="s">
        <v>860</v>
      </c>
      <c r="C290">
        <v>23000104</v>
      </c>
      <c r="D290" t="s">
        <v>860</v>
      </c>
      <c r="E290" t="s">
        <v>859</v>
      </c>
    </row>
    <row r="291" spans="1:5" x14ac:dyDescent="0.25">
      <c r="A291" t="s">
        <v>861</v>
      </c>
      <c r="B291" t="s">
        <v>862</v>
      </c>
      <c r="C291">
        <v>23000105</v>
      </c>
      <c r="D291" t="s">
        <v>862</v>
      </c>
      <c r="E291" t="s">
        <v>861</v>
      </c>
    </row>
    <row r="292" spans="1:5" x14ac:dyDescent="0.25">
      <c r="A292" t="s">
        <v>863</v>
      </c>
      <c r="B292" t="s">
        <v>864</v>
      </c>
      <c r="C292">
        <v>23000106</v>
      </c>
      <c r="D292" t="s">
        <v>864</v>
      </c>
      <c r="E292" t="s">
        <v>863</v>
      </c>
    </row>
    <row r="293" spans="1:5" x14ac:dyDescent="0.25">
      <c r="A293" t="s">
        <v>865</v>
      </c>
      <c r="B293" t="s">
        <v>866</v>
      </c>
      <c r="C293">
        <v>23000107</v>
      </c>
      <c r="D293" t="s">
        <v>866</v>
      </c>
      <c r="E293" t="s">
        <v>865</v>
      </c>
    </row>
    <row r="294" spans="1:5" x14ac:dyDescent="0.25">
      <c r="A294" t="s">
        <v>867</v>
      </c>
      <c r="B294" t="s">
        <v>868</v>
      </c>
      <c r="C294">
        <v>23000108</v>
      </c>
      <c r="D294" t="s">
        <v>868</v>
      </c>
      <c r="E294" t="s">
        <v>867</v>
      </c>
    </row>
    <row r="295" spans="1:5" x14ac:dyDescent="0.25">
      <c r="A295" t="s">
        <v>869</v>
      </c>
      <c r="B295" t="s">
        <v>870</v>
      </c>
      <c r="C295">
        <v>23000109</v>
      </c>
      <c r="D295" t="s">
        <v>870</v>
      </c>
      <c r="E295" t="s">
        <v>869</v>
      </c>
    </row>
    <row r="296" spans="1:5" x14ac:dyDescent="0.25">
      <c r="A296" t="s">
        <v>871</v>
      </c>
      <c r="B296" t="s">
        <v>872</v>
      </c>
      <c r="C296">
        <v>23000110</v>
      </c>
      <c r="D296" t="s">
        <v>872</v>
      </c>
      <c r="E296" t="s">
        <v>871</v>
      </c>
    </row>
    <row r="297" spans="1:5" x14ac:dyDescent="0.25">
      <c r="A297" t="s">
        <v>873</v>
      </c>
      <c r="B297" t="s">
        <v>874</v>
      </c>
      <c r="C297">
        <v>23000111</v>
      </c>
      <c r="D297" t="s">
        <v>874</v>
      </c>
      <c r="E297" t="s">
        <v>873</v>
      </c>
    </row>
    <row r="298" spans="1:5" x14ac:dyDescent="0.25">
      <c r="A298" t="s">
        <v>875</v>
      </c>
      <c r="B298" t="s">
        <v>876</v>
      </c>
      <c r="C298">
        <v>23000112</v>
      </c>
      <c r="D298" t="s">
        <v>876</v>
      </c>
      <c r="E298" t="s">
        <v>875</v>
      </c>
    </row>
    <row r="299" spans="1:5" x14ac:dyDescent="0.25">
      <c r="A299" t="s">
        <v>877</v>
      </c>
      <c r="B299" t="s">
        <v>878</v>
      </c>
      <c r="C299">
        <v>23000113</v>
      </c>
      <c r="D299" t="s">
        <v>878</v>
      </c>
      <c r="E299" t="s">
        <v>877</v>
      </c>
    </row>
    <row r="300" spans="1:5" x14ac:dyDescent="0.25">
      <c r="A300" t="s">
        <v>879</v>
      </c>
      <c r="B300" t="s">
        <v>880</v>
      </c>
      <c r="C300">
        <v>23000114</v>
      </c>
      <c r="D300" t="s">
        <v>880</v>
      </c>
      <c r="E300" t="s">
        <v>879</v>
      </c>
    </row>
    <row r="301" spans="1:5" x14ac:dyDescent="0.25">
      <c r="A301" t="s">
        <v>881</v>
      </c>
      <c r="B301" t="s">
        <v>882</v>
      </c>
      <c r="C301">
        <v>23000115</v>
      </c>
      <c r="D301" t="s">
        <v>882</v>
      </c>
      <c r="E301" t="s">
        <v>881</v>
      </c>
    </row>
    <row r="302" spans="1:5" x14ac:dyDescent="0.25">
      <c r="A302" t="s">
        <v>883</v>
      </c>
      <c r="B302" t="s">
        <v>884</v>
      </c>
      <c r="C302">
        <v>23000116</v>
      </c>
      <c r="D302" t="s">
        <v>884</v>
      </c>
      <c r="E302" t="s">
        <v>883</v>
      </c>
    </row>
    <row r="303" spans="1:5" x14ac:dyDescent="0.25">
      <c r="A303" t="s">
        <v>885</v>
      </c>
      <c r="B303" t="s">
        <v>886</v>
      </c>
      <c r="C303">
        <v>23000117</v>
      </c>
      <c r="D303" t="s">
        <v>886</v>
      </c>
      <c r="E303" t="s">
        <v>885</v>
      </c>
    </row>
    <row r="304" spans="1:5" x14ac:dyDescent="0.25">
      <c r="A304" t="s">
        <v>887</v>
      </c>
      <c r="B304" t="s">
        <v>888</v>
      </c>
      <c r="C304">
        <v>23000118</v>
      </c>
      <c r="D304" t="s">
        <v>888</v>
      </c>
      <c r="E304" t="s">
        <v>887</v>
      </c>
    </row>
    <row r="305" spans="1:5" x14ac:dyDescent="0.25">
      <c r="A305" t="s">
        <v>889</v>
      </c>
      <c r="B305" t="s">
        <v>890</v>
      </c>
      <c r="C305">
        <v>23000119</v>
      </c>
      <c r="D305" t="s">
        <v>890</v>
      </c>
      <c r="E305" t="s">
        <v>889</v>
      </c>
    </row>
    <row r="306" spans="1:5" x14ac:dyDescent="0.25">
      <c r="A306" t="s">
        <v>891</v>
      </c>
      <c r="B306" t="s">
        <v>892</v>
      </c>
      <c r="C306">
        <v>23000120</v>
      </c>
      <c r="D306" t="s">
        <v>892</v>
      </c>
      <c r="E306" t="s">
        <v>891</v>
      </c>
    </row>
    <row r="307" spans="1:5" x14ac:dyDescent="0.25">
      <c r="A307" t="s">
        <v>893</v>
      </c>
      <c r="B307" t="s">
        <v>894</v>
      </c>
      <c r="C307">
        <v>23000121</v>
      </c>
      <c r="D307" t="s">
        <v>894</v>
      </c>
      <c r="E307" t="s">
        <v>893</v>
      </c>
    </row>
    <row r="308" spans="1:5" x14ac:dyDescent="0.25">
      <c r="A308" t="s">
        <v>895</v>
      </c>
      <c r="B308" t="s">
        <v>853</v>
      </c>
      <c r="C308">
        <v>23000122</v>
      </c>
      <c r="D308" t="s">
        <v>853</v>
      </c>
      <c r="E308" t="s">
        <v>895</v>
      </c>
    </row>
    <row r="309" spans="1:5" x14ac:dyDescent="0.25">
      <c r="A309" t="s">
        <v>896</v>
      </c>
      <c r="B309" t="s">
        <v>897</v>
      </c>
      <c r="C309">
        <v>23000123</v>
      </c>
      <c r="D309" t="s">
        <v>897</v>
      </c>
      <c r="E309" t="s">
        <v>896</v>
      </c>
    </row>
    <row r="310" spans="1:5" x14ac:dyDescent="0.25">
      <c r="A310" t="s">
        <v>856</v>
      </c>
      <c r="B310" t="s">
        <v>898</v>
      </c>
      <c r="C310">
        <v>23000124</v>
      </c>
      <c r="D310" t="s">
        <v>898</v>
      </c>
      <c r="E310" t="s">
        <v>856</v>
      </c>
    </row>
    <row r="311" spans="1:5" x14ac:dyDescent="0.25">
      <c r="A311" t="s">
        <v>899</v>
      </c>
      <c r="B311" t="s">
        <v>900</v>
      </c>
      <c r="C311">
        <v>23000125</v>
      </c>
      <c r="D311" t="s">
        <v>900</v>
      </c>
      <c r="E311" t="s">
        <v>899</v>
      </c>
    </row>
    <row r="312" spans="1:5" x14ac:dyDescent="0.25">
      <c r="A312" t="s">
        <v>901</v>
      </c>
      <c r="B312" t="s">
        <v>902</v>
      </c>
      <c r="C312">
        <v>23000126</v>
      </c>
      <c r="D312" t="s">
        <v>902</v>
      </c>
      <c r="E312" t="s">
        <v>901</v>
      </c>
    </row>
    <row r="313" spans="1:5" x14ac:dyDescent="0.25">
      <c r="A313" t="s">
        <v>903</v>
      </c>
      <c r="B313" t="s">
        <v>902</v>
      </c>
      <c r="C313">
        <v>23000127</v>
      </c>
      <c r="D313" t="s">
        <v>902</v>
      </c>
      <c r="E313" t="s">
        <v>903</v>
      </c>
    </row>
    <row r="314" spans="1:5" x14ac:dyDescent="0.25">
      <c r="A314" t="s">
        <v>904</v>
      </c>
      <c r="B314" t="s">
        <v>905</v>
      </c>
      <c r="C314">
        <v>23000128</v>
      </c>
      <c r="D314" t="s">
        <v>905</v>
      </c>
      <c r="E314" t="s">
        <v>904</v>
      </c>
    </row>
    <row r="315" spans="1:5" x14ac:dyDescent="0.25">
      <c r="A315" t="s">
        <v>906</v>
      </c>
      <c r="B315" t="s">
        <v>907</v>
      </c>
      <c r="C315">
        <v>23000129</v>
      </c>
      <c r="D315" t="s">
        <v>907</v>
      </c>
      <c r="E315" t="s">
        <v>906</v>
      </c>
    </row>
    <row r="316" spans="1:5" x14ac:dyDescent="0.25">
      <c r="A316" t="s">
        <v>908</v>
      </c>
      <c r="B316" t="s">
        <v>909</v>
      </c>
      <c r="C316">
        <v>23000130</v>
      </c>
      <c r="D316" t="s">
        <v>909</v>
      </c>
      <c r="E316" t="s">
        <v>908</v>
      </c>
    </row>
    <row r="317" spans="1:5" x14ac:dyDescent="0.25">
      <c r="A317" t="s">
        <v>910</v>
      </c>
      <c r="B317" t="s">
        <v>911</v>
      </c>
      <c r="C317">
        <v>23000131</v>
      </c>
      <c r="D317" t="s">
        <v>911</v>
      </c>
      <c r="E317" t="s">
        <v>910</v>
      </c>
    </row>
    <row r="318" spans="1:5" x14ac:dyDescent="0.25">
      <c r="A318" t="s">
        <v>912</v>
      </c>
      <c r="B318" t="s">
        <v>913</v>
      </c>
      <c r="C318">
        <v>23000132</v>
      </c>
      <c r="D318" t="s">
        <v>913</v>
      </c>
      <c r="E318" t="s">
        <v>912</v>
      </c>
    </row>
    <row r="319" spans="1:5" x14ac:dyDescent="0.25">
      <c r="A319" t="s">
        <v>914</v>
      </c>
      <c r="B319" t="s">
        <v>915</v>
      </c>
      <c r="C319">
        <v>23000133</v>
      </c>
      <c r="D319" t="s">
        <v>915</v>
      </c>
      <c r="E319" t="s">
        <v>914</v>
      </c>
    </row>
    <row r="320" spans="1:5" x14ac:dyDescent="0.25">
      <c r="A320" t="s">
        <v>916</v>
      </c>
      <c r="B320" t="s">
        <v>917</v>
      </c>
      <c r="C320">
        <v>23000134</v>
      </c>
      <c r="D320" t="s">
        <v>917</v>
      </c>
      <c r="E320" t="s">
        <v>916</v>
      </c>
    </row>
    <row r="321" spans="1:5" x14ac:dyDescent="0.25">
      <c r="A321" t="s">
        <v>918</v>
      </c>
      <c r="B321" t="s">
        <v>919</v>
      </c>
      <c r="C321">
        <v>23000135</v>
      </c>
      <c r="D321" t="s">
        <v>919</v>
      </c>
      <c r="E321" t="s">
        <v>918</v>
      </c>
    </row>
    <row r="322" spans="1:5" x14ac:dyDescent="0.25">
      <c r="A322" t="s">
        <v>920</v>
      </c>
      <c r="B322" t="s">
        <v>921</v>
      </c>
      <c r="C322">
        <v>23000136</v>
      </c>
      <c r="D322" t="s">
        <v>921</v>
      </c>
      <c r="E322" t="s">
        <v>920</v>
      </c>
    </row>
    <row r="323" spans="1:5" x14ac:dyDescent="0.25">
      <c r="A323" t="s">
        <v>922</v>
      </c>
      <c r="B323" t="s">
        <v>923</v>
      </c>
      <c r="C323">
        <v>23000137</v>
      </c>
      <c r="D323" t="s">
        <v>923</v>
      </c>
      <c r="E323" t="s">
        <v>922</v>
      </c>
    </row>
    <row r="324" spans="1:5" x14ac:dyDescent="0.25">
      <c r="A324" t="s">
        <v>924</v>
      </c>
      <c r="B324" t="s">
        <v>925</v>
      </c>
      <c r="C324">
        <v>23000138</v>
      </c>
      <c r="D324" t="s">
        <v>925</v>
      </c>
      <c r="E324" t="s">
        <v>924</v>
      </c>
    </row>
    <row r="325" spans="1:5" x14ac:dyDescent="0.25">
      <c r="A325" t="s">
        <v>926</v>
      </c>
      <c r="B325" t="s">
        <v>927</v>
      </c>
      <c r="C325">
        <v>23000139</v>
      </c>
      <c r="D325" t="s">
        <v>927</v>
      </c>
      <c r="E325" t="s">
        <v>926</v>
      </c>
    </row>
    <row r="326" spans="1:5" x14ac:dyDescent="0.25">
      <c r="A326" t="s">
        <v>885</v>
      </c>
      <c r="B326" t="s">
        <v>928</v>
      </c>
      <c r="C326">
        <v>23000140</v>
      </c>
      <c r="D326" t="s">
        <v>928</v>
      </c>
      <c r="E326" t="s">
        <v>885</v>
      </c>
    </row>
    <row r="327" spans="1:5" x14ac:dyDescent="0.25">
      <c r="A327" t="s">
        <v>929</v>
      </c>
      <c r="B327" t="s">
        <v>930</v>
      </c>
      <c r="C327">
        <v>23000141</v>
      </c>
      <c r="D327" t="s">
        <v>930</v>
      </c>
      <c r="E327" t="s">
        <v>929</v>
      </c>
    </row>
    <row r="328" spans="1:5" x14ac:dyDescent="0.25">
      <c r="A328" t="s">
        <v>931</v>
      </c>
      <c r="B328" t="s">
        <v>932</v>
      </c>
      <c r="C328">
        <v>23000142</v>
      </c>
      <c r="D328" t="s">
        <v>932</v>
      </c>
      <c r="E328" t="s">
        <v>931</v>
      </c>
    </row>
    <row r="329" spans="1:5" x14ac:dyDescent="0.25">
      <c r="A329" t="s">
        <v>933</v>
      </c>
      <c r="B329" t="s">
        <v>934</v>
      </c>
      <c r="C329">
        <v>23000143</v>
      </c>
      <c r="D329" t="s">
        <v>934</v>
      </c>
      <c r="E329" t="s">
        <v>933</v>
      </c>
    </row>
    <row r="330" spans="1:5" x14ac:dyDescent="0.25">
      <c r="A330" t="s">
        <v>935</v>
      </c>
      <c r="B330" t="s">
        <v>936</v>
      </c>
      <c r="C330">
        <v>23000144</v>
      </c>
      <c r="D330" t="s">
        <v>936</v>
      </c>
      <c r="E330" t="s">
        <v>935</v>
      </c>
    </row>
    <row r="331" spans="1:5" x14ac:dyDescent="0.25">
      <c r="A331" t="s">
        <v>937</v>
      </c>
      <c r="B331" t="s">
        <v>938</v>
      </c>
      <c r="C331">
        <v>23000145</v>
      </c>
      <c r="D331" t="s">
        <v>938</v>
      </c>
      <c r="E331" t="s">
        <v>937</v>
      </c>
    </row>
    <row r="332" spans="1:5" x14ac:dyDescent="0.25">
      <c r="A332" t="s">
        <v>939</v>
      </c>
      <c r="B332" t="s">
        <v>940</v>
      </c>
      <c r="C332">
        <v>23000146</v>
      </c>
      <c r="D332" t="s">
        <v>940</v>
      </c>
      <c r="E332" t="s">
        <v>939</v>
      </c>
    </row>
    <row r="333" spans="1:5" x14ac:dyDescent="0.25">
      <c r="A333" t="s">
        <v>941</v>
      </c>
      <c r="B333" t="s">
        <v>942</v>
      </c>
      <c r="C333">
        <v>23000147</v>
      </c>
      <c r="D333" t="s">
        <v>942</v>
      </c>
      <c r="E333" t="s">
        <v>941</v>
      </c>
    </row>
    <row r="334" spans="1:5" x14ac:dyDescent="0.25">
      <c r="A334" t="s">
        <v>943</v>
      </c>
      <c r="B334" t="s">
        <v>944</v>
      </c>
      <c r="C334">
        <v>23000148</v>
      </c>
      <c r="D334" t="s">
        <v>944</v>
      </c>
      <c r="E334" t="s">
        <v>943</v>
      </c>
    </row>
    <row r="335" spans="1:5" x14ac:dyDescent="0.25">
      <c r="A335" t="s">
        <v>856</v>
      </c>
      <c r="B335" t="s">
        <v>945</v>
      </c>
      <c r="C335">
        <v>23000149</v>
      </c>
      <c r="D335" t="s">
        <v>945</v>
      </c>
      <c r="E335" t="s">
        <v>856</v>
      </c>
    </row>
    <row r="336" spans="1:5" x14ac:dyDescent="0.25">
      <c r="A336" t="s">
        <v>850</v>
      </c>
      <c r="B336" t="s">
        <v>851</v>
      </c>
      <c r="C336">
        <v>23000150</v>
      </c>
      <c r="D336" t="s">
        <v>851</v>
      </c>
      <c r="E336" t="s">
        <v>850</v>
      </c>
    </row>
    <row r="337" spans="1:5" x14ac:dyDescent="0.25">
      <c r="A337" t="s">
        <v>946</v>
      </c>
      <c r="B337" t="s">
        <v>947</v>
      </c>
      <c r="C337">
        <v>23000151</v>
      </c>
      <c r="D337" t="s">
        <v>947</v>
      </c>
      <c r="E337" t="s">
        <v>946</v>
      </c>
    </row>
    <row r="338" spans="1:5" x14ac:dyDescent="0.25">
      <c r="A338" t="s">
        <v>948</v>
      </c>
      <c r="B338" t="s">
        <v>949</v>
      </c>
      <c r="C338">
        <v>23000152</v>
      </c>
      <c r="D338" t="s">
        <v>949</v>
      </c>
      <c r="E338" t="s">
        <v>948</v>
      </c>
    </row>
    <row r="339" spans="1:5" x14ac:dyDescent="0.25">
      <c r="A339" t="s">
        <v>950</v>
      </c>
      <c r="B339" t="s">
        <v>951</v>
      </c>
      <c r="C339">
        <v>23000153</v>
      </c>
      <c r="D339" t="s">
        <v>951</v>
      </c>
      <c r="E339" t="s">
        <v>950</v>
      </c>
    </row>
    <row r="340" spans="1:5" x14ac:dyDescent="0.25">
      <c r="A340" t="s">
        <v>952</v>
      </c>
      <c r="B340" t="s">
        <v>953</v>
      </c>
      <c r="C340">
        <v>23000154</v>
      </c>
      <c r="D340" t="s">
        <v>953</v>
      </c>
      <c r="E340" t="s">
        <v>952</v>
      </c>
    </row>
    <row r="341" spans="1:5" x14ac:dyDescent="0.25">
      <c r="A341" t="s">
        <v>954</v>
      </c>
      <c r="B341" t="s">
        <v>955</v>
      </c>
      <c r="C341">
        <v>23000155</v>
      </c>
      <c r="D341" t="s">
        <v>955</v>
      </c>
      <c r="E341" t="s">
        <v>954</v>
      </c>
    </row>
    <row r="342" spans="1:5" x14ac:dyDescent="0.25">
      <c r="A342" t="s">
        <v>850</v>
      </c>
      <c r="B342" t="s">
        <v>851</v>
      </c>
      <c r="C342">
        <v>23000156</v>
      </c>
      <c r="D342" t="s">
        <v>851</v>
      </c>
      <c r="E342" t="s">
        <v>850</v>
      </c>
    </row>
    <row r="343" spans="1:5" x14ac:dyDescent="0.25">
      <c r="A343" t="s">
        <v>956</v>
      </c>
      <c r="B343" t="s">
        <v>957</v>
      </c>
      <c r="C343">
        <v>23000157</v>
      </c>
      <c r="D343" t="s">
        <v>957</v>
      </c>
      <c r="E343" t="s">
        <v>956</v>
      </c>
    </row>
    <row r="344" spans="1:5" x14ac:dyDescent="0.25">
      <c r="A344" t="s">
        <v>958</v>
      </c>
      <c r="B344" t="s">
        <v>959</v>
      </c>
      <c r="C344">
        <v>23000158</v>
      </c>
      <c r="D344" t="s">
        <v>959</v>
      </c>
      <c r="E344" t="s">
        <v>958</v>
      </c>
    </row>
    <row r="345" spans="1:5" x14ac:dyDescent="0.25">
      <c r="A345" t="s">
        <v>372</v>
      </c>
      <c r="B345" t="s">
        <v>960</v>
      </c>
      <c r="C345">
        <v>23000159</v>
      </c>
      <c r="D345" t="s">
        <v>960</v>
      </c>
      <c r="E345" t="s">
        <v>372</v>
      </c>
    </row>
    <row r="346" spans="1:5" x14ac:dyDescent="0.25">
      <c r="A346" t="s">
        <v>961</v>
      </c>
      <c r="B346" t="s">
        <v>962</v>
      </c>
      <c r="C346">
        <v>23000160</v>
      </c>
      <c r="D346" t="s">
        <v>962</v>
      </c>
      <c r="E346" t="s">
        <v>961</v>
      </c>
    </row>
    <row r="347" spans="1:5" x14ac:dyDescent="0.25">
      <c r="A347" t="s">
        <v>963</v>
      </c>
      <c r="B347" t="s">
        <v>964</v>
      </c>
      <c r="C347">
        <v>23000161</v>
      </c>
      <c r="D347" t="s">
        <v>964</v>
      </c>
      <c r="E347" t="s">
        <v>963</v>
      </c>
    </row>
    <row r="348" spans="1:5" x14ac:dyDescent="0.25">
      <c r="A348" t="s">
        <v>963</v>
      </c>
      <c r="B348" t="s">
        <v>964</v>
      </c>
      <c r="C348">
        <v>23000162</v>
      </c>
      <c r="D348" t="s">
        <v>964</v>
      </c>
      <c r="E348" t="s">
        <v>963</v>
      </c>
    </row>
    <row r="349" spans="1:5" x14ac:dyDescent="0.25">
      <c r="A349" t="s">
        <v>965</v>
      </c>
      <c r="B349" t="s">
        <v>966</v>
      </c>
      <c r="C349">
        <v>23000163</v>
      </c>
      <c r="D349" t="s">
        <v>966</v>
      </c>
      <c r="E349" t="s">
        <v>965</v>
      </c>
    </row>
    <row r="350" spans="1:5" x14ac:dyDescent="0.25">
      <c r="A350" t="s">
        <v>967</v>
      </c>
      <c r="B350" t="s">
        <v>968</v>
      </c>
      <c r="C350">
        <v>23000164</v>
      </c>
      <c r="D350" t="s">
        <v>968</v>
      </c>
      <c r="E350" t="s">
        <v>967</v>
      </c>
    </row>
    <row r="351" spans="1:5" x14ac:dyDescent="0.25">
      <c r="A351" t="s">
        <v>969</v>
      </c>
      <c r="B351" t="s">
        <v>970</v>
      </c>
      <c r="C351">
        <v>23000165</v>
      </c>
      <c r="D351" t="s">
        <v>970</v>
      </c>
      <c r="E351" t="s">
        <v>969</v>
      </c>
    </row>
    <row r="352" spans="1:5" x14ac:dyDescent="0.25">
      <c r="A352" t="s">
        <v>971</v>
      </c>
      <c r="B352" t="s">
        <v>972</v>
      </c>
      <c r="C352">
        <v>23000166</v>
      </c>
      <c r="D352" t="s">
        <v>972</v>
      </c>
      <c r="E352" t="s">
        <v>971</v>
      </c>
    </row>
    <row r="353" spans="1:5" x14ac:dyDescent="0.25">
      <c r="A353" t="s">
        <v>973</v>
      </c>
      <c r="B353" t="s">
        <v>974</v>
      </c>
      <c r="C353">
        <v>23000167</v>
      </c>
      <c r="D353" t="s">
        <v>974</v>
      </c>
      <c r="E353" t="s">
        <v>973</v>
      </c>
    </row>
    <row r="354" spans="1:5" x14ac:dyDescent="0.25">
      <c r="A354" t="s">
        <v>975</v>
      </c>
      <c r="B354" t="s">
        <v>976</v>
      </c>
      <c r="C354">
        <v>23000168</v>
      </c>
      <c r="D354" t="s">
        <v>976</v>
      </c>
      <c r="E354" t="s">
        <v>975</v>
      </c>
    </row>
    <row r="355" spans="1:5" x14ac:dyDescent="0.25">
      <c r="A355" t="s">
        <v>975</v>
      </c>
      <c r="B355" t="s">
        <v>977</v>
      </c>
      <c r="C355">
        <v>23000169</v>
      </c>
      <c r="D355" t="s">
        <v>977</v>
      </c>
      <c r="E355" t="s">
        <v>975</v>
      </c>
    </row>
    <row r="356" spans="1:5" x14ac:dyDescent="0.25">
      <c r="A356" t="s">
        <v>978</v>
      </c>
      <c r="B356" t="s">
        <v>979</v>
      </c>
      <c r="C356">
        <v>23000170</v>
      </c>
      <c r="D356" t="s">
        <v>979</v>
      </c>
      <c r="E356" t="s">
        <v>978</v>
      </c>
    </row>
    <row r="357" spans="1:5" x14ac:dyDescent="0.25">
      <c r="A357" t="s">
        <v>980</v>
      </c>
      <c r="B357" t="s">
        <v>981</v>
      </c>
      <c r="C357">
        <v>23000171</v>
      </c>
      <c r="D357" t="s">
        <v>981</v>
      </c>
      <c r="E357" t="s">
        <v>980</v>
      </c>
    </row>
    <row r="358" spans="1:5" x14ac:dyDescent="0.25">
      <c r="A358" t="s">
        <v>982</v>
      </c>
      <c r="B358" t="s">
        <v>983</v>
      </c>
      <c r="C358">
        <v>23000172</v>
      </c>
      <c r="D358" t="s">
        <v>983</v>
      </c>
      <c r="E358" t="s">
        <v>982</v>
      </c>
    </row>
    <row r="359" spans="1:5" x14ac:dyDescent="0.25">
      <c r="A359" t="s">
        <v>984</v>
      </c>
      <c r="B359" t="s">
        <v>985</v>
      </c>
      <c r="C359">
        <v>23000173</v>
      </c>
      <c r="D359" t="s">
        <v>985</v>
      </c>
      <c r="E359" t="s">
        <v>984</v>
      </c>
    </row>
    <row r="360" spans="1:5" x14ac:dyDescent="0.25">
      <c r="A360" t="s">
        <v>986</v>
      </c>
      <c r="B360" t="s">
        <v>987</v>
      </c>
      <c r="C360">
        <v>23000174</v>
      </c>
      <c r="D360" t="s">
        <v>987</v>
      </c>
      <c r="E360" t="s">
        <v>986</v>
      </c>
    </row>
    <row r="361" spans="1:5" x14ac:dyDescent="0.25">
      <c r="A361" t="s">
        <v>988</v>
      </c>
      <c r="B361" t="s">
        <v>989</v>
      </c>
      <c r="C361">
        <v>23000175</v>
      </c>
      <c r="D361" t="s">
        <v>989</v>
      </c>
      <c r="E361" t="s">
        <v>988</v>
      </c>
    </row>
    <row r="362" spans="1:5" x14ac:dyDescent="0.25">
      <c r="A362" t="s">
        <v>990</v>
      </c>
      <c r="B362" t="s">
        <v>991</v>
      </c>
      <c r="C362">
        <v>23000176</v>
      </c>
      <c r="D362" t="s">
        <v>991</v>
      </c>
      <c r="E362" t="s">
        <v>990</v>
      </c>
    </row>
    <row r="363" spans="1:5" x14ac:dyDescent="0.25">
      <c r="A363" t="s">
        <v>992</v>
      </c>
      <c r="B363" t="s">
        <v>993</v>
      </c>
      <c r="C363">
        <v>23000177</v>
      </c>
      <c r="D363" t="s">
        <v>993</v>
      </c>
      <c r="E363" t="s">
        <v>992</v>
      </c>
    </row>
    <row r="364" spans="1:5" x14ac:dyDescent="0.25">
      <c r="A364" t="s">
        <v>994</v>
      </c>
      <c r="B364" t="s">
        <v>995</v>
      </c>
      <c r="C364">
        <v>23000178</v>
      </c>
      <c r="D364" t="s">
        <v>995</v>
      </c>
      <c r="E364" t="s">
        <v>994</v>
      </c>
    </row>
    <row r="365" spans="1:5" x14ac:dyDescent="0.25">
      <c r="A365" t="s">
        <v>996</v>
      </c>
      <c r="B365" t="s">
        <v>997</v>
      </c>
      <c r="C365">
        <v>23000179</v>
      </c>
      <c r="D365" t="s">
        <v>997</v>
      </c>
      <c r="E365" t="s">
        <v>996</v>
      </c>
    </row>
    <row r="366" spans="1:5" x14ac:dyDescent="0.25">
      <c r="A366" t="s">
        <v>998</v>
      </c>
      <c r="B366" t="s">
        <v>999</v>
      </c>
      <c r="C366">
        <v>23000180</v>
      </c>
      <c r="D366" t="s">
        <v>999</v>
      </c>
      <c r="E366" t="s">
        <v>998</v>
      </c>
    </row>
    <row r="367" spans="1:5" x14ac:dyDescent="0.25">
      <c r="A367" t="s">
        <v>1000</v>
      </c>
      <c r="B367" t="s">
        <v>1001</v>
      </c>
      <c r="C367">
        <v>23000181</v>
      </c>
      <c r="D367" t="s">
        <v>1001</v>
      </c>
      <c r="E367" t="s">
        <v>1000</v>
      </c>
    </row>
    <row r="368" spans="1:5" x14ac:dyDescent="0.25">
      <c r="A368" t="s">
        <v>1002</v>
      </c>
      <c r="B368" t="s">
        <v>944</v>
      </c>
      <c r="C368">
        <v>23000182</v>
      </c>
      <c r="D368" t="s">
        <v>944</v>
      </c>
      <c r="E368" t="s">
        <v>1002</v>
      </c>
    </row>
    <row r="369" spans="1:5" x14ac:dyDescent="0.25">
      <c r="A369" t="s">
        <v>1003</v>
      </c>
      <c r="B369" t="s">
        <v>945</v>
      </c>
      <c r="C369">
        <v>23000183</v>
      </c>
      <c r="D369" t="s">
        <v>945</v>
      </c>
      <c r="E369" t="s">
        <v>1003</v>
      </c>
    </row>
    <row r="370" spans="1:5" x14ac:dyDescent="0.25">
      <c r="A370" t="s">
        <v>1004</v>
      </c>
      <c r="B370" t="s">
        <v>1005</v>
      </c>
      <c r="C370">
        <v>23000184</v>
      </c>
      <c r="D370" t="s">
        <v>1005</v>
      </c>
      <c r="E370" t="s">
        <v>1004</v>
      </c>
    </row>
    <row r="371" spans="1:5" x14ac:dyDescent="0.25">
      <c r="A371" t="s">
        <v>1006</v>
      </c>
      <c r="B371" t="s">
        <v>1007</v>
      </c>
      <c r="C371">
        <v>23000185</v>
      </c>
      <c r="D371" t="s">
        <v>1007</v>
      </c>
      <c r="E371" t="s">
        <v>1006</v>
      </c>
    </row>
    <row r="372" spans="1:5" x14ac:dyDescent="0.25">
      <c r="A372" t="s">
        <v>1008</v>
      </c>
      <c r="B372" t="s">
        <v>1009</v>
      </c>
      <c r="C372">
        <v>23000186</v>
      </c>
      <c r="D372" t="s">
        <v>1009</v>
      </c>
      <c r="E372" t="s">
        <v>1008</v>
      </c>
    </row>
    <row r="373" spans="1:5" x14ac:dyDescent="0.25">
      <c r="A373" t="s">
        <v>1008</v>
      </c>
      <c r="B373" t="s">
        <v>1010</v>
      </c>
      <c r="C373">
        <v>23000187</v>
      </c>
      <c r="D373" t="s">
        <v>1010</v>
      </c>
      <c r="E373" t="s">
        <v>1008</v>
      </c>
    </row>
    <row r="374" spans="1:5" x14ac:dyDescent="0.25">
      <c r="A374" t="s">
        <v>856</v>
      </c>
      <c r="B374" t="s">
        <v>1011</v>
      </c>
      <c r="C374">
        <v>23000188</v>
      </c>
      <c r="D374" t="s">
        <v>1011</v>
      </c>
      <c r="E374" t="s">
        <v>856</v>
      </c>
    </row>
    <row r="375" spans="1:5" x14ac:dyDescent="0.25">
      <c r="A375" t="s">
        <v>232</v>
      </c>
      <c r="B375" t="s">
        <v>1012</v>
      </c>
      <c r="C375">
        <v>23000189</v>
      </c>
      <c r="D375" t="s">
        <v>1012</v>
      </c>
      <c r="E375" t="s">
        <v>232</v>
      </c>
    </row>
    <row r="376" spans="1:5" x14ac:dyDescent="0.25">
      <c r="A376" t="s">
        <v>1013</v>
      </c>
      <c r="B376" t="s">
        <v>853</v>
      </c>
      <c r="C376">
        <v>23000190</v>
      </c>
      <c r="D376" t="s">
        <v>853</v>
      </c>
      <c r="E376" t="s">
        <v>1013</v>
      </c>
    </row>
    <row r="377" spans="1:5" x14ac:dyDescent="0.25">
      <c r="A377" t="s">
        <v>1014</v>
      </c>
      <c r="B377" t="s">
        <v>1015</v>
      </c>
      <c r="C377">
        <v>23000191</v>
      </c>
      <c r="D377" t="s">
        <v>1015</v>
      </c>
      <c r="E377" t="s">
        <v>1014</v>
      </c>
    </row>
    <row r="378" spans="1:5" x14ac:dyDescent="0.25">
      <c r="A378" t="s">
        <v>877</v>
      </c>
      <c r="B378" t="s">
        <v>1016</v>
      </c>
      <c r="C378">
        <v>23000192</v>
      </c>
      <c r="D378" t="s">
        <v>1016</v>
      </c>
      <c r="E378" t="s">
        <v>877</v>
      </c>
    </row>
    <row r="379" spans="1:5" x14ac:dyDescent="0.25">
      <c r="A379" t="s">
        <v>1017</v>
      </c>
      <c r="B379" t="s">
        <v>880</v>
      </c>
      <c r="C379">
        <v>23000193</v>
      </c>
      <c r="D379" t="s">
        <v>880</v>
      </c>
      <c r="E379" t="s">
        <v>1017</v>
      </c>
    </row>
    <row r="380" spans="1:5" x14ac:dyDescent="0.25">
      <c r="A380" t="s">
        <v>1018</v>
      </c>
      <c r="B380" t="s">
        <v>882</v>
      </c>
      <c r="C380">
        <v>23000194</v>
      </c>
      <c r="D380" t="s">
        <v>882</v>
      </c>
      <c r="E380" t="s">
        <v>1018</v>
      </c>
    </row>
    <row r="381" spans="1:5" x14ac:dyDescent="0.25">
      <c r="A381" t="s">
        <v>883</v>
      </c>
      <c r="B381" t="s">
        <v>1019</v>
      </c>
      <c r="C381">
        <v>23000195</v>
      </c>
      <c r="D381" t="s">
        <v>1019</v>
      </c>
      <c r="E381" t="s">
        <v>883</v>
      </c>
    </row>
    <row r="382" spans="1:5" x14ac:dyDescent="0.25">
      <c r="A382" t="s">
        <v>883</v>
      </c>
      <c r="B382" t="s">
        <v>1020</v>
      </c>
      <c r="C382">
        <v>23000196</v>
      </c>
      <c r="D382" t="s">
        <v>1020</v>
      </c>
      <c r="E382" t="s">
        <v>883</v>
      </c>
    </row>
    <row r="383" spans="1:5" x14ac:dyDescent="0.25">
      <c r="A383" t="s">
        <v>885</v>
      </c>
      <c r="B383" t="s">
        <v>886</v>
      </c>
      <c r="C383">
        <v>23000197</v>
      </c>
      <c r="D383" t="s">
        <v>886</v>
      </c>
      <c r="E383" t="s">
        <v>885</v>
      </c>
    </row>
    <row r="384" spans="1:5" x14ac:dyDescent="0.25">
      <c r="A384" t="s">
        <v>1021</v>
      </c>
      <c r="B384" t="s">
        <v>1022</v>
      </c>
      <c r="C384">
        <v>23000198</v>
      </c>
      <c r="D384" t="s">
        <v>1022</v>
      </c>
      <c r="E384" t="s">
        <v>1021</v>
      </c>
    </row>
    <row r="385" spans="1:5" x14ac:dyDescent="0.25">
      <c r="A385" t="s">
        <v>1013</v>
      </c>
      <c r="B385" t="s">
        <v>1023</v>
      </c>
      <c r="C385">
        <v>23000199</v>
      </c>
      <c r="D385" t="s">
        <v>1023</v>
      </c>
      <c r="E385" t="s">
        <v>1013</v>
      </c>
    </row>
    <row r="386" spans="1:5" x14ac:dyDescent="0.25">
      <c r="A386" t="s">
        <v>914</v>
      </c>
      <c r="B386" t="s">
        <v>915</v>
      </c>
      <c r="C386">
        <v>23000200</v>
      </c>
      <c r="D386" t="s">
        <v>915</v>
      </c>
      <c r="E386" t="s">
        <v>914</v>
      </c>
    </row>
    <row r="387" spans="1:5" x14ac:dyDescent="0.25">
      <c r="A387" t="s">
        <v>1024</v>
      </c>
      <c r="B387" t="s">
        <v>917</v>
      </c>
      <c r="C387">
        <v>23000201</v>
      </c>
      <c r="D387" t="s">
        <v>917</v>
      </c>
      <c r="E387" t="s">
        <v>1024</v>
      </c>
    </row>
    <row r="388" spans="1:5" x14ac:dyDescent="0.25">
      <c r="A388" t="s">
        <v>1025</v>
      </c>
      <c r="B388" t="s">
        <v>1026</v>
      </c>
      <c r="C388">
        <v>23000202</v>
      </c>
      <c r="D388" t="s">
        <v>1026</v>
      </c>
      <c r="E388" t="s">
        <v>1025</v>
      </c>
    </row>
    <row r="389" spans="1:5" x14ac:dyDescent="0.25">
      <c r="A389" t="s">
        <v>1013</v>
      </c>
      <c r="B389" t="s">
        <v>1027</v>
      </c>
      <c r="C389">
        <v>23000203</v>
      </c>
      <c r="D389" t="s">
        <v>1027</v>
      </c>
      <c r="E389" t="s">
        <v>1013</v>
      </c>
    </row>
    <row r="390" spans="1:5" x14ac:dyDescent="0.25">
      <c r="A390" t="s">
        <v>856</v>
      </c>
      <c r="B390" t="s">
        <v>1028</v>
      </c>
      <c r="C390">
        <v>23000204</v>
      </c>
      <c r="D390" t="s">
        <v>1028</v>
      </c>
      <c r="E390" t="s">
        <v>856</v>
      </c>
    </row>
    <row r="391" spans="1:5" x14ac:dyDescent="0.25">
      <c r="A391" t="s">
        <v>850</v>
      </c>
      <c r="B391" t="s">
        <v>1029</v>
      </c>
      <c r="C391">
        <v>23000205</v>
      </c>
      <c r="D391" t="s">
        <v>1029</v>
      </c>
      <c r="E391" t="s">
        <v>850</v>
      </c>
    </row>
    <row r="392" spans="1:5" x14ac:dyDescent="0.25">
      <c r="A392" t="s">
        <v>850</v>
      </c>
      <c r="B392" t="s">
        <v>1030</v>
      </c>
      <c r="C392">
        <v>23000206</v>
      </c>
      <c r="D392" t="s">
        <v>1030</v>
      </c>
      <c r="E392" t="s">
        <v>850</v>
      </c>
    </row>
    <row r="393" spans="1:5" x14ac:dyDescent="0.25">
      <c r="A393" t="s">
        <v>1013</v>
      </c>
      <c r="B393" t="s">
        <v>1031</v>
      </c>
      <c r="C393">
        <v>23000207</v>
      </c>
      <c r="D393" t="s">
        <v>1031</v>
      </c>
      <c r="E393" t="s">
        <v>1013</v>
      </c>
    </row>
    <row r="394" spans="1:5" x14ac:dyDescent="0.25">
      <c r="A394" t="s">
        <v>1032</v>
      </c>
      <c r="B394" t="s">
        <v>1033</v>
      </c>
      <c r="C394">
        <v>23000208</v>
      </c>
      <c r="D394" t="s">
        <v>1033</v>
      </c>
      <c r="E394" t="s">
        <v>1032</v>
      </c>
    </row>
    <row r="395" spans="1:5" x14ac:dyDescent="0.25">
      <c r="A395" t="s">
        <v>1013</v>
      </c>
      <c r="B395" t="s">
        <v>1034</v>
      </c>
      <c r="C395">
        <v>23000209</v>
      </c>
      <c r="D395" t="s">
        <v>1034</v>
      </c>
      <c r="E395" t="s">
        <v>1013</v>
      </c>
    </row>
    <row r="396" spans="1:5" x14ac:dyDescent="0.25">
      <c r="A396" t="s">
        <v>1035</v>
      </c>
      <c r="B396" t="s">
        <v>1036</v>
      </c>
      <c r="C396">
        <v>23000487</v>
      </c>
      <c r="D396" t="s">
        <v>1036</v>
      </c>
      <c r="E396" t="s">
        <v>1035</v>
      </c>
    </row>
    <row r="397" spans="1:5" x14ac:dyDescent="0.25">
      <c r="A397" t="s">
        <v>1037</v>
      </c>
      <c r="B397" t="s">
        <v>1038</v>
      </c>
      <c r="C397">
        <v>23000488</v>
      </c>
      <c r="D397" t="s">
        <v>1038</v>
      </c>
      <c r="E397" t="s">
        <v>1037</v>
      </c>
    </row>
    <row r="398" spans="1:5" x14ac:dyDescent="0.25">
      <c r="A398" t="s">
        <v>1039</v>
      </c>
      <c r="B398" t="s">
        <v>1039</v>
      </c>
      <c r="C398">
        <v>23000489</v>
      </c>
      <c r="D398" t="s">
        <v>1039</v>
      </c>
      <c r="E398" t="s">
        <v>1039</v>
      </c>
    </row>
    <row r="399" spans="1:5" x14ac:dyDescent="0.25">
      <c r="A399" t="s">
        <v>1040</v>
      </c>
      <c r="B399" t="s">
        <v>1041</v>
      </c>
      <c r="C399">
        <v>23000490</v>
      </c>
      <c r="D399" t="s">
        <v>1041</v>
      </c>
      <c r="E399" t="s">
        <v>1040</v>
      </c>
    </row>
    <row r="400" spans="1:5" x14ac:dyDescent="0.25">
      <c r="A400" t="s">
        <v>1042</v>
      </c>
      <c r="B400" t="s">
        <v>1043</v>
      </c>
      <c r="C400">
        <v>23000491</v>
      </c>
      <c r="D400" t="s">
        <v>1043</v>
      </c>
      <c r="E400" t="s">
        <v>1042</v>
      </c>
    </row>
    <row r="401" spans="1:5" x14ac:dyDescent="0.25">
      <c r="A401" t="s">
        <v>1044</v>
      </c>
      <c r="B401" t="s">
        <v>1045</v>
      </c>
      <c r="C401">
        <v>23000492</v>
      </c>
      <c r="D401" t="s">
        <v>1045</v>
      </c>
      <c r="E401" t="s">
        <v>1044</v>
      </c>
    </row>
    <row r="402" spans="1:5" x14ac:dyDescent="0.25">
      <c r="A402" t="s">
        <v>1046</v>
      </c>
      <c r="B402" t="s">
        <v>1047</v>
      </c>
      <c r="C402">
        <v>23000493</v>
      </c>
      <c r="D402" t="s">
        <v>1047</v>
      </c>
      <c r="E402" t="s">
        <v>1046</v>
      </c>
    </row>
    <row r="403" spans="1:5" x14ac:dyDescent="0.25">
      <c r="A403" t="s">
        <v>1048</v>
      </c>
      <c r="B403" t="s">
        <v>1049</v>
      </c>
      <c r="C403">
        <v>23000494</v>
      </c>
      <c r="D403" t="s">
        <v>1049</v>
      </c>
      <c r="E403" t="s">
        <v>1048</v>
      </c>
    </row>
    <row r="404" spans="1:5" x14ac:dyDescent="0.25">
      <c r="A404" t="s">
        <v>1050</v>
      </c>
      <c r="B404" t="s">
        <v>1050</v>
      </c>
      <c r="C404">
        <v>23000495</v>
      </c>
      <c r="D404" t="s">
        <v>1050</v>
      </c>
      <c r="E404" t="s">
        <v>1050</v>
      </c>
    </row>
    <row r="405" spans="1:5" x14ac:dyDescent="0.25">
      <c r="A405" t="s">
        <v>1051</v>
      </c>
      <c r="B405" t="s">
        <v>1051</v>
      </c>
      <c r="C405">
        <v>23000496</v>
      </c>
      <c r="D405" t="s">
        <v>1051</v>
      </c>
      <c r="E405" t="s">
        <v>1051</v>
      </c>
    </row>
    <row r="406" spans="1:5" x14ac:dyDescent="0.25">
      <c r="A406" t="s">
        <v>1052</v>
      </c>
      <c r="B406" t="s">
        <v>1052</v>
      </c>
      <c r="C406">
        <v>23000497</v>
      </c>
      <c r="D406" t="s">
        <v>1052</v>
      </c>
      <c r="E406" t="s">
        <v>1052</v>
      </c>
    </row>
    <row r="407" spans="1:5" x14ac:dyDescent="0.25">
      <c r="A407" t="s">
        <v>1053</v>
      </c>
      <c r="B407" t="s">
        <v>1054</v>
      </c>
      <c r="C407">
        <v>23000498</v>
      </c>
      <c r="D407" t="s">
        <v>1054</v>
      </c>
      <c r="E407" t="s">
        <v>1053</v>
      </c>
    </row>
    <row r="408" spans="1:5" x14ac:dyDescent="0.25">
      <c r="A408" t="s">
        <v>1055</v>
      </c>
      <c r="B408" t="s">
        <v>1055</v>
      </c>
      <c r="C408">
        <v>23000499</v>
      </c>
      <c r="D408" t="s">
        <v>1055</v>
      </c>
      <c r="E408" t="s">
        <v>1055</v>
      </c>
    </row>
    <row r="409" spans="1:5" x14ac:dyDescent="0.25">
      <c r="A409" t="s">
        <v>1056</v>
      </c>
      <c r="B409" t="s">
        <v>1056</v>
      </c>
      <c r="C409">
        <v>23000500</v>
      </c>
      <c r="D409" t="s">
        <v>1056</v>
      </c>
      <c r="E409" t="s">
        <v>1056</v>
      </c>
    </row>
    <row r="410" spans="1:5" x14ac:dyDescent="0.25">
      <c r="A410" t="s">
        <v>1057</v>
      </c>
      <c r="B410" t="s">
        <v>1058</v>
      </c>
      <c r="C410">
        <v>23000505</v>
      </c>
      <c r="D410" t="s">
        <v>1058</v>
      </c>
      <c r="E410" t="s">
        <v>1057</v>
      </c>
    </row>
    <row r="411" spans="1:5" x14ac:dyDescent="0.25">
      <c r="A411" t="s">
        <v>1059</v>
      </c>
      <c r="B411" t="s">
        <v>1060</v>
      </c>
      <c r="C411">
        <v>23000508</v>
      </c>
      <c r="D411" t="s">
        <v>1060</v>
      </c>
      <c r="E411" t="s">
        <v>1059</v>
      </c>
    </row>
    <row r="412" spans="1:5" x14ac:dyDescent="0.25">
      <c r="A412" t="s">
        <v>1061</v>
      </c>
      <c r="B412" t="s">
        <v>1062</v>
      </c>
      <c r="C412">
        <v>23000509</v>
      </c>
      <c r="D412" t="s">
        <v>1062</v>
      </c>
      <c r="E412" t="s">
        <v>1061</v>
      </c>
    </row>
    <row r="413" spans="1:5" x14ac:dyDescent="0.25">
      <c r="A413" t="s">
        <v>1063</v>
      </c>
      <c r="B413" t="s">
        <v>1064</v>
      </c>
      <c r="C413">
        <v>23000510</v>
      </c>
      <c r="D413" t="s">
        <v>1064</v>
      </c>
      <c r="E413" t="s">
        <v>1063</v>
      </c>
    </row>
    <row r="414" spans="1:5" x14ac:dyDescent="0.25">
      <c r="A414" t="s">
        <v>1065</v>
      </c>
      <c r="B414" t="s">
        <v>1066</v>
      </c>
      <c r="C414">
        <v>23000511</v>
      </c>
      <c r="D414" t="s">
        <v>1066</v>
      </c>
      <c r="E414" t="s">
        <v>1065</v>
      </c>
    </row>
    <row r="415" spans="1:5" x14ac:dyDescent="0.25">
      <c r="A415" t="s">
        <v>176</v>
      </c>
      <c r="B415" t="s">
        <v>1067</v>
      </c>
      <c r="C415">
        <v>23000512</v>
      </c>
      <c r="D415" t="s">
        <v>1067</v>
      </c>
      <c r="E415" t="s">
        <v>176</v>
      </c>
    </row>
    <row r="416" spans="1:5" x14ac:dyDescent="0.25">
      <c r="A416" t="s">
        <v>1068</v>
      </c>
      <c r="B416" t="s">
        <v>1069</v>
      </c>
      <c r="C416">
        <v>23000513</v>
      </c>
      <c r="D416" t="s">
        <v>1069</v>
      </c>
      <c r="E416" t="s">
        <v>1068</v>
      </c>
    </row>
    <row r="417" spans="1:5" x14ac:dyDescent="0.25">
      <c r="A417" t="s">
        <v>1070</v>
      </c>
      <c r="B417" t="s">
        <v>1071</v>
      </c>
      <c r="C417">
        <v>23000514</v>
      </c>
      <c r="D417" t="s">
        <v>1071</v>
      </c>
      <c r="E417" t="s">
        <v>1070</v>
      </c>
    </row>
    <row r="418" spans="1:5" x14ac:dyDescent="0.25">
      <c r="A418" t="s">
        <v>1072</v>
      </c>
      <c r="B418" t="s">
        <v>1073</v>
      </c>
      <c r="C418">
        <v>23000515</v>
      </c>
      <c r="D418" t="s">
        <v>1073</v>
      </c>
      <c r="E418" t="s">
        <v>1072</v>
      </c>
    </row>
    <row r="419" spans="1:5" x14ac:dyDescent="0.25">
      <c r="A419" t="s">
        <v>1074</v>
      </c>
      <c r="B419" t="s">
        <v>1075</v>
      </c>
      <c r="C419">
        <v>23000516</v>
      </c>
      <c r="D419" t="s">
        <v>1075</v>
      </c>
      <c r="E419" t="s">
        <v>1074</v>
      </c>
    </row>
    <row r="420" spans="1:5" x14ac:dyDescent="0.25">
      <c r="A420" t="s">
        <v>1076</v>
      </c>
      <c r="B420" t="s">
        <v>1077</v>
      </c>
      <c r="C420">
        <v>23000517</v>
      </c>
      <c r="D420" t="s">
        <v>1077</v>
      </c>
      <c r="E420" t="s">
        <v>1076</v>
      </c>
    </row>
    <row r="421" spans="1:5" x14ac:dyDescent="0.25">
      <c r="A421" t="s">
        <v>1078</v>
      </c>
      <c r="B421" t="s">
        <v>1079</v>
      </c>
      <c r="C421">
        <v>23000518</v>
      </c>
      <c r="D421" t="s">
        <v>1079</v>
      </c>
      <c r="E421" t="s">
        <v>1078</v>
      </c>
    </row>
    <row r="422" spans="1:5" x14ac:dyDescent="0.25">
      <c r="A422" t="s">
        <v>1080</v>
      </c>
      <c r="B422" t="s">
        <v>1081</v>
      </c>
      <c r="C422">
        <v>23000519</v>
      </c>
      <c r="D422" t="s">
        <v>1081</v>
      </c>
      <c r="E422" t="s">
        <v>1080</v>
      </c>
    </row>
    <row r="423" spans="1:5" x14ac:dyDescent="0.25">
      <c r="A423" t="s">
        <v>1082</v>
      </c>
      <c r="B423" t="s">
        <v>1083</v>
      </c>
      <c r="C423">
        <v>23000520</v>
      </c>
      <c r="D423" t="s">
        <v>1083</v>
      </c>
      <c r="E423" t="s">
        <v>1082</v>
      </c>
    </row>
    <row r="424" spans="1:5" x14ac:dyDescent="0.25">
      <c r="A424" t="s">
        <v>1084</v>
      </c>
      <c r="B424" t="s">
        <v>1085</v>
      </c>
      <c r="C424">
        <v>23000521</v>
      </c>
      <c r="D424" t="s">
        <v>1085</v>
      </c>
      <c r="E424" t="s">
        <v>1084</v>
      </c>
    </row>
    <row r="425" spans="1:5" x14ac:dyDescent="0.25">
      <c r="A425" t="s">
        <v>1086</v>
      </c>
      <c r="B425" t="s">
        <v>1087</v>
      </c>
      <c r="C425">
        <v>23000522</v>
      </c>
      <c r="D425" t="s">
        <v>1087</v>
      </c>
      <c r="E425" t="s">
        <v>1086</v>
      </c>
    </row>
    <row r="426" spans="1:5" x14ac:dyDescent="0.25">
      <c r="A426" t="s">
        <v>1088</v>
      </c>
      <c r="B426" t="s">
        <v>1089</v>
      </c>
      <c r="C426">
        <v>23000523</v>
      </c>
      <c r="D426" t="s">
        <v>1089</v>
      </c>
      <c r="E426" t="s">
        <v>1088</v>
      </c>
    </row>
    <row r="427" spans="1:5" x14ac:dyDescent="0.25">
      <c r="A427" t="s">
        <v>1090</v>
      </c>
      <c r="B427" t="s">
        <v>1091</v>
      </c>
      <c r="C427">
        <v>23000524</v>
      </c>
      <c r="D427" t="s">
        <v>1091</v>
      </c>
      <c r="E427" t="s">
        <v>1090</v>
      </c>
    </row>
    <row r="428" spans="1:5" x14ac:dyDescent="0.25">
      <c r="A428" t="s">
        <v>1092</v>
      </c>
      <c r="B428" t="s">
        <v>1093</v>
      </c>
      <c r="C428">
        <v>23000525</v>
      </c>
      <c r="D428" t="s">
        <v>1093</v>
      </c>
      <c r="E428" t="s">
        <v>1092</v>
      </c>
    </row>
    <row r="429" spans="1:5" x14ac:dyDescent="0.25">
      <c r="A429" t="s">
        <v>1094</v>
      </c>
      <c r="B429" t="s">
        <v>1095</v>
      </c>
      <c r="C429">
        <v>23000526</v>
      </c>
      <c r="D429" t="s">
        <v>1095</v>
      </c>
      <c r="E429" t="s">
        <v>1094</v>
      </c>
    </row>
    <row r="430" spans="1:5" x14ac:dyDescent="0.25">
      <c r="A430" t="s">
        <v>1096</v>
      </c>
      <c r="B430" t="s">
        <v>1097</v>
      </c>
      <c r="C430">
        <v>23000527</v>
      </c>
      <c r="D430" t="s">
        <v>1097</v>
      </c>
      <c r="E430" t="s">
        <v>1096</v>
      </c>
    </row>
    <row r="431" spans="1:5" x14ac:dyDescent="0.25">
      <c r="A431" t="s">
        <v>1098</v>
      </c>
      <c r="B431" t="s">
        <v>1099</v>
      </c>
      <c r="C431">
        <v>23000528</v>
      </c>
      <c r="D431" t="s">
        <v>1099</v>
      </c>
      <c r="E431" t="s">
        <v>1098</v>
      </c>
    </row>
    <row r="432" spans="1:5" x14ac:dyDescent="0.25">
      <c r="A432" t="s">
        <v>1100</v>
      </c>
      <c r="B432" t="s">
        <v>1101</v>
      </c>
      <c r="C432">
        <v>23000529</v>
      </c>
      <c r="D432" t="s">
        <v>1101</v>
      </c>
      <c r="E432" t="s">
        <v>1100</v>
      </c>
    </row>
    <row r="433" spans="1:5" x14ac:dyDescent="0.25">
      <c r="A433" t="s">
        <v>1102</v>
      </c>
      <c r="B433" t="s">
        <v>1103</v>
      </c>
      <c r="C433">
        <v>23000530</v>
      </c>
      <c r="D433" t="s">
        <v>1103</v>
      </c>
      <c r="E433" t="s">
        <v>1102</v>
      </c>
    </row>
    <row r="434" spans="1:5" x14ac:dyDescent="0.25">
      <c r="A434" t="s">
        <v>1104</v>
      </c>
      <c r="B434" t="s">
        <v>1105</v>
      </c>
      <c r="C434">
        <v>23000531</v>
      </c>
      <c r="D434" t="s">
        <v>1105</v>
      </c>
      <c r="E434" t="s">
        <v>1104</v>
      </c>
    </row>
    <row r="435" spans="1:5" x14ac:dyDescent="0.25">
      <c r="A435" t="s">
        <v>262</v>
      </c>
      <c r="B435" t="s">
        <v>1106</v>
      </c>
      <c r="C435">
        <v>23000532</v>
      </c>
      <c r="D435" t="s">
        <v>1106</v>
      </c>
      <c r="E435" t="s">
        <v>262</v>
      </c>
    </row>
    <row r="436" spans="1:5" x14ac:dyDescent="0.25">
      <c r="A436" t="s">
        <v>1107</v>
      </c>
      <c r="B436" t="s">
        <v>1108</v>
      </c>
      <c r="C436">
        <v>23000533</v>
      </c>
      <c r="D436" t="s">
        <v>1108</v>
      </c>
      <c r="E436" t="s">
        <v>1107</v>
      </c>
    </row>
    <row r="437" spans="1:5" x14ac:dyDescent="0.25">
      <c r="A437" t="s">
        <v>1109</v>
      </c>
      <c r="B437" t="s">
        <v>1110</v>
      </c>
      <c r="C437">
        <v>23000534</v>
      </c>
      <c r="D437" t="s">
        <v>1110</v>
      </c>
      <c r="E437" t="s">
        <v>1109</v>
      </c>
    </row>
    <row r="438" spans="1:5" x14ac:dyDescent="0.25">
      <c r="A438" t="s">
        <v>1111</v>
      </c>
      <c r="B438" t="s">
        <v>1112</v>
      </c>
      <c r="C438">
        <v>23000535</v>
      </c>
      <c r="D438" t="s">
        <v>1112</v>
      </c>
      <c r="E438" t="s">
        <v>1111</v>
      </c>
    </row>
    <row r="439" spans="1:5" x14ac:dyDescent="0.25">
      <c r="A439" t="s">
        <v>1113</v>
      </c>
      <c r="B439" t="s">
        <v>1114</v>
      </c>
      <c r="C439">
        <v>23000536</v>
      </c>
      <c r="D439" t="s">
        <v>1114</v>
      </c>
      <c r="E439" t="s">
        <v>1113</v>
      </c>
    </row>
    <row r="440" spans="1:5" x14ac:dyDescent="0.25">
      <c r="A440" t="s">
        <v>1115</v>
      </c>
      <c r="B440" t="s">
        <v>1116</v>
      </c>
      <c r="C440">
        <v>23000537</v>
      </c>
      <c r="D440" t="s">
        <v>1116</v>
      </c>
      <c r="E440" t="s">
        <v>1115</v>
      </c>
    </row>
    <row r="441" spans="1:5" x14ac:dyDescent="0.25">
      <c r="A441" t="s">
        <v>1117</v>
      </c>
      <c r="B441" t="s">
        <v>1118</v>
      </c>
      <c r="C441">
        <v>23000538</v>
      </c>
      <c r="D441" t="s">
        <v>1118</v>
      </c>
      <c r="E441" t="s">
        <v>1117</v>
      </c>
    </row>
    <row r="442" spans="1:5" x14ac:dyDescent="0.25">
      <c r="A442" t="s">
        <v>1119</v>
      </c>
      <c r="B442" t="s">
        <v>1120</v>
      </c>
      <c r="C442">
        <v>23000539</v>
      </c>
      <c r="D442" t="s">
        <v>1120</v>
      </c>
      <c r="E442" t="s">
        <v>1119</v>
      </c>
    </row>
    <row r="443" spans="1:5" x14ac:dyDescent="0.25">
      <c r="A443" t="s">
        <v>1121</v>
      </c>
      <c r="B443" t="s">
        <v>1121</v>
      </c>
      <c r="C443">
        <v>23000540</v>
      </c>
      <c r="D443" t="s">
        <v>1121</v>
      </c>
      <c r="E443" t="s">
        <v>1121</v>
      </c>
    </row>
    <row r="444" spans="1:5" x14ac:dyDescent="0.25">
      <c r="B444" t="s">
        <v>1122</v>
      </c>
      <c r="C444">
        <v>23000541</v>
      </c>
      <c r="D444" t="s">
        <v>1122</v>
      </c>
    </row>
    <row r="445" spans="1:5" x14ac:dyDescent="0.25">
      <c r="A445" t="s">
        <v>1123</v>
      </c>
      <c r="B445" t="s">
        <v>1124</v>
      </c>
      <c r="C445">
        <v>23000542</v>
      </c>
      <c r="D445" t="s">
        <v>1124</v>
      </c>
      <c r="E445" t="s">
        <v>1123</v>
      </c>
    </row>
    <row r="446" spans="1:5" x14ac:dyDescent="0.25">
      <c r="A446" t="s">
        <v>1125</v>
      </c>
      <c r="B446" t="s">
        <v>1126</v>
      </c>
      <c r="C446">
        <v>23000543</v>
      </c>
      <c r="D446" t="s">
        <v>1126</v>
      </c>
      <c r="E446" t="s">
        <v>1125</v>
      </c>
    </row>
    <row r="447" spans="1:5" x14ac:dyDescent="0.25">
      <c r="A447" t="s">
        <v>1127</v>
      </c>
      <c r="B447" t="s">
        <v>1128</v>
      </c>
      <c r="C447">
        <v>23000544</v>
      </c>
      <c r="D447" t="s">
        <v>1128</v>
      </c>
      <c r="E447" t="s">
        <v>1127</v>
      </c>
    </row>
    <row r="448" spans="1:5" x14ac:dyDescent="0.25">
      <c r="A448" t="s">
        <v>1129</v>
      </c>
      <c r="B448" t="s">
        <v>1130</v>
      </c>
      <c r="C448">
        <v>23000545</v>
      </c>
      <c r="D448" t="s">
        <v>1130</v>
      </c>
      <c r="E448" t="s">
        <v>1129</v>
      </c>
    </row>
    <row r="449" spans="1:5" x14ac:dyDescent="0.25">
      <c r="A449" t="s">
        <v>1131</v>
      </c>
      <c r="B449" t="s">
        <v>1132</v>
      </c>
      <c r="C449">
        <v>23000546</v>
      </c>
      <c r="D449" t="s">
        <v>1132</v>
      </c>
      <c r="E449" t="s">
        <v>1131</v>
      </c>
    </row>
    <row r="450" spans="1:5" x14ac:dyDescent="0.25">
      <c r="A450" t="s">
        <v>1133</v>
      </c>
      <c r="B450" t="s">
        <v>1134</v>
      </c>
      <c r="C450">
        <v>23000547</v>
      </c>
      <c r="D450" t="s">
        <v>1134</v>
      </c>
      <c r="E450" t="s">
        <v>1133</v>
      </c>
    </row>
    <row r="451" spans="1:5" x14ac:dyDescent="0.25">
      <c r="A451" t="s">
        <v>1135</v>
      </c>
      <c r="B451" t="s">
        <v>1136</v>
      </c>
      <c r="C451">
        <v>23000548</v>
      </c>
      <c r="D451" t="s">
        <v>1136</v>
      </c>
      <c r="E451" t="s">
        <v>1135</v>
      </c>
    </row>
    <row r="452" spans="1:5" x14ac:dyDescent="0.25">
      <c r="A452" t="s">
        <v>1137</v>
      </c>
      <c r="B452" t="s">
        <v>1138</v>
      </c>
      <c r="C452">
        <v>23000549</v>
      </c>
      <c r="D452" t="s">
        <v>1138</v>
      </c>
      <c r="E452" t="s">
        <v>1137</v>
      </c>
    </row>
    <row r="453" spans="1:5" x14ac:dyDescent="0.25">
      <c r="A453" t="s">
        <v>1139</v>
      </c>
      <c r="B453" t="s">
        <v>1140</v>
      </c>
      <c r="C453">
        <v>23000550</v>
      </c>
      <c r="D453" t="s">
        <v>1140</v>
      </c>
      <c r="E453" t="s">
        <v>1139</v>
      </c>
    </row>
    <row r="454" spans="1:5" x14ac:dyDescent="0.25">
      <c r="A454" t="s">
        <v>1141</v>
      </c>
      <c r="B454" t="s">
        <v>1142</v>
      </c>
      <c r="C454">
        <v>23000551</v>
      </c>
      <c r="D454" t="s">
        <v>1142</v>
      </c>
      <c r="E454" t="s">
        <v>1141</v>
      </c>
    </row>
    <row r="455" spans="1:5" x14ac:dyDescent="0.25">
      <c r="A455" t="s">
        <v>1143</v>
      </c>
      <c r="B455" t="s">
        <v>1144</v>
      </c>
      <c r="C455">
        <v>23000552</v>
      </c>
      <c r="D455" t="s">
        <v>1144</v>
      </c>
      <c r="E455" t="s">
        <v>1143</v>
      </c>
    </row>
    <row r="456" spans="1:5" x14ac:dyDescent="0.25">
      <c r="A456" t="s">
        <v>1145</v>
      </c>
      <c r="B456" t="s">
        <v>1146</v>
      </c>
      <c r="C456">
        <v>23000553</v>
      </c>
      <c r="D456" t="s">
        <v>1146</v>
      </c>
      <c r="E456" t="s">
        <v>1145</v>
      </c>
    </row>
    <row r="457" spans="1:5" x14ac:dyDescent="0.25">
      <c r="A457" t="s">
        <v>1147</v>
      </c>
      <c r="B457" t="s">
        <v>1148</v>
      </c>
      <c r="C457">
        <v>23000554</v>
      </c>
      <c r="D457" t="s">
        <v>1148</v>
      </c>
      <c r="E457" t="s">
        <v>1147</v>
      </c>
    </row>
    <row r="458" spans="1:5" x14ac:dyDescent="0.25">
      <c r="A458" t="s">
        <v>1149</v>
      </c>
      <c r="B458" t="s">
        <v>1150</v>
      </c>
      <c r="C458">
        <v>23000555</v>
      </c>
      <c r="D458" t="s">
        <v>1150</v>
      </c>
      <c r="E458" t="s">
        <v>1149</v>
      </c>
    </row>
    <row r="459" spans="1:5" x14ac:dyDescent="0.25">
      <c r="A459" t="s">
        <v>1151</v>
      </c>
      <c r="B459" t="s">
        <v>1152</v>
      </c>
      <c r="C459">
        <v>23000556</v>
      </c>
      <c r="D459" t="s">
        <v>1152</v>
      </c>
      <c r="E459" t="s">
        <v>1151</v>
      </c>
    </row>
    <row r="460" spans="1:5" x14ac:dyDescent="0.25">
      <c r="B460" t="s">
        <v>1153</v>
      </c>
      <c r="C460">
        <v>23000558</v>
      </c>
      <c r="D460" t="s">
        <v>1153</v>
      </c>
    </row>
    <row r="461" spans="1:5" x14ac:dyDescent="0.25">
      <c r="A461" t="s">
        <v>1154</v>
      </c>
      <c r="B461" t="s">
        <v>1155</v>
      </c>
      <c r="C461">
        <v>23000559</v>
      </c>
      <c r="D461" t="s">
        <v>1155</v>
      </c>
      <c r="E461" t="s">
        <v>1154</v>
      </c>
    </row>
    <row r="462" spans="1:5" x14ac:dyDescent="0.25">
      <c r="A462" t="s">
        <v>1156</v>
      </c>
      <c r="B462" t="s">
        <v>1157</v>
      </c>
      <c r="C462">
        <v>23000560</v>
      </c>
      <c r="D462" t="s">
        <v>1157</v>
      </c>
      <c r="E462" t="s">
        <v>1156</v>
      </c>
    </row>
    <row r="463" spans="1:5" x14ac:dyDescent="0.25">
      <c r="A463" t="s">
        <v>1158</v>
      </c>
      <c r="B463" t="s">
        <v>1159</v>
      </c>
      <c r="C463">
        <v>23000561</v>
      </c>
      <c r="D463" t="s">
        <v>1159</v>
      </c>
      <c r="E463" t="s">
        <v>1158</v>
      </c>
    </row>
    <row r="464" spans="1:5" x14ac:dyDescent="0.25">
      <c r="A464" t="s">
        <v>1160</v>
      </c>
      <c r="B464" t="s">
        <v>1161</v>
      </c>
      <c r="C464">
        <v>23000562</v>
      </c>
      <c r="D464" t="s">
        <v>1161</v>
      </c>
      <c r="E464" t="s">
        <v>1160</v>
      </c>
    </row>
    <row r="465" spans="1:5" x14ac:dyDescent="0.25">
      <c r="B465" t="s">
        <v>1162</v>
      </c>
      <c r="C465">
        <v>23000563</v>
      </c>
      <c r="D465" t="s">
        <v>1162</v>
      </c>
    </row>
    <row r="466" spans="1:5" x14ac:dyDescent="0.25">
      <c r="B466" t="s">
        <v>1163</v>
      </c>
      <c r="C466">
        <v>23000564</v>
      </c>
      <c r="D466" t="s">
        <v>1163</v>
      </c>
    </row>
    <row r="467" spans="1:5" x14ac:dyDescent="0.25">
      <c r="A467" t="s">
        <v>1164</v>
      </c>
      <c r="B467" t="s">
        <v>1165</v>
      </c>
      <c r="C467">
        <v>23000565</v>
      </c>
      <c r="D467" t="s">
        <v>1165</v>
      </c>
      <c r="E467" t="s">
        <v>1164</v>
      </c>
    </row>
    <row r="468" spans="1:5" x14ac:dyDescent="0.25">
      <c r="A468" t="s">
        <v>1166</v>
      </c>
      <c r="B468" t="s">
        <v>1166</v>
      </c>
      <c r="C468">
        <v>23000566</v>
      </c>
      <c r="D468" t="s">
        <v>1166</v>
      </c>
      <c r="E468" t="s">
        <v>1166</v>
      </c>
    </row>
    <row r="469" spans="1:5" x14ac:dyDescent="0.25">
      <c r="A469" t="s">
        <v>1167</v>
      </c>
      <c r="B469" t="s">
        <v>1168</v>
      </c>
      <c r="C469">
        <v>23000567</v>
      </c>
      <c r="D469" t="s">
        <v>1168</v>
      </c>
      <c r="E469" t="s">
        <v>1167</v>
      </c>
    </row>
    <row r="470" spans="1:5" x14ac:dyDescent="0.25">
      <c r="A470" t="s">
        <v>1158</v>
      </c>
      <c r="B470" t="s">
        <v>1159</v>
      </c>
      <c r="C470">
        <v>23000568</v>
      </c>
      <c r="D470" t="s">
        <v>1159</v>
      </c>
      <c r="E470" t="s">
        <v>1158</v>
      </c>
    </row>
    <row r="471" spans="1:5" x14ac:dyDescent="0.25">
      <c r="A471" t="s">
        <v>1169</v>
      </c>
      <c r="B471" t="s">
        <v>1170</v>
      </c>
      <c r="C471">
        <v>23000569</v>
      </c>
      <c r="D471" t="s">
        <v>1170</v>
      </c>
      <c r="E471" t="s">
        <v>1169</v>
      </c>
    </row>
    <row r="472" spans="1:5" x14ac:dyDescent="0.25">
      <c r="A472" t="s">
        <v>1171</v>
      </c>
      <c r="B472" t="s">
        <v>1171</v>
      </c>
      <c r="C472">
        <v>23000570</v>
      </c>
      <c r="D472" t="s">
        <v>1171</v>
      </c>
      <c r="E472" t="s">
        <v>1171</v>
      </c>
    </row>
    <row r="473" spans="1:5" x14ac:dyDescent="0.25">
      <c r="A473" t="s">
        <v>1172</v>
      </c>
      <c r="B473" t="s">
        <v>1173</v>
      </c>
      <c r="C473">
        <v>23000571</v>
      </c>
      <c r="D473" t="s">
        <v>1173</v>
      </c>
      <c r="E473" t="s">
        <v>1172</v>
      </c>
    </row>
    <row r="474" spans="1:5" x14ac:dyDescent="0.25">
      <c r="A474" t="s">
        <v>1008</v>
      </c>
      <c r="B474" t="s">
        <v>1174</v>
      </c>
      <c r="C474">
        <v>23000572</v>
      </c>
      <c r="D474" t="s">
        <v>1174</v>
      </c>
      <c r="E474" t="s">
        <v>1008</v>
      </c>
    </row>
    <row r="475" spans="1:5" x14ac:dyDescent="0.25">
      <c r="A475" t="s">
        <v>1175</v>
      </c>
      <c r="B475" t="s">
        <v>1175</v>
      </c>
      <c r="C475">
        <v>23000573</v>
      </c>
      <c r="D475" t="s">
        <v>1175</v>
      </c>
      <c r="E475" t="s">
        <v>1175</v>
      </c>
    </row>
    <row r="476" spans="1:5" x14ac:dyDescent="0.25">
      <c r="A476" t="s">
        <v>1176</v>
      </c>
      <c r="B476" t="s">
        <v>1176</v>
      </c>
      <c r="C476">
        <v>23000574</v>
      </c>
      <c r="D476" t="s">
        <v>1176</v>
      </c>
      <c r="E476" t="s">
        <v>1176</v>
      </c>
    </row>
    <row r="477" spans="1:5" x14ac:dyDescent="0.25">
      <c r="A477" t="s">
        <v>1176</v>
      </c>
      <c r="B477" t="s">
        <v>1176</v>
      </c>
      <c r="C477">
        <v>23000575</v>
      </c>
      <c r="D477" t="s">
        <v>1176</v>
      </c>
      <c r="E477" t="s">
        <v>1176</v>
      </c>
    </row>
    <row r="478" spans="1:5" x14ac:dyDescent="0.25">
      <c r="B478" t="s">
        <v>1177</v>
      </c>
      <c r="C478">
        <v>23000576</v>
      </c>
      <c r="D478" t="s">
        <v>1177</v>
      </c>
    </row>
    <row r="479" spans="1:5" x14ac:dyDescent="0.25">
      <c r="A479" t="s">
        <v>1178</v>
      </c>
      <c r="B479" t="s">
        <v>902</v>
      </c>
      <c r="C479">
        <v>23000577</v>
      </c>
      <c r="D479" t="s">
        <v>902</v>
      </c>
      <c r="E479" t="s">
        <v>1178</v>
      </c>
    </row>
    <row r="480" spans="1:5" x14ac:dyDescent="0.25">
      <c r="A480" t="s">
        <v>1123</v>
      </c>
      <c r="B480" t="s">
        <v>1179</v>
      </c>
      <c r="C480">
        <v>23000578</v>
      </c>
      <c r="D480" t="s">
        <v>1179</v>
      </c>
      <c r="E480" t="s">
        <v>1123</v>
      </c>
    </row>
    <row r="481" spans="1:5" x14ac:dyDescent="0.25">
      <c r="B481" t="s">
        <v>1177</v>
      </c>
      <c r="C481">
        <v>23000579</v>
      </c>
      <c r="D481" t="s">
        <v>1177</v>
      </c>
    </row>
    <row r="482" spans="1:5" x14ac:dyDescent="0.25">
      <c r="A482" t="s">
        <v>1180</v>
      </c>
      <c r="B482" t="s">
        <v>1181</v>
      </c>
      <c r="C482">
        <v>23000580</v>
      </c>
      <c r="D482" t="s">
        <v>1181</v>
      </c>
      <c r="E482" t="s">
        <v>1180</v>
      </c>
    </row>
    <row r="483" spans="1:5" x14ac:dyDescent="0.25">
      <c r="A483" t="s">
        <v>1129</v>
      </c>
      <c r="B483" t="s">
        <v>1130</v>
      </c>
      <c r="C483">
        <v>23000581</v>
      </c>
      <c r="D483" t="s">
        <v>1130</v>
      </c>
      <c r="E483" t="s">
        <v>1129</v>
      </c>
    </row>
    <row r="484" spans="1:5" x14ac:dyDescent="0.25">
      <c r="A484" t="s">
        <v>1129</v>
      </c>
      <c r="B484" t="s">
        <v>1182</v>
      </c>
      <c r="C484">
        <v>23000582</v>
      </c>
      <c r="D484" t="s">
        <v>1182</v>
      </c>
      <c r="E484" t="s">
        <v>1129</v>
      </c>
    </row>
    <row r="485" spans="1:5" x14ac:dyDescent="0.25">
      <c r="A485" t="s">
        <v>1160</v>
      </c>
      <c r="B485" t="s">
        <v>1161</v>
      </c>
      <c r="C485">
        <v>23000583</v>
      </c>
      <c r="D485" t="s">
        <v>1161</v>
      </c>
      <c r="E485" t="s">
        <v>1160</v>
      </c>
    </row>
    <row r="486" spans="1:5" x14ac:dyDescent="0.25">
      <c r="A486" t="s">
        <v>1183</v>
      </c>
      <c r="B486" t="s">
        <v>1184</v>
      </c>
      <c r="C486">
        <v>23000584</v>
      </c>
      <c r="D486" t="s">
        <v>1184</v>
      </c>
      <c r="E486" t="s">
        <v>1183</v>
      </c>
    </row>
    <row r="487" spans="1:5" x14ac:dyDescent="0.25">
      <c r="A487" t="s">
        <v>1185</v>
      </c>
      <c r="B487" t="s">
        <v>1186</v>
      </c>
      <c r="C487">
        <v>23000585</v>
      </c>
      <c r="D487" t="s">
        <v>1186</v>
      </c>
      <c r="E487" t="s">
        <v>1185</v>
      </c>
    </row>
    <row r="488" spans="1:5" x14ac:dyDescent="0.25">
      <c r="A488" t="s">
        <v>1156</v>
      </c>
      <c r="B488" t="s">
        <v>1157</v>
      </c>
      <c r="C488">
        <v>23000586</v>
      </c>
      <c r="D488" t="s">
        <v>1157</v>
      </c>
      <c r="E488" t="s">
        <v>1156</v>
      </c>
    </row>
    <row r="489" spans="1:5" x14ac:dyDescent="0.25">
      <c r="A489" t="s">
        <v>1187</v>
      </c>
      <c r="B489" t="s">
        <v>1188</v>
      </c>
      <c r="C489">
        <v>23000587</v>
      </c>
      <c r="D489" t="s">
        <v>1188</v>
      </c>
      <c r="E489" t="s">
        <v>1187</v>
      </c>
    </row>
    <row r="490" spans="1:5" x14ac:dyDescent="0.25">
      <c r="A490" t="s">
        <v>1189</v>
      </c>
      <c r="B490" t="s">
        <v>1190</v>
      </c>
      <c r="C490">
        <v>23000588</v>
      </c>
      <c r="D490" t="s">
        <v>1190</v>
      </c>
      <c r="E490" t="s">
        <v>1189</v>
      </c>
    </row>
    <row r="491" spans="1:5" x14ac:dyDescent="0.25">
      <c r="A491" t="s">
        <v>1180</v>
      </c>
      <c r="B491" t="s">
        <v>1191</v>
      </c>
      <c r="C491">
        <v>23000589</v>
      </c>
      <c r="D491" t="s">
        <v>1191</v>
      </c>
      <c r="E491" t="s">
        <v>1180</v>
      </c>
    </row>
    <row r="492" spans="1:5" x14ac:dyDescent="0.25">
      <c r="A492" t="s">
        <v>1192</v>
      </c>
      <c r="B492" t="s">
        <v>1193</v>
      </c>
      <c r="C492">
        <v>23000590</v>
      </c>
      <c r="D492" t="s">
        <v>1193</v>
      </c>
      <c r="E492" t="s">
        <v>1192</v>
      </c>
    </row>
    <row r="493" spans="1:5" x14ac:dyDescent="0.25">
      <c r="A493" t="s">
        <v>1194</v>
      </c>
      <c r="B493" t="s">
        <v>1195</v>
      </c>
      <c r="C493">
        <v>23000591</v>
      </c>
      <c r="D493" t="s">
        <v>1195</v>
      </c>
      <c r="E493" t="s">
        <v>1194</v>
      </c>
    </row>
    <row r="494" spans="1:5" x14ac:dyDescent="0.25">
      <c r="A494" t="s">
        <v>1196</v>
      </c>
      <c r="B494" t="s">
        <v>1197</v>
      </c>
      <c r="C494">
        <v>23000592</v>
      </c>
      <c r="D494" t="s">
        <v>1197</v>
      </c>
      <c r="E494" t="s">
        <v>1196</v>
      </c>
    </row>
    <row r="495" spans="1:5" x14ac:dyDescent="0.25">
      <c r="A495" t="s">
        <v>1198</v>
      </c>
      <c r="B495" t="s">
        <v>1199</v>
      </c>
      <c r="C495">
        <v>23000593</v>
      </c>
      <c r="D495" t="s">
        <v>1199</v>
      </c>
      <c r="E495" t="s">
        <v>1198</v>
      </c>
    </row>
    <row r="496" spans="1:5" x14ac:dyDescent="0.25">
      <c r="A496" t="s">
        <v>1200</v>
      </c>
      <c r="B496" t="s">
        <v>1201</v>
      </c>
      <c r="C496">
        <v>23000594</v>
      </c>
      <c r="D496" t="s">
        <v>1201</v>
      </c>
      <c r="E496" t="s">
        <v>1200</v>
      </c>
    </row>
    <row r="497" spans="1:5" x14ac:dyDescent="0.25">
      <c r="A497" t="s">
        <v>1202</v>
      </c>
      <c r="B497" t="s">
        <v>1203</v>
      </c>
      <c r="C497">
        <v>23000595</v>
      </c>
      <c r="D497" t="s">
        <v>1203</v>
      </c>
      <c r="E497" t="s">
        <v>1202</v>
      </c>
    </row>
    <row r="498" spans="1:5" x14ac:dyDescent="0.25">
      <c r="A498" t="s">
        <v>1204</v>
      </c>
      <c r="B498" t="s">
        <v>1205</v>
      </c>
      <c r="C498">
        <v>23000596</v>
      </c>
      <c r="D498" t="s">
        <v>1205</v>
      </c>
      <c r="E498" t="s">
        <v>1204</v>
      </c>
    </row>
    <row r="499" spans="1:5" x14ac:dyDescent="0.25">
      <c r="A499" t="s">
        <v>1206</v>
      </c>
      <c r="B499" t="s">
        <v>1207</v>
      </c>
      <c r="C499">
        <v>23000597</v>
      </c>
      <c r="D499" t="s">
        <v>1207</v>
      </c>
      <c r="E499" t="s">
        <v>1206</v>
      </c>
    </row>
    <row r="500" spans="1:5" x14ac:dyDescent="0.25">
      <c r="A500" t="s">
        <v>1208</v>
      </c>
      <c r="B500" t="s">
        <v>1209</v>
      </c>
      <c r="C500">
        <v>23000598</v>
      </c>
      <c r="D500" t="s">
        <v>1209</v>
      </c>
      <c r="E500" t="s">
        <v>1208</v>
      </c>
    </row>
    <row r="501" spans="1:5" x14ac:dyDescent="0.25">
      <c r="A501" t="s">
        <v>1210</v>
      </c>
      <c r="B501" t="s">
        <v>1211</v>
      </c>
      <c r="C501">
        <v>23000599</v>
      </c>
      <c r="D501" t="s">
        <v>1211</v>
      </c>
      <c r="E501" t="s">
        <v>1210</v>
      </c>
    </row>
    <row r="502" spans="1:5" x14ac:dyDescent="0.25">
      <c r="A502" t="s">
        <v>1212</v>
      </c>
      <c r="B502" t="s">
        <v>1213</v>
      </c>
      <c r="C502">
        <v>23000600</v>
      </c>
      <c r="D502" t="s">
        <v>1213</v>
      </c>
      <c r="E502" t="s">
        <v>1212</v>
      </c>
    </row>
    <row r="503" spans="1:5" x14ac:dyDescent="0.25">
      <c r="A503" t="s">
        <v>1214</v>
      </c>
      <c r="B503" t="s">
        <v>1215</v>
      </c>
      <c r="C503">
        <v>23000601</v>
      </c>
      <c r="D503" t="s">
        <v>1215</v>
      </c>
      <c r="E503" t="s">
        <v>1214</v>
      </c>
    </row>
    <row r="504" spans="1:5" x14ac:dyDescent="0.25">
      <c r="A504" t="s">
        <v>1216</v>
      </c>
      <c r="B504" t="s">
        <v>1217</v>
      </c>
      <c r="C504">
        <v>23000602</v>
      </c>
      <c r="D504" t="s">
        <v>1217</v>
      </c>
      <c r="E504" t="s">
        <v>1216</v>
      </c>
    </row>
    <row r="505" spans="1:5" x14ac:dyDescent="0.25">
      <c r="A505" t="s">
        <v>975</v>
      </c>
      <c r="B505" t="s">
        <v>1218</v>
      </c>
      <c r="C505">
        <v>23000603</v>
      </c>
      <c r="D505" t="s">
        <v>1218</v>
      </c>
      <c r="E505" t="s">
        <v>975</v>
      </c>
    </row>
    <row r="506" spans="1:5" x14ac:dyDescent="0.25">
      <c r="A506" t="s">
        <v>978</v>
      </c>
      <c r="B506" t="s">
        <v>1219</v>
      </c>
      <c r="C506">
        <v>23000604</v>
      </c>
      <c r="D506" t="s">
        <v>1219</v>
      </c>
      <c r="E506" t="s">
        <v>978</v>
      </c>
    </row>
    <row r="507" spans="1:5" x14ac:dyDescent="0.25">
      <c r="A507" t="s">
        <v>1220</v>
      </c>
      <c r="B507" t="s">
        <v>1221</v>
      </c>
      <c r="C507">
        <v>23000605</v>
      </c>
      <c r="D507" t="s">
        <v>1221</v>
      </c>
      <c r="E507" t="s">
        <v>1220</v>
      </c>
    </row>
    <row r="508" spans="1:5" x14ac:dyDescent="0.25">
      <c r="A508" t="s">
        <v>1222</v>
      </c>
      <c r="B508" t="s">
        <v>1223</v>
      </c>
      <c r="C508">
        <v>23000606</v>
      </c>
      <c r="D508" t="s">
        <v>1223</v>
      </c>
      <c r="E508" t="s">
        <v>1222</v>
      </c>
    </row>
    <row r="509" spans="1:5" x14ac:dyDescent="0.25">
      <c r="A509" t="s">
        <v>1224</v>
      </c>
      <c r="B509" t="s">
        <v>1225</v>
      </c>
      <c r="C509">
        <v>23000607</v>
      </c>
      <c r="D509" t="s">
        <v>1225</v>
      </c>
      <c r="E509" t="s">
        <v>1224</v>
      </c>
    </row>
    <row r="510" spans="1:5" x14ac:dyDescent="0.25">
      <c r="A510" t="s">
        <v>1226</v>
      </c>
      <c r="B510" t="s">
        <v>1227</v>
      </c>
      <c r="C510">
        <v>23000608</v>
      </c>
      <c r="D510" t="s">
        <v>1227</v>
      </c>
      <c r="E510" t="s">
        <v>1226</v>
      </c>
    </row>
    <row r="511" spans="1:5" x14ac:dyDescent="0.25">
      <c r="A511" t="s">
        <v>1228</v>
      </c>
      <c r="B511" t="s">
        <v>1229</v>
      </c>
      <c r="C511">
        <v>23000609</v>
      </c>
      <c r="D511" t="s">
        <v>1229</v>
      </c>
      <c r="E511" t="s">
        <v>1228</v>
      </c>
    </row>
    <row r="512" spans="1:5" x14ac:dyDescent="0.25">
      <c r="A512" t="s">
        <v>1230</v>
      </c>
      <c r="B512" t="s">
        <v>1231</v>
      </c>
      <c r="C512">
        <v>23000610</v>
      </c>
      <c r="D512" t="s">
        <v>1231</v>
      </c>
      <c r="E512" t="s">
        <v>1230</v>
      </c>
    </row>
    <row r="513" spans="1:5" x14ac:dyDescent="0.25">
      <c r="A513" t="s">
        <v>1232</v>
      </c>
      <c r="B513" t="s">
        <v>1233</v>
      </c>
      <c r="C513">
        <v>23000611</v>
      </c>
      <c r="D513" t="s">
        <v>1233</v>
      </c>
      <c r="E513" t="s">
        <v>1232</v>
      </c>
    </row>
    <row r="514" spans="1:5" x14ac:dyDescent="0.25">
      <c r="A514" t="s">
        <v>1232</v>
      </c>
      <c r="B514" t="s">
        <v>1234</v>
      </c>
      <c r="C514">
        <v>23000612</v>
      </c>
      <c r="D514" t="s">
        <v>1234</v>
      </c>
      <c r="E514" t="s">
        <v>1232</v>
      </c>
    </row>
    <row r="515" spans="1:5" x14ac:dyDescent="0.25">
      <c r="A515" t="s">
        <v>1235</v>
      </c>
      <c r="B515" t="s">
        <v>1236</v>
      </c>
      <c r="C515">
        <v>23000613</v>
      </c>
      <c r="D515" t="s">
        <v>1236</v>
      </c>
      <c r="E515" t="s">
        <v>1235</v>
      </c>
    </row>
    <row r="516" spans="1:5" x14ac:dyDescent="0.25">
      <c r="A516" t="s">
        <v>1237</v>
      </c>
      <c r="B516" t="s">
        <v>1238</v>
      </c>
      <c r="C516">
        <v>23000614</v>
      </c>
      <c r="D516" t="s">
        <v>1238</v>
      </c>
      <c r="E516" t="s">
        <v>1237</v>
      </c>
    </row>
    <row r="517" spans="1:5" x14ac:dyDescent="0.25">
      <c r="A517" t="s">
        <v>1239</v>
      </c>
      <c r="B517" t="s">
        <v>1240</v>
      </c>
      <c r="C517">
        <v>23000615</v>
      </c>
      <c r="D517" t="s">
        <v>1240</v>
      </c>
      <c r="E517" t="s">
        <v>1239</v>
      </c>
    </row>
    <row r="518" spans="1:5" x14ac:dyDescent="0.25">
      <c r="A518" t="s">
        <v>1241</v>
      </c>
      <c r="B518" t="s">
        <v>1242</v>
      </c>
      <c r="C518">
        <v>23000616</v>
      </c>
      <c r="D518" t="s">
        <v>1242</v>
      </c>
      <c r="E518" t="s">
        <v>1241</v>
      </c>
    </row>
    <row r="519" spans="1:5" x14ac:dyDescent="0.25">
      <c r="A519" t="s">
        <v>1002</v>
      </c>
      <c r="B519" t="s">
        <v>1243</v>
      </c>
      <c r="C519">
        <v>23000617</v>
      </c>
      <c r="D519" t="s">
        <v>1243</v>
      </c>
      <c r="E519" t="s">
        <v>1002</v>
      </c>
    </row>
    <row r="520" spans="1:5" x14ac:dyDescent="0.25">
      <c r="A520" t="s">
        <v>1244</v>
      </c>
      <c r="B520" t="s">
        <v>1245</v>
      </c>
      <c r="C520">
        <v>23000618</v>
      </c>
      <c r="D520" t="s">
        <v>1245</v>
      </c>
      <c r="E520" t="s">
        <v>1244</v>
      </c>
    </row>
    <row r="521" spans="1:5" x14ac:dyDescent="0.25">
      <c r="A521" t="s">
        <v>1246</v>
      </c>
      <c r="B521" t="s">
        <v>1247</v>
      </c>
      <c r="C521">
        <v>23000619</v>
      </c>
      <c r="D521" t="s">
        <v>1247</v>
      </c>
      <c r="E521" t="s">
        <v>1246</v>
      </c>
    </row>
    <row r="522" spans="1:5" x14ac:dyDescent="0.25">
      <c r="A522" t="s">
        <v>1248</v>
      </c>
      <c r="B522" t="s">
        <v>1249</v>
      </c>
      <c r="C522">
        <v>23000620</v>
      </c>
      <c r="D522" t="s">
        <v>1249</v>
      </c>
      <c r="E522" t="s">
        <v>1248</v>
      </c>
    </row>
    <row r="523" spans="1:5" x14ac:dyDescent="0.25">
      <c r="A523" t="s">
        <v>1013</v>
      </c>
      <c r="B523" t="s">
        <v>1034</v>
      </c>
      <c r="C523">
        <v>23000621</v>
      </c>
      <c r="D523" t="s">
        <v>1034</v>
      </c>
      <c r="E523" t="s">
        <v>1013</v>
      </c>
    </row>
    <row r="524" spans="1:5" x14ac:dyDescent="0.25">
      <c r="A524" t="s">
        <v>856</v>
      </c>
      <c r="B524" t="s">
        <v>1011</v>
      </c>
      <c r="C524">
        <v>23000622</v>
      </c>
      <c r="D524" t="s">
        <v>1011</v>
      </c>
      <c r="E524" t="s">
        <v>856</v>
      </c>
    </row>
    <row r="525" spans="1:5" x14ac:dyDescent="0.25">
      <c r="A525" t="s">
        <v>1014</v>
      </c>
      <c r="B525" t="s">
        <v>1015</v>
      </c>
      <c r="C525">
        <v>23000623</v>
      </c>
      <c r="D525" t="s">
        <v>1015</v>
      </c>
      <c r="E525" t="s">
        <v>1014</v>
      </c>
    </row>
    <row r="526" spans="1:5" x14ac:dyDescent="0.25">
      <c r="A526" t="s">
        <v>1250</v>
      </c>
      <c r="B526" t="s">
        <v>1103</v>
      </c>
      <c r="C526">
        <v>23000624</v>
      </c>
      <c r="D526" t="s">
        <v>1103</v>
      </c>
      <c r="E526" t="s">
        <v>1250</v>
      </c>
    </row>
    <row r="527" spans="1:5" x14ac:dyDescent="0.25">
      <c r="A527" t="s">
        <v>1251</v>
      </c>
      <c r="B527" t="s">
        <v>1252</v>
      </c>
      <c r="C527">
        <v>23000625</v>
      </c>
      <c r="D527" t="s">
        <v>1252</v>
      </c>
      <c r="E527" t="s">
        <v>1251</v>
      </c>
    </row>
    <row r="528" spans="1:5" x14ac:dyDescent="0.25">
      <c r="A528" t="s">
        <v>1253</v>
      </c>
      <c r="B528" t="s">
        <v>1254</v>
      </c>
      <c r="C528">
        <v>23000626</v>
      </c>
      <c r="D528" t="s">
        <v>1254</v>
      </c>
      <c r="E528" t="s">
        <v>1253</v>
      </c>
    </row>
    <row r="529" spans="1:5" x14ac:dyDescent="0.25">
      <c r="A529" t="s">
        <v>1255</v>
      </c>
      <c r="B529" t="s">
        <v>1256</v>
      </c>
      <c r="C529">
        <v>23000627</v>
      </c>
      <c r="D529" t="s">
        <v>1256</v>
      </c>
      <c r="E529" t="s">
        <v>1255</v>
      </c>
    </row>
    <row r="530" spans="1:5" x14ac:dyDescent="0.25">
      <c r="A530" t="s">
        <v>1257</v>
      </c>
      <c r="B530" t="s">
        <v>1258</v>
      </c>
      <c r="C530">
        <v>23000628</v>
      </c>
      <c r="D530" t="s">
        <v>1258</v>
      </c>
      <c r="E530" t="s">
        <v>1257</v>
      </c>
    </row>
    <row r="531" spans="1:5" x14ac:dyDescent="0.25">
      <c r="A531" t="s">
        <v>1259</v>
      </c>
      <c r="B531" t="s">
        <v>1260</v>
      </c>
      <c r="C531">
        <v>23000629</v>
      </c>
      <c r="D531" t="s">
        <v>1260</v>
      </c>
      <c r="E531" t="s">
        <v>1259</v>
      </c>
    </row>
    <row r="532" spans="1:5" x14ac:dyDescent="0.25">
      <c r="A532" t="s">
        <v>1261</v>
      </c>
      <c r="B532" t="s">
        <v>1262</v>
      </c>
      <c r="C532">
        <v>23000630</v>
      </c>
      <c r="D532" t="s">
        <v>1262</v>
      </c>
      <c r="E532" t="s">
        <v>1261</v>
      </c>
    </row>
    <row r="533" spans="1:5" x14ac:dyDescent="0.25">
      <c r="A533" t="s">
        <v>1263</v>
      </c>
      <c r="B533" t="s">
        <v>1264</v>
      </c>
      <c r="C533">
        <v>23000631</v>
      </c>
      <c r="D533" t="s">
        <v>1264</v>
      </c>
      <c r="E533" t="s">
        <v>1263</v>
      </c>
    </row>
    <row r="534" spans="1:5" x14ac:dyDescent="0.25">
      <c r="A534" t="s">
        <v>1265</v>
      </c>
      <c r="B534" t="s">
        <v>1266</v>
      </c>
      <c r="C534">
        <v>23000632</v>
      </c>
      <c r="D534" t="s">
        <v>1266</v>
      </c>
      <c r="E534" t="s">
        <v>1265</v>
      </c>
    </row>
    <row r="535" spans="1:5" x14ac:dyDescent="0.25">
      <c r="A535" t="s">
        <v>1037</v>
      </c>
      <c r="B535" t="s">
        <v>1038</v>
      </c>
      <c r="C535">
        <v>23000633</v>
      </c>
      <c r="D535" t="s">
        <v>1038</v>
      </c>
      <c r="E535" t="s">
        <v>1037</v>
      </c>
    </row>
    <row r="536" spans="1:5" x14ac:dyDescent="0.25">
      <c r="A536" t="s">
        <v>1267</v>
      </c>
      <c r="B536" t="s">
        <v>1268</v>
      </c>
      <c r="C536">
        <v>23500001</v>
      </c>
      <c r="D536" t="s">
        <v>1268</v>
      </c>
      <c r="E536" t="s">
        <v>1267</v>
      </c>
    </row>
    <row r="537" spans="1:5" x14ac:dyDescent="0.25">
      <c r="A537" t="s">
        <v>1269</v>
      </c>
      <c r="B537" t="s">
        <v>1270</v>
      </c>
      <c r="C537">
        <v>23500004</v>
      </c>
      <c r="D537" t="s">
        <v>1270</v>
      </c>
      <c r="E537" t="s">
        <v>1269</v>
      </c>
    </row>
    <row r="538" spans="1:5" x14ac:dyDescent="0.25">
      <c r="A538" t="s">
        <v>1271</v>
      </c>
      <c r="B538" t="s">
        <v>1272</v>
      </c>
      <c r="C538">
        <v>23500007</v>
      </c>
      <c r="D538" t="s">
        <v>1272</v>
      </c>
      <c r="E538" t="s">
        <v>1271</v>
      </c>
    </row>
    <row r="539" spans="1:5" x14ac:dyDescent="0.25">
      <c r="A539" t="s">
        <v>1273</v>
      </c>
      <c r="B539" t="s">
        <v>1274</v>
      </c>
      <c r="C539">
        <v>23500008</v>
      </c>
      <c r="D539" t="s">
        <v>1274</v>
      </c>
      <c r="E539" t="s">
        <v>1273</v>
      </c>
    </row>
    <row r="540" spans="1:5" x14ac:dyDescent="0.25">
      <c r="A540" t="s">
        <v>1275</v>
      </c>
      <c r="B540" t="s">
        <v>1276</v>
      </c>
      <c r="C540">
        <v>23500012</v>
      </c>
      <c r="D540" t="s">
        <v>1276</v>
      </c>
      <c r="E540" t="s">
        <v>1275</v>
      </c>
    </row>
    <row r="541" spans="1:5" x14ac:dyDescent="0.25">
      <c r="A541" t="s">
        <v>1277</v>
      </c>
      <c r="B541" t="s">
        <v>1278</v>
      </c>
      <c r="C541">
        <v>23500013</v>
      </c>
      <c r="D541" t="s">
        <v>1278</v>
      </c>
      <c r="E541" t="s">
        <v>1277</v>
      </c>
    </row>
    <row r="542" spans="1:5" x14ac:dyDescent="0.25">
      <c r="A542" t="s">
        <v>1279</v>
      </c>
      <c r="B542" t="s">
        <v>1280</v>
      </c>
      <c r="C542">
        <v>23500014</v>
      </c>
      <c r="D542" t="s">
        <v>1280</v>
      </c>
      <c r="E542" t="s">
        <v>1279</v>
      </c>
    </row>
    <row r="543" spans="1:5" x14ac:dyDescent="0.25">
      <c r="A543" t="s">
        <v>1281</v>
      </c>
      <c r="B543" t="s">
        <v>1282</v>
      </c>
      <c r="C543">
        <v>23500015</v>
      </c>
      <c r="D543" t="s">
        <v>1282</v>
      </c>
      <c r="E543" t="s">
        <v>1281</v>
      </c>
    </row>
    <row r="544" spans="1:5" x14ac:dyDescent="0.25">
      <c r="A544" t="s">
        <v>1283</v>
      </c>
      <c r="B544" t="s">
        <v>1284</v>
      </c>
      <c r="C544">
        <v>23500021</v>
      </c>
      <c r="D544" t="s">
        <v>1284</v>
      </c>
      <c r="E544" t="s">
        <v>1283</v>
      </c>
    </row>
    <row r="545" spans="1:5" x14ac:dyDescent="0.25">
      <c r="A545" t="s">
        <v>1283</v>
      </c>
      <c r="B545" t="s">
        <v>1284</v>
      </c>
      <c r="C545">
        <v>23500022</v>
      </c>
      <c r="D545" t="s">
        <v>1284</v>
      </c>
      <c r="E545" t="s">
        <v>1283</v>
      </c>
    </row>
    <row r="546" spans="1:5" x14ac:dyDescent="0.25">
      <c r="A546" t="s">
        <v>1285</v>
      </c>
      <c r="B546" t="s">
        <v>1286</v>
      </c>
      <c r="C546">
        <v>23500026</v>
      </c>
      <c r="D546" t="s">
        <v>1286</v>
      </c>
      <c r="E546" t="s">
        <v>1285</v>
      </c>
    </row>
    <row r="547" spans="1:5" x14ac:dyDescent="0.25">
      <c r="A547" t="s">
        <v>1287</v>
      </c>
      <c r="B547" t="s">
        <v>1288</v>
      </c>
      <c r="C547">
        <v>23500029</v>
      </c>
      <c r="D547" t="s">
        <v>1288</v>
      </c>
      <c r="E547" t="s">
        <v>1287</v>
      </c>
    </row>
    <row r="548" spans="1:5" x14ac:dyDescent="0.25">
      <c r="A548" t="s">
        <v>1289</v>
      </c>
      <c r="B548" t="s">
        <v>1290</v>
      </c>
      <c r="C548">
        <v>23500030</v>
      </c>
      <c r="D548" t="s">
        <v>1290</v>
      </c>
      <c r="E548" t="s">
        <v>1289</v>
      </c>
    </row>
    <row r="549" spans="1:5" x14ac:dyDescent="0.25">
      <c r="A549" t="s">
        <v>1291</v>
      </c>
      <c r="B549" t="s">
        <v>1292</v>
      </c>
      <c r="C549">
        <v>23500032</v>
      </c>
      <c r="D549" t="s">
        <v>1292</v>
      </c>
      <c r="E549" t="s">
        <v>1291</v>
      </c>
    </row>
    <row r="550" spans="1:5" x14ac:dyDescent="0.25">
      <c r="A550" t="s">
        <v>1293</v>
      </c>
      <c r="B550" t="s">
        <v>1294</v>
      </c>
      <c r="C550">
        <v>23500033</v>
      </c>
      <c r="D550" t="s">
        <v>1294</v>
      </c>
      <c r="E550" t="s">
        <v>1293</v>
      </c>
    </row>
    <row r="551" spans="1:5" x14ac:dyDescent="0.25">
      <c r="A551" t="s">
        <v>1295</v>
      </c>
      <c r="B551" t="s">
        <v>1296</v>
      </c>
      <c r="C551">
        <v>23500034</v>
      </c>
      <c r="D551" t="s">
        <v>1296</v>
      </c>
      <c r="E551" t="s">
        <v>1295</v>
      </c>
    </row>
    <row r="552" spans="1:5" x14ac:dyDescent="0.25">
      <c r="A552" t="s">
        <v>1297</v>
      </c>
      <c r="B552" t="s">
        <v>1298</v>
      </c>
      <c r="C552">
        <v>23500035</v>
      </c>
      <c r="D552" t="s">
        <v>1298</v>
      </c>
      <c r="E552" t="s">
        <v>1297</v>
      </c>
    </row>
    <row r="553" spans="1:5" x14ac:dyDescent="0.25">
      <c r="A553" t="s">
        <v>1299</v>
      </c>
      <c r="B553" t="s">
        <v>1300</v>
      </c>
      <c r="C553">
        <v>23500036</v>
      </c>
      <c r="D553" t="s">
        <v>1300</v>
      </c>
      <c r="E553" t="s">
        <v>1299</v>
      </c>
    </row>
    <row r="554" spans="1:5" x14ac:dyDescent="0.25">
      <c r="A554" t="s">
        <v>1301</v>
      </c>
      <c r="B554" t="s">
        <v>1302</v>
      </c>
      <c r="C554">
        <v>23500037</v>
      </c>
      <c r="D554" t="s">
        <v>1302</v>
      </c>
      <c r="E554" t="s">
        <v>1301</v>
      </c>
    </row>
    <row r="555" spans="1:5" x14ac:dyDescent="0.25">
      <c r="A555" t="s">
        <v>1303</v>
      </c>
      <c r="B555" t="s">
        <v>1304</v>
      </c>
      <c r="C555">
        <v>23500039</v>
      </c>
      <c r="D555" t="s">
        <v>1304</v>
      </c>
      <c r="E555" t="s">
        <v>1303</v>
      </c>
    </row>
    <row r="556" spans="1:5" x14ac:dyDescent="0.25">
      <c r="A556" t="s">
        <v>1305</v>
      </c>
      <c r="B556" t="s">
        <v>1305</v>
      </c>
      <c r="C556">
        <v>23500040</v>
      </c>
      <c r="D556" t="s">
        <v>1305</v>
      </c>
      <c r="E556" t="s">
        <v>1305</v>
      </c>
    </row>
    <row r="557" spans="1:5" x14ac:dyDescent="0.25">
      <c r="A557" t="s">
        <v>1306</v>
      </c>
      <c r="B557" t="s">
        <v>1307</v>
      </c>
      <c r="C557">
        <v>23500041</v>
      </c>
      <c r="D557" t="s">
        <v>1307</v>
      </c>
      <c r="E557" t="s">
        <v>1306</v>
      </c>
    </row>
    <row r="558" spans="1:5" x14ac:dyDescent="0.25">
      <c r="A558" t="s">
        <v>1308</v>
      </c>
      <c r="B558" t="s">
        <v>1309</v>
      </c>
      <c r="C558">
        <v>23500042</v>
      </c>
      <c r="D558" t="s">
        <v>1309</v>
      </c>
      <c r="E558" t="s">
        <v>1308</v>
      </c>
    </row>
    <row r="559" spans="1:5" x14ac:dyDescent="0.25">
      <c r="A559" t="s">
        <v>1310</v>
      </c>
      <c r="B559" t="s">
        <v>1311</v>
      </c>
      <c r="C559">
        <v>23500043</v>
      </c>
      <c r="D559" t="s">
        <v>1311</v>
      </c>
      <c r="E559" t="s">
        <v>1310</v>
      </c>
    </row>
    <row r="560" spans="1:5" x14ac:dyDescent="0.25">
      <c r="A560" t="s">
        <v>1312</v>
      </c>
      <c r="B560" t="s">
        <v>1313</v>
      </c>
      <c r="C560">
        <v>23500044</v>
      </c>
      <c r="D560" t="s">
        <v>1313</v>
      </c>
      <c r="E560" t="s">
        <v>1312</v>
      </c>
    </row>
    <row r="561" spans="1:5" x14ac:dyDescent="0.25">
      <c r="A561" t="s">
        <v>1314</v>
      </c>
      <c r="B561" t="s">
        <v>1314</v>
      </c>
      <c r="C561">
        <v>23500046</v>
      </c>
      <c r="D561" t="s">
        <v>1314</v>
      </c>
      <c r="E561" t="s">
        <v>1314</v>
      </c>
    </row>
    <row r="562" spans="1:5" x14ac:dyDescent="0.25">
      <c r="A562" t="s">
        <v>1315</v>
      </c>
      <c r="B562" t="s">
        <v>1316</v>
      </c>
      <c r="C562">
        <v>23500047</v>
      </c>
      <c r="D562" t="s">
        <v>1316</v>
      </c>
      <c r="E562" t="s">
        <v>1315</v>
      </c>
    </row>
    <row r="563" spans="1:5" x14ac:dyDescent="0.25">
      <c r="A563" t="s">
        <v>1317</v>
      </c>
      <c r="B563" t="s">
        <v>1318</v>
      </c>
      <c r="C563">
        <v>23500048</v>
      </c>
      <c r="D563" t="s">
        <v>1318</v>
      </c>
      <c r="E563" t="s">
        <v>1317</v>
      </c>
    </row>
    <row r="564" spans="1:5" x14ac:dyDescent="0.25">
      <c r="A564" t="s">
        <v>1319</v>
      </c>
      <c r="B564" t="s">
        <v>1320</v>
      </c>
      <c r="C564">
        <v>23500049</v>
      </c>
      <c r="D564" t="s">
        <v>1320</v>
      </c>
      <c r="E564" t="s">
        <v>1319</v>
      </c>
    </row>
    <row r="565" spans="1:5" x14ac:dyDescent="0.25">
      <c r="A565" t="s">
        <v>1321</v>
      </c>
      <c r="B565" t="s">
        <v>1322</v>
      </c>
      <c r="C565">
        <v>23500050</v>
      </c>
      <c r="D565" t="s">
        <v>1322</v>
      </c>
      <c r="E565" t="s">
        <v>1321</v>
      </c>
    </row>
    <row r="566" spans="1:5" x14ac:dyDescent="0.25">
      <c r="A566" t="s">
        <v>1323</v>
      </c>
      <c r="B566" t="s">
        <v>1324</v>
      </c>
      <c r="C566">
        <v>23500051</v>
      </c>
      <c r="D566" t="s">
        <v>1324</v>
      </c>
      <c r="E566" t="s">
        <v>1323</v>
      </c>
    </row>
    <row r="567" spans="1:5" x14ac:dyDescent="0.25">
      <c r="A567" t="s">
        <v>1325</v>
      </c>
      <c r="B567" t="s">
        <v>1326</v>
      </c>
      <c r="C567">
        <v>23500060</v>
      </c>
      <c r="D567" t="s">
        <v>1326</v>
      </c>
      <c r="E567" t="s">
        <v>1325</v>
      </c>
    </row>
    <row r="568" spans="1:5" x14ac:dyDescent="0.25">
      <c r="A568" t="s">
        <v>1327</v>
      </c>
      <c r="B568" t="s">
        <v>1328</v>
      </c>
      <c r="C568">
        <v>23500061</v>
      </c>
      <c r="D568" t="s">
        <v>1328</v>
      </c>
      <c r="E568" t="s">
        <v>1327</v>
      </c>
    </row>
    <row r="569" spans="1:5" x14ac:dyDescent="0.25">
      <c r="A569" t="s">
        <v>210</v>
      </c>
      <c r="B569" t="s">
        <v>1329</v>
      </c>
      <c r="C569">
        <v>23500062</v>
      </c>
      <c r="D569" t="s">
        <v>1329</v>
      </c>
      <c r="E569" t="s">
        <v>210</v>
      </c>
    </row>
    <row r="570" spans="1:5" x14ac:dyDescent="0.25">
      <c r="A570" t="s">
        <v>1330</v>
      </c>
      <c r="B570" t="s">
        <v>1331</v>
      </c>
      <c r="C570">
        <v>23500076</v>
      </c>
      <c r="D570" t="s">
        <v>1331</v>
      </c>
      <c r="E570" t="s">
        <v>1330</v>
      </c>
    </row>
    <row r="571" spans="1:5" x14ac:dyDescent="0.25">
      <c r="A571" t="s">
        <v>1332</v>
      </c>
      <c r="B571" t="s">
        <v>1333</v>
      </c>
      <c r="C571">
        <v>23500083</v>
      </c>
      <c r="D571" t="s">
        <v>1333</v>
      </c>
      <c r="E571" t="s">
        <v>1332</v>
      </c>
    </row>
    <row r="572" spans="1:5" x14ac:dyDescent="0.25">
      <c r="A572" t="s">
        <v>1334</v>
      </c>
      <c r="B572" t="s">
        <v>1335</v>
      </c>
      <c r="C572">
        <v>23500084</v>
      </c>
      <c r="D572" t="s">
        <v>1335</v>
      </c>
      <c r="E572" t="s">
        <v>1334</v>
      </c>
    </row>
    <row r="573" spans="1:5" x14ac:dyDescent="0.25">
      <c r="A573" t="s">
        <v>1330</v>
      </c>
      <c r="B573" t="s">
        <v>1336</v>
      </c>
      <c r="C573">
        <v>23500088</v>
      </c>
      <c r="D573" t="s">
        <v>1336</v>
      </c>
      <c r="E573" t="s">
        <v>1330</v>
      </c>
    </row>
    <row r="574" spans="1:5" x14ac:dyDescent="0.25">
      <c r="A574" t="s">
        <v>1337</v>
      </c>
      <c r="B574" t="s">
        <v>1338</v>
      </c>
      <c r="C574">
        <v>23500089</v>
      </c>
      <c r="D574" t="s">
        <v>1338</v>
      </c>
      <c r="E574" t="s">
        <v>1337</v>
      </c>
    </row>
    <row r="575" spans="1:5" x14ac:dyDescent="0.25">
      <c r="A575" t="s">
        <v>1339</v>
      </c>
      <c r="B575" t="s">
        <v>1340</v>
      </c>
      <c r="C575">
        <v>23500090</v>
      </c>
      <c r="D575" t="s">
        <v>1340</v>
      </c>
      <c r="E575" t="s">
        <v>1339</v>
      </c>
    </row>
    <row r="576" spans="1:5" x14ac:dyDescent="0.25">
      <c r="A576" t="s">
        <v>1341</v>
      </c>
      <c r="B576" t="s">
        <v>1342</v>
      </c>
      <c r="C576">
        <v>23500091</v>
      </c>
      <c r="D576" t="s">
        <v>1342</v>
      </c>
      <c r="E576" t="s">
        <v>1341</v>
      </c>
    </row>
    <row r="577" spans="1:5" x14ac:dyDescent="0.25">
      <c r="A577" t="s">
        <v>1343</v>
      </c>
      <c r="B577" t="s">
        <v>1344</v>
      </c>
      <c r="C577">
        <v>23500093</v>
      </c>
      <c r="D577" t="s">
        <v>1344</v>
      </c>
      <c r="E577" t="s">
        <v>1343</v>
      </c>
    </row>
    <row r="578" spans="1:5" x14ac:dyDescent="0.25">
      <c r="A578" t="s">
        <v>1345</v>
      </c>
      <c r="B578" t="s">
        <v>1346</v>
      </c>
      <c r="C578">
        <v>23500094</v>
      </c>
      <c r="D578" t="s">
        <v>1346</v>
      </c>
      <c r="E578" t="s">
        <v>1345</v>
      </c>
    </row>
    <row r="579" spans="1:5" x14ac:dyDescent="0.25">
      <c r="A579" t="s">
        <v>1347</v>
      </c>
      <c r="B579" t="s">
        <v>1348</v>
      </c>
      <c r="C579">
        <v>23500095</v>
      </c>
      <c r="D579" t="s">
        <v>1348</v>
      </c>
      <c r="E579" t="s">
        <v>1347</v>
      </c>
    </row>
    <row r="580" spans="1:5" x14ac:dyDescent="0.25">
      <c r="A580" t="s">
        <v>1349</v>
      </c>
      <c r="B580" t="s">
        <v>1350</v>
      </c>
      <c r="C580">
        <v>23500097</v>
      </c>
      <c r="D580" t="s">
        <v>1350</v>
      </c>
      <c r="E580" t="s">
        <v>1349</v>
      </c>
    </row>
    <row r="581" spans="1:5" x14ac:dyDescent="0.25">
      <c r="A581" t="s">
        <v>1351</v>
      </c>
      <c r="B581" t="s">
        <v>1352</v>
      </c>
      <c r="C581">
        <v>23500098</v>
      </c>
      <c r="D581" t="s">
        <v>1352</v>
      </c>
      <c r="E581" t="s">
        <v>1351</v>
      </c>
    </row>
    <row r="582" spans="1:5" x14ac:dyDescent="0.25">
      <c r="A582" t="s">
        <v>1353</v>
      </c>
      <c r="B582" t="s">
        <v>1353</v>
      </c>
      <c r="C582">
        <v>23500099</v>
      </c>
      <c r="D582" t="s">
        <v>1353</v>
      </c>
      <c r="E582" t="s">
        <v>1353</v>
      </c>
    </row>
    <row r="583" spans="1:5" x14ac:dyDescent="0.25">
      <c r="A583" t="s">
        <v>1354</v>
      </c>
      <c r="B583" t="s">
        <v>1354</v>
      </c>
      <c r="C583">
        <v>23500101</v>
      </c>
      <c r="D583" t="s">
        <v>1354</v>
      </c>
      <c r="E583" t="s">
        <v>1354</v>
      </c>
    </row>
    <row r="584" spans="1:5" x14ac:dyDescent="0.25">
      <c r="A584" t="s">
        <v>1355</v>
      </c>
      <c r="B584" t="s">
        <v>1355</v>
      </c>
      <c r="C584">
        <v>23500102</v>
      </c>
      <c r="D584" t="s">
        <v>1355</v>
      </c>
      <c r="E584" t="s">
        <v>1355</v>
      </c>
    </row>
    <row r="585" spans="1:5" x14ac:dyDescent="0.25">
      <c r="A585" t="s">
        <v>1356</v>
      </c>
      <c r="B585" t="s">
        <v>1356</v>
      </c>
      <c r="C585">
        <v>23500103</v>
      </c>
      <c r="D585" t="s">
        <v>1356</v>
      </c>
      <c r="E585" t="s">
        <v>1356</v>
      </c>
    </row>
    <row r="586" spans="1:5" x14ac:dyDescent="0.25">
      <c r="A586" t="s">
        <v>1357</v>
      </c>
      <c r="B586" t="s">
        <v>1358</v>
      </c>
      <c r="C586">
        <v>23500104</v>
      </c>
      <c r="D586" t="s">
        <v>1358</v>
      </c>
      <c r="E586" t="s">
        <v>1357</v>
      </c>
    </row>
    <row r="587" spans="1:5" x14ac:dyDescent="0.25">
      <c r="A587" t="s">
        <v>1359</v>
      </c>
      <c r="B587" t="s">
        <v>1360</v>
      </c>
      <c r="C587">
        <v>23500105</v>
      </c>
      <c r="D587" t="s">
        <v>1360</v>
      </c>
      <c r="E587" t="s">
        <v>1359</v>
      </c>
    </row>
    <row r="588" spans="1:5" x14ac:dyDescent="0.25">
      <c r="A588" t="s">
        <v>1361</v>
      </c>
      <c r="B588" t="s">
        <v>1361</v>
      </c>
      <c r="C588">
        <v>23500106</v>
      </c>
      <c r="D588" t="s">
        <v>1361</v>
      </c>
      <c r="E588" t="s">
        <v>1361</v>
      </c>
    </row>
    <row r="589" spans="1:5" x14ac:dyDescent="0.25">
      <c r="A589" t="s">
        <v>1362</v>
      </c>
      <c r="B589" t="s">
        <v>1362</v>
      </c>
      <c r="C589">
        <v>23500107</v>
      </c>
      <c r="D589" t="s">
        <v>1362</v>
      </c>
      <c r="E589" t="s">
        <v>1362</v>
      </c>
    </row>
    <row r="590" spans="1:5" x14ac:dyDescent="0.25">
      <c r="A590" t="s">
        <v>1363</v>
      </c>
      <c r="B590" t="s">
        <v>1363</v>
      </c>
      <c r="C590">
        <v>23500108</v>
      </c>
      <c r="D590" t="s">
        <v>1363</v>
      </c>
      <c r="E590" t="s">
        <v>1363</v>
      </c>
    </row>
    <row r="591" spans="1:5" x14ac:dyDescent="0.25">
      <c r="A591" t="s">
        <v>1364</v>
      </c>
      <c r="B591" t="s">
        <v>1364</v>
      </c>
      <c r="C591">
        <v>23500109</v>
      </c>
      <c r="D591" t="s">
        <v>1364</v>
      </c>
      <c r="E591" t="s">
        <v>1364</v>
      </c>
    </row>
    <row r="592" spans="1:5" x14ac:dyDescent="0.25">
      <c r="A592" t="s">
        <v>1365</v>
      </c>
      <c r="B592" t="s">
        <v>1365</v>
      </c>
      <c r="C592">
        <v>23500110</v>
      </c>
      <c r="D592" t="s">
        <v>1365</v>
      </c>
      <c r="E592" t="s">
        <v>1365</v>
      </c>
    </row>
    <row r="593" spans="1:5" x14ac:dyDescent="0.25">
      <c r="A593" t="s">
        <v>1366</v>
      </c>
      <c r="B593" t="s">
        <v>1366</v>
      </c>
      <c r="C593">
        <v>23500111</v>
      </c>
      <c r="D593" t="s">
        <v>1366</v>
      </c>
      <c r="E593" t="s">
        <v>1366</v>
      </c>
    </row>
    <row r="594" spans="1:5" x14ac:dyDescent="0.25">
      <c r="A594" t="s">
        <v>1367</v>
      </c>
      <c r="B594" t="s">
        <v>1367</v>
      </c>
      <c r="C594">
        <v>23500112</v>
      </c>
      <c r="D594" t="s">
        <v>1367</v>
      </c>
      <c r="E594" t="s">
        <v>1367</v>
      </c>
    </row>
    <row r="595" spans="1:5" x14ac:dyDescent="0.25">
      <c r="A595" t="s">
        <v>1368</v>
      </c>
      <c r="B595" t="s">
        <v>1368</v>
      </c>
      <c r="C595">
        <v>23500113</v>
      </c>
      <c r="D595" t="s">
        <v>1368</v>
      </c>
      <c r="E595" t="s">
        <v>1368</v>
      </c>
    </row>
    <row r="596" spans="1:5" x14ac:dyDescent="0.25">
      <c r="A596" t="s">
        <v>1369</v>
      </c>
      <c r="B596" t="s">
        <v>1369</v>
      </c>
      <c r="C596">
        <v>23500114</v>
      </c>
      <c r="D596" t="s">
        <v>1369</v>
      </c>
      <c r="E596" t="s">
        <v>1369</v>
      </c>
    </row>
    <row r="597" spans="1:5" x14ac:dyDescent="0.25">
      <c r="A597" t="s">
        <v>1370</v>
      </c>
      <c r="B597" t="s">
        <v>1371</v>
      </c>
      <c r="C597">
        <v>23500115</v>
      </c>
      <c r="D597" t="s">
        <v>1371</v>
      </c>
      <c r="E597" t="s">
        <v>1370</v>
      </c>
    </row>
    <row r="598" spans="1:5" x14ac:dyDescent="0.25">
      <c r="A598" t="s">
        <v>1372</v>
      </c>
      <c r="B598" t="s">
        <v>1372</v>
      </c>
      <c r="C598">
        <v>23500116</v>
      </c>
      <c r="D598" t="s">
        <v>1372</v>
      </c>
      <c r="E598" t="s">
        <v>1372</v>
      </c>
    </row>
    <row r="599" spans="1:5" x14ac:dyDescent="0.25">
      <c r="A599" t="s">
        <v>1373</v>
      </c>
      <c r="B599" t="s">
        <v>1374</v>
      </c>
      <c r="C599">
        <v>23500117</v>
      </c>
      <c r="D599" t="s">
        <v>1374</v>
      </c>
      <c r="E599" t="s">
        <v>1373</v>
      </c>
    </row>
    <row r="600" spans="1:5" x14ac:dyDescent="0.25">
      <c r="A600" t="s">
        <v>1373</v>
      </c>
      <c r="B600" t="s">
        <v>1374</v>
      </c>
      <c r="C600">
        <v>23500118</v>
      </c>
      <c r="D600" t="s">
        <v>1374</v>
      </c>
      <c r="E600" t="s">
        <v>1373</v>
      </c>
    </row>
    <row r="601" spans="1:5" x14ac:dyDescent="0.25">
      <c r="A601" t="s">
        <v>1375</v>
      </c>
      <c r="B601" t="s">
        <v>1375</v>
      </c>
      <c r="C601">
        <v>23500119</v>
      </c>
      <c r="D601" t="s">
        <v>1375</v>
      </c>
      <c r="E601" t="s">
        <v>1375</v>
      </c>
    </row>
    <row r="602" spans="1:5" x14ac:dyDescent="0.25">
      <c r="A602" t="s">
        <v>1376</v>
      </c>
      <c r="B602" t="s">
        <v>1376</v>
      </c>
      <c r="C602">
        <v>23500120</v>
      </c>
      <c r="D602" t="s">
        <v>1376</v>
      </c>
      <c r="E602" t="s">
        <v>1376</v>
      </c>
    </row>
    <row r="603" spans="1:5" x14ac:dyDescent="0.25">
      <c r="A603" t="s">
        <v>1377</v>
      </c>
      <c r="B603" t="s">
        <v>1378</v>
      </c>
      <c r="C603">
        <v>23500121</v>
      </c>
      <c r="D603" t="s">
        <v>1378</v>
      </c>
      <c r="E603" t="s">
        <v>1377</v>
      </c>
    </row>
    <row r="604" spans="1:5" x14ac:dyDescent="0.25">
      <c r="A604" t="s">
        <v>1353</v>
      </c>
      <c r="B604" t="s">
        <v>1353</v>
      </c>
      <c r="C604">
        <v>23500122</v>
      </c>
      <c r="D604" t="s">
        <v>1353</v>
      </c>
      <c r="E604" t="s">
        <v>1353</v>
      </c>
    </row>
    <row r="605" spans="1:5" x14ac:dyDescent="0.25">
      <c r="A605" t="s">
        <v>1379</v>
      </c>
      <c r="B605" t="s">
        <v>1379</v>
      </c>
      <c r="C605">
        <v>23500124</v>
      </c>
      <c r="D605" t="s">
        <v>1379</v>
      </c>
      <c r="E605" t="s">
        <v>1379</v>
      </c>
    </row>
    <row r="606" spans="1:5" x14ac:dyDescent="0.25">
      <c r="A606" t="s">
        <v>1380</v>
      </c>
      <c r="B606" t="s">
        <v>1380</v>
      </c>
      <c r="C606">
        <v>23500125</v>
      </c>
      <c r="D606" t="s">
        <v>1380</v>
      </c>
      <c r="E606" t="s">
        <v>1380</v>
      </c>
    </row>
    <row r="607" spans="1:5" x14ac:dyDescent="0.25">
      <c r="A607" t="s">
        <v>1381</v>
      </c>
      <c r="B607" t="s">
        <v>1381</v>
      </c>
      <c r="C607">
        <v>23500129</v>
      </c>
      <c r="D607" t="s">
        <v>1381</v>
      </c>
      <c r="E607" t="s">
        <v>1381</v>
      </c>
    </row>
    <row r="608" spans="1:5" x14ac:dyDescent="0.25">
      <c r="A608" t="s">
        <v>1382</v>
      </c>
      <c r="B608" t="s">
        <v>1382</v>
      </c>
      <c r="C608">
        <v>23500130</v>
      </c>
      <c r="D608" t="s">
        <v>1382</v>
      </c>
      <c r="E608" t="s">
        <v>1382</v>
      </c>
    </row>
    <row r="609" spans="1:5" x14ac:dyDescent="0.25">
      <c r="A609" t="s">
        <v>1383</v>
      </c>
      <c r="B609" t="s">
        <v>1383</v>
      </c>
      <c r="C609">
        <v>23500131</v>
      </c>
      <c r="D609" t="s">
        <v>1383</v>
      </c>
      <c r="E609" t="s">
        <v>1383</v>
      </c>
    </row>
    <row r="610" spans="1:5" x14ac:dyDescent="0.25">
      <c r="A610" t="s">
        <v>1384</v>
      </c>
      <c r="B610" t="s">
        <v>1384</v>
      </c>
      <c r="C610">
        <v>23500132</v>
      </c>
      <c r="D610" t="s">
        <v>1384</v>
      </c>
      <c r="E610" t="s">
        <v>1384</v>
      </c>
    </row>
    <row r="611" spans="1:5" x14ac:dyDescent="0.25">
      <c r="A611" t="s">
        <v>1385</v>
      </c>
      <c r="B611" t="s">
        <v>1385</v>
      </c>
      <c r="C611">
        <v>23500133</v>
      </c>
      <c r="D611" t="s">
        <v>1385</v>
      </c>
      <c r="E611" t="s">
        <v>1385</v>
      </c>
    </row>
    <row r="612" spans="1:5" x14ac:dyDescent="0.25">
      <c r="A612" t="s">
        <v>1386</v>
      </c>
      <c r="B612" t="s">
        <v>1387</v>
      </c>
      <c r="C612">
        <v>23500134</v>
      </c>
      <c r="D612" t="s">
        <v>1387</v>
      </c>
      <c r="E612" t="s">
        <v>1386</v>
      </c>
    </row>
    <row r="613" spans="1:5" x14ac:dyDescent="0.25">
      <c r="A613" t="s">
        <v>1388</v>
      </c>
      <c r="B613" t="s">
        <v>1388</v>
      </c>
      <c r="C613">
        <v>23500135</v>
      </c>
      <c r="D613" t="s">
        <v>1388</v>
      </c>
      <c r="E613" t="s">
        <v>1388</v>
      </c>
    </row>
    <row r="614" spans="1:5" x14ac:dyDescent="0.25">
      <c r="A614" t="s">
        <v>1389</v>
      </c>
      <c r="B614" t="s">
        <v>1389</v>
      </c>
      <c r="C614">
        <v>23500136</v>
      </c>
      <c r="D614" t="s">
        <v>1389</v>
      </c>
      <c r="E614" t="s">
        <v>1389</v>
      </c>
    </row>
    <row r="615" spans="1:5" x14ac:dyDescent="0.25">
      <c r="A615" t="s">
        <v>1390</v>
      </c>
      <c r="B615" t="s">
        <v>1390</v>
      </c>
      <c r="C615">
        <v>23500137</v>
      </c>
      <c r="D615" t="s">
        <v>1390</v>
      </c>
      <c r="E615" t="s">
        <v>1390</v>
      </c>
    </row>
    <row r="616" spans="1:5" x14ac:dyDescent="0.25">
      <c r="A616" t="s">
        <v>1391</v>
      </c>
      <c r="B616" t="s">
        <v>1391</v>
      </c>
      <c r="C616">
        <v>23500138</v>
      </c>
      <c r="D616" t="s">
        <v>1391</v>
      </c>
      <c r="E616" t="s">
        <v>1391</v>
      </c>
    </row>
    <row r="617" spans="1:5" x14ac:dyDescent="0.25">
      <c r="A617" t="s">
        <v>1392</v>
      </c>
      <c r="B617" t="s">
        <v>1392</v>
      </c>
      <c r="C617">
        <v>23500139</v>
      </c>
      <c r="D617" t="s">
        <v>1392</v>
      </c>
      <c r="E617" t="s">
        <v>1392</v>
      </c>
    </row>
    <row r="618" spans="1:5" x14ac:dyDescent="0.25">
      <c r="A618" t="s">
        <v>1393</v>
      </c>
      <c r="B618" t="s">
        <v>1393</v>
      </c>
      <c r="C618">
        <v>23500140</v>
      </c>
      <c r="D618" t="s">
        <v>1393</v>
      </c>
      <c r="E618" t="s">
        <v>1393</v>
      </c>
    </row>
    <row r="619" spans="1:5" x14ac:dyDescent="0.25">
      <c r="A619" t="s">
        <v>1394</v>
      </c>
      <c r="B619" t="s">
        <v>1394</v>
      </c>
      <c r="C619">
        <v>23500141</v>
      </c>
      <c r="D619" t="s">
        <v>1394</v>
      </c>
      <c r="E619" t="s">
        <v>1394</v>
      </c>
    </row>
    <row r="620" spans="1:5" x14ac:dyDescent="0.25">
      <c r="A620" t="s">
        <v>1395</v>
      </c>
      <c r="B620" t="s">
        <v>1395</v>
      </c>
      <c r="C620">
        <v>23500142</v>
      </c>
      <c r="D620" t="s">
        <v>1395</v>
      </c>
      <c r="E620" t="s">
        <v>1395</v>
      </c>
    </row>
    <row r="621" spans="1:5" x14ac:dyDescent="0.25">
      <c r="A621" t="s">
        <v>1396</v>
      </c>
      <c r="B621" t="s">
        <v>1396</v>
      </c>
      <c r="C621">
        <v>23500143</v>
      </c>
      <c r="D621" t="s">
        <v>1396</v>
      </c>
      <c r="E621" t="s">
        <v>1396</v>
      </c>
    </row>
    <row r="622" spans="1:5" x14ac:dyDescent="0.25">
      <c r="A622" t="s">
        <v>1397</v>
      </c>
      <c r="B622" t="s">
        <v>1397</v>
      </c>
      <c r="C622">
        <v>23500144</v>
      </c>
      <c r="D622" t="s">
        <v>1397</v>
      </c>
      <c r="E622" t="s">
        <v>1397</v>
      </c>
    </row>
    <row r="623" spans="1:5" x14ac:dyDescent="0.25">
      <c r="A623" t="s">
        <v>1398</v>
      </c>
      <c r="B623" t="s">
        <v>1398</v>
      </c>
      <c r="C623">
        <v>23500145</v>
      </c>
      <c r="D623" t="s">
        <v>1398</v>
      </c>
      <c r="E623" t="s">
        <v>1398</v>
      </c>
    </row>
    <row r="624" spans="1:5" x14ac:dyDescent="0.25">
      <c r="A624" t="s">
        <v>1399</v>
      </c>
      <c r="B624" t="s">
        <v>1399</v>
      </c>
      <c r="C624">
        <v>23500146</v>
      </c>
      <c r="D624" t="s">
        <v>1399</v>
      </c>
      <c r="E624" t="s">
        <v>1399</v>
      </c>
    </row>
    <row r="625" spans="1:5" x14ac:dyDescent="0.25">
      <c r="A625" t="s">
        <v>1400</v>
      </c>
      <c r="B625" t="s">
        <v>1400</v>
      </c>
      <c r="C625">
        <v>23500148</v>
      </c>
      <c r="D625" t="s">
        <v>1400</v>
      </c>
      <c r="E625" t="s">
        <v>1400</v>
      </c>
    </row>
    <row r="626" spans="1:5" x14ac:dyDescent="0.25">
      <c r="A626" t="s">
        <v>1401</v>
      </c>
      <c r="B626" t="s">
        <v>1402</v>
      </c>
      <c r="C626">
        <v>23500150</v>
      </c>
      <c r="D626" t="s">
        <v>1402</v>
      </c>
      <c r="E626" t="s">
        <v>1401</v>
      </c>
    </row>
    <row r="627" spans="1:5" x14ac:dyDescent="0.25">
      <c r="A627" t="s">
        <v>1403</v>
      </c>
      <c r="B627" t="s">
        <v>1404</v>
      </c>
      <c r="C627">
        <v>23500155</v>
      </c>
      <c r="D627" t="s">
        <v>1404</v>
      </c>
      <c r="E627" t="s">
        <v>1403</v>
      </c>
    </row>
    <row r="628" spans="1:5" x14ac:dyDescent="0.25">
      <c r="A628" t="s">
        <v>1405</v>
      </c>
      <c r="B628" t="s">
        <v>1406</v>
      </c>
      <c r="C628">
        <v>23500156</v>
      </c>
      <c r="D628" t="s">
        <v>1406</v>
      </c>
      <c r="E628" t="s">
        <v>1405</v>
      </c>
    </row>
    <row r="629" spans="1:5" x14ac:dyDescent="0.25">
      <c r="A629" t="s">
        <v>1407</v>
      </c>
      <c r="B629" t="s">
        <v>1407</v>
      </c>
      <c r="C629">
        <v>23500159</v>
      </c>
      <c r="D629" t="s">
        <v>1407</v>
      </c>
      <c r="E629" t="s">
        <v>1407</v>
      </c>
    </row>
    <row r="630" spans="1:5" x14ac:dyDescent="0.25">
      <c r="A630" t="s">
        <v>1408</v>
      </c>
      <c r="B630" t="s">
        <v>1408</v>
      </c>
      <c r="C630">
        <v>23500160</v>
      </c>
      <c r="D630" t="s">
        <v>1408</v>
      </c>
      <c r="E630" t="s">
        <v>1408</v>
      </c>
    </row>
    <row r="631" spans="1:5" x14ac:dyDescent="0.25">
      <c r="A631" t="s">
        <v>1409</v>
      </c>
      <c r="B631" t="s">
        <v>1410</v>
      </c>
      <c r="C631">
        <v>23500161</v>
      </c>
      <c r="D631" t="s">
        <v>1410</v>
      </c>
      <c r="E631" t="s">
        <v>1409</v>
      </c>
    </row>
    <row r="632" spans="1:5" x14ac:dyDescent="0.25">
      <c r="A632" t="s">
        <v>1411</v>
      </c>
      <c r="B632" t="s">
        <v>1411</v>
      </c>
      <c r="C632">
        <v>23500162</v>
      </c>
      <c r="D632" t="s">
        <v>1411</v>
      </c>
      <c r="E632" t="s">
        <v>1411</v>
      </c>
    </row>
    <row r="633" spans="1:5" x14ac:dyDescent="0.25">
      <c r="A633" t="s">
        <v>1412</v>
      </c>
      <c r="B633" t="s">
        <v>1413</v>
      </c>
      <c r="C633">
        <v>23500163</v>
      </c>
      <c r="D633" t="s">
        <v>1413</v>
      </c>
      <c r="E633" t="s">
        <v>1412</v>
      </c>
    </row>
    <row r="634" spans="1:5" x14ac:dyDescent="0.25">
      <c r="A634" t="s">
        <v>1414</v>
      </c>
      <c r="B634" t="s">
        <v>1414</v>
      </c>
      <c r="C634">
        <v>23500164</v>
      </c>
      <c r="D634" t="s">
        <v>1414</v>
      </c>
      <c r="E634" t="s">
        <v>1414</v>
      </c>
    </row>
    <row r="635" spans="1:5" x14ac:dyDescent="0.25">
      <c r="A635" t="s">
        <v>1415</v>
      </c>
      <c r="B635" t="s">
        <v>1415</v>
      </c>
      <c r="C635">
        <v>23500165</v>
      </c>
      <c r="D635" t="s">
        <v>1415</v>
      </c>
      <c r="E635" t="s">
        <v>1415</v>
      </c>
    </row>
    <row r="636" spans="1:5" x14ac:dyDescent="0.25">
      <c r="A636" t="s">
        <v>1416</v>
      </c>
      <c r="B636" t="s">
        <v>1416</v>
      </c>
      <c r="C636">
        <v>23500166</v>
      </c>
      <c r="D636" t="s">
        <v>1416</v>
      </c>
      <c r="E636" t="s">
        <v>1416</v>
      </c>
    </row>
    <row r="637" spans="1:5" x14ac:dyDescent="0.25">
      <c r="A637" t="s">
        <v>1417</v>
      </c>
      <c r="B637" t="s">
        <v>1417</v>
      </c>
      <c r="C637">
        <v>23500167</v>
      </c>
      <c r="D637" t="s">
        <v>1417</v>
      </c>
      <c r="E637" t="s">
        <v>1417</v>
      </c>
    </row>
    <row r="638" spans="1:5" x14ac:dyDescent="0.25">
      <c r="A638" t="s">
        <v>1418</v>
      </c>
      <c r="B638" t="s">
        <v>1418</v>
      </c>
      <c r="C638">
        <v>23500168</v>
      </c>
      <c r="D638" t="s">
        <v>1418</v>
      </c>
      <c r="E638" t="s">
        <v>1418</v>
      </c>
    </row>
    <row r="639" spans="1:5" x14ac:dyDescent="0.25">
      <c r="A639" t="s">
        <v>1419</v>
      </c>
      <c r="B639" t="s">
        <v>1419</v>
      </c>
      <c r="C639">
        <v>23500169</v>
      </c>
      <c r="D639" t="s">
        <v>1419</v>
      </c>
      <c r="E639" t="s">
        <v>1419</v>
      </c>
    </row>
    <row r="640" spans="1:5" x14ac:dyDescent="0.25">
      <c r="A640" t="s">
        <v>1420</v>
      </c>
      <c r="B640" t="s">
        <v>1420</v>
      </c>
      <c r="C640">
        <v>23500171</v>
      </c>
      <c r="D640" t="s">
        <v>1420</v>
      </c>
      <c r="E640" t="s">
        <v>1420</v>
      </c>
    </row>
    <row r="641" spans="1:5" x14ac:dyDescent="0.25">
      <c r="A641" t="s">
        <v>1421</v>
      </c>
      <c r="B641" t="s">
        <v>1421</v>
      </c>
      <c r="C641">
        <v>23500172</v>
      </c>
      <c r="D641" t="s">
        <v>1421</v>
      </c>
      <c r="E641" t="s">
        <v>1421</v>
      </c>
    </row>
    <row r="642" spans="1:5" x14ac:dyDescent="0.25">
      <c r="A642" t="s">
        <v>1422</v>
      </c>
      <c r="B642" t="s">
        <v>1422</v>
      </c>
      <c r="C642">
        <v>23500173</v>
      </c>
      <c r="D642" t="s">
        <v>1422</v>
      </c>
      <c r="E642" t="s">
        <v>1422</v>
      </c>
    </row>
    <row r="643" spans="1:5" x14ac:dyDescent="0.25">
      <c r="A643" t="s">
        <v>1423</v>
      </c>
      <c r="B643" t="s">
        <v>1423</v>
      </c>
      <c r="C643">
        <v>23500174</v>
      </c>
      <c r="D643" t="s">
        <v>1423</v>
      </c>
      <c r="E643" t="s">
        <v>1423</v>
      </c>
    </row>
    <row r="644" spans="1:5" x14ac:dyDescent="0.25">
      <c r="A644" t="s">
        <v>1424</v>
      </c>
      <c r="B644" t="s">
        <v>1424</v>
      </c>
      <c r="C644">
        <v>23500175</v>
      </c>
      <c r="D644" t="s">
        <v>1424</v>
      </c>
      <c r="E644" t="s">
        <v>1424</v>
      </c>
    </row>
    <row r="645" spans="1:5" x14ac:dyDescent="0.25">
      <c r="A645" t="s">
        <v>1425</v>
      </c>
      <c r="B645" t="s">
        <v>1425</v>
      </c>
      <c r="C645">
        <v>23500176</v>
      </c>
      <c r="D645" t="s">
        <v>1425</v>
      </c>
      <c r="E645" t="s">
        <v>1425</v>
      </c>
    </row>
    <row r="646" spans="1:5" x14ac:dyDescent="0.25">
      <c r="A646" t="s">
        <v>1426</v>
      </c>
      <c r="B646" t="s">
        <v>1426</v>
      </c>
      <c r="C646">
        <v>23500177</v>
      </c>
      <c r="D646" t="s">
        <v>1426</v>
      </c>
      <c r="E646" t="s">
        <v>1426</v>
      </c>
    </row>
    <row r="647" spans="1:5" x14ac:dyDescent="0.25">
      <c r="A647" t="s">
        <v>1427</v>
      </c>
      <c r="B647" t="s">
        <v>1427</v>
      </c>
      <c r="C647">
        <v>23500178</v>
      </c>
      <c r="D647" t="s">
        <v>1427</v>
      </c>
      <c r="E647" t="s">
        <v>1427</v>
      </c>
    </row>
    <row r="648" spans="1:5" x14ac:dyDescent="0.25">
      <c r="A648" t="s">
        <v>1428</v>
      </c>
      <c r="B648" t="s">
        <v>1428</v>
      </c>
      <c r="C648">
        <v>23500179</v>
      </c>
      <c r="D648" t="s">
        <v>1428</v>
      </c>
      <c r="E648" t="s">
        <v>1428</v>
      </c>
    </row>
    <row r="649" spans="1:5" x14ac:dyDescent="0.25">
      <c r="A649" t="s">
        <v>1429</v>
      </c>
      <c r="B649" t="s">
        <v>1429</v>
      </c>
      <c r="C649">
        <v>23500180</v>
      </c>
      <c r="D649" t="s">
        <v>1429</v>
      </c>
      <c r="E649" t="s">
        <v>1429</v>
      </c>
    </row>
    <row r="650" spans="1:5" x14ac:dyDescent="0.25">
      <c r="A650" t="s">
        <v>1430</v>
      </c>
      <c r="B650" t="s">
        <v>1430</v>
      </c>
      <c r="C650">
        <v>23500181</v>
      </c>
      <c r="D650" t="s">
        <v>1430</v>
      </c>
      <c r="E650" t="s">
        <v>1430</v>
      </c>
    </row>
    <row r="651" spans="1:5" x14ac:dyDescent="0.25">
      <c r="A651" t="s">
        <v>1431</v>
      </c>
      <c r="B651" t="s">
        <v>1431</v>
      </c>
      <c r="C651">
        <v>23500182</v>
      </c>
      <c r="D651" t="s">
        <v>1431</v>
      </c>
      <c r="E651" t="s">
        <v>1431</v>
      </c>
    </row>
    <row r="652" spans="1:5" x14ac:dyDescent="0.25">
      <c r="A652" t="s">
        <v>1432</v>
      </c>
      <c r="B652" t="s">
        <v>1432</v>
      </c>
      <c r="C652">
        <v>23500183</v>
      </c>
      <c r="D652" t="s">
        <v>1432</v>
      </c>
      <c r="E652" t="s">
        <v>1432</v>
      </c>
    </row>
    <row r="653" spans="1:5" x14ac:dyDescent="0.25">
      <c r="A653" t="s">
        <v>1433</v>
      </c>
      <c r="B653" t="s">
        <v>1433</v>
      </c>
      <c r="C653">
        <v>23500184</v>
      </c>
      <c r="D653" t="s">
        <v>1433</v>
      </c>
      <c r="E653" t="s">
        <v>1433</v>
      </c>
    </row>
    <row r="654" spans="1:5" x14ac:dyDescent="0.25">
      <c r="A654" t="s">
        <v>1434</v>
      </c>
      <c r="B654" t="s">
        <v>1434</v>
      </c>
      <c r="C654">
        <v>23500185</v>
      </c>
      <c r="D654" t="s">
        <v>1434</v>
      </c>
      <c r="E654" t="s">
        <v>1434</v>
      </c>
    </row>
    <row r="655" spans="1:5" x14ac:dyDescent="0.25">
      <c r="A655" t="s">
        <v>1435</v>
      </c>
      <c r="B655" t="s">
        <v>1435</v>
      </c>
      <c r="C655">
        <v>23500186</v>
      </c>
      <c r="D655" t="s">
        <v>1435</v>
      </c>
      <c r="E655" t="s">
        <v>1435</v>
      </c>
    </row>
    <row r="656" spans="1:5" x14ac:dyDescent="0.25">
      <c r="A656" t="s">
        <v>1436</v>
      </c>
      <c r="B656" t="s">
        <v>1436</v>
      </c>
      <c r="C656">
        <v>23500187</v>
      </c>
      <c r="D656" t="s">
        <v>1436</v>
      </c>
      <c r="E656" t="s">
        <v>1436</v>
      </c>
    </row>
    <row r="657" spans="1:5" x14ac:dyDescent="0.25">
      <c r="A657" t="s">
        <v>1437</v>
      </c>
      <c r="B657" t="s">
        <v>1437</v>
      </c>
      <c r="C657">
        <v>23500189</v>
      </c>
      <c r="D657" t="s">
        <v>1437</v>
      </c>
      <c r="E657" t="s">
        <v>1437</v>
      </c>
    </row>
    <row r="658" spans="1:5" x14ac:dyDescent="0.25">
      <c r="A658" t="s">
        <v>1438</v>
      </c>
      <c r="B658" t="s">
        <v>1438</v>
      </c>
      <c r="C658">
        <v>23500190</v>
      </c>
      <c r="D658" t="s">
        <v>1438</v>
      </c>
      <c r="E658" t="s">
        <v>1438</v>
      </c>
    </row>
    <row r="659" spans="1:5" x14ac:dyDescent="0.25">
      <c r="A659" t="s">
        <v>1439</v>
      </c>
      <c r="B659" t="s">
        <v>1439</v>
      </c>
      <c r="C659">
        <v>23500191</v>
      </c>
      <c r="D659" t="s">
        <v>1439</v>
      </c>
      <c r="E659" t="s">
        <v>1439</v>
      </c>
    </row>
    <row r="660" spans="1:5" x14ac:dyDescent="0.25">
      <c r="A660" t="s">
        <v>1440</v>
      </c>
      <c r="B660" t="s">
        <v>1440</v>
      </c>
      <c r="C660">
        <v>23500192</v>
      </c>
      <c r="D660" t="s">
        <v>1440</v>
      </c>
      <c r="E660" t="s">
        <v>1440</v>
      </c>
    </row>
    <row r="661" spans="1:5" x14ac:dyDescent="0.25">
      <c r="A661" t="s">
        <v>1441</v>
      </c>
      <c r="B661" t="s">
        <v>1441</v>
      </c>
      <c r="C661">
        <v>23500193</v>
      </c>
      <c r="D661" t="s">
        <v>1441</v>
      </c>
      <c r="E661" t="s">
        <v>1441</v>
      </c>
    </row>
    <row r="662" spans="1:5" x14ac:dyDescent="0.25">
      <c r="A662" t="s">
        <v>1442</v>
      </c>
      <c r="B662" t="s">
        <v>1442</v>
      </c>
      <c r="C662">
        <v>23500194</v>
      </c>
      <c r="D662" t="s">
        <v>1442</v>
      </c>
      <c r="E662" t="s">
        <v>1442</v>
      </c>
    </row>
    <row r="663" spans="1:5" x14ac:dyDescent="0.25">
      <c r="A663" t="s">
        <v>1443</v>
      </c>
      <c r="B663" t="s">
        <v>1443</v>
      </c>
      <c r="C663">
        <v>23500195</v>
      </c>
      <c r="D663" t="s">
        <v>1443</v>
      </c>
      <c r="E663" t="s">
        <v>1443</v>
      </c>
    </row>
    <row r="664" spans="1:5" x14ac:dyDescent="0.25">
      <c r="A664" t="s">
        <v>1444</v>
      </c>
      <c r="B664" t="s">
        <v>1444</v>
      </c>
      <c r="C664">
        <v>23500196</v>
      </c>
      <c r="D664" t="s">
        <v>1444</v>
      </c>
      <c r="E664" t="s">
        <v>1444</v>
      </c>
    </row>
    <row r="665" spans="1:5" x14ac:dyDescent="0.25">
      <c r="A665" t="s">
        <v>1445</v>
      </c>
      <c r="B665" t="s">
        <v>1445</v>
      </c>
      <c r="C665">
        <v>23500197</v>
      </c>
      <c r="D665" t="s">
        <v>1445</v>
      </c>
      <c r="E665" t="s">
        <v>1445</v>
      </c>
    </row>
    <row r="666" spans="1:5" x14ac:dyDescent="0.25">
      <c r="A666" t="s">
        <v>1446</v>
      </c>
      <c r="B666" t="s">
        <v>1446</v>
      </c>
      <c r="C666">
        <v>23500198</v>
      </c>
      <c r="D666" t="s">
        <v>1446</v>
      </c>
      <c r="E666" t="s">
        <v>1446</v>
      </c>
    </row>
    <row r="667" spans="1:5" x14ac:dyDescent="0.25">
      <c r="A667" t="s">
        <v>1447</v>
      </c>
      <c r="B667" t="s">
        <v>1447</v>
      </c>
      <c r="C667">
        <v>23500199</v>
      </c>
      <c r="D667" t="s">
        <v>1447</v>
      </c>
      <c r="E667" t="s">
        <v>1447</v>
      </c>
    </row>
    <row r="668" spans="1:5" x14ac:dyDescent="0.25">
      <c r="A668" t="s">
        <v>1448</v>
      </c>
      <c r="B668" t="s">
        <v>1448</v>
      </c>
      <c r="C668">
        <v>23500200</v>
      </c>
      <c r="D668" t="s">
        <v>1448</v>
      </c>
      <c r="E668" t="s">
        <v>1448</v>
      </c>
    </row>
    <row r="669" spans="1:5" x14ac:dyDescent="0.25">
      <c r="A669" t="s">
        <v>1449</v>
      </c>
      <c r="B669" t="s">
        <v>1449</v>
      </c>
      <c r="C669">
        <v>23500201</v>
      </c>
      <c r="D669" t="s">
        <v>1449</v>
      </c>
      <c r="E669" t="s">
        <v>1449</v>
      </c>
    </row>
    <row r="670" spans="1:5" x14ac:dyDescent="0.25">
      <c r="A670" t="s">
        <v>1450</v>
      </c>
      <c r="B670" t="s">
        <v>1450</v>
      </c>
      <c r="C670">
        <v>23500202</v>
      </c>
      <c r="D670" t="s">
        <v>1450</v>
      </c>
      <c r="E670" t="s">
        <v>1450</v>
      </c>
    </row>
    <row r="671" spans="1:5" x14ac:dyDescent="0.25">
      <c r="A671" t="s">
        <v>1451</v>
      </c>
      <c r="B671" t="s">
        <v>1452</v>
      </c>
      <c r="C671">
        <v>23500203</v>
      </c>
      <c r="D671" t="s">
        <v>1452</v>
      </c>
      <c r="E671" t="s">
        <v>1451</v>
      </c>
    </row>
    <row r="672" spans="1:5" x14ac:dyDescent="0.25">
      <c r="A672" t="s">
        <v>1453</v>
      </c>
      <c r="B672" t="s">
        <v>1454</v>
      </c>
      <c r="C672">
        <v>23500204</v>
      </c>
      <c r="D672" t="s">
        <v>1454</v>
      </c>
      <c r="E672" t="s">
        <v>1453</v>
      </c>
    </row>
    <row r="673" spans="1:5" x14ac:dyDescent="0.25">
      <c r="A673" t="s">
        <v>1455</v>
      </c>
      <c r="B673" t="s">
        <v>1456</v>
      </c>
      <c r="C673">
        <v>23500205</v>
      </c>
      <c r="D673" t="s">
        <v>1456</v>
      </c>
      <c r="E673" t="s">
        <v>1455</v>
      </c>
    </row>
    <row r="674" spans="1:5" x14ac:dyDescent="0.25">
      <c r="A674" t="s">
        <v>1457</v>
      </c>
      <c r="B674" t="s">
        <v>1457</v>
      </c>
      <c r="C674">
        <v>23500206</v>
      </c>
      <c r="D674" t="s">
        <v>1457</v>
      </c>
      <c r="E674" t="s">
        <v>1457</v>
      </c>
    </row>
    <row r="675" spans="1:5" x14ac:dyDescent="0.25">
      <c r="A675" t="s">
        <v>1458</v>
      </c>
      <c r="B675" t="s">
        <v>1458</v>
      </c>
      <c r="C675">
        <v>23500207</v>
      </c>
      <c r="D675" t="s">
        <v>1458</v>
      </c>
      <c r="E675" t="s">
        <v>1458</v>
      </c>
    </row>
    <row r="676" spans="1:5" x14ac:dyDescent="0.25">
      <c r="A676" t="s">
        <v>1459</v>
      </c>
      <c r="B676" t="s">
        <v>1459</v>
      </c>
      <c r="C676">
        <v>23500208</v>
      </c>
      <c r="D676" t="s">
        <v>1459</v>
      </c>
      <c r="E676" t="s">
        <v>1459</v>
      </c>
    </row>
    <row r="677" spans="1:5" x14ac:dyDescent="0.25">
      <c r="A677" t="s">
        <v>1460</v>
      </c>
      <c r="B677" t="s">
        <v>1461</v>
      </c>
      <c r="C677">
        <v>23500209</v>
      </c>
      <c r="D677" t="s">
        <v>1461</v>
      </c>
      <c r="E677" t="s">
        <v>1460</v>
      </c>
    </row>
    <row r="678" spans="1:5" x14ac:dyDescent="0.25">
      <c r="A678" t="s">
        <v>1462</v>
      </c>
      <c r="B678" t="s">
        <v>1463</v>
      </c>
      <c r="C678">
        <v>23500210</v>
      </c>
      <c r="D678" t="s">
        <v>1463</v>
      </c>
      <c r="E678" t="s">
        <v>1462</v>
      </c>
    </row>
    <row r="679" spans="1:5" x14ac:dyDescent="0.25">
      <c r="A679" t="s">
        <v>1464</v>
      </c>
      <c r="B679" t="s">
        <v>1465</v>
      </c>
      <c r="C679">
        <v>23500211</v>
      </c>
      <c r="D679" t="s">
        <v>1465</v>
      </c>
      <c r="E679" t="s">
        <v>1464</v>
      </c>
    </row>
    <row r="680" spans="1:5" x14ac:dyDescent="0.25">
      <c r="A680" t="s">
        <v>1466</v>
      </c>
      <c r="B680" t="s">
        <v>1466</v>
      </c>
      <c r="C680">
        <v>23500212</v>
      </c>
      <c r="D680" t="s">
        <v>1466</v>
      </c>
      <c r="E680" t="s">
        <v>1466</v>
      </c>
    </row>
    <row r="681" spans="1:5" x14ac:dyDescent="0.25">
      <c r="A681" t="s">
        <v>1467</v>
      </c>
      <c r="B681" t="s">
        <v>1467</v>
      </c>
      <c r="C681">
        <v>23500213</v>
      </c>
      <c r="D681" t="s">
        <v>1467</v>
      </c>
      <c r="E681" t="s">
        <v>1467</v>
      </c>
    </row>
    <row r="682" spans="1:5" x14ac:dyDescent="0.25">
      <c r="A682" t="s">
        <v>1468</v>
      </c>
      <c r="B682" t="s">
        <v>1469</v>
      </c>
      <c r="C682">
        <v>23500214</v>
      </c>
      <c r="D682" t="s">
        <v>1469</v>
      </c>
      <c r="E682" t="s">
        <v>1468</v>
      </c>
    </row>
    <row r="683" spans="1:5" x14ac:dyDescent="0.25">
      <c r="A683" t="s">
        <v>1470</v>
      </c>
      <c r="B683" t="s">
        <v>1470</v>
      </c>
      <c r="C683">
        <v>23500215</v>
      </c>
      <c r="D683" t="s">
        <v>1470</v>
      </c>
      <c r="E683" t="s">
        <v>1470</v>
      </c>
    </row>
    <row r="684" spans="1:5" x14ac:dyDescent="0.25">
      <c r="A684" t="s">
        <v>1471</v>
      </c>
      <c r="B684" t="s">
        <v>1471</v>
      </c>
      <c r="C684">
        <v>23500216</v>
      </c>
      <c r="D684" t="s">
        <v>1471</v>
      </c>
      <c r="E684" t="s">
        <v>1471</v>
      </c>
    </row>
    <row r="685" spans="1:5" x14ac:dyDescent="0.25">
      <c r="A685" t="s">
        <v>1472</v>
      </c>
      <c r="B685" t="s">
        <v>1473</v>
      </c>
      <c r="C685">
        <v>23500217</v>
      </c>
      <c r="D685" t="s">
        <v>1473</v>
      </c>
      <c r="E685" t="s">
        <v>1472</v>
      </c>
    </row>
    <row r="686" spans="1:5" x14ac:dyDescent="0.25">
      <c r="A686" t="s">
        <v>1474</v>
      </c>
      <c r="B686" t="s">
        <v>1474</v>
      </c>
      <c r="C686">
        <v>23500218</v>
      </c>
      <c r="D686" t="s">
        <v>1474</v>
      </c>
      <c r="E686" t="s">
        <v>1474</v>
      </c>
    </row>
    <row r="687" spans="1:5" x14ac:dyDescent="0.25">
      <c r="A687" t="s">
        <v>1475</v>
      </c>
      <c r="B687" t="s">
        <v>1475</v>
      </c>
      <c r="C687">
        <v>23500219</v>
      </c>
      <c r="D687" t="s">
        <v>1475</v>
      </c>
      <c r="E687" t="s">
        <v>1475</v>
      </c>
    </row>
    <row r="688" spans="1:5" x14ac:dyDescent="0.25">
      <c r="A688" t="s">
        <v>1476</v>
      </c>
      <c r="B688" t="s">
        <v>1476</v>
      </c>
      <c r="C688">
        <v>23500220</v>
      </c>
      <c r="D688" t="s">
        <v>1476</v>
      </c>
      <c r="E688" t="s">
        <v>1476</v>
      </c>
    </row>
    <row r="689" spans="1:5" x14ac:dyDescent="0.25">
      <c r="A689" t="s">
        <v>1477</v>
      </c>
      <c r="B689" t="s">
        <v>1477</v>
      </c>
      <c r="C689">
        <v>23500221</v>
      </c>
      <c r="D689" t="s">
        <v>1477</v>
      </c>
      <c r="E689" t="s">
        <v>1477</v>
      </c>
    </row>
    <row r="690" spans="1:5" x14ac:dyDescent="0.25">
      <c r="A690" t="s">
        <v>1478</v>
      </c>
      <c r="B690" t="s">
        <v>1478</v>
      </c>
      <c r="C690">
        <v>23500222</v>
      </c>
      <c r="D690" t="s">
        <v>1478</v>
      </c>
      <c r="E690" t="s">
        <v>1478</v>
      </c>
    </row>
    <row r="691" spans="1:5" x14ac:dyDescent="0.25">
      <c r="A691" t="s">
        <v>1479</v>
      </c>
      <c r="B691" t="s">
        <v>1479</v>
      </c>
      <c r="C691">
        <v>23500223</v>
      </c>
      <c r="D691" t="s">
        <v>1479</v>
      </c>
      <c r="E691" t="s">
        <v>1479</v>
      </c>
    </row>
    <row r="692" spans="1:5" x14ac:dyDescent="0.25">
      <c r="A692" t="s">
        <v>1480</v>
      </c>
      <c r="B692" t="s">
        <v>1480</v>
      </c>
      <c r="C692">
        <v>23500224</v>
      </c>
      <c r="D692" t="s">
        <v>1480</v>
      </c>
      <c r="E692" t="s">
        <v>1480</v>
      </c>
    </row>
    <row r="693" spans="1:5" x14ac:dyDescent="0.25">
      <c r="A693" t="s">
        <v>1481</v>
      </c>
      <c r="B693" t="s">
        <v>1481</v>
      </c>
      <c r="C693">
        <v>23500225</v>
      </c>
      <c r="D693" t="s">
        <v>1481</v>
      </c>
      <c r="E693" t="s">
        <v>1481</v>
      </c>
    </row>
    <row r="694" spans="1:5" x14ac:dyDescent="0.25">
      <c r="A694" t="s">
        <v>1482</v>
      </c>
      <c r="B694" t="s">
        <v>1482</v>
      </c>
      <c r="C694">
        <v>23500226</v>
      </c>
      <c r="D694" t="s">
        <v>1482</v>
      </c>
      <c r="E694" t="s">
        <v>1482</v>
      </c>
    </row>
    <row r="695" spans="1:5" x14ac:dyDescent="0.25">
      <c r="A695" t="s">
        <v>1483</v>
      </c>
      <c r="B695" t="s">
        <v>1483</v>
      </c>
      <c r="C695">
        <v>23500227</v>
      </c>
      <c r="D695" t="s">
        <v>1483</v>
      </c>
      <c r="E695" t="s">
        <v>1483</v>
      </c>
    </row>
    <row r="696" spans="1:5" x14ac:dyDescent="0.25">
      <c r="A696" t="s">
        <v>1484</v>
      </c>
      <c r="B696" t="s">
        <v>1484</v>
      </c>
      <c r="C696">
        <v>23500228</v>
      </c>
      <c r="D696" t="s">
        <v>1484</v>
      </c>
      <c r="E696" t="s">
        <v>1484</v>
      </c>
    </row>
    <row r="697" spans="1:5" x14ac:dyDescent="0.25">
      <c r="A697" t="s">
        <v>1485</v>
      </c>
      <c r="B697" t="s">
        <v>1485</v>
      </c>
      <c r="C697">
        <v>23500229</v>
      </c>
      <c r="D697" t="s">
        <v>1485</v>
      </c>
      <c r="E697" t="s">
        <v>1485</v>
      </c>
    </row>
    <row r="698" spans="1:5" x14ac:dyDescent="0.25">
      <c r="A698" t="s">
        <v>1486</v>
      </c>
      <c r="B698" t="s">
        <v>1486</v>
      </c>
      <c r="C698">
        <v>23500230</v>
      </c>
      <c r="D698" t="s">
        <v>1486</v>
      </c>
      <c r="E698" t="s">
        <v>1486</v>
      </c>
    </row>
    <row r="699" spans="1:5" x14ac:dyDescent="0.25">
      <c r="A699" t="s">
        <v>1487</v>
      </c>
      <c r="B699" t="s">
        <v>1487</v>
      </c>
      <c r="C699">
        <v>23500231</v>
      </c>
      <c r="D699" t="s">
        <v>1487</v>
      </c>
      <c r="E699" t="s">
        <v>1487</v>
      </c>
    </row>
    <row r="700" spans="1:5" x14ac:dyDescent="0.25">
      <c r="A700" t="s">
        <v>1488</v>
      </c>
      <c r="B700" t="s">
        <v>1488</v>
      </c>
      <c r="C700">
        <v>23500232</v>
      </c>
      <c r="D700" t="s">
        <v>1488</v>
      </c>
      <c r="E700" t="s">
        <v>1488</v>
      </c>
    </row>
    <row r="701" spans="1:5" x14ac:dyDescent="0.25">
      <c r="A701" t="s">
        <v>1489</v>
      </c>
      <c r="B701" t="s">
        <v>1489</v>
      </c>
      <c r="C701">
        <v>23500233</v>
      </c>
      <c r="D701" t="s">
        <v>1489</v>
      </c>
      <c r="E701" t="s">
        <v>1489</v>
      </c>
    </row>
    <row r="702" spans="1:5" x14ac:dyDescent="0.25">
      <c r="A702" t="s">
        <v>1490</v>
      </c>
      <c r="B702" t="s">
        <v>1491</v>
      </c>
      <c r="C702">
        <v>23500234</v>
      </c>
      <c r="D702" t="s">
        <v>1491</v>
      </c>
      <c r="E702" t="s">
        <v>1490</v>
      </c>
    </row>
    <row r="703" spans="1:5" x14ac:dyDescent="0.25">
      <c r="A703" t="s">
        <v>1492</v>
      </c>
      <c r="B703" t="s">
        <v>1492</v>
      </c>
      <c r="C703">
        <v>23500235</v>
      </c>
      <c r="D703" t="s">
        <v>1492</v>
      </c>
      <c r="E703" t="s">
        <v>1492</v>
      </c>
    </row>
    <row r="704" spans="1:5" x14ac:dyDescent="0.25">
      <c r="A704" t="s">
        <v>1493</v>
      </c>
      <c r="B704" t="s">
        <v>1493</v>
      </c>
      <c r="C704">
        <v>23500236</v>
      </c>
      <c r="D704" t="s">
        <v>1493</v>
      </c>
      <c r="E704" t="s">
        <v>1493</v>
      </c>
    </row>
    <row r="705" spans="1:5" x14ac:dyDescent="0.25">
      <c r="A705" t="s">
        <v>1494</v>
      </c>
      <c r="B705" t="s">
        <v>1494</v>
      </c>
      <c r="C705">
        <v>23500237</v>
      </c>
      <c r="D705" t="s">
        <v>1494</v>
      </c>
      <c r="E705" t="s">
        <v>1494</v>
      </c>
    </row>
    <row r="706" spans="1:5" x14ac:dyDescent="0.25">
      <c r="A706" t="s">
        <v>1495</v>
      </c>
      <c r="B706" t="s">
        <v>1495</v>
      </c>
      <c r="C706">
        <v>23500238</v>
      </c>
      <c r="D706" t="s">
        <v>1495</v>
      </c>
      <c r="E706" t="s">
        <v>1495</v>
      </c>
    </row>
    <row r="707" spans="1:5" x14ac:dyDescent="0.25">
      <c r="A707" t="s">
        <v>1496</v>
      </c>
      <c r="B707" t="s">
        <v>1496</v>
      </c>
      <c r="C707">
        <v>23500239</v>
      </c>
      <c r="D707" t="s">
        <v>1496</v>
      </c>
      <c r="E707" t="s">
        <v>1496</v>
      </c>
    </row>
    <row r="708" spans="1:5" x14ac:dyDescent="0.25">
      <c r="A708" t="s">
        <v>1497</v>
      </c>
      <c r="B708" t="s">
        <v>1497</v>
      </c>
      <c r="C708">
        <v>23500240</v>
      </c>
      <c r="D708" t="s">
        <v>1497</v>
      </c>
      <c r="E708" t="s">
        <v>1497</v>
      </c>
    </row>
    <row r="709" spans="1:5" x14ac:dyDescent="0.25">
      <c r="A709" t="s">
        <v>1498</v>
      </c>
      <c r="B709" t="s">
        <v>1498</v>
      </c>
      <c r="C709">
        <v>23500241</v>
      </c>
      <c r="D709" t="s">
        <v>1498</v>
      </c>
      <c r="E709" t="s">
        <v>1498</v>
      </c>
    </row>
    <row r="710" spans="1:5" x14ac:dyDescent="0.25">
      <c r="A710" t="s">
        <v>1499</v>
      </c>
      <c r="B710" t="s">
        <v>1499</v>
      </c>
      <c r="C710">
        <v>23500242</v>
      </c>
      <c r="D710" t="s">
        <v>1499</v>
      </c>
      <c r="E710" t="s">
        <v>1499</v>
      </c>
    </row>
    <row r="711" spans="1:5" x14ac:dyDescent="0.25">
      <c r="A711" t="s">
        <v>1500</v>
      </c>
      <c r="B711" t="s">
        <v>1500</v>
      </c>
      <c r="C711">
        <v>23500243</v>
      </c>
      <c r="D711" t="s">
        <v>1500</v>
      </c>
      <c r="E711" t="s">
        <v>1500</v>
      </c>
    </row>
    <row r="712" spans="1:5" x14ac:dyDescent="0.25">
      <c r="A712" t="s">
        <v>1501</v>
      </c>
      <c r="B712" t="s">
        <v>1501</v>
      </c>
      <c r="C712">
        <v>23500244</v>
      </c>
      <c r="D712" t="s">
        <v>1501</v>
      </c>
      <c r="E712" t="s">
        <v>1501</v>
      </c>
    </row>
    <row r="713" spans="1:5" x14ac:dyDescent="0.25">
      <c r="A713" t="s">
        <v>1502</v>
      </c>
      <c r="B713" t="s">
        <v>1502</v>
      </c>
      <c r="C713">
        <v>23500245</v>
      </c>
      <c r="D713" t="s">
        <v>1502</v>
      </c>
      <c r="E713" t="s">
        <v>1502</v>
      </c>
    </row>
    <row r="714" spans="1:5" x14ac:dyDescent="0.25">
      <c r="A714" t="s">
        <v>1503</v>
      </c>
      <c r="B714" t="s">
        <v>1504</v>
      </c>
      <c r="C714">
        <v>23500246</v>
      </c>
      <c r="D714" t="s">
        <v>1504</v>
      </c>
      <c r="E714" t="s">
        <v>1503</v>
      </c>
    </row>
    <row r="715" spans="1:5" x14ac:dyDescent="0.25">
      <c r="A715" t="s">
        <v>1505</v>
      </c>
      <c r="B715" t="s">
        <v>1505</v>
      </c>
      <c r="C715">
        <v>23500248</v>
      </c>
      <c r="D715" t="s">
        <v>1505</v>
      </c>
      <c r="E715" t="s">
        <v>1505</v>
      </c>
    </row>
    <row r="716" spans="1:5" x14ac:dyDescent="0.25">
      <c r="A716" t="s">
        <v>1506</v>
      </c>
      <c r="B716" t="s">
        <v>1507</v>
      </c>
      <c r="C716">
        <v>23500251</v>
      </c>
      <c r="D716" t="s">
        <v>1507</v>
      </c>
      <c r="E716" t="s">
        <v>1506</v>
      </c>
    </row>
    <row r="717" spans="1:5" x14ac:dyDescent="0.25">
      <c r="A717" t="s">
        <v>1508</v>
      </c>
      <c r="B717" t="s">
        <v>1508</v>
      </c>
      <c r="C717">
        <v>23500252</v>
      </c>
      <c r="D717" t="s">
        <v>1508</v>
      </c>
      <c r="E717" t="s">
        <v>1508</v>
      </c>
    </row>
    <row r="718" spans="1:5" x14ac:dyDescent="0.25">
      <c r="A718" t="s">
        <v>1509</v>
      </c>
      <c r="B718" t="s">
        <v>1510</v>
      </c>
      <c r="C718">
        <v>23500253</v>
      </c>
      <c r="D718" t="s">
        <v>1510</v>
      </c>
      <c r="E718" t="s">
        <v>1509</v>
      </c>
    </row>
    <row r="719" spans="1:5" x14ac:dyDescent="0.25">
      <c r="A719" t="s">
        <v>1511</v>
      </c>
      <c r="B719" t="s">
        <v>1511</v>
      </c>
      <c r="C719">
        <v>23500254</v>
      </c>
      <c r="D719" t="s">
        <v>1511</v>
      </c>
      <c r="E719" t="s">
        <v>1511</v>
      </c>
    </row>
    <row r="720" spans="1:5" x14ac:dyDescent="0.25">
      <c r="A720" t="s">
        <v>1512</v>
      </c>
      <c r="B720" t="s">
        <v>1512</v>
      </c>
      <c r="C720">
        <v>23500256</v>
      </c>
      <c r="D720" t="s">
        <v>1512</v>
      </c>
      <c r="E720" t="s">
        <v>1512</v>
      </c>
    </row>
    <row r="721" spans="1:5" x14ac:dyDescent="0.25">
      <c r="A721" t="s">
        <v>1513</v>
      </c>
      <c r="B721" t="s">
        <v>1513</v>
      </c>
      <c r="C721">
        <v>23500262</v>
      </c>
      <c r="D721" t="s">
        <v>1513</v>
      </c>
      <c r="E721" t="s">
        <v>1513</v>
      </c>
    </row>
    <row r="722" spans="1:5" x14ac:dyDescent="0.25">
      <c r="A722" t="s">
        <v>1514</v>
      </c>
      <c r="B722" t="s">
        <v>1514</v>
      </c>
      <c r="C722">
        <v>23500263</v>
      </c>
      <c r="D722" t="s">
        <v>1514</v>
      </c>
      <c r="E722" t="s">
        <v>1514</v>
      </c>
    </row>
    <row r="723" spans="1:5" x14ac:dyDescent="0.25">
      <c r="A723" t="s">
        <v>1515</v>
      </c>
      <c r="B723" t="s">
        <v>1516</v>
      </c>
      <c r="C723">
        <v>23500264</v>
      </c>
      <c r="D723" t="s">
        <v>1516</v>
      </c>
      <c r="E723" t="s">
        <v>1515</v>
      </c>
    </row>
    <row r="724" spans="1:5" x14ac:dyDescent="0.25">
      <c r="A724" t="s">
        <v>1057</v>
      </c>
      <c r="B724" t="s">
        <v>1058</v>
      </c>
      <c r="C724">
        <v>23500265</v>
      </c>
      <c r="D724" t="s">
        <v>1058</v>
      </c>
      <c r="E724" t="s">
        <v>1057</v>
      </c>
    </row>
    <row r="725" spans="1:5" x14ac:dyDescent="0.25">
      <c r="A725" t="s">
        <v>1517</v>
      </c>
      <c r="B725" t="s">
        <v>1517</v>
      </c>
      <c r="C725">
        <v>23500269</v>
      </c>
      <c r="D725" t="s">
        <v>1517</v>
      </c>
      <c r="E725" t="s">
        <v>1517</v>
      </c>
    </row>
    <row r="726" spans="1:5" x14ac:dyDescent="0.25">
      <c r="A726" t="s">
        <v>1518</v>
      </c>
      <c r="B726" t="s">
        <v>1518</v>
      </c>
      <c r="C726">
        <v>23500271</v>
      </c>
      <c r="D726" t="s">
        <v>1518</v>
      </c>
      <c r="E726" t="s">
        <v>1518</v>
      </c>
    </row>
    <row r="727" spans="1:5" x14ac:dyDescent="0.25">
      <c r="A727" t="s">
        <v>218</v>
      </c>
      <c r="B727" t="s">
        <v>218</v>
      </c>
      <c r="C727">
        <v>23500273</v>
      </c>
      <c r="D727" t="s">
        <v>218</v>
      </c>
      <c r="E727" t="s">
        <v>218</v>
      </c>
    </row>
    <row r="728" spans="1:5" x14ac:dyDescent="0.25">
      <c r="A728" t="s">
        <v>1519</v>
      </c>
      <c r="B728" t="s">
        <v>1520</v>
      </c>
      <c r="C728">
        <v>23500276</v>
      </c>
      <c r="D728" t="s">
        <v>1520</v>
      </c>
      <c r="E728" t="s">
        <v>1519</v>
      </c>
    </row>
    <row r="729" spans="1:5" x14ac:dyDescent="0.25">
      <c r="A729" t="s">
        <v>1521</v>
      </c>
      <c r="B729" t="s">
        <v>1521</v>
      </c>
      <c r="C729">
        <v>23500277</v>
      </c>
      <c r="D729" t="s">
        <v>1521</v>
      </c>
      <c r="E729" t="s">
        <v>1521</v>
      </c>
    </row>
    <row r="730" spans="1:5" x14ac:dyDescent="0.25">
      <c r="A730" t="s">
        <v>1522</v>
      </c>
      <c r="B730" t="s">
        <v>1522</v>
      </c>
      <c r="C730">
        <v>23500282</v>
      </c>
      <c r="D730" t="s">
        <v>1522</v>
      </c>
      <c r="E730" t="s">
        <v>1522</v>
      </c>
    </row>
    <row r="731" spans="1:5" x14ac:dyDescent="0.25">
      <c r="A731" t="s">
        <v>1523</v>
      </c>
      <c r="B731" t="s">
        <v>1523</v>
      </c>
      <c r="C731">
        <v>23500284</v>
      </c>
      <c r="D731" t="s">
        <v>1523</v>
      </c>
      <c r="E731" t="s">
        <v>1523</v>
      </c>
    </row>
    <row r="732" spans="1:5" x14ac:dyDescent="0.25">
      <c r="A732" t="s">
        <v>1524</v>
      </c>
      <c r="B732" t="s">
        <v>1524</v>
      </c>
      <c r="C732">
        <v>23500285</v>
      </c>
      <c r="D732" t="s">
        <v>1524</v>
      </c>
      <c r="E732" t="s">
        <v>1524</v>
      </c>
    </row>
    <row r="733" spans="1:5" x14ac:dyDescent="0.25">
      <c r="A733" t="s">
        <v>1525</v>
      </c>
      <c r="B733" t="s">
        <v>1525</v>
      </c>
      <c r="C733">
        <v>23500286</v>
      </c>
      <c r="D733" t="s">
        <v>1525</v>
      </c>
      <c r="E733" t="s">
        <v>1525</v>
      </c>
    </row>
    <row r="734" spans="1:5" x14ac:dyDescent="0.25">
      <c r="A734" t="s">
        <v>1526</v>
      </c>
      <c r="B734" t="s">
        <v>1527</v>
      </c>
      <c r="C734">
        <v>23500287</v>
      </c>
      <c r="D734" t="s">
        <v>1527</v>
      </c>
      <c r="E734" t="s">
        <v>1526</v>
      </c>
    </row>
    <row r="735" spans="1:5" x14ac:dyDescent="0.25">
      <c r="A735" t="s">
        <v>1528</v>
      </c>
      <c r="B735" t="s">
        <v>1529</v>
      </c>
      <c r="C735">
        <v>23500288</v>
      </c>
      <c r="D735" t="s">
        <v>1529</v>
      </c>
      <c r="E735" t="s">
        <v>1528</v>
      </c>
    </row>
    <row r="736" spans="1:5" x14ac:dyDescent="0.25">
      <c r="A736" t="s">
        <v>1530</v>
      </c>
      <c r="B736" t="s">
        <v>1531</v>
      </c>
      <c r="C736">
        <v>23500289</v>
      </c>
      <c r="D736" t="s">
        <v>1531</v>
      </c>
      <c r="E736" t="s">
        <v>1530</v>
      </c>
    </row>
    <row r="737" spans="1:5" x14ac:dyDescent="0.25">
      <c r="A737" t="s">
        <v>261</v>
      </c>
      <c r="B737" t="s">
        <v>1532</v>
      </c>
      <c r="C737">
        <v>23500290</v>
      </c>
      <c r="D737" t="s">
        <v>1532</v>
      </c>
      <c r="E737" t="s">
        <v>261</v>
      </c>
    </row>
    <row r="738" spans="1:5" x14ac:dyDescent="0.25">
      <c r="A738" t="s">
        <v>1533</v>
      </c>
      <c r="B738" t="s">
        <v>1534</v>
      </c>
      <c r="C738">
        <v>23500291</v>
      </c>
      <c r="D738" t="s">
        <v>1534</v>
      </c>
      <c r="E738" t="s">
        <v>1533</v>
      </c>
    </row>
    <row r="739" spans="1:5" x14ac:dyDescent="0.25">
      <c r="A739" t="s">
        <v>1535</v>
      </c>
      <c r="B739" t="s">
        <v>1535</v>
      </c>
      <c r="C739">
        <v>23500292</v>
      </c>
      <c r="D739" t="s">
        <v>1535</v>
      </c>
      <c r="E739" t="s">
        <v>1535</v>
      </c>
    </row>
    <row r="740" spans="1:5" x14ac:dyDescent="0.25">
      <c r="A740" t="s">
        <v>1536</v>
      </c>
      <c r="B740" t="s">
        <v>1537</v>
      </c>
      <c r="C740">
        <v>23500293</v>
      </c>
      <c r="D740" t="s">
        <v>1537</v>
      </c>
      <c r="E740" t="s">
        <v>1536</v>
      </c>
    </row>
    <row r="741" spans="1:5" x14ac:dyDescent="0.25">
      <c r="A741" t="s">
        <v>1538</v>
      </c>
      <c r="B741" t="s">
        <v>1539</v>
      </c>
      <c r="C741">
        <v>23500294</v>
      </c>
      <c r="D741" t="s">
        <v>1539</v>
      </c>
      <c r="E741" t="s">
        <v>1538</v>
      </c>
    </row>
    <row r="742" spans="1:5" x14ac:dyDescent="0.25">
      <c r="A742" t="s">
        <v>1540</v>
      </c>
      <c r="B742" t="s">
        <v>1541</v>
      </c>
      <c r="C742">
        <v>23500296</v>
      </c>
      <c r="D742" t="s">
        <v>1541</v>
      </c>
      <c r="E742" t="s">
        <v>1540</v>
      </c>
    </row>
    <row r="743" spans="1:5" x14ac:dyDescent="0.25">
      <c r="A743" t="s">
        <v>1542</v>
      </c>
      <c r="B743" t="s">
        <v>1542</v>
      </c>
      <c r="C743">
        <v>23500297</v>
      </c>
      <c r="D743" t="s">
        <v>1542</v>
      </c>
      <c r="E743" t="s">
        <v>1542</v>
      </c>
    </row>
    <row r="744" spans="1:5" x14ac:dyDescent="0.25">
      <c r="A744" t="s">
        <v>1543</v>
      </c>
      <c r="B744" t="s">
        <v>1543</v>
      </c>
      <c r="C744">
        <v>23500298</v>
      </c>
      <c r="D744" t="s">
        <v>1543</v>
      </c>
      <c r="E744" t="s">
        <v>1543</v>
      </c>
    </row>
    <row r="745" spans="1:5" x14ac:dyDescent="0.25">
      <c r="A745" t="s">
        <v>1544</v>
      </c>
      <c r="B745" t="s">
        <v>1544</v>
      </c>
      <c r="C745">
        <v>23500299</v>
      </c>
      <c r="D745" t="s">
        <v>1544</v>
      </c>
      <c r="E745" t="s">
        <v>1544</v>
      </c>
    </row>
    <row r="746" spans="1:5" x14ac:dyDescent="0.25">
      <c r="A746" t="s">
        <v>1545</v>
      </c>
      <c r="B746" t="s">
        <v>1545</v>
      </c>
      <c r="C746">
        <v>23500300</v>
      </c>
      <c r="D746" t="s">
        <v>1545</v>
      </c>
      <c r="E746" t="s">
        <v>1545</v>
      </c>
    </row>
    <row r="747" spans="1:5" x14ac:dyDescent="0.25">
      <c r="A747" t="s">
        <v>1546</v>
      </c>
      <c r="B747" t="s">
        <v>1546</v>
      </c>
      <c r="C747">
        <v>23500301</v>
      </c>
      <c r="D747" t="s">
        <v>1546</v>
      </c>
      <c r="E747" t="s">
        <v>1546</v>
      </c>
    </row>
    <row r="748" spans="1:5" x14ac:dyDescent="0.25">
      <c r="A748" t="s">
        <v>1547</v>
      </c>
      <c r="B748" t="s">
        <v>1547</v>
      </c>
      <c r="C748">
        <v>23500302</v>
      </c>
      <c r="D748" t="s">
        <v>1547</v>
      </c>
      <c r="E748" t="s">
        <v>1547</v>
      </c>
    </row>
    <row r="749" spans="1:5" x14ac:dyDescent="0.25">
      <c r="A749" t="s">
        <v>1548</v>
      </c>
      <c r="B749" t="s">
        <v>1548</v>
      </c>
      <c r="C749">
        <v>23500303</v>
      </c>
      <c r="D749" t="s">
        <v>1548</v>
      </c>
      <c r="E749" t="s">
        <v>1548</v>
      </c>
    </row>
    <row r="750" spans="1:5" x14ac:dyDescent="0.25">
      <c r="A750" t="s">
        <v>1549</v>
      </c>
      <c r="B750" t="s">
        <v>1549</v>
      </c>
      <c r="C750">
        <v>23500304</v>
      </c>
      <c r="D750" t="s">
        <v>1549</v>
      </c>
      <c r="E750" t="s">
        <v>1549</v>
      </c>
    </row>
    <row r="751" spans="1:5" x14ac:dyDescent="0.25">
      <c r="A751" t="s">
        <v>1547</v>
      </c>
      <c r="B751" t="s">
        <v>1547</v>
      </c>
      <c r="C751">
        <v>23500305</v>
      </c>
      <c r="D751" t="s">
        <v>1547</v>
      </c>
      <c r="E751" t="s">
        <v>1547</v>
      </c>
    </row>
    <row r="752" spans="1:5" x14ac:dyDescent="0.25">
      <c r="A752" t="s">
        <v>1550</v>
      </c>
      <c r="B752" t="s">
        <v>1550</v>
      </c>
      <c r="C752">
        <v>23500306</v>
      </c>
      <c r="D752" t="s">
        <v>1550</v>
      </c>
      <c r="E752" t="s">
        <v>1550</v>
      </c>
    </row>
    <row r="753" spans="1:5" x14ac:dyDescent="0.25">
      <c r="A753" t="s">
        <v>1551</v>
      </c>
      <c r="B753" t="s">
        <v>1552</v>
      </c>
      <c r="C753">
        <v>23500307</v>
      </c>
      <c r="D753" t="s">
        <v>1552</v>
      </c>
      <c r="E753" t="s">
        <v>1551</v>
      </c>
    </row>
    <row r="754" spans="1:5" x14ac:dyDescent="0.25">
      <c r="A754" t="s">
        <v>1553</v>
      </c>
      <c r="B754" t="s">
        <v>1554</v>
      </c>
      <c r="C754">
        <v>23500309</v>
      </c>
      <c r="D754" t="s">
        <v>1554</v>
      </c>
      <c r="E754" t="s">
        <v>1553</v>
      </c>
    </row>
    <row r="755" spans="1:5" x14ac:dyDescent="0.25">
      <c r="A755" t="s">
        <v>1555</v>
      </c>
      <c r="B755" t="s">
        <v>1555</v>
      </c>
      <c r="C755">
        <v>23500310</v>
      </c>
      <c r="D755" t="s">
        <v>1555</v>
      </c>
      <c r="E755" t="s">
        <v>1555</v>
      </c>
    </row>
    <row r="756" spans="1:5" x14ac:dyDescent="0.25">
      <c r="A756" t="s">
        <v>1556</v>
      </c>
      <c r="B756" t="s">
        <v>1557</v>
      </c>
      <c r="C756">
        <v>23500311</v>
      </c>
      <c r="D756" t="s">
        <v>1557</v>
      </c>
      <c r="E756" t="s">
        <v>1556</v>
      </c>
    </row>
    <row r="757" spans="1:5" x14ac:dyDescent="0.25">
      <c r="A757" t="s">
        <v>1558</v>
      </c>
      <c r="B757" t="s">
        <v>1559</v>
      </c>
      <c r="C757">
        <v>23500312</v>
      </c>
      <c r="D757" t="s">
        <v>1559</v>
      </c>
      <c r="E757" t="s">
        <v>1558</v>
      </c>
    </row>
    <row r="758" spans="1:5" x14ac:dyDescent="0.25">
      <c r="A758" t="s">
        <v>1560</v>
      </c>
      <c r="B758" t="s">
        <v>1561</v>
      </c>
      <c r="C758">
        <v>23500314</v>
      </c>
      <c r="D758" t="s">
        <v>1561</v>
      </c>
      <c r="E758" t="s">
        <v>1560</v>
      </c>
    </row>
    <row r="759" spans="1:5" x14ac:dyDescent="0.25">
      <c r="A759" t="s">
        <v>1562</v>
      </c>
      <c r="B759" t="s">
        <v>1563</v>
      </c>
      <c r="C759">
        <v>23500315</v>
      </c>
      <c r="D759" t="s">
        <v>1563</v>
      </c>
      <c r="E759" t="s">
        <v>1562</v>
      </c>
    </row>
    <row r="760" spans="1:5" x14ac:dyDescent="0.25">
      <c r="A760" t="s">
        <v>1564</v>
      </c>
      <c r="B760" t="s">
        <v>1565</v>
      </c>
      <c r="C760">
        <v>23500316</v>
      </c>
      <c r="D760" t="s">
        <v>1565</v>
      </c>
      <c r="E760" t="s">
        <v>1564</v>
      </c>
    </row>
    <row r="761" spans="1:5" x14ac:dyDescent="0.25">
      <c r="A761" t="s">
        <v>1566</v>
      </c>
      <c r="B761" t="s">
        <v>1567</v>
      </c>
      <c r="C761">
        <v>23500318</v>
      </c>
      <c r="D761" t="s">
        <v>1567</v>
      </c>
      <c r="E761" t="s">
        <v>1566</v>
      </c>
    </row>
    <row r="762" spans="1:5" x14ac:dyDescent="0.25">
      <c r="A762" t="s">
        <v>1568</v>
      </c>
      <c r="B762" t="s">
        <v>1569</v>
      </c>
      <c r="C762">
        <v>23500319</v>
      </c>
      <c r="D762" t="s">
        <v>1569</v>
      </c>
      <c r="E762" t="s">
        <v>1568</v>
      </c>
    </row>
    <row r="763" spans="1:5" x14ac:dyDescent="0.25">
      <c r="A763" t="s">
        <v>1570</v>
      </c>
      <c r="B763" t="s">
        <v>1571</v>
      </c>
      <c r="C763">
        <v>23500321</v>
      </c>
      <c r="D763" t="s">
        <v>1571</v>
      </c>
      <c r="E763" t="s">
        <v>1570</v>
      </c>
    </row>
    <row r="764" spans="1:5" x14ac:dyDescent="0.25">
      <c r="A764" t="s">
        <v>1572</v>
      </c>
      <c r="B764" t="s">
        <v>1573</v>
      </c>
      <c r="C764">
        <v>23500322</v>
      </c>
      <c r="D764" t="s">
        <v>1573</v>
      </c>
      <c r="E764" t="s">
        <v>1572</v>
      </c>
    </row>
    <row r="765" spans="1:5" x14ac:dyDescent="0.25">
      <c r="A765" t="s">
        <v>1574</v>
      </c>
      <c r="B765" t="s">
        <v>1574</v>
      </c>
      <c r="C765">
        <v>23500323</v>
      </c>
      <c r="D765" t="s">
        <v>1574</v>
      </c>
      <c r="E765" t="s">
        <v>1574</v>
      </c>
    </row>
    <row r="766" spans="1:5" x14ac:dyDescent="0.25">
      <c r="A766" t="s">
        <v>1575</v>
      </c>
      <c r="B766" t="s">
        <v>1576</v>
      </c>
      <c r="C766">
        <v>23500324</v>
      </c>
      <c r="D766" t="s">
        <v>1576</v>
      </c>
      <c r="E766" t="s">
        <v>1575</v>
      </c>
    </row>
    <row r="767" spans="1:5" x14ac:dyDescent="0.25">
      <c r="A767" t="s">
        <v>1577</v>
      </c>
      <c r="B767" t="s">
        <v>1578</v>
      </c>
      <c r="C767">
        <v>23500325</v>
      </c>
      <c r="D767" t="s">
        <v>1578</v>
      </c>
      <c r="E767" t="s">
        <v>1577</v>
      </c>
    </row>
    <row r="768" spans="1:5" x14ac:dyDescent="0.25">
      <c r="A768" t="s">
        <v>1579</v>
      </c>
      <c r="B768" t="s">
        <v>1580</v>
      </c>
      <c r="C768">
        <v>23500326</v>
      </c>
      <c r="D768" t="s">
        <v>1580</v>
      </c>
      <c r="E768" t="s">
        <v>1579</v>
      </c>
    </row>
    <row r="769" spans="1:5" x14ac:dyDescent="0.25">
      <c r="A769" t="s">
        <v>1581</v>
      </c>
      <c r="B769" t="s">
        <v>1582</v>
      </c>
      <c r="C769">
        <v>23500328</v>
      </c>
      <c r="D769" t="s">
        <v>1582</v>
      </c>
      <c r="E769" t="s">
        <v>1581</v>
      </c>
    </row>
    <row r="770" spans="1:5" x14ac:dyDescent="0.25">
      <c r="A770" t="s">
        <v>1583</v>
      </c>
      <c r="B770" t="s">
        <v>1583</v>
      </c>
      <c r="C770">
        <v>23500329</v>
      </c>
      <c r="D770" t="s">
        <v>1583</v>
      </c>
      <c r="E770" t="s">
        <v>1583</v>
      </c>
    </row>
    <row r="771" spans="1:5" x14ac:dyDescent="0.25">
      <c r="A771" t="s">
        <v>1584</v>
      </c>
      <c r="B771" t="s">
        <v>1584</v>
      </c>
      <c r="C771">
        <v>23500330</v>
      </c>
      <c r="D771" t="s">
        <v>1584</v>
      </c>
      <c r="E771" t="s">
        <v>1584</v>
      </c>
    </row>
    <row r="772" spans="1:5" x14ac:dyDescent="0.25">
      <c r="A772" t="s">
        <v>1585</v>
      </c>
      <c r="B772" t="s">
        <v>1585</v>
      </c>
      <c r="C772">
        <v>23500331</v>
      </c>
      <c r="D772" t="s">
        <v>1585</v>
      </c>
      <c r="E772" t="s">
        <v>1585</v>
      </c>
    </row>
    <row r="773" spans="1:5" x14ac:dyDescent="0.25">
      <c r="A773" t="s">
        <v>1586</v>
      </c>
      <c r="B773" t="s">
        <v>1586</v>
      </c>
      <c r="C773">
        <v>23500332</v>
      </c>
      <c r="D773" t="s">
        <v>1586</v>
      </c>
      <c r="E773" t="s">
        <v>1586</v>
      </c>
    </row>
    <row r="774" spans="1:5" x14ac:dyDescent="0.25">
      <c r="A774" t="s">
        <v>1587</v>
      </c>
      <c r="B774" t="s">
        <v>1587</v>
      </c>
      <c r="C774">
        <v>23500333</v>
      </c>
      <c r="D774" t="s">
        <v>1587</v>
      </c>
      <c r="E774" t="s">
        <v>1587</v>
      </c>
    </row>
    <row r="775" spans="1:5" x14ac:dyDescent="0.25">
      <c r="A775" t="s">
        <v>1588</v>
      </c>
      <c r="B775" t="s">
        <v>1588</v>
      </c>
      <c r="C775">
        <v>23500334</v>
      </c>
      <c r="D775" t="s">
        <v>1588</v>
      </c>
      <c r="E775" t="s">
        <v>1588</v>
      </c>
    </row>
    <row r="776" spans="1:5" x14ac:dyDescent="0.25">
      <c r="A776" t="s">
        <v>1589</v>
      </c>
      <c r="B776" t="s">
        <v>1589</v>
      </c>
      <c r="C776">
        <v>23500335</v>
      </c>
      <c r="D776" t="s">
        <v>1589</v>
      </c>
      <c r="E776" t="s">
        <v>1589</v>
      </c>
    </row>
    <row r="777" spans="1:5" x14ac:dyDescent="0.25">
      <c r="A777" t="s">
        <v>1590</v>
      </c>
      <c r="B777" t="s">
        <v>1591</v>
      </c>
      <c r="C777">
        <v>23500336</v>
      </c>
      <c r="D777" t="s">
        <v>1591</v>
      </c>
      <c r="E777" t="s">
        <v>1590</v>
      </c>
    </row>
    <row r="778" spans="1:5" x14ac:dyDescent="0.25">
      <c r="A778" t="s">
        <v>1592</v>
      </c>
      <c r="B778" t="s">
        <v>1592</v>
      </c>
      <c r="C778">
        <v>23500337</v>
      </c>
      <c r="D778" t="s">
        <v>1592</v>
      </c>
      <c r="E778" t="s">
        <v>1592</v>
      </c>
    </row>
    <row r="779" spans="1:5" x14ac:dyDescent="0.25">
      <c r="A779" t="s">
        <v>1593</v>
      </c>
      <c r="B779" t="s">
        <v>1593</v>
      </c>
      <c r="C779">
        <v>23500338</v>
      </c>
      <c r="D779" t="s">
        <v>1593</v>
      </c>
      <c r="E779" t="s">
        <v>1593</v>
      </c>
    </row>
    <row r="780" spans="1:5" x14ac:dyDescent="0.25">
      <c r="A780" t="s">
        <v>1594</v>
      </c>
      <c r="B780" t="s">
        <v>1594</v>
      </c>
      <c r="C780">
        <v>23500339</v>
      </c>
      <c r="D780" t="s">
        <v>1594</v>
      </c>
      <c r="E780" t="s">
        <v>1594</v>
      </c>
    </row>
    <row r="781" spans="1:5" x14ac:dyDescent="0.25">
      <c r="A781" t="s">
        <v>1595</v>
      </c>
      <c r="B781" t="s">
        <v>1596</v>
      </c>
      <c r="C781">
        <v>23500340</v>
      </c>
      <c r="D781" t="s">
        <v>1596</v>
      </c>
      <c r="E781" t="s">
        <v>1595</v>
      </c>
    </row>
    <row r="782" spans="1:5" x14ac:dyDescent="0.25">
      <c r="A782" t="s">
        <v>1597</v>
      </c>
      <c r="B782" t="s">
        <v>1597</v>
      </c>
      <c r="C782">
        <v>23500341</v>
      </c>
      <c r="D782" t="s">
        <v>1597</v>
      </c>
      <c r="E782" t="s">
        <v>1597</v>
      </c>
    </row>
    <row r="783" spans="1:5" x14ac:dyDescent="0.25">
      <c r="A783" t="s">
        <v>1598</v>
      </c>
      <c r="B783" t="s">
        <v>1598</v>
      </c>
      <c r="C783">
        <v>23500342</v>
      </c>
      <c r="D783" t="s">
        <v>1598</v>
      </c>
      <c r="E783" t="s">
        <v>1598</v>
      </c>
    </row>
    <row r="784" spans="1:5" x14ac:dyDescent="0.25">
      <c r="A784" t="s">
        <v>1599</v>
      </c>
      <c r="B784" t="s">
        <v>1599</v>
      </c>
      <c r="C784">
        <v>23500343</v>
      </c>
      <c r="D784" t="s">
        <v>1599</v>
      </c>
      <c r="E784" t="s">
        <v>1599</v>
      </c>
    </row>
    <row r="785" spans="1:5" x14ac:dyDescent="0.25">
      <c r="A785" t="s">
        <v>1600</v>
      </c>
      <c r="B785" t="s">
        <v>1601</v>
      </c>
      <c r="C785">
        <v>23500344</v>
      </c>
      <c r="D785" t="s">
        <v>1601</v>
      </c>
      <c r="E785" t="s">
        <v>1600</v>
      </c>
    </row>
    <row r="786" spans="1:5" x14ac:dyDescent="0.25">
      <c r="A786" t="s">
        <v>1598</v>
      </c>
      <c r="B786" t="s">
        <v>1598</v>
      </c>
      <c r="C786">
        <v>23500345</v>
      </c>
      <c r="D786" t="s">
        <v>1598</v>
      </c>
      <c r="E786" t="s">
        <v>1598</v>
      </c>
    </row>
    <row r="787" spans="1:5" x14ac:dyDescent="0.25">
      <c r="A787" t="s">
        <v>1602</v>
      </c>
      <c r="B787" t="s">
        <v>1602</v>
      </c>
      <c r="C787">
        <v>23500346</v>
      </c>
      <c r="D787" t="s">
        <v>1602</v>
      </c>
      <c r="E787" t="s">
        <v>1602</v>
      </c>
    </row>
    <row r="788" spans="1:5" x14ac:dyDescent="0.25">
      <c r="A788" t="s">
        <v>1603</v>
      </c>
      <c r="B788" t="s">
        <v>1604</v>
      </c>
      <c r="C788">
        <v>23500347</v>
      </c>
      <c r="D788" t="s">
        <v>1604</v>
      </c>
      <c r="E788" t="s">
        <v>1603</v>
      </c>
    </row>
    <row r="789" spans="1:5" x14ac:dyDescent="0.25">
      <c r="A789" t="s">
        <v>1605</v>
      </c>
      <c r="B789" t="s">
        <v>1606</v>
      </c>
      <c r="C789">
        <v>23500348</v>
      </c>
      <c r="D789" t="s">
        <v>1606</v>
      </c>
      <c r="E789" t="s">
        <v>1605</v>
      </c>
    </row>
    <row r="790" spans="1:5" x14ac:dyDescent="0.25">
      <c r="A790" t="s">
        <v>1607</v>
      </c>
      <c r="B790" t="s">
        <v>1607</v>
      </c>
      <c r="C790">
        <v>23500349</v>
      </c>
      <c r="D790" t="s">
        <v>1607</v>
      </c>
      <c r="E790" t="s">
        <v>1607</v>
      </c>
    </row>
    <row r="791" spans="1:5" x14ac:dyDescent="0.25">
      <c r="A791" t="s">
        <v>1608</v>
      </c>
      <c r="B791" t="s">
        <v>1608</v>
      </c>
      <c r="C791">
        <v>23500350</v>
      </c>
      <c r="D791" t="s">
        <v>1608</v>
      </c>
      <c r="E791" t="s">
        <v>1608</v>
      </c>
    </row>
    <row r="792" spans="1:5" x14ac:dyDescent="0.25">
      <c r="A792" t="s">
        <v>294</v>
      </c>
      <c r="B792" t="s">
        <v>294</v>
      </c>
      <c r="C792">
        <v>23500351</v>
      </c>
      <c r="D792" t="s">
        <v>294</v>
      </c>
      <c r="E792" t="s">
        <v>294</v>
      </c>
    </row>
    <row r="793" spans="1:5" x14ac:dyDescent="0.25">
      <c r="A793" t="s">
        <v>1609</v>
      </c>
      <c r="B793" t="s">
        <v>1609</v>
      </c>
      <c r="C793">
        <v>23500352</v>
      </c>
      <c r="D793" t="s">
        <v>1609</v>
      </c>
      <c r="E793" t="s">
        <v>1609</v>
      </c>
    </row>
    <row r="794" spans="1:5" x14ac:dyDescent="0.25">
      <c r="A794" t="s">
        <v>1610</v>
      </c>
      <c r="B794" t="s">
        <v>1611</v>
      </c>
      <c r="C794">
        <v>23500353</v>
      </c>
      <c r="D794" t="s">
        <v>1611</v>
      </c>
      <c r="E794" t="s">
        <v>1610</v>
      </c>
    </row>
    <row r="795" spans="1:5" x14ac:dyDescent="0.25">
      <c r="A795" t="s">
        <v>1535</v>
      </c>
      <c r="B795" t="s">
        <v>1612</v>
      </c>
      <c r="C795">
        <v>23500354</v>
      </c>
      <c r="D795" t="s">
        <v>1612</v>
      </c>
      <c r="E795" t="s">
        <v>1535</v>
      </c>
    </row>
    <row r="796" spans="1:5" x14ac:dyDescent="0.25">
      <c r="A796" t="s">
        <v>1613</v>
      </c>
      <c r="B796" t="s">
        <v>1613</v>
      </c>
      <c r="C796">
        <v>23500355</v>
      </c>
      <c r="D796" t="s">
        <v>1613</v>
      </c>
      <c r="E796" t="s">
        <v>1613</v>
      </c>
    </row>
    <row r="797" spans="1:5" x14ac:dyDescent="0.25">
      <c r="A797" t="s">
        <v>1614</v>
      </c>
      <c r="B797" t="s">
        <v>1614</v>
      </c>
      <c r="C797">
        <v>23500356</v>
      </c>
      <c r="D797" t="s">
        <v>1614</v>
      </c>
      <c r="E797" t="s">
        <v>1614</v>
      </c>
    </row>
    <row r="798" spans="1:5" x14ac:dyDescent="0.25">
      <c r="A798" t="s">
        <v>1615</v>
      </c>
      <c r="B798" t="s">
        <v>1616</v>
      </c>
      <c r="C798">
        <v>23500357</v>
      </c>
      <c r="D798" t="s">
        <v>1616</v>
      </c>
      <c r="E798" t="s">
        <v>1615</v>
      </c>
    </row>
    <row r="799" spans="1:5" x14ac:dyDescent="0.25">
      <c r="A799" t="s">
        <v>1617</v>
      </c>
      <c r="B799" t="s">
        <v>1618</v>
      </c>
      <c r="C799">
        <v>23500358</v>
      </c>
      <c r="D799" t="s">
        <v>1618</v>
      </c>
      <c r="E799" t="s">
        <v>1617</v>
      </c>
    </row>
    <row r="800" spans="1:5" x14ac:dyDescent="0.25">
      <c r="A800" t="s">
        <v>1619</v>
      </c>
      <c r="B800" t="s">
        <v>1620</v>
      </c>
      <c r="C800">
        <v>23500360</v>
      </c>
      <c r="D800" t="s">
        <v>1620</v>
      </c>
      <c r="E800" t="s">
        <v>1619</v>
      </c>
    </row>
    <row r="801" spans="1:5" x14ac:dyDescent="0.25">
      <c r="A801" t="s">
        <v>1621</v>
      </c>
      <c r="B801" t="s">
        <v>1622</v>
      </c>
      <c r="C801">
        <v>23500361</v>
      </c>
      <c r="D801" t="s">
        <v>1622</v>
      </c>
      <c r="E801" t="s">
        <v>1621</v>
      </c>
    </row>
    <row r="802" spans="1:5" x14ac:dyDescent="0.25">
      <c r="A802" t="s">
        <v>1623</v>
      </c>
      <c r="B802" t="s">
        <v>1624</v>
      </c>
      <c r="C802">
        <v>23500362</v>
      </c>
      <c r="D802" t="s">
        <v>1624</v>
      </c>
      <c r="E802" t="s">
        <v>1623</v>
      </c>
    </row>
    <row r="803" spans="1:5" x14ac:dyDescent="0.25">
      <c r="A803" t="s">
        <v>1625</v>
      </c>
      <c r="B803" t="s">
        <v>1626</v>
      </c>
      <c r="C803">
        <v>23500364</v>
      </c>
      <c r="D803" t="s">
        <v>1626</v>
      </c>
      <c r="E803" t="s">
        <v>1625</v>
      </c>
    </row>
    <row r="804" spans="1:5" x14ac:dyDescent="0.25">
      <c r="A804" t="s">
        <v>1627</v>
      </c>
      <c r="B804" t="s">
        <v>1628</v>
      </c>
      <c r="C804">
        <v>23500365</v>
      </c>
      <c r="D804" t="s">
        <v>1628</v>
      </c>
      <c r="E804" t="s">
        <v>1627</v>
      </c>
    </row>
    <row r="805" spans="1:5" x14ac:dyDescent="0.25">
      <c r="A805" t="s">
        <v>1629</v>
      </c>
      <c r="B805" t="s">
        <v>1630</v>
      </c>
      <c r="C805">
        <v>23500366</v>
      </c>
      <c r="D805" t="s">
        <v>1630</v>
      </c>
      <c r="E805" t="s">
        <v>1629</v>
      </c>
    </row>
    <row r="806" spans="1:5" x14ac:dyDescent="0.25">
      <c r="A806" t="s">
        <v>1631</v>
      </c>
      <c r="B806" t="s">
        <v>1632</v>
      </c>
      <c r="C806">
        <v>23500367</v>
      </c>
      <c r="D806" t="s">
        <v>1632</v>
      </c>
      <c r="E806" t="s">
        <v>1631</v>
      </c>
    </row>
    <row r="807" spans="1:5" x14ac:dyDescent="0.25">
      <c r="A807" t="s">
        <v>1633</v>
      </c>
      <c r="B807" t="s">
        <v>1634</v>
      </c>
      <c r="C807">
        <v>23500368</v>
      </c>
      <c r="D807" t="s">
        <v>1634</v>
      </c>
      <c r="E807" t="s">
        <v>1633</v>
      </c>
    </row>
    <row r="808" spans="1:5" x14ac:dyDescent="0.25">
      <c r="A808" t="s">
        <v>1635</v>
      </c>
      <c r="B808" t="s">
        <v>1636</v>
      </c>
      <c r="C808">
        <v>23500369</v>
      </c>
      <c r="D808" t="s">
        <v>1636</v>
      </c>
      <c r="E808" t="s">
        <v>1635</v>
      </c>
    </row>
    <row r="809" spans="1:5" x14ac:dyDescent="0.25">
      <c r="A809" t="s">
        <v>1637</v>
      </c>
      <c r="B809" t="s">
        <v>1638</v>
      </c>
      <c r="C809">
        <v>23500370</v>
      </c>
      <c r="D809" t="s">
        <v>1638</v>
      </c>
      <c r="E809" t="s">
        <v>1637</v>
      </c>
    </row>
    <row r="810" spans="1:5" x14ac:dyDescent="0.25">
      <c r="A810" t="s">
        <v>1639</v>
      </c>
      <c r="B810" t="s">
        <v>1640</v>
      </c>
      <c r="C810">
        <v>23500371</v>
      </c>
      <c r="D810" t="s">
        <v>1640</v>
      </c>
      <c r="E810" t="s">
        <v>1639</v>
      </c>
    </row>
    <row r="811" spans="1:5" x14ac:dyDescent="0.25">
      <c r="A811" t="s">
        <v>1641</v>
      </c>
      <c r="B811" t="s">
        <v>1642</v>
      </c>
      <c r="C811">
        <v>23500372</v>
      </c>
      <c r="D811" t="s">
        <v>1642</v>
      </c>
      <c r="E811" t="s">
        <v>1641</v>
      </c>
    </row>
    <row r="812" spans="1:5" x14ac:dyDescent="0.25">
      <c r="A812" t="s">
        <v>1643</v>
      </c>
      <c r="B812" t="s">
        <v>1644</v>
      </c>
      <c r="C812">
        <v>23500373</v>
      </c>
      <c r="D812" t="s">
        <v>1644</v>
      </c>
      <c r="E812" t="s">
        <v>1643</v>
      </c>
    </row>
    <row r="813" spans="1:5" x14ac:dyDescent="0.25">
      <c r="A813" t="s">
        <v>1645</v>
      </c>
      <c r="B813" t="s">
        <v>1646</v>
      </c>
      <c r="C813">
        <v>23500374</v>
      </c>
      <c r="D813" t="s">
        <v>1646</v>
      </c>
      <c r="E813" t="s">
        <v>1645</v>
      </c>
    </row>
    <row r="814" spans="1:5" x14ac:dyDescent="0.25">
      <c r="A814" t="s">
        <v>1647</v>
      </c>
      <c r="B814" t="s">
        <v>1648</v>
      </c>
      <c r="C814">
        <v>23500375</v>
      </c>
      <c r="D814" t="s">
        <v>1648</v>
      </c>
      <c r="E814" t="s">
        <v>1647</v>
      </c>
    </row>
    <row r="815" spans="1:5" x14ac:dyDescent="0.25">
      <c r="A815" t="s">
        <v>1649</v>
      </c>
      <c r="B815" t="s">
        <v>1650</v>
      </c>
      <c r="C815">
        <v>23500376</v>
      </c>
      <c r="D815" t="s">
        <v>1650</v>
      </c>
      <c r="E815" t="s">
        <v>1649</v>
      </c>
    </row>
    <row r="816" spans="1:5" x14ac:dyDescent="0.25">
      <c r="A816" t="s">
        <v>1651</v>
      </c>
      <c r="B816" t="s">
        <v>1652</v>
      </c>
      <c r="C816">
        <v>23500377</v>
      </c>
      <c r="D816" t="s">
        <v>1652</v>
      </c>
      <c r="E816" t="s">
        <v>1651</v>
      </c>
    </row>
    <row r="817" spans="1:5" x14ac:dyDescent="0.25">
      <c r="A817" t="s">
        <v>1653</v>
      </c>
      <c r="B817" t="s">
        <v>1654</v>
      </c>
      <c r="C817">
        <v>23500378</v>
      </c>
      <c r="D817" t="s">
        <v>1654</v>
      </c>
      <c r="E817" t="s">
        <v>1653</v>
      </c>
    </row>
    <row r="818" spans="1:5" x14ac:dyDescent="0.25">
      <c r="A818" t="s">
        <v>1655</v>
      </c>
      <c r="B818" t="s">
        <v>1656</v>
      </c>
      <c r="C818">
        <v>23500379</v>
      </c>
      <c r="D818" t="s">
        <v>1656</v>
      </c>
      <c r="E818" t="s">
        <v>1655</v>
      </c>
    </row>
    <row r="819" spans="1:5" x14ac:dyDescent="0.25">
      <c r="A819" t="s">
        <v>1657</v>
      </c>
      <c r="B819" t="s">
        <v>1658</v>
      </c>
      <c r="C819">
        <v>23500380</v>
      </c>
      <c r="D819" t="s">
        <v>1658</v>
      </c>
      <c r="E819" t="s">
        <v>1657</v>
      </c>
    </row>
    <row r="820" spans="1:5" x14ac:dyDescent="0.25">
      <c r="A820" t="s">
        <v>1659</v>
      </c>
      <c r="B820" t="s">
        <v>1660</v>
      </c>
      <c r="C820">
        <v>23500381</v>
      </c>
      <c r="D820" t="s">
        <v>1660</v>
      </c>
      <c r="E820" t="s">
        <v>1659</v>
      </c>
    </row>
    <row r="821" spans="1:5" x14ac:dyDescent="0.25">
      <c r="A821" t="s">
        <v>1661</v>
      </c>
      <c r="B821" t="s">
        <v>1661</v>
      </c>
      <c r="C821">
        <v>23500385</v>
      </c>
      <c r="D821" t="s">
        <v>1661</v>
      </c>
      <c r="E821" t="s">
        <v>1661</v>
      </c>
    </row>
    <row r="822" spans="1:5" x14ac:dyDescent="0.25">
      <c r="A822" t="s">
        <v>1662</v>
      </c>
      <c r="B822" t="s">
        <v>1662</v>
      </c>
      <c r="C822">
        <v>23500386</v>
      </c>
      <c r="D822" t="s">
        <v>1662</v>
      </c>
      <c r="E822" t="s">
        <v>1662</v>
      </c>
    </row>
    <row r="823" spans="1:5" x14ac:dyDescent="0.25">
      <c r="A823" t="s">
        <v>1663</v>
      </c>
      <c r="B823" t="s">
        <v>1663</v>
      </c>
      <c r="C823">
        <v>23500387</v>
      </c>
      <c r="D823" t="s">
        <v>1663</v>
      </c>
      <c r="E823" t="s">
        <v>1663</v>
      </c>
    </row>
    <row r="824" spans="1:5" x14ac:dyDescent="0.25">
      <c r="A824" t="s">
        <v>1664</v>
      </c>
      <c r="B824" t="s">
        <v>1664</v>
      </c>
      <c r="C824">
        <v>23500389</v>
      </c>
      <c r="D824" t="s">
        <v>1664</v>
      </c>
      <c r="E824" t="s">
        <v>1664</v>
      </c>
    </row>
    <row r="825" spans="1:5" x14ac:dyDescent="0.25">
      <c r="A825" t="s">
        <v>1665</v>
      </c>
      <c r="B825" t="s">
        <v>1666</v>
      </c>
      <c r="C825">
        <v>23500391</v>
      </c>
      <c r="D825" t="s">
        <v>1666</v>
      </c>
      <c r="E825" t="s">
        <v>1665</v>
      </c>
    </row>
    <row r="826" spans="1:5" x14ac:dyDescent="0.25">
      <c r="A826" t="s">
        <v>1667</v>
      </c>
      <c r="B826" t="s">
        <v>1668</v>
      </c>
      <c r="C826">
        <v>23500392</v>
      </c>
      <c r="D826" t="s">
        <v>1668</v>
      </c>
      <c r="E826" t="s">
        <v>1667</v>
      </c>
    </row>
    <row r="827" spans="1:5" x14ac:dyDescent="0.25">
      <c r="A827" t="s">
        <v>1669</v>
      </c>
      <c r="B827" t="s">
        <v>1670</v>
      </c>
      <c r="C827">
        <v>23500393</v>
      </c>
      <c r="D827" t="s">
        <v>1670</v>
      </c>
      <c r="E827" t="s">
        <v>1669</v>
      </c>
    </row>
    <row r="828" spans="1:5" x14ac:dyDescent="0.25">
      <c r="A828" t="s">
        <v>1671</v>
      </c>
      <c r="B828" t="s">
        <v>1671</v>
      </c>
      <c r="C828">
        <v>23500394</v>
      </c>
      <c r="D828" t="s">
        <v>1671</v>
      </c>
      <c r="E828" t="s">
        <v>1671</v>
      </c>
    </row>
    <row r="829" spans="1:5" x14ac:dyDescent="0.25">
      <c r="A829" t="s">
        <v>1672</v>
      </c>
      <c r="B829" t="s">
        <v>1673</v>
      </c>
      <c r="C829">
        <v>23500395</v>
      </c>
      <c r="D829" t="s">
        <v>1673</v>
      </c>
      <c r="E829" t="s">
        <v>1672</v>
      </c>
    </row>
    <row r="830" spans="1:5" x14ac:dyDescent="0.25">
      <c r="A830" t="s">
        <v>1674</v>
      </c>
      <c r="B830" t="s">
        <v>1674</v>
      </c>
      <c r="C830">
        <v>23500396</v>
      </c>
      <c r="D830" t="s">
        <v>1674</v>
      </c>
      <c r="E830" t="s">
        <v>1674</v>
      </c>
    </row>
    <row r="831" spans="1:5" x14ac:dyDescent="0.25">
      <c r="A831" t="s">
        <v>1675</v>
      </c>
      <c r="B831" t="s">
        <v>1675</v>
      </c>
      <c r="C831">
        <v>23500397</v>
      </c>
      <c r="D831" t="s">
        <v>1675</v>
      </c>
      <c r="E831" t="s">
        <v>1675</v>
      </c>
    </row>
    <row r="832" spans="1:5" x14ac:dyDescent="0.25">
      <c r="A832" t="s">
        <v>1676</v>
      </c>
      <c r="B832" t="s">
        <v>1676</v>
      </c>
      <c r="C832">
        <v>23500398</v>
      </c>
      <c r="D832" t="s">
        <v>1676</v>
      </c>
      <c r="E832" t="s">
        <v>1676</v>
      </c>
    </row>
    <row r="833" spans="1:5" x14ac:dyDescent="0.25">
      <c r="A833" t="s">
        <v>1677</v>
      </c>
      <c r="B833" t="s">
        <v>1677</v>
      </c>
      <c r="C833">
        <v>23500399</v>
      </c>
      <c r="D833" t="s">
        <v>1677</v>
      </c>
      <c r="E833" t="s">
        <v>1677</v>
      </c>
    </row>
    <row r="834" spans="1:5" x14ac:dyDescent="0.25">
      <c r="A834" t="s">
        <v>1678</v>
      </c>
      <c r="B834" t="s">
        <v>1678</v>
      </c>
      <c r="C834">
        <v>23500400</v>
      </c>
      <c r="D834" t="s">
        <v>1678</v>
      </c>
      <c r="E834" t="s">
        <v>1678</v>
      </c>
    </row>
    <row r="835" spans="1:5" x14ac:dyDescent="0.25">
      <c r="A835" t="s">
        <v>1679</v>
      </c>
      <c r="B835" t="s">
        <v>1679</v>
      </c>
      <c r="C835">
        <v>23500401</v>
      </c>
      <c r="D835" t="s">
        <v>1679</v>
      </c>
      <c r="E835" t="s">
        <v>1679</v>
      </c>
    </row>
    <row r="836" spans="1:5" x14ac:dyDescent="0.25">
      <c r="A836" t="s">
        <v>699</v>
      </c>
      <c r="B836" t="s">
        <v>699</v>
      </c>
      <c r="C836">
        <v>23500402</v>
      </c>
      <c r="D836" t="s">
        <v>699</v>
      </c>
      <c r="E836" t="s">
        <v>699</v>
      </c>
    </row>
    <row r="837" spans="1:5" x14ac:dyDescent="0.25">
      <c r="A837" t="s">
        <v>1680</v>
      </c>
      <c r="B837" t="s">
        <v>1680</v>
      </c>
      <c r="C837">
        <v>23500403</v>
      </c>
      <c r="D837" t="s">
        <v>1680</v>
      </c>
      <c r="E837" t="s">
        <v>1680</v>
      </c>
    </row>
    <row r="838" spans="1:5" x14ac:dyDescent="0.25">
      <c r="A838" t="s">
        <v>1504</v>
      </c>
      <c r="B838" t="s">
        <v>1504</v>
      </c>
      <c r="C838">
        <v>23500404</v>
      </c>
      <c r="D838" t="s">
        <v>1504</v>
      </c>
      <c r="E838" t="s">
        <v>1504</v>
      </c>
    </row>
    <row r="839" spans="1:5" x14ac:dyDescent="0.25">
      <c r="A839" t="s">
        <v>1681</v>
      </c>
      <c r="B839" t="s">
        <v>1681</v>
      </c>
      <c r="C839">
        <v>23500405</v>
      </c>
      <c r="D839" t="s">
        <v>1681</v>
      </c>
      <c r="E839" t="s">
        <v>1681</v>
      </c>
    </row>
    <row r="840" spans="1:5" x14ac:dyDescent="0.25">
      <c r="A840" t="s">
        <v>1682</v>
      </c>
      <c r="B840" t="s">
        <v>1682</v>
      </c>
      <c r="C840">
        <v>23500406</v>
      </c>
      <c r="D840" t="s">
        <v>1682</v>
      </c>
      <c r="E840" t="s">
        <v>1682</v>
      </c>
    </row>
    <row r="841" spans="1:5" x14ac:dyDescent="0.25">
      <c r="A841" t="s">
        <v>1683</v>
      </c>
      <c r="B841" t="s">
        <v>1683</v>
      </c>
      <c r="C841">
        <v>23500407</v>
      </c>
      <c r="D841" t="s">
        <v>1683</v>
      </c>
      <c r="E841" t="s">
        <v>1683</v>
      </c>
    </row>
    <row r="842" spans="1:5" x14ac:dyDescent="0.25">
      <c r="A842" t="s">
        <v>1684</v>
      </c>
      <c r="B842" t="s">
        <v>1684</v>
      </c>
      <c r="C842">
        <v>23500408</v>
      </c>
      <c r="D842" t="s">
        <v>1684</v>
      </c>
      <c r="E842" t="s">
        <v>1684</v>
      </c>
    </row>
    <row r="843" spans="1:5" x14ac:dyDescent="0.25">
      <c r="A843" t="s">
        <v>1685</v>
      </c>
      <c r="B843" t="s">
        <v>1685</v>
      </c>
      <c r="C843">
        <v>23500409</v>
      </c>
      <c r="D843" t="s">
        <v>1685</v>
      </c>
      <c r="E843" t="s">
        <v>1685</v>
      </c>
    </row>
    <row r="844" spans="1:5" x14ac:dyDescent="0.25">
      <c r="A844" t="s">
        <v>1686</v>
      </c>
      <c r="B844" t="s">
        <v>1686</v>
      </c>
      <c r="C844">
        <v>23500410</v>
      </c>
      <c r="D844" t="s">
        <v>1686</v>
      </c>
      <c r="E844" t="s">
        <v>1686</v>
      </c>
    </row>
    <row r="845" spans="1:5" x14ac:dyDescent="0.25">
      <c r="A845" t="s">
        <v>1687</v>
      </c>
      <c r="B845" t="s">
        <v>1687</v>
      </c>
      <c r="C845">
        <v>23500411</v>
      </c>
      <c r="D845" t="s">
        <v>1687</v>
      </c>
      <c r="E845" t="s">
        <v>1687</v>
      </c>
    </row>
    <row r="846" spans="1:5" x14ac:dyDescent="0.25">
      <c r="A846" t="s">
        <v>1511</v>
      </c>
      <c r="B846" t="s">
        <v>1511</v>
      </c>
      <c r="C846">
        <v>23500412</v>
      </c>
      <c r="D846" t="s">
        <v>1511</v>
      </c>
      <c r="E846" t="s">
        <v>1511</v>
      </c>
    </row>
    <row r="847" spans="1:5" x14ac:dyDescent="0.25">
      <c r="A847" t="s">
        <v>1688</v>
      </c>
      <c r="B847" t="s">
        <v>1688</v>
      </c>
      <c r="C847">
        <v>23500413</v>
      </c>
      <c r="D847" t="s">
        <v>1688</v>
      </c>
      <c r="E847" t="s">
        <v>1688</v>
      </c>
    </row>
    <row r="848" spans="1:5" x14ac:dyDescent="0.25">
      <c r="A848" t="s">
        <v>1689</v>
      </c>
      <c r="B848" t="s">
        <v>1689</v>
      </c>
      <c r="C848">
        <v>23500414</v>
      </c>
      <c r="D848" t="s">
        <v>1689</v>
      </c>
      <c r="E848" t="s">
        <v>1689</v>
      </c>
    </row>
    <row r="849" spans="1:5" x14ac:dyDescent="0.25">
      <c r="A849" t="s">
        <v>1690</v>
      </c>
      <c r="B849" t="s">
        <v>1690</v>
      </c>
      <c r="C849">
        <v>23500415</v>
      </c>
      <c r="D849" t="s">
        <v>1690</v>
      </c>
      <c r="E849" t="s">
        <v>1690</v>
      </c>
    </row>
    <row r="850" spans="1:5" x14ac:dyDescent="0.25">
      <c r="A850" t="s">
        <v>1691</v>
      </c>
      <c r="B850" t="s">
        <v>1691</v>
      </c>
      <c r="C850">
        <v>23500418</v>
      </c>
      <c r="D850" t="s">
        <v>1691</v>
      </c>
      <c r="E850" t="s">
        <v>1691</v>
      </c>
    </row>
    <row r="851" spans="1:5" x14ac:dyDescent="0.25">
      <c r="A851" t="s">
        <v>1692</v>
      </c>
      <c r="B851" t="s">
        <v>1693</v>
      </c>
      <c r="C851">
        <v>23500419</v>
      </c>
      <c r="D851" t="s">
        <v>1693</v>
      </c>
      <c r="E851" t="s">
        <v>1692</v>
      </c>
    </row>
    <row r="852" spans="1:5" x14ac:dyDescent="0.25">
      <c r="A852" t="s">
        <v>1694</v>
      </c>
      <c r="B852" t="s">
        <v>1694</v>
      </c>
      <c r="C852">
        <v>23500420</v>
      </c>
      <c r="D852" t="s">
        <v>1694</v>
      </c>
      <c r="E852" t="s">
        <v>1694</v>
      </c>
    </row>
    <row r="853" spans="1:5" x14ac:dyDescent="0.25">
      <c r="A853" t="s">
        <v>1695</v>
      </c>
      <c r="B853" t="s">
        <v>1695</v>
      </c>
      <c r="C853">
        <v>23500421</v>
      </c>
      <c r="D853" t="s">
        <v>1695</v>
      </c>
      <c r="E853" t="s">
        <v>1695</v>
      </c>
    </row>
    <row r="854" spans="1:5" x14ac:dyDescent="0.25">
      <c r="A854" t="s">
        <v>1696</v>
      </c>
      <c r="B854" t="s">
        <v>1696</v>
      </c>
      <c r="C854">
        <v>23500422</v>
      </c>
      <c r="D854" t="s">
        <v>1696</v>
      </c>
      <c r="E854" t="s">
        <v>1696</v>
      </c>
    </row>
    <row r="855" spans="1:5" x14ac:dyDescent="0.25">
      <c r="A855" t="s">
        <v>1697</v>
      </c>
      <c r="B855" t="s">
        <v>1697</v>
      </c>
      <c r="C855">
        <v>23500423</v>
      </c>
      <c r="D855" t="s">
        <v>1697</v>
      </c>
      <c r="E855" t="s">
        <v>1697</v>
      </c>
    </row>
    <row r="856" spans="1:5" x14ac:dyDescent="0.25">
      <c r="A856" t="s">
        <v>1698</v>
      </c>
      <c r="B856" t="s">
        <v>1699</v>
      </c>
      <c r="C856">
        <v>23500424</v>
      </c>
      <c r="D856" t="s">
        <v>1699</v>
      </c>
      <c r="E856" t="s">
        <v>1698</v>
      </c>
    </row>
    <row r="857" spans="1:5" x14ac:dyDescent="0.25">
      <c r="A857" t="s">
        <v>1700</v>
      </c>
      <c r="B857" t="s">
        <v>1700</v>
      </c>
      <c r="C857">
        <v>23500425</v>
      </c>
      <c r="D857" t="s">
        <v>1700</v>
      </c>
      <c r="E857" t="s">
        <v>1700</v>
      </c>
    </row>
    <row r="858" spans="1:5" x14ac:dyDescent="0.25">
      <c r="A858" t="s">
        <v>1701</v>
      </c>
      <c r="B858" t="s">
        <v>1702</v>
      </c>
      <c r="C858">
        <v>23500426</v>
      </c>
      <c r="D858" t="s">
        <v>1702</v>
      </c>
      <c r="E858" t="s">
        <v>1701</v>
      </c>
    </row>
    <row r="859" spans="1:5" x14ac:dyDescent="0.25">
      <c r="A859" t="s">
        <v>1703</v>
      </c>
      <c r="B859" t="s">
        <v>1703</v>
      </c>
      <c r="C859">
        <v>23500427</v>
      </c>
      <c r="D859" t="s">
        <v>1703</v>
      </c>
      <c r="E859" t="s">
        <v>1703</v>
      </c>
    </row>
    <row r="860" spans="1:5" x14ac:dyDescent="0.25">
      <c r="A860" t="s">
        <v>265</v>
      </c>
      <c r="B860" t="s">
        <v>265</v>
      </c>
      <c r="C860">
        <v>23500428</v>
      </c>
      <c r="D860" t="s">
        <v>265</v>
      </c>
      <c r="E860" t="s">
        <v>265</v>
      </c>
    </row>
    <row r="861" spans="1:5" x14ac:dyDescent="0.25">
      <c r="A861" t="s">
        <v>1704</v>
      </c>
      <c r="B861" t="s">
        <v>1704</v>
      </c>
      <c r="C861">
        <v>23500430</v>
      </c>
      <c r="D861" t="s">
        <v>1704</v>
      </c>
      <c r="E861" t="s">
        <v>1704</v>
      </c>
    </row>
    <row r="862" spans="1:5" x14ac:dyDescent="0.25">
      <c r="A862" t="s">
        <v>1705</v>
      </c>
      <c r="B862" t="s">
        <v>1706</v>
      </c>
      <c r="C862">
        <v>23500431</v>
      </c>
      <c r="D862" t="s">
        <v>1706</v>
      </c>
      <c r="E862" t="s">
        <v>1705</v>
      </c>
    </row>
    <row r="863" spans="1:5" x14ac:dyDescent="0.25">
      <c r="A863" t="s">
        <v>1707</v>
      </c>
      <c r="B863" t="s">
        <v>1708</v>
      </c>
      <c r="C863">
        <v>23500434</v>
      </c>
      <c r="D863" t="s">
        <v>1708</v>
      </c>
      <c r="E863" t="s">
        <v>1707</v>
      </c>
    </row>
    <row r="864" spans="1:5" x14ac:dyDescent="0.25">
      <c r="A864" t="s">
        <v>1709</v>
      </c>
      <c r="B864" t="s">
        <v>1709</v>
      </c>
      <c r="C864">
        <v>23500435</v>
      </c>
      <c r="D864" t="s">
        <v>1709</v>
      </c>
      <c r="E864" t="s">
        <v>1709</v>
      </c>
    </row>
    <row r="865" spans="1:5" x14ac:dyDescent="0.25">
      <c r="A865" t="s">
        <v>1710</v>
      </c>
      <c r="B865" t="s">
        <v>1711</v>
      </c>
      <c r="C865">
        <v>23500436</v>
      </c>
      <c r="D865" t="s">
        <v>1711</v>
      </c>
      <c r="E865" t="s">
        <v>1710</v>
      </c>
    </row>
    <row r="866" spans="1:5" x14ac:dyDescent="0.25">
      <c r="A866" t="s">
        <v>1712</v>
      </c>
      <c r="B866" t="s">
        <v>1544</v>
      </c>
      <c r="C866">
        <v>23500437</v>
      </c>
      <c r="D866" t="s">
        <v>1544</v>
      </c>
      <c r="E866" t="s">
        <v>1712</v>
      </c>
    </row>
    <row r="867" spans="1:5" x14ac:dyDescent="0.25">
      <c r="A867" t="s">
        <v>1713</v>
      </c>
      <c r="B867" t="s">
        <v>1713</v>
      </c>
      <c r="C867">
        <v>23500438</v>
      </c>
      <c r="D867" t="s">
        <v>1713</v>
      </c>
      <c r="E867" t="s">
        <v>1713</v>
      </c>
    </row>
    <row r="868" spans="1:5" x14ac:dyDescent="0.25">
      <c r="A868" t="s">
        <v>1714</v>
      </c>
      <c r="B868" t="s">
        <v>1715</v>
      </c>
      <c r="C868">
        <v>23500439</v>
      </c>
      <c r="D868" t="s">
        <v>1715</v>
      </c>
      <c r="E868" t="s">
        <v>1714</v>
      </c>
    </row>
    <row r="869" spans="1:5" x14ac:dyDescent="0.25">
      <c r="A869" t="s">
        <v>1716</v>
      </c>
      <c r="B869" t="s">
        <v>1715</v>
      </c>
      <c r="C869">
        <v>23500440</v>
      </c>
      <c r="D869" t="s">
        <v>1715</v>
      </c>
      <c r="E869" t="s">
        <v>1716</v>
      </c>
    </row>
    <row r="870" spans="1:5" x14ac:dyDescent="0.25">
      <c r="A870" t="s">
        <v>1332</v>
      </c>
      <c r="B870" t="s">
        <v>1717</v>
      </c>
      <c r="C870">
        <v>23500441</v>
      </c>
      <c r="D870" t="s">
        <v>1717</v>
      </c>
      <c r="E870" t="s">
        <v>1332</v>
      </c>
    </row>
    <row r="871" spans="1:5" x14ac:dyDescent="0.25">
      <c r="A871" t="s">
        <v>1718</v>
      </c>
      <c r="B871" t="s">
        <v>1718</v>
      </c>
      <c r="C871">
        <v>23500442</v>
      </c>
      <c r="D871" t="s">
        <v>1718</v>
      </c>
      <c r="E871" t="s">
        <v>1718</v>
      </c>
    </row>
    <row r="872" spans="1:5" x14ac:dyDescent="0.25">
      <c r="A872" t="s">
        <v>1719</v>
      </c>
      <c r="B872" t="s">
        <v>1719</v>
      </c>
      <c r="C872">
        <v>23500443</v>
      </c>
      <c r="D872" t="s">
        <v>1719</v>
      </c>
      <c r="E872" t="s">
        <v>1719</v>
      </c>
    </row>
    <row r="873" spans="1:5" x14ac:dyDescent="0.25">
      <c r="A873" t="s">
        <v>1720</v>
      </c>
      <c r="B873" t="s">
        <v>1720</v>
      </c>
      <c r="C873">
        <v>23500444</v>
      </c>
      <c r="D873" t="s">
        <v>1720</v>
      </c>
      <c r="E873" t="s">
        <v>1720</v>
      </c>
    </row>
    <row r="874" spans="1:5" x14ac:dyDescent="0.25">
      <c r="A874" t="s">
        <v>1721</v>
      </c>
      <c r="B874" t="s">
        <v>1721</v>
      </c>
      <c r="C874">
        <v>23500445</v>
      </c>
      <c r="D874" t="s">
        <v>1721</v>
      </c>
      <c r="E874" t="s">
        <v>1721</v>
      </c>
    </row>
    <row r="875" spans="1:5" x14ac:dyDescent="0.25">
      <c r="A875" t="s">
        <v>1722</v>
      </c>
      <c r="B875" t="s">
        <v>1722</v>
      </c>
      <c r="C875">
        <v>23500446</v>
      </c>
      <c r="D875" t="s">
        <v>1722</v>
      </c>
      <c r="E875" t="s">
        <v>1722</v>
      </c>
    </row>
    <row r="876" spans="1:5" x14ac:dyDescent="0.25">
      <c r="A876" t="s">
        <v>1723</v>
      </c>
      <c r="B876" t="s">
        <v>1723</v>
      </c>
      <c r="C876">
        <v>23500447</v>
      </c>
      <c r="D876" t="s">
        <v>1723</v>
      </c>
      <c r="E876" t="s">
        <v>1723</v>
      </c>
    </row>
    <row r="877" spans="1:5" x14ac:dyDescent="0.25">
      <c r="A877" t="s">
        <v>1724</v>
      </c>
      <c r="B877" t="s">
        <v>1724</v>
      </c>
      <c r="C877">
        <v>23500448</v>
      </c>
      <c r="D877" t="s">
        <v>1724</v>
      </c>
      <c r="E877" t="s">
        <v>1724</v>
      </c>
    </row>
    <row r="878" spans="1:5" x14ac:dyDescent="0.25">
      <c r="A878" t="s">
        <v>1725</v>
      </c>
      <c r="B878" t="s">
        <v>1725</v>
      </c>
      <c r="C878">
        <v>23500449</v>
      </c>
      <c r="D878" t="s">
        <v>1725</v>
      </c>
      <c r="E878" t="s">
        <v>1725</v>
      </c>
    </row>
    <row r="879" spans="1:5" x14ac:dyDescent="0.25">
      <c r="A879" t="s">
        <v>1726</v>
      </c>
      <c r="B879" t="s">
        <v>1726</v>
      </c>
      <c r="C879">
        <v>23500450</v>
      </c>
      <c r="D879" t="s">
        <v>1726</v>
      </c>
      <c r="E879" t="s">
        <v>1726</v>
      </c>
    </row>
    <row r="880" spans="1:5" x14ac:dyDescent="0.25">
      <c r="A880" t="s">
        <v>1727</v>
      </c>
      <c r="B880" t="s">
        <v>1727</v>
      </c>
      <c r="C880">
        <v>23500451</v>
      </c>
      <c r="D880" t="s">
        <v>1727</v>
      </c>
      <c r="E880" t="s">
        <v>1727</v>
      </c>
    </row>
    <row r="881" spans="1:5" x14ac:dyDescent="0.25">
      <c r="A881" t="s">
        <v>1728</v>
      </c>
      <c r="B881" t="s">
        <v>1728</v>
      </c>
      <c r="C881">
        <v>23500452</v>
      </c>
      <c r="D881" t="s">
        <v>1728</v>
      </c>
      <c r="E881" t="s">
        <v>1728</v>
      </c>
    </row>
    <row r="882" spans="1:5" x14ac:dyDescent="0.25">
      <c r="A882" t="s">
        <v>1729</v>
      </c>
      <c r="B882" t="s">
        <v>1729</v>
      </c>
      <c r="C882">
        <v>23500453</v>
      </c>
      <c r="D882" t="s">
        <v>1729</v>
      </c>
      <c r="E882" t="s">
        <v>1729</v>
      </c>
    </row>
    <row r="883" spans="1:5" x14ac:dyDescent="0.25">
      <c r="A883" t="s">
        <v>1730</v>
      </c>
      <c r="B883" t="s">
        <v>1730</v>
      </c>
      <c r="C883">
        <v>23500454</v>
      </c>
      <c r="D883" t="s">
        <v>1730</v>
      </c>
      <c r="E883" t="s">
        <v>1730</v>
      </c>
    </row>
    <row r="884" spans="1:5" x14ac:dyDescent="0.25">
      <c r="A884" t="s">
        <v>1731</v>
      </c>
      <c r="B884" t="s">
        <v>1731</v>
      </c>
      <c r="C884">
        <v>23500455</v>
      </c>
      <c r="D884" t="s">
        <v>1731</v>
      </c>
      <c r="E884" t="s">
        <v>1731</v>
      </c>
    </row>
    <row r="885" spans="1:5" x14ac:dyDescent="0.25">
      <c r="A885" t="s">
        <v>1732</v>
      </c>
      <c r="B885" t="s">
        <v>1732</v>
      </c>
      <c r="C885">
        <v>23500456</v>
      </c>
      <c r="D885" t="s">
        <v>1732</v>
      </c>
      <c r="E885" t="s">
        <v>1732</v>
      </c>
    </row>
    <row r="886" spans="1:5" x14ac:dyDescent="0.25">
      <c r="A886" t="s">
        <v>1733</v>
      </c>
      <c r="B886" t="s">
        <v>1733</v>
      </c>
      <c r="C886">
        <v>23500457</v>
      </c>
      <c r="D886" t="s">
        <v>1733</v>
      </c>
      <c r="E886" t="s">
        <v>1733</v>
      </c>
    </row>
    <row r="887" spans="1:5" x14ac:dyDescent="0.25">
      <c r="A887" t="s">
        <v>1734</v>
      </c>
      <c r="B887" t="s">
        <v>1734</v>
      </c>
      <c r="C887">
        <v>23500458</v>
      </c>
      <c r="D887" t="s">
        <v>1734</v>
      </c>
      <c r="E887" t="s">
        <v>1734</v>
      </c>
    </row>
    <row r="888" spans="1:5" x14ac:dyDescent="0.25">
      <c r="A888" t="s">
        <v>1735</v>
      </c>
      <c r="B888" t="s">
        <v>1735</v>
      </c>
      <c r="C888">
        <v>23500459</v>
      </c>
      <c r="D888" t="s">
        <v>1735</v>
      </c>
      <c r="E888" t="s">
        <v>1735</v>
      </c>
    </row>
    <row r="889" spans="1:5" x14ac:dyDescent="0.25">
      <c r="A889" t="s">
        <v>1483</v>
      </c>
      <c r="B889" t="s">
        <v>1483</v>
      </c>
      <c r="C889">
        <v>23500460</v>
      </c>
      <c r="D889" t="s">
        <v>1483</v>
      </c>
      <c r="E889" t="s">
        <v>1483</v>
      </c>
    </row>
    <row r="890" spans="1:5" x14ac:dyDescent="0.25">
      <c r="A890" t="s">
        <v>1736</v>
      </c>
      <c r="B890" t="s">
        <v>1736</v>
      </c>
      <c r="C890">
        <v>23500461</v>
      </c>
      <c r="D890" t="s">
        <v>1736</v>
      </c>
      <c r="E890" t="s">
        <v>1736</v>
      </c>
    </row>
    <row r="891" spans="1:5" x14ac:dyDescent="0.25">
      <c r="A891" t="s">
        <v>1737</v>
      </c>
      <c r="B891" t="s">
        <v>1738</v>
      </c>
      <c r="C891">
        <v>23500462</v>
      </c>
      <c r="D891" t="s">
        <v>1738</v>
      </c>
      <c r="E891" t="s">
        <v>1737</v>
      </c>
    </row>
    <row r="892" spans="1:5" x14ac:dyDescent="0.25">
      <c r="A892" t="s">
        <v>1739</v>
      </c>
      <c r="B892" t="s">
        <v>1740</v>
      </c>
      <c r="C892">
        <v>23500463</v>
      </c>
      <c r="D892" t="s">
        <v>1740</v>
      </c>
      <c r="E892" t="s">
        <v>1739</v>
      </c>
    </row>
    <row r="893" spans="1:5" x14ac:dyDescent="0.25">
      <c r="A893" t="s">
        <v>1741</v>
      </c>
      <c r="B893" t="s">
        <v>1741</v>
      </c>
      <c r="C893">
        <v>23500464</v>
      </c>
      <c r="D893" t="s">
        <v>1741</v>
      </c>
      <c r="E893" t="s">
        <v>1741</v>
      </c>
    </row>
    <row r="894" spans="1:5" x14ac:dyDescent="0.25">
      <c r="A894" t="s">
        <v>1742</v>
      </c>
      <c r="B894" t="s">
        <v>1742</v>
      </c>
      <c r="C894">
        <v>23500465</v>
      </c>
      <c r="D894" t="s">
        <v>1742</v>
      </c>
      <c r="E894" t="s">
        <v>1742</v>
      </c>
    </row>
    <row r="895" spans="1:5" x14ac:dyDescent="0.25">
      <c r="A895" t="s">
        <v>1743</v>
      </c>
      <c r="B895" t="s">
        <v>1744</v>
      </c>
      <c r="C895">
        <v>23500466</v>
      </c>
      <c r="D895" t="s">
        <v>1744</v>
      </c>
      <c r="E895" t="s">
        <v>1743</v>
      </c>
    </row>
    <row r="896" spans="1:5" x14ac:dyDescent="0.25">
      <c r="A896" t="s">
        <v>1745</v>
      </c>
      <c r="B896" t="s">
        <v>1745</v>
      </c>
      <c r="C896">
        <v>23500467</v>
      </c>
      <c r="D896" t="s">
        <v>1745</v>
      </c>
      <c r="E896" t="s">
        <v>1745</v>
      </c>
    </row>
    <row r="897" spans="1:5" x14ac:dyDescent="0.25">
      <c r="A897" t="s">
        <v>1746</v>
      </c>
      <c r="B897" t="s">
        <v>1746</v>
      </c>
      <c r="C897">
        <v>23500468</v>
      </c>
      <c r="D897" t="s">
        <v>1746</v>
      </c>
      <c r="E897" t="s">
        <v>1746</v>
      </c>
    </row>
    <row r="898" spans="1:5" x14ac:dyDescent="0.25">
      <c r="A898" t="s">
        <v>1747</v>
      </c>
      <c r="B898" t="s">
        <v>1748</v>
      </c>
      <c r="C898">
        <v>23500469</v>
      </c>
      <c r="D898" t="s">
        <v>1748</v>
      </c>
      <c r="E898" t="s">
        <v>1747</v>
      </c>
    </row>
    <row r="899" spans="1:5" x14ac:dyDescent="0.25">
      <c r="A899" t="s">
        <v>1747</v>
      </c>
      <c r="B899" t="s">
        <v>1749</v>
      </c>
      <c r="C899">
        <v>23500470</v>
      </c>
      <c r="D899" t="s">
        <v>1749</v>
      </c>
      <c r="E899" t="s">
        <v>1747</v>
      </c>
    </row>
    <row r="900" spans="1:5" x14ac:dyDescent="0.25">
      <c r="A900" t="s">
        <v>1750</v>
      </c>
      <c r="B900" t="s">
        <v>1750</v>
      </c>
      <c r="C900">
        <v>23500471</v>
      </c>
      <c r="D900" t="s">
        <v>1750</v>
      </c>
      <c r="E900" t="s">
        <v>1750</v>
      </c>
    </row>
    <row r="901" spans="1:5" x14ac:dyDescent="0.25">
      <c r="A901" t="s">
        <v>1751</v>
      </c>
      <c r="B901" t="s">
        <v>1752</v>
      </c>
      <c r="C901">
        <v>23500472</v>
      </c>
      <c r="D901" t="s">
        <v>1752</v>
      </c>
      <c r="E901" t="s">
        <v>1751</v>
      </c>
    </row>
    <row r="902" spans="1:5" x14ac:dyDescent="0.25">
      <c r="A902" t="s">
        <v>1753</v>
      </c>
      <c r="B902" t="s">
        <v>1753</v>
      </c>
      <c r="C902">
        <v>23500473</v>
      </c>
      <c r="D902" t="s">
        <v>1753</v>
      </c>
      <c r="E902" t="s">
        <v>1753</v>
      </c>
    </row>
    <row r="903" spans="1:5" x14ac:dyDescent="0.25">
      <c r="A903" t="s">
        <v>1754</v>
      </c>
      <c r="B903" t="s">
        <v>1754</v>
      </c>
      <c r="C903">
        <v>23500474</v>
      </c>
      <c r="D903" t="s">
        <v>1754</v>
      </c>
      <c r="E903" t="s">
        <v>1754</v>
      </c>
    </row>
    <row r="904" spans="1:5" x14ac:dyDescent="0.25">
      <c r="A904" t="s">
        <v>1755</v>
      </c>
      <c r="B904" t="s">
        <v>1755</v>
      </c>
      <c r="C904">
        <v>23500475</v>
      </c>
      <c r="D904" t="s">
        <v>1755</v>
      </c>
      <c r="E904" t="s">
        <v>1755</v>
      </c>
    </row>
    <row r="905" spans="1:5" x14ac:dyDescent="0.25">
      <c r="A905" t="s">
        <v>1756</v>
      </c>
      <c r="B905" t="s">
        <v>1757</v>
      </c>
      <c r="C905">
        <v>23500476</v>
      </c>
      <c r="D905" t="s">
        <v>1757</v>
      </c>
      <c r="E905" t="s">
        <v>1756</v>
      </c>
    </row>
    <row r="906" spans="1:5" x14ac:dyDescent="0.25">
      <c r="A906" t="s">
        <v>1758</v>
      </c>
      <c r="B906" t="s">
        <v>1759</v>
      </c>
      <c r="C906">
        <v>23500477</v>
      </c>
      <c r="D906" t="s">
        <v>1759</v>
      </c>
      <c r="E906" t="s">
        <v>1758</v>
      </c>
    </row>
    <row r="907" spans="1:5" x14ac:dyDescent="0.25">
      <c r="A907" t="s">
        <v>1760</v>
      </c>
      <c r="B907" t="s">
        <v>1761</v>
      </c>
      <c r="C907">
        <v>23500478</v>
      </c>
      <c r="D907" t="s">
        <v>1761</v>
      </c>
      <c r="E907" t="s">
        <v>1760</v>
      </c>
    </row>
    <row r="908" spans="1:5" x14ac:dyDescent="0.25">
      <c r="A908" t="s">
        <v>740</v>
      </c>
      <c r="B908" t="s">
        <v>1762</v>
      </c>
      <c r="C908">
        <v>23500479</v>
      </c>
      <c r="D908" t="s">
        <v>1762</v>
      </c>
      <c r="E908" t="s">
        <v>740</v>
      </c>
    </row>
    <row r="909" spans="1:5" x14ac:dyDescent="0.25">
      <c r="A909" t="s">
        <v>740</v>
      </c>
      <c r="B909" t="s">
        <v>1762</v>
      </c>
      <c r="C909">
        <v>23500480</v>
      </c>
      <c r="D909" t="s">
        <v>1762</v>
      </c>
      <c r="E909" t="s">
        <v>740</v>
      </c>
    </row>
    <row r="910" spans="1:5" x14ac:dyDescent="0.25">
      <c r="A910" t="s">
        <v>1763</v>
      </c>
      <c r="B910" t="s">
        <v>1764</v>
      </c>
      <c r="C910">
        <v>23500481</v>
      </c>
      <c r="D910" t="s">
        <v>1764</v>
      </c>
      <c r="E910" t="s">
        <v>1763</v>
      </c>
    </row>
    <row r="911" spans="1:5" x14ac:dyDescent="0.25">
      <c r="A911" t="s">
        <v>1765</v>
      </c>
      <c r="B911" t="s">
        <v>1765</v>
      </c>
      <c r="C911">
        <v>23500482</v>
      </c>
      <c r="D911" t="s">
        <v>1765</v>
      </c>
      <c r="E911" t="s">
        <v>1765</v>
      </c>
    </row>
    <row r="912" spans="1:5" x14ac:dyDescent="0.25">
      <c r="A912" t="s">
        <v>1766</v>
      </c>
      <c r="B912" t="s">
        <v>1767</v>
      </c>
      <c r="C912">
        <v>23500483</v>
      </c>
      <c r="D912" t="s">
        <v>1767</v>
      </c>
      <c r="E912" t="s">
        <v>1766</v>
      </c>
    </row>
    <row r="913" spans="1:5" x14ac:dyDescent="0.25">
      <c r="A913" t="s">
        <v>1768</v>
      </c>
      <c r="B913" t="s">
        <v>1768</v>
      </c>
      <c r="C913">
        <v>23500484</v>
      </c>
      <c r="D913" t="s">
        <v>1768</v>
      </c>
      <c r="E913" t="s">
        <v>1768</v>
      </c>
    </row>
    <row r="914" spans="1:5" x14ac:dyDescent="0.25">
      <c r="A914" t="s">
        <v>1769</v>
      </c>
      <c r="B914" t="s">
        <v>1769</v>
      </c>
      <c r="C914">
        <v>23500485</v>
      </c>
      <c r="D914" t="s">
        <v>1769</v>
      </c>
      <c r="E914" t="s">
        <v>1769</v>
      </c>
    </row>
    <row r="915" spans="1:5" x14ac:dyDescent="0.25">
      <c r="A915" t="s">
        <v>1770</v>
      </c>
      <c r="B915" t="s">
        <v>1770</v>
      </c>
      <c r="C915">
        <v>23500486</v>
      </c>
      <c r="D915" t="s">
        <v>1770</v>
      </c>
      <c r="E915" t="s">
        <v>1770</v>
      </c>
    </row>
    <row r="916" spans="1:5" x14ac:dyDescent="0.25">
      <c r="A916" t="s">
        <v>1771</v>
      </c>
      <c r="B916" t="s">
        <v>1771</v>
      </c>
      <c r="C916">
        <v>23500487</v>
      </c>
      <c r="D916" t="s">
        <v>1771</v>
      </c>
      <c r="E916" t="s">
        <v>1771</v>
      </c>
    </row>
    <row r="917" spans="1:5" x14ac:dyDescent="0.25">
      <c r="A917" t="s">
        <v>1772</v>
      </c>
      <c r="B917" t="s">
        <v>1773</v>
      </c>
      <c r="C917">
        <v>23500488</v>
      </c>
      <c r="D917" t="s">
        <v>1773</v>
      </c>
      <c r="E917" t="s">
        <v>1772</v>
      </c>
    </row>
    <row r="918" spans="1:5" x14ac:dyDescent="0.25">
      <c r="A918" t="s">
        <v>1774</v>
      </c>
      <c r="B918" t="s">
        <v>1774</v>
      </c>
      <c r="C918">
        <v>23500489</v>
      </c>
      <c r="D918" t="s">
        <v>1774</v>
      </c>
      <c r="E918" t="s">
        <v>1774</v>
      </c>
    </row>
    <row r="919" spans="1:5" x14ac:dyDescent="0.25">
      <c r="A919" t="s">
        <v>1775</v>
      </c>
      <c r="B919" t="s">
        <v>1776</v>
      </c>
      <c r="C919">
        <v>23500490</v>
      </c>
      <c r="D919" t="s">
        <v>1776</v>
      </c>
      <c r="E919" t="s">
        <v>1775</v>
      </c>
    </row>
    <row r="920" spans="1:5" x14ac:dyDescent="0.25">
      <c r="A920" t="s">
        <v>1777</v>
      </c>
      <c r="B920" t="s">
        <v>1778</v>
      </c>
      <c r="C920">
        <v>23500491</v>
      </c>
      <c r="D920" t="s">
        <v>1778</v>
      </c>
      <c r="E920" t="s">
        <v>1777</v>
      </c>
    </row>
    <row r="921" spans="1:5" x14ac:dyDescent="0.25">
      <c r="A921" t="s">
        <v>1779</v>
      </c>
      <c r="B921" t="s">
        <v>1780</v>
      </c>
      <c r="C921">
        <v>23500492</v>
      </c>
      <c r="D921" t="s">
        <v>1780</v>
      </c>
      <c r="E921" t="s">
        <v>1779</v>
      </c>
    </row>
    <row r="922" spans="1:5" x14ac:dyDescent="0.25">
      <c r="A922" t="s">
        <v>1781</v>
      </c>
      <c r="B922" t="s">
        <v>1782</v>
      </c>
      <c r="C922">
        <v>23500493</v>
      </c>
      <c r="D922" t="s">
        <v>1782</v>
      </c>
      <c r="E922" t="s">
        <v>1781</v>
      </c>
    </row>
    <row r="923" spans="1:5" x14ac:dyDescent="0.25">
      <c r="A923" t="s">
        <v>1783</v>
      </c>
      <c r="B923" t="s">
        <v>1783</v>
      </c>
      <c r="C923">
        <v>23500494</v>
      </c>
      <c r="D923" t="s">
        <v>1783</v>
      </c>
      <c r="E923" t="s">
        <v>1783</v>
      </c>
    </row>
    <row r="924" spans="1:5" x14ac:dyDescent="0.25">
      <c r="A924" t="s">
        <v>1784</v>
      </c>
      <c r="B924" t="s">
        <v>1784</v>
      </c>
      <c r="C924">
        <v>23500495</v>
      </c>
      <c r="D924" t="s">
        <v>1784</v>
      </c>
      <c r="E924" t="s">
        <v>1784</v>
      </c>
    </row>
    <row r="925" spans="1:5" x14ac:dyDescent="0.25">
      <c r="A925" t="s">
        <v>1785</v>
      </c>
      <c r="B925" t="s">
        <v>1785</v>
      </c>
      <c r="C925">
        <v>23500496</v>
      </c>
      <c r="D925" t="s">
        <v>1785</v>
      </c>
      <c r="E925" t="s">
        <v>1785</v>
      </c>
    </row>
    <row r="926" spans="1:5" x14ac:dyDescent="0.25">
      <c r="A926" t="s">
        <v>1786</v>
      </c>
      <c r="B926" t="s">
        <v>1786</v>
      </c>
      <c r="C926">
        <v>23500497</v>
      </c>
      <c r="D926" t="s">
        <v>1786</v>
      </c>
      <c r="E926" t="s">
        <v>1786</v>
      </c>
    </row>
    <row r="927" spans="1:5" x14ac:dyDescent="0.25">
      <c r="A927" t="s">
        <v>1787</v>
      </c>
      <c r="B927" t="s">
        <v>1764</v>
      </c>
      <c r="C927">
        <v>23500498</v>
      </c>
      <c r="D927" t="s">
        <v>1764</v>
      </c>
      <c r="E927" t="s">
        <v>1787</v>
      </c>
    </row>
    <row r="928" spans="1:5" x14ac:dyDescent="0.25">
      <c r="A928" t="s">
        <v>1788</v>
      </c>
      <c r="B928" t="s">
        <v>1788</v>
      </c>
      <c r="C928">
        <v>23500499</v>
      </c>
      <c r="D928" t="s">
        <v>1788</v>
      </c>
      <c r="E928" t="s">
        <v>1788</v>
      </c>
    </row>
    <row r="929" spans="1:5" x14ac:dyDescent="0.25">
      <c r="A929" t="s">
        <v>1789</v>
      </c>
      <c r="B929" t="s">
        <v>1790</v>
      </c>
      <c r="C929">
        <v>23500500</v>
      </c>
      <c r="D929" t="s">
        <v>1790</v>
      </c>
      <c r="E929" t="s">
        <v>1789</v>
      </c>
    </row>
    <row r="930" spans="1:5" x14ac:dyDescent="0.25">
      <c r="A930" t="s">
        <v>1791</v>
      </c>
      <c r="B930" t="s">
        <v>1791</v>
      </c>
      <c r="C930">
        <v>23500501</v>
      </c>
      <c r="D930" t="s">
        <v>1791</v>
      </c>
      <c r="E930" t="s">
        <v>1791</v>
      </c>
    </row>
    <row r="931" spans="1:5" x14ac:dyDescent="0.25">
      <c r="A931" t="s">
        <v>1792</v>
      </c>
      <c r="B931" t="s">
        <v>1792</v>
      </c>
      <c r="C931">
        <v>23500502</v>
      </c>
      <c r="D931" t="s">
        <v>1792</v>
      </c>
      <c r="E931" t="s">
        <v>1792</v>
      </c>
    </row>
    <row r="932" spans="1:5" x14ac:dyDescent="0.25">
      <c r="A932" t="s">
        <v>1793</v>
      </c>
      <c r="B932" t="s">
        <v>1793</v>
      </c>
      <c r="C932">
        <v>23500503</v>
      </c>
      <c r="D932" t="s">
        <v>1793</v>
      </c>
      <c r="E932" t="s">
        <v>1793</v>
      </c>
    </row>
    <row r="933" spans="1:5" x14ac:dyDescent="0.25">
      <c r="A933" t="s">
        <v>1794</v>
      </c>
      <c r="B933" t="s">
        <v>1794</v>
      </c>
      <c r="C933">
        <v>23500504</v>
      </c>
      <c r="D933" t="s">
        <v>1794</v>
      </c>
      <c r="E933" t="s">
        <v>1794</v>
      </c>
    </row>
    <row r="934" spans="1:5" x14ac:dyDescent="0.25">
      <c r="A934" t="s">
        <v>1795</v>
      </c>
      <c r="B934" t="s">
        <v>1795</v>
      </c>
      <c r="C934">
        <v>23500505</v>
      </c>
      <c r="D934" t="s">
        <v>1795</v>
      </c>
      <c r="E934" t="s">
        <v>1795</v>
      </c>
    </row>
    <row r="935" spans="1:5" x14ac:dyDescent="0.25">
      <c r="A935" t="s">
        <v>1796</v>
      </c>
      <c r="B935" t="s">
        <v>1797</v>
      </c>
      <c r="C935">
        <v>23500506</v>
      </c>
      <c r="D935" t="s">
        <v>1797</v>
      </c>
      <c r="E935" t="s">
        <v>1796</v>
      </c>
    </row>
    <row r="936" spans="1:5" x14ac:dyDescent="0.25">
      <c r="A936" t="s">
        <v>1798</v>
      </c>
      <c r="B936" t="s">
        <v>1799</v>
      </c>
      <c r="C936">
        <v>23500507</v>
      </c>
      <c r="D936" t="s">
        <v>1799</v>
      </c>
      <c r="E936" t="s">
        <v>1798</v>
      </c>
    </row>
    <row r="937" spans="1:5" x14ac:dyDescent="0.25">
      <c r="A937" t="s">
        <v>1379</v>
      </c>
      <c r="B937" t="s">
        <v>1379</v>
      </c>
      <c r="C937">
        <v>23500508</v>
      </c>
      <c r="D937" t="s">
        <v>1379</v>
      </c>
      <c r="E937" t="s">
        <v>1379</v>
      </c>
    </row>
    <row r="938" spans="1:5" x14ac:dyDescent="0.25">
      <c r="A938" t="s">
        <v>1380</v>
      </c>
      <c r="B938" t="s">
        <v>1380</v>
      </c>
      <c r="C938">
        <v>23500509</v>
      </c>
      <c r="D938" t="s">
        <v>1380</v>
      </c>
      <c r="E938" t="s">
        <v>1380</v>
      </c>
    </row>
    <row r="939" spans="1:5" x14ac:dyDescent="0.25">
      <c r="A939" t="s">
        <v>1800</v>
      </c>
      <c r="B939" t="s">
        <v>1800</v>
      </c>
      <c r="C939">
        <v>23500510</v>
      </c>
      <c r="D939" t="s">
        <v>1800</v>
      </c>
      <c r="E939" t="s">
        <v>1800</v>
      </c>
    </row>
    <row r="940" spans="1:5" x14ac:dyDescent="0.25">
      <c r="A940" t="s">
        <v>1801</v>
      </c>
      <c r="B940" t="s">
        <v>1801</v>
      </c>
      <c r="C940">
        <v>23500511</v>
      </c>
      <c r="D940" t="s">
        <v>1801</v>
      </c>
      <c r="E940" t="s">
        <v>1801</v>
      </c>
    </row>
    <row r="941" spans="1:5" x14ac:dyDescent="0.25">
      <c r="A941" t="s">
        <v>1802</v>
      </c>
      <c r="B941" t="s">
        <v>1803</v>
      </c>
      <c r="C941">
        <v>23500512</v>
      </c>
      <c r="D941" t="s">
        <v>1803</v>
      </c>
      <c r="E941" t="s">
        <v>1802</v>
      </c>
    </row>
    <row r="942" spans="1:5" x14ac:dyDescent="0.25">
      <c r="A942" t="s">
        <v>1804</v>
      </c>
      <c r="B942" t="s">
        <v>1805</v>
      </c>
      <c r="C942">
        <v>23500513</v>
      </c>
      <c r="D942" t="s">
        <v>1805</v>
      </c>
      <c r="E942" t="s">
        <v>1804</v>
      </c>
    </row>
    <row r="943" spans="1:5" x14ac:dyDescent="0.25">
      <c r="A943" t="s">
        <v>1806</v>
      </c>
      <c r="B943" t="s">
        <v>1807</v>
      </c>
      <c r="C943">
        <v>23500514</v>
      </c>
      <c r="D943" t="s">
        <v>1807</v>
      </c>
      <c r="E943" t="s">
        <v>1806</v>
      </c>
    </row>
    <row r="944" spans="1:5" x14ac:dyDescent="0.25">
      <c r="A944" t="s">
        <v>1808</v>
      </c>
      <c r="B944" t="s">
        <v>1809</v>
      </c>
      <c r="C944">
        <v>23500515</v>
      </c>
      <c r="D944" t="s">
        <v>1809</v>
      </c>
      <c r="E944" t="s">
        <v>1808</v>
      </c>
    </row>
    <row r="945" spans="1:5" x14ac:dyDescent="0.25">
      <c r="A945" t="s">
        <v>1810</v>
      </c>
      <c r="B945" t="s">
        <v>1811</v>
      </c>
      <c r="C945">
        <v>23500516</v>
      </c>
      <c r="D945" t="s">
        <v>1811</v>
      </c>
      <c r="E945" t="s">
        <v>1810</v>
      </c>
    </row>
    <row r="946" spans="1:5" x14ac:dyDescent="0.25">
      <c r="A946" t="s">
        <v>1503</v>
      </c>
      <c r="B946" t="s">
        <v>1812</v>
      </c>
      <c r="C946">
        <v>23500517</v>
      </c>
      <c r="D946" t="s">
        <v>1812</v>
      </c>
      <c r="E946" t="s">
        <v>1503</v>
      </c>
    </row>
    <row r="947" spans="1:5" x14ac:dyDescent="0.25">
      <c r="A947" t="s">
        <v>1813</v>
      </c>
      <c r="B947" t="s">
        <v>1814</v>
      </c>
      <c r="C947">
        <v>23500518</v>
      </c>
      <c r="D947" t="s">
        <v>1814</v>
      </c>
      <c r="E947" t="s">
        <v>1813</v>
      </c>
    </row>
    <row r="948" spans="1:5" x14ac:dyDescent="0.25">
      <c r="A948" t="s">
        <v>1810</v>
      </c>
      <c r="B948" t="s">
        <v>1811</v>
      </c>
      <c r="C948">
        <v>23500519</v>
      </c>
      <c r="D948" t="s">
        <v>1811</v>
      </c>
      <c r="E948" t="s">
        <v>1810</v>
      </c>
    </row>
    <row r="949" spans="1:5" x14ac:dyDescent="0.25">
      <c r="A949" t="s">
        <v>1815</v>
      </c>
      <c r="B949" t="s">
        <v>1815</v>
      </c>
      <c r="C949">
        <v>23500520</v>
      </c>
      <c r="D949" t="s">
        <v>1815</v>
      </c>
      <c r="E949" t="s">
        <v>1815</v>
      </c>
    </row>
    <row r="950" spans="1:5" x14ac:dyDescent="0.25">
      <c r="A950" t="s">
        <v>1816</v>
      </c>
      <c r="B950" t="s">
        <v>1817</v>
      </c>
      <c r="C950">
        <v>23500521</v>
      </c>
      <c r="D950" t="s">
        <v>1817</v>
      </c>
      <c r="E950" t="s">
        <v>1816</v>
      </c>
    </row>
    <row r="951" spans="1:5" x14ac:dyDescent="0.25">
      <c r="A951" t="s">
        <v>1425</v>
      </c>
      <c r="B951" t="s">
        <v>1818</v>
      </c>
      <c r="C951">
        <v>23500522</v>
      </c>
      <c r="D951" t="s">
        <v>1818</v>
      </c>
      <c r="E951" t="s">
        <v>1425</v>
      </c>
    </row>
    <row r="952" spans="1:5" x14ac:dyDescent="0.25">
      <c r="A952" t="s">
        <v>1819</v>
      </c>
      <c r="B952" t="s">
        <v>1820</v>
      </c>
      <c r="C952">
        <v>23500523</v>
      </c>
      <c r="D952" t="s">
        <v>1820</v>
      </c>
      <c r="E952" t="s">
        <v>1819</v>
      </c>
    </row>
    <row r="953" spans="1:5" x14ac:dyDescent="0.25">
      <c r="A953" t="s">
        <v>1821</v>
      </c>
      <c r="B953" t="s">
        <v>1821</v>
      </c>
      <c r="C953">
        <v>23500524</v>
      </c>
      <c r="D953" t="s">
        <v>1821</v>
      </c>
      <c r="E953" t="s">
        <v>1821</v>
      </c>
    </row>
    <row r="954" spans="1:5" x14ac:dyDescent="0.25">
      <c r="A954" t="s">
        <v>1822</v>
      </c>
      <c r="B954" t="s">
        <v>1823</v>
      </c>
      <c r="C954">
        <v>23500525</v>
      </c>
      <c r="D954" t="s">
        <v>1823</v>
      </c>
      <c r="E954" t="s">
        <v>1822</v>
      </c>
    </row>
    <row r="955" spans="1:5" x14ac:dyDescent="0.25">
      <c r="A955" t="s">
        <v>1824</v>
      </c>
      <c r="B955" t="s">
        <v>1825</v>
      </c>
      <c r="C955">
        <v>23500526</v>
      </c>
      <c r="D955" t="s">
        <v>1825</v>
      </c>
      <c r="E955" t="s">
        <v>1824</v>
      </c>
    </row>
    <row r="956" spans="1:5" x14ac:dyDescent="0.25">
      <c r="A956" t="s">
        <v>1770</v>
      </c>
      <c r="B956" t="s">
        <v>1770</v>
      </c>
      <c r="C956">
        <v>23500527</v>
      </c>
      <c r="D956" t="s">
        <v>1770</v>
      </c>
      <c r="E956" t="s">
        <v>1770</v>
      </c>
    </row>
    <row r="957" spans="1:5" x14ac:dyDescent="0.25">
      <c r="A957" t="s">
        <v>1826</v>
      </c>
      <c r="B957" t="s">
        <v>1826</v>
      </c>
      <c r="C957">
        <v>23500528</v>
      </c>
      <c r="D957" t="s">
        <v>1826</v>
      </c>
      <c r="E957" t="s">
        <v>1826</v>
      </c>
    </row>
    <row r="958" spans="1:5" x14ac:dyDescent="0.25">
      <c r="A958" t="s">
        <v>1622</v>
      </c>
      <c r="B958" t="s">
        <v>1622</v>
      </c>
      <c r="C958">
        <v>23500529</v>
      </c>
      <c r="D958" t="s">
        <v>1622</v>
      </c>
      <c r="E958" t="s">
        <v>1622</v>
      </c>
    </row>
    <row r="959" spans="1:5" x14ac:dyDescent="0.25">
      <c r="A959" t="s">
        <v>1827</v>
      </c>
      <c r="B959" t="s">
        <v>1828</v>
      </c>
      <c r="C959">
        <v>23500530</v>
      </c>
      <c r="D959" t="s">
        <v>1828</v>
      </c>
      <c r="E959" t="s">
        <v>1827</v>
      </c>
    </row>
    <row r="960" spans="1:5" x14ac:dyDescent="0.25">
      <c r="A960" t="s">
        <v>1829</v>
      </c>
      <c r="B960" t="s">
        <v>1830</v>
      </c>
      <c r="C960">
        <v>23500531</v>
      </c>
      <c r="D960" t="s">
        <v>1830</v>
      </c>
      <c r="E960" t="s">
        <v>1829</v>
      </c>
    </row>
    <row r="961" spans="1:5" x14ac:dyDescent="0.25">
      <c r="A961" t="s">
        <v>1831</v>
      </c>
      <c r="B961" t="s">
        <v>1832</v>
      </c>
      <c r="C961">
        <v>23500532</v>
      </c>
      <c r="D961" t="s">
        <v>1832</v>
      </c>
      <c r="E961" t="s">
        <v>1831</v>
      </c>
    </row>
    <row r="962" spans="1:5" x14ac:dyDescent="0.25">
      <c r="A962" t="s">
        <v>1833</v>
      </c>
      <c r="B962" t="s">
        <v>1834</v>
      </c>
      <c r="C962">
        <v>23500533</v>
      </c>
      <c r="D962" t="s">
        <v>1834</v>
      </c>
      <c r="E962" t="s">
        <v>1833</v>
      </c>
    </row>
    <row r="963" spans="1:5" x14ac:dyDescent="0.25">
      <c r="A963" t="s">
        <v>1835</v>
      </c>
      <c r="B963" t="s">
        <v>1835</v>
      </c>
      <c r="C963">
        <v>23500534</v>
      </c>
      <c r="D963" t="s">
        <v>1835</v>
      </c>
      <c r="E963" t="s">
        <v>1835</v>
      </c>
    </row>
    <row r="964" spans="1:5" x14ac:dyDescent="0.25">
      <c r="A964" t="s">
        <v>1836</v>
      </c>
      <c r="B964" t="s">
        <v>1836</v>
      </c>
      <c r="C964">
        <v>23500535</v>
      </c>
      <c r="D964" t="s">
        <v>1836</v>
      </c>
      <c r="E964" t="s">
        <v>1836</v>
      </c>
    </row>
    <row r="965" spans="1:5" x14ac:dyDescent="0.25">
      <c r="A965" t="s">
        <v>1837</v>
      </c>
      <c r="B965" t="s">
        <v>1837</v>
      </c>
      <c r="C965">
        <v>23500536</v>
      </c>
      <c r="D965" t="s">
        <v>1837</v>
      </c>
      <c r="E965" t="s">
        <v>1837</v>
      </c>
    </row>
    <row r="966" spans="1:5" x14ac:dyDescent="0.25">
      <c r="A966" t="s">
        <v>1438</v>
      </c>
      <c r="B966" t="s">
        <v>1838</v>
      </c>
      <c r="C966">
        <v>23500537</v>
      </c>
      <c r="D966" t="s">
        <v>1838</v>
      </c>
      <c r="E966" t="s">
        <v>1438</v>
      </c>
    </row>
    <row r="967" spans="1:5" x14ac:dyDescent="0.25">
      <c r="A967" t="s">
        <v>1769</v>
      </c>
      <c r="B967" t="s">
        <v>1769</v>
      </c>
      <c r="C967">
        <v>23500538</v>
      </c>
      <c r="D967" t="s">
        <v>1769</v>
      </c>
      <c r="E967" t="s">
        <v>1769</v>
      </c>
    </row>
    <row r="968" spans="1:5" x14ac:dyDescent="0.25">
      <c r="A968" t="s">
        <v>1839</v>
      </c>
      <c r="B968" t="s">
        <v>1839</v>
      </c>
      <c r="C968">
        <v>23500539</v>
      </c>
      <c r="D968" t="s">
        <v>1839</v>
      </c>
      <c r="E968" t="s">
        <v>1839</v>
      </c>
    </row>
    <row r="969" spans="1:5" x14ac:dyDescent="0.25">
      <c r="A969" t="s">
        <v>1840</v>
      </c>
      <c r="B969" t="s">
        <v>1841</v>
      </c>
      <c r="C969">
        <v>23500540</v>
      </c>
      <c r="D969" t="s">
        <v>1841</v>
      </c>
      <c r="E969" t="s">
        <v>1840</v>
      </c>
    </row>
    <row r="970" spans="1:5" x14ac:dyDescent="0.25">
      <c r="A970" t="s">
        <v>1842</v>
      </c>
      <c r="B970" t="s">
        <v>1842</v>
      </c>
      <c r="C970">
        <v>23500541</v>
      </c>
      <c r="D970" t="s">
        <v>1842</v>
      </c>
      <c r="E970" t="s">
        <v>1842</v>
      </c>
    </row>
    <row r="971" spans="1:5" x14ac:dyDescent="0.25">
      <c r="A971" t="s">
        <v>1843</v>
      </c>
      <c r="B971" t="s">
        <v>1843</v>
      </c>
      <c r="C971">
        <v>23500542</v>
      </c>
      <c r="D971" t="s">
        <v>1843</v>
      </c>
      <c r="E971" t="s">
        <v>1843</v>
      </c>
    </row>
    <row r="972" spans="1:5" x14ac:dyDescent="0.25">
      <c r="A972" t="s">
        <v>1844</v>
      </c>
      <c r="B972" t="s">
        <v>1845</v>
      </c>
      <c r="C972">
        <v>23500543</v>
      </c>
      <c r="D972" t="s">
        <v>1845</v>
      </c>
      <c r="E972" t="s">
        <v>1844</v>
      </c>
    </row>
    <row r="973" spans="1:5" x14ac:dyDescent="0.25">
      <c r="A973" t="s">
        <v>1846</v>
      </c>
      <c r="B973" t="s">
        <v>1847</v>
      </c>
      <c r="C973">
        <v>23500544</v>
      </c>
      <c r="D973" t="s">
        <v>1847</v>
      </c>
      <c r="E973" t="s">
        <v>1846</v>
      </c>
    </row>
    <row r="974" spans="1:5" x14ac:dyDescent="0.25">
      <c r="A974" t="s">
        <v>1848</v>
      </c>
      <c r="B974" t="s">
        <v>1848</v>
      </c>
      <c r="C974">
        <v>23500545</v>
      </c>
      <c r="D974" t="s">
        <v>1848</v>
      </c>
      <c r="E974" t="s">
        <v>1848</v>
      </c>
    </row>
    <row r="975" spans="1:5" x14ac:dyDescent="0.25">
      <c r="A975" t="s">
        <v>1849</v>
      </c>
      <c r="B975" t="s">
        <v>1849</v>
      </c>
      <c r="C975">
        <v>23500546</v>
      </c>
      <c r="D975" t="s">
        <v>1849</v>
      </c>
      <c r="E975" t="s">
        <v>1849</v>
      </c>
    </row>
    <row r="976" spans="1:5" x14ac:dyDescent="0.25">
      <c r="A976" t="s">
        <v>1850</v>
      </c>
      <c r="B976" t="s">
        <v>1850</v>
      </c>
      <c r="C976">
        <v>23500547</v>
      </c>
      <c r="D976" t="s">
        <v>1850</v>
      </c>
      <c r="E976" t="s">
        <v>1850</v>
      </c>
    </row>
    <row r="977" spans="1:5" x14ac:dyDescent="0.25">
      <c r="A977" t="s">
        <v>1851</v>
      </c>
      <c r="B977" t="s">
        <v>1852</v>
      </c>
      <c r="C977">
        <v>23500548</v>
      </c>
      <c r="D977" t="s">
        <v>1852</v>
      </c>
      <c r="E977" t="s">
        <v>1851</v>
      </c>
    </row>
    <row r="978" spans="1:5" x14ac:dyDescent="0.25">
      <c r="A978" t="s">
        <v>1853</v>
      </c>
      <c r="B978" t="s">
        <v>1854</v>
      </c>
      <c r="C978">
        <v>23500549</v>
      </c>
      <c r="D978" t="s">
        <v>1854</v>
      </c>
      <c r="E978" t="s">
        <v>1853</v>
      </c>
    </row>
    <row r="979" spans="1:5" x14ac:dyDescent="0.25">
      <c r="A979" t="s">
        <v>1855</v>
      </c>
      <c r="B979" t="s">
        <v>1855</v>
      </c>
      <c r="C979">
        <v>23900001</v>
      </c>
      <c r="D979" t="s">
        <v>1855</v>
      </c>
      <c r="E979" t="s">
        <v>1855</v>
      </c>
    </row>
    <row r="980" spans="1:5" x14ac:dyDescent="0.25">
      <c r="A980" t="s">
        <v>1856</v>
      </c>
      <c r="B980" t="s">
        <v>1857</v>
      </c>
      <c r="C980">
        <v>23900002</v>
      </c>
      <c r="D980" t="s">
        <v>1857</v>
      </c>
      <c r="E980" t="s">
        <v>1856</v>
      </c>
    </row>
    <row r="981" spans="1:5" x14ac:dyDescent="0.25">
      <c r="A981" t="s">
        <v>1858</v>
      </c>
      <c r="B981" t="s">
        <v>1859</v>
      </c>
      <c r="C981">
        <v>23900003</v>
      </c>
      <c r="D981" t="s">
        <v>1859</v>
      </c>
      <c r="E981" t="s">
        <v>1858</v>
      </c>
    </row>
    <row r="982" spans="1:5" x14ac:dyDescent="0.25">
      <c r="A982" t="s">
        <v>1860</v>
      </c>
      <c r="B982" t="s">
        <v>1861</v>
      </c>
      <c r="C982">
        <v>24000001</v>
      </c>
      <c r="D982" t="s">
        <v>1861</v>
      </c>
      <c r="E982" t="s">
        <v>1860</v>
      </c>
    </row>
    <row r="983" spans="1:5" x14ac:dyDescent="0.25">
      <c r="A983" t="s">
        <v>1862</v>
      </c>
      <c r="B983" t="s">
        <v>1863</v>
      </c>
      <c r="C983">
        <v>24000002</v>
      </c>
      <c r="D983" t="s">
        <v>1863</v>
      </c>
      <c r="E983" t="s">
        <v>1862</v>
      </c>
    </row>
    <row r="984" spans="1:5" x14ac:dyDescent="0.25">
      <c r="A984" t="s">
        <v>1864</v>
      </c>
      <c r="B984" t="s">
        <v>1865</v>
      </c>
      <c r="C984">
        <v>24000003</v>
      </c>
      <c r="D984" t="s">
        <v>1865</v>
      </c>
      <c r="E984" t="s">
        <v>1864</v>
      </c>
    </row>
    <row r="985" spans="1:5" x14ac:dyDescent="0.25">
      <c r="A985" t="s">
        <v>1866</v>
      </c>
      <c r="B985" t="s">
        <v>1861</v>
      </c>
      <c r="C985">
        <v>24000004</v>
      </c>
      <c r="D985" t="s">
        <v>1861</v>
      </c>
      <c r="E985" t="s">
        <v>1866</v>
      </c>
    </row>
    <row r="986" spans="1:5" x14ac:dyDescent="0.25">
      <c r="A986" t="s">
        <v>1867</v>
      </c>
      <c r="B986" t="s">
        <v>1865</v>
      </c>
      <c r="C986">
        <v>24000005</v>
      </c>
      <c r="D986" t="s">
        <v>1865</v>
      </c>
      <c r="E986" t="s">
        <v>1867</v>
      </c>
    </row>
    <row r="987" spans="1:5" x14ac:dyDescent="0.25">
      <c r="A987" t="s">
        <v>1868</v>
      </c>
      <c r="B987" t="s">
        <v>1869</v>
      </c>
      <c r="C987">
        <v>24000006</v>
      </c>
      <c r="D987" t="s">
        <v>1869</v>
      </c>
      <c r="E987" t="s">
        <v>1868</v>
      </c>
    </row>
    <row r="988" spans="1:5" x14ac:dyDescent="0.25">
      <c r="A988" t="s">
        <v>1870</v>
      </c>
      <c r="B988" t="s">
        <v>1871</v>
      </c>
      <c r="C988">
        <v>24000007</v>
      </c>
      <c r="D988" t="s">
        <v>1871</v>
      </c>
      <c r="E988" t="s">
        <v>1870</v>
      </c>
    </row>
    <row r="989" spans="1:5" x14ac:dyDescent="0.25">
      <c r="A989" t="s">
        <v>1872</v>
      </c>
      <c r="B989" t="s">
        <v>1873</v>
      </c>
      <c r="C989">
        <v>24000008</v>
      </c>
      <c r="D989" t="s">
        <v>1873</v>
      </c>
      <c r="E989" t="s">
        <v>1872</v>
      </c>
    </row>
    <row r="990" spans="1:5" x14ac:dyDescent="0.25">
      <c r="A990" t="s">
        <v>1874</v>
      </c>
      <c r="B990" t="s">
        <v>1875</v>
      </c>
      <c r="C990">
        <v>24000009</v>
      </c>
      <c r="D990" t="s">
        <v>1875</v>
      </c>
      <c r="E990" t="s">
        <v>1874</v>
      </c>
    </row>
    <row r="991" spans="1:5" x14ac:dyDescent="0.25">
      <c r="A991" t="s">
        <v>1876</v>
      </c>
      <c r="B991" t="s">
        <v>1877</v>
      </c>
      <c r="C991">
        <v>24000010</v>
      </c>
      <c r="D991" t="s">
        <v>1877</v>
      </c>
      <c r="E991" t="s">
        <v>1876</v>
      </c>
    </row>
    <row r="992" spans="1:5" x14ac:dyDescent="0.25">
      <c r="A992" t="s">
        <v>1878</v>
      </c>
      <c r="B992" t="s">
        <v>1879</v>
      </c>
      <c r="C992">
        <v>24000011</v>
      </c>
      <c r="D992" t="s">
        <v>1879</v>
      </c>
      <c r="E992" t="s">
        <v>1878</v>
      </c>
    </row>
    <row r="993" spans="1:5" x14ac:dyDescent="0.25">
      <c r="A993" t="s">
        <v>1880</v>
      </c>
      <c r="B993" t="s">
        <v>1881</v>
      </c>
      <c r="C993">
        <v>24000012</v>
      </c>
      <c r="D993" t="s">
        <v>1881</v>
      </c>
      <c r="E993" t="s">
        <v>1880</v>
      </c>
    </row>
    <row r="994" spans="1:5" x14ac:dyDescent="0.25">
      <c r="A994" t="s">
        <v>1882</v>
      </c>
      <c r="B994" t="s">
        <v>1883</v>
      </c>
      <c r="C994">
        <v>24000013</v>
      </c>
      <c r="D994" t="s">
        <v>1883</v>
      </c>
      <c r="E994" t="s">
        <v>1882</v>
      </c>
    </row>
    <row r="995" spans="1:5" x14ac:dyDescent="0.25">
      <c r="A995" t="s">
        <v>1884</v>
      </c>
      <c r="B995" t="s">
        <v>1885</v>
      </c>
      <c r="C995">
        <v>24000014</v>
      </c>
      <c r="D995" t="s">
        <v>1885</v>
      </c>
      <c r="E995" t="s">
        <v>1884</v>
      </c>
    </row>
    <row r="996" spans="1:5" x14ac:dyDescent="0.25">
      <c r="A996" t="s">
        <v>1886</v>
      </c>
      <c r="B996" t="s">
        <v>1887</v>
      </c>
      <c r="C996">
        <v>24000015</v>
      </c>
      <c r="D996" t="s">
        <v>1887</v>
      </c>
      <c r="E996" t="s">
        <v>1886</v>
      </c>
    </row>
    <row r="997" spans="1:5" x14ac:dyDescent="0.25">
      <c r="A997" t="s">
        <v>1888</v>
      </c>
      <c r="B997" t="s">
        <v>1889</v>
      </c>
      <c r="C997">
        <v>24000016</v>
      </c>
      <c r="D997" t="s">
        <v>1889</v>
      </c>
      <c r="E997" t="s">
        <v>1888</v>
      </c>
    </row>
    <row r="998" spans="1:5" x14ac:dyDescent="0.25">
      <c r="A998" t="s">
        <v>1890</v>
      </c>
      <c r="B998" t="s">
        <v>1891</v>
      </c>
      <c r="C998">
        <v>24000017</v>
      </c>
      <c r="D998" t="s">
        <v>1891</v>
      </c>
      <c r="E998" t="s">
        <v>1890</v>
      </c>
    </row>
    <row r="999" spans="1:5" x14ac:dyDescent="0.25">
      <c r="A999" t="s">
        <v>1892</v>
      </c>
      <c r="B999" t="s">
        <v>1893</v>
      </c>
      <c r="C999">
        <v>24000018</v>
      </c>
      <c r="D999" t="s">
        <v>1893</v>
      </c>
      <c r="E999" t="s">
        <v>1892</v>
      </c>
    </row>
    <row r="1000" spans="1:5" x14ac:dyDescent="0.25">
      <c r="A1000" t="s">
        <v>1894</v>
      </c>
      <c r="B1000" t="s">
        <v>1895</v>
      </c>
      <c r="C1000">
        <v>24000019</v>
      </c>
      <c r="D1000" t="s">
        <v>1895</v>
      </c>
      <c r="E1000" t="s">
        <v>1894</v>
      </c>
    </row>
    <row r="1001" spans="1:5" x14ac:dyDescent="0.25">
      <c r="A1001" t="s">
        <v>1896</v>
      </c>
      <c r="B1001" t="s">
        <v>1897</v>
      </c>
      <c r="C1001">
        <v>24000020</v>
      </c>
      <c r="D1001" t="s">
        <v>1897</v>
      </c>
      <c r="E1001" t="s">
        <v>1896</v>
      </c>
    </row>
    <row r="1002" spans="1:5" x14ac:dyDescent="0.25">
      <c r="A1002" t="s">
        <v>1898</v>
      </c>
      <c r="B1002" t="s">
        <v>1899</v>
      </c>
      <c r="C1002">
        <v>24000021</v>
      </c>
      <c r="D1002" t="s">
        <v>1899</v>
      </c>
      <c r="E1002" t="s">
        <v>1898</v>
      </c>
    </row>
    <row r="1003" spans="1:5" x14ac:dyDescent="0.25">
      <c r="A1003" t="s">
        <v>1900</v>
      </c>
      <c r="B1003" t="s">
        <v>1901</v>
      </c>
      <c r="C1003">
        <v>24000022</v>
      </c>
      <c r="D1003" t="s">
        <v>1901</v>
      </c>
      <c r="E1003" t="s">
        <v>1900</v>
      </c>
    </row>
    <row r="1004" spans="1:5" x14ac:dyDescent="0.25">
      <c r="A1004" t="s">
        <v>1902</v>
      </c>
      <c r="B1004" t="s">
        <v>1903</v>
      </c>
      <c r="C1004">
        <v>24000023</v>
      </c>
      <c r="D1004" t="s">
        <v>1903</v>
      </c>
      <c r="E1004" t="s">
        <v>1902</v>
      </c>
    </row>
    <row r="1005" spans="1:5" x14ac:dyDescent="0.25">
      <c r="A1005" t="s">
        <v>1904</v>
      </c>
      <c r="B1005" t="s">
        <v>1905</v>
      </c>
      <c r="C1005">
        <v>24000024</v>
      </c>
      <c r="D1005" t="s">
        <v>1905</v>
      </c>
      <c r="E1005" t="s">
        <v>1904</v>
      </c>
    </row>
    <row r="1006" spans="1:5" x14ac:dyDescent="0.25">
      <c r="A1006" t="s">
        <v>1906</v>
      </c>
      <c r="B1006" t="s">
        <v>1907</v>
      </c>
      <c r="C1006">
        <v>24000025</v>
      </c>
      <c r="D1006" t="s">
        <v>1907</v>
      </c>
      <c r="E1006" t="s">
        <v>1906</v>
      </c>
    </row>
    <row r="1007" spans="1:5" x14ac:dyDescent="0.25">
      <c r="A1007" t="s">
        <v>1908</v>
      </c>
      <c r="B1007" t="s">
        <v>1909</v>
      </c>
      <c r="C1007">
        <v>24000026</v>
      </c>
      <c r="D1007" t="s">
        <v>1909</v>
      </c>
      <c r="E1007" t="s">
        <v>1908</v>
      </c>
    </row>
    <row r="1008" spans="1:5" x14ac:dyDescent="0.25">
      <c r="A1008" t="s">
        <v>1910</v>
      </c>
      <c r="B1008" t="s">
        <v>1911</v>
      </c>
      <c r="C1008">
        <v>24000027</v>
      </c>
      <c r="D1008" t="s">
        <v>1911</v>
      </c>
      <c r="E1008" t="s">
        <v>1910</v>
      </c>
    </row>
    <row r="1009" spans="1:5" x14ac:dyDescent="0.25">
      <c r="A1009" t="s">
        <v>1912</v>
      </c>
      <c r="B1009" t="s">
        <v>1913</v>
      </c>
      <c r="C1009">
        <v>24000028</v>
      </c>
      <c r="D1009" t="s">
        <v>1913</v>
      </c>
      <c r="E1009" t="s">
        <v>1912</v>
      </c>
    </row>
    <row r="1010" spans="1:5" x14ac:dyDescent="0.25">
      <c r="A1010" t="s">
        <v>1914</v>
      </c>
      <c r="B1010" t="s">
        <v>1915</v>
      </c>
      <c r="C1010">
        <v>24000029</v>
      </c>
      <c r="D1010" t="s">
        <v>1915</v>
      </c>
      <c r="E1010" t="s">
        <v>1914</v>
      </c>
    </row>
    <row r="1011" spans="1:5" x14ac:dyDescent="0.25">
      <c r="A1011" t="s">
        <v>1916</v>
      </c>
      <c r="B1011" t="s">
        <v>1917</v>
      </c>
      <c r="C1011">
        <v>24000030</v>
      </c>
      <c r="D1011" t="s">
        <v>1917</v>
      </c>
      <c r="E1011" t="s">
        <v>1916</v>
      </c>
    </row>
    <row r="1012" spans="1:5" x14ac:dyDescent="0.25">
      <c r="A1012" t="s">
        <v>1918</v>
      </c>
      <c r="B1012" t="s">
        <v>1918</v>
      </c>
      <c r="C1012">
        <v>24000031</v>
      </c>
      <c r="D1012" t="s">
        <v>1918</v>
      </c>
      <c r="E1012" t="s">
        <v>1918</v>
      </c>
    </row>
    <row r="1013" spans="1:5" x14ac:dyDescent="0.25">
      <c r="A1013" t="s">
        <v>1919</v>
      </c>
      <c r="B1013" t="s">
        <v>1919</v>
      </c>
      <c r="C1013">
        <v>24000032</v>
      </c>
      <c r="D1013" t="s">
        <v>1919</v>
      </c>
      <c r="E1013" t="s">
        <v>1919</v>
      </c>
    </row>
    <row r="1014" spans="1:5" x14ac:dyDescent="0.25">
      <c r="A1014" t="s">
        <v>1920</v>
      </c>
      <c r="B1014" t="s">
        <v>1921</v>
      </c>
      <c r="C1014">
        <v>24000033</v>
      </c>
      <c r="D1014" t="s">
        <v>1921</v>
      </c>
      <c r="E1014" t="s">
        <v>1920</v>
      </c>
    </row>
    <row r="1015" spans="1:5" x14ac:dyDescent="0.25">
      <c r="A1015" t="s">
        <v>1922</v>
      </c>
      <c r="B1015" t="s">
        <v>1923</v>
      </c>
      <c r="C1015">
        <v>24000034</v>
      </c>
      <c r="D1015" t="s">
        <v>1923</v>
      </c>
      <c r="E1015" t="s">
        <v>1922</v>
      </c>
    </row>
    <row r="1016" spans="1:5" x14ac:dyDescent="0.25">
      <c r="A1016" t="s">
        <v>1924</v>
      </c>
      <c r="B1016" t="s">
        <v>1925</v>
      </c>
      <c r="C1016">
        <v>24000035</v>
      </c>
      <c r="D1016" t="s">
        <v>1925</v>
      </c>
      <c r="E1016" t="s">
        <v>1924</v>
      </c>
    </row>
    <row r="1017" spans="1:5" x14ac:dyDescent="0.25">
      <c r="A1017" t="s">
        <v>1926</v>
      </c>
      <c r="B1017" t="s">
        <v>1927</v>
      </c>
      <c r="C1017">
        <v>24000036</v>
      </c>
      <c r="D1017" t="s">
        <v>1927</v>
      </c>
      <c r="E1017" t="s">
        <v>1926</v>
      </c>
    </row>
    <row r="1018" spans="1:5" x14ac:dyDescent="0.25">
      <c r="A1018" t="s">
        <v>1928</v>
      </c>
      <c r="B1018" t="s">
        <v>1929</v>
      </c>
      <c r="C1018">
        <v>24000037</v>
      </c>
      <c r="D1018" t="s">
        <v>1929</v>
      </c>
      <c r="E1018" t="s">
        <v>1928</v>
      </c>
    </row>
    <row r="1019" spans="1:5" x14ac:dyDescent="0.25">
      <c r="A1019" t="s">
        <v>1930</v>
      </c>
      <c r="B1019" t="s">
        <v>1931</v>
      </c>
      <c r="C1019">
        <v>24000038</v>
      </c>
      <c r="D1019" t="s">
        <v>1931</v>
      </c>
      <c r="E1019" t="s">
        <v>1930</v>
      </c>
    </row>
    <row r="1020" spans="1:5" x14ac:dyDescent="0.25">
      <c r="A1020" t="s">
        <v>1932</v>
      </c>
      <c r="B1020" t="s">
        <v>1932</v>
      </c>
      <c r="C1020">
        <v>24000039</v>
      </c>
      <c r="D1020" t="s">
        <v>1932</v>
      </c>
      <c r="E1020" t="s">
        <v>1932</v>
      </c>
    </row>
    <row r="1021" spans="1:5" x14ac:dyDescent="0.25">
      <c r="A1021" t="s">
        <v>1933</v>
      </c>
      <c r="B1021" t="s">
        <v>1934</v>
      </c>
      <c r="C1021">
        <v>24000040</v>
      </c>
      <c r="D1021" t="s">
        <v>1934</v>
      </c>
      <c r="E1021" t="s">
        <v>1933</v>
      </c>
    </row>
    <row r="1022" spans="1:5" x14ac:dyDescent="0.25">
      <c r="A1022" t="s">
        <v>1935</v>
      </c>
      <c r="B1022" t="s">
        <v>1936</v>
      </c>
      <c r="C1022">
        <v>24000041</v>
      </c>
      <c r="D1022" t="s">
        <v>1936</v>
      </c>
      <c r="E1022" t="s">
        <v>1935</v>
      </c>
    </row>
    <row r="1023" spans="1:5" x14ac:dyDescent="0.25">
      <c r="A1023" t="s">
        <v>1937</v>
      </c>
      <c r="B1023" t="s">
        <v>1938</v>
      </c>
      <c r="C1023">
        <v>24000042</v>
      </c>
      <c r="D1023" t="s">
        <v>1938</v>
      </c>
      <c r="E1023" t="s">
        <v>1937</v>
      </c>
    </row>
    <row r="1024" spans="1:5" x14ac:dyDescent="0.25">
      <c r="A1024" t="s">
        <v>1939</v>
      </c>
      <c r="B1024" t="s">
        <v>1940</v>
      </c>
      <c r="C1024">
        <v>24000043</v>
      </c>
      <c r="D1024" t="s">
        <v>1940</v>
      </c>
      <c r="E1024" t="s">
        <v>1939</v>
      </c>
    </row>
    <row r="1025" spans="1:5" x14ac:dyDescent="0.25">
      <c r="A1025" t="s">
        <v>1941</v>
      </c>
      <c r="B1025" t="s">
        <v>1942</v>
      </c>
      <c r="C1025">
        <v>24000044</v>
      </c>
      <c r="D1025" t="s">
        <v>1942</v>
      </c>
      <c r="E1025" t="s">
        <v>1941</v>
      </c>
    </row>
    <row r="1026" spans="1:5" x14ac:dyDescent="0.25">
      <c r="A1026" t="s">
        <v>1943</v>
      </c>
      <c r="B1026" t="s">
        <v>1944</v>
      </c>
      <c r="C1026">
        <v>24000045</v>
      </c>
      <c r="D1026" t="s">
        <v>1944</v>
      </c>
      <c r="E1026" t="s">
        <v>1943</v>
      </c>
    </row>
    <row r="1027" spans="1:5" x14ac:dyDescent="0.25">
      <c r="A1027" t="s">
        <v>1945</v>
      </c>
      <c r="B1027" t="s">
        <v>1946</v>
      </c>
      <c r="C1027">
        <v>24000046</v>
      </c>
      <c r="D1027" t="s">
        <v>1946</v>
      </c>
      <c r="E1027" t="s">
        <v>1945</v>
      </c>
    </row>
    <row r="1028" spans="1:5" x14ac:dyDescent="0.25">
      <c r="A1028" t="s">
        <v>1947</v>
      </c>
      <c r="B1028" t="s">
        <v>1948</v>
      </c>
      <c r="C1028">
        <v>24000047</v>
      </c>
      <c r="D1028" t="s">
        <v>1948</v>
      </c>
      <c r="E1028" t="s">
        <v>1947</v>
      </c>
    </row>
    <row r="1029" spans="1:5" x14ac:dyDescent="0.25">
      <c r="A1029" t="s">
        <v>1949</v>
      </c>
      <c r="B1029" t="s">
        <v>1950</v>
      </c>
      <c r="C1029">
        <v>24000048</v>
      </c>
      <c r="D1029" t="s">
        <v>1950</v>
      </c>
      <c r="E1029" t="s">
        <v>1949</v>
      </c>
    </row>
    <row r="1030" spans="1:5" x14ac:dyDescent="0.25">
      <c r="A1030" t="s">
        <v>1951</v>
      </c>
      <c r="B1030" t="s">
        <v>1952</v>
      </c>
      <c r="C1030">
        <v>24000049</v>
      </c>
      <c r="D1030" t="s">
        <v>1952</v>
      </c>
      <c r="E1030" t="s">
        <v>1951</v>
      </c>
    </row>
    <row r="1031" spans="1:5" x14ac:dyDescent="0.25">
      <c r="A1031" t="s">
        <v>1953</v>
      </c>
      <c r="B1031" t="s">
        <v>1954</v>
      </c>
      <c r="C1031">
        <v>24000050</v>
      </c>
      <c r="D1031" t="s">
        <v>1954</v>
      </c>
      <c r="E1031" t="s">
        <v>1953</v>
      </c>
    </row>
    <row r="1032" spans="1:5" x14ac:dyDescent="0.25">
      <c r="A1032" t="s">
        <v>1955</v>
      </c>
      <c r="B1032" t="s">
        <v>1955</v>
      </c>
      <c r="C1032">
        <v>24000051</v>
      </c>
      <c r="D1032" t="s">
        <v>1955</v>
      </c>
      <c r="E1032" t="s">
        <v>1955</v>
      </c>
    </row>
    <row r="1033" spans="1:5" x14ac:dyDescent="0.25">
      <c r="A1033" t="s">
        <v>1956</v>
      </c>
      <c r="B1033" t="s">
        <v>1957</v>
      </c>
      <c r="C1033">
        <v>24000052</v>
      </c>
      <c r="D1033" t="s">
        <v>1957</v>
      </c>
      <c r="E1033" t="s">
        <v>1956</v>
      </c>
    </row>
    <row r="1034" spans="1:5" x14ac:dyDescent="0.25">
      <c r="A1034" t="s">
        <v>1958</v>
      </c>
      <c r="B1034" t="s">
        <v>1959</v>
      </c>
      <c r="C1034">
        <v>24000053</v>
      </c>
      <c r="D1034" t="s">
        <v>1959</v>
      </c>
      <c r="E1034" t="s">
        <v>1958</v>
      </c>
    </row>
    <row r="1035" spans="1:5" x14ac:dyDescent="0.25">
      <c r="A1035" t="s">
        <v>1960</v>
      </c>
      <c r="B1035" t="s">
        <v>1961</v>
      </c>
      <c r="C1035">
        <v>24000054</v>
      </c>
      <c r="D1035" t="s">
        <v>1961</v>
      </c>
      <c r="E1035" t="s">
        <v>1960</v>
      </c>
    </row>
    <row r="1036" spans="1:5" x14ac:dyDescent="0.25">
      <c r="A1036" t="s">
        <v>1962</v>
      </c>
      <c r="B1036" t="s">
        <v>1963</v>
      </c>
      <c r="C1036">
        <v>24000055</v>
      </c>
      <c r="D1036" t="s">
        <v>1963</v>
      </c>
      <c r="E1036" t="s">
        <v>1962</v>
      </c>
    </row>
    <row r="1037" spans="1:5" x14ac:dyDescent="0.25">
      <c r="A1037" t="s">
        <v>1964</v>
      </c>
      <c r="B1037" t="s">
        <v>1965</v>
      </c>
      <c r="C1037">
        <v>24000056</v>
      </c>
      <c r="D1037" t="s">
        <v>1965</v>
      </c>
      <c r="E1037" t="s">
        <v>1964</v>
      </c>
    </row>
    <row r="1038" spans="1:5" x14ac:dyDescent="0.25">
      <c r="A1038" t="s">
        <v>1966</v>
      </c>
      <c r="B1038" t="s">
        <v>1967</v>
      </c>
      <c r="C1038">
        <v>24000057</v>
      </c>
      <c r="D1038" t="s">
        <v>1967</v>
      </c>
      <c r="E1038" t="s">
        <v>1966</v>
      </c>
    </row>
    <row r="1039" spans="1:5" x14ac:dyDescent="0.25">
      <c r="A1039" t="s">
        <v>1968</v>
      </c>
      <c r="B1039" t="s">
        <v>1969</v>
      </c>
      <c r="C1039">
        <v>24000058</v>
      </c>
      <c r="D1039" t="s">
        <v>1969</v>
      </c>
      <c r="E1039" t="s">
        <v>1968</v>
      </c>
    </row>
    <row r="1040" spans="1:5" x14ac:dyDescent="0.25">
      <c r="A1040" t="s">
        <v>1970</v>
      </c>
      <c r="B1040" t="s">
        <v>1971</v>
      </c>
      <c r="C1040">
        <v>24000059</v>
      </c>
      <c r="D1040" t="s">
        <v>1971</v>
      </c>
      <c r="E1040" t="s">
        <v>1970</v>
      </c>
    </row>
    <row r="1041" spans="1:5" x14ac:dyDescent="0.25">
      <c r="A1041" t="s">
        <v>1972</v>
      </c>
      <c r="B1041" t="s">
        <v>1973</v>
      </c>
      <c r="C1041">
        <v>24000060</v>
      </c>
      <c r="D1041" t="s">
        <v>1973</v>
      </c>
      <c r="E1041" t="s">
        <v>1972</v>
      </c>
    </row>
    <row r="1042" spans="1:5" x14ac:dyDescent="0.25">
      <c r="A1042" t="s">
        <v>1974</v>
      </c>
      <c r="B1042" t="s">
        <v>1975</v>
      </c>
      <c r="C1042">
        <v>24000061</v>
      </c>
      <c r="D1042" t="s">
        <v>1975</v>
      </c>
      <c r="E1042" t="s">
        <v>1974</v>
      </c>
    </row>
    <row r="1043" spans="1:5" x14ac:dyDescent="0.25">
      <c r="B1043" t="s">
        <v>1976</v>
      </c>
      <c r="C1043">
        <v>24000062</v>
      </c>
      <c r="D1043" t="s">
        <v>1976</v>
      </c>
    </row>
    <row r="1044" spans="1:5" x14ac:dyDescent="0.25">
      <c r="A1044" t="s">
        <v>1977</v>
      </c>
      <c r="B1044" t="s">
        <v>1978</v>
      </c>
      <c r="C1044">
        <v>24000063</v>
      </c>
      <c r="D1044" t="s">
        <v>1978</v>
      </c>
      <c r="E1044" t="s">
        <v>1977</v>
      </c>
    </row>
    <row r="1045" spans="1:5" x14ac:dyDescent="0.25">
      <c r="A1045" t="s">
        <v>1979</v>
      </c>
      <c r="B1045" t="s">
        <v>1980</v>
      </c>
      <c r="C1045">
        <v>24000064</v>
      </c>
      <c r="D1045" t="s">
        <v>1980</v>
      </c>
      <c r="E1045" t="s">
        <v>1979</v>
      </c>
    </row>
    <row r="1046" spans="1:5" x14ac:dyDescent="0.25">
      <c r="A1046" t="s">
        <v>1981</v>
      </c>
      <c r="B1046" t="s">
        <v>1982</v>
      </c>
      <c r="C1046">
        <v>24000065</v>
      </c>
      <c r="D1046" t="s">
        <v>1982</v>
      </c>
      <c r="E1046" t="s">
        <v>1981</v>
      </c>
    </row>
    <row r="1047" spans="1:5" x14ac:dyDescent="0.25">
      <c r="A1047" t="s">
        <v>1983</v>
      </c>
      <c r="B1047" t="s">
        <v>1984</v>
      </c>
      <c r="C1047">
        <v>24000066</v>
      </c>
      <c r="D1047" t="s">
        <v>1984</v>
      </c>
      <c r="E1047" t="s">
        <v>1983</v>
      </c>
    </row>
    <row r="1048" spans="1:5" x14ac:dyDescent="0.25">
      <c r="A1048" t="s">
        <v>756</v>
      </c>
      <c r="B1048" t="s">
        <v>756</v>
      </c>
      <c r="C1048">
        <v>24000067</v>
      </c>
      <c r="D1048" t="s">
        <v>756</v>
      </c>
      <c r="E1048" t="s">
        <v>756</v>
      </c>
    </row>
    <row r="1049" spans="1:5" x14ac:dyDescent="0.25">
      <c r="A1049" t="s">
        <v>1985</v>
      </c>
      <c r="B1049" t="s">
        <v>1986</v>
      </c>
      <c r="C1049">
        <v>24000068</v>
      </c>
      <c r="D1049" t="s">
        <v>1986</v>
      </c>
      <c r="E1049" t="s">
        <v>1985</v>
      </c>
    </row>
    <row r="1050" spans="1:5" x14ac:dyDescent="0.25">
      <c r="A1050" t="s">
        <v>1987</v>
      </c>
      <c r="B1050" t="s">
        <v>1988</v>
      </c>
      <c r="C1050">
        <v>24000069</v>
      </c>
      <c r="D1050" t="s">
        <v>1988</v>
      </c>
      <c r="E1050" t="s">
        <v>1987</v>
      </c>
    </row>
    <row r="1051" spans="1:5" x14ac:dyDescent="0.25">
      <c r="A1051" t="s">
        <v>1989</v>
      </c>
      <c r="B1051" t="s">
        <v>1990</v>
      </c>
      <c r="C1051">
        <v>24000070</v>
      </c>
      <c r="D1051" t="s">
        <v>1990</v>
      </c>
      <c r="E1051" t="s">
        <v>1989</v>
      </c>
    </row>
    <row r="1052" spans="1:5" x14ac:dyDescent="0.25">
      <c r="A1052" t="s">
        <v>1991</v>
      </c>
      <c r="B1052" t="s">
        <v>1992</v>
      </c>
      <c r="C1052">
        <v>24000071</v>
      </c>
      <c r="D1052" t="s">
        <v>1992</v>
      </c>
      <c r="E1052" t="s">
        <v>1991</v>
      </c>
    </row>
    <row r="1053" spans="1:5" x14ac:dyDescent="0.25">
      <c r="A1053" t="s">
        <v>1993</v>
      </c>
      <c r="B1053" t="s">
        <v>1994</v>
      </c>
      <c r="C1053">
        <v>24000072</v>
      </c>
      <c r="D1053" t="s">
        <v>1994</v>
      </c>
      <c r="E1053" t="s">
        <v>1993</v>
      </c>
    </row>
    <row r="1054" spans="1:5" x14ac:dyDescent="0.25">
      <c r="A1054" t="s">
        <v>1995</v>
      </c>
      <c r="B1054" t="s">
        <v>1996</v>
      </c>
      <c r="C1054">
        <v>24000073</v>
      </c>
      <c r="D1054" t="s">
        <v>1996</v>
      </c>
      <c r="E1054" t="s">
        <v>1995</v>
      </c>
    </row>
    <row r="1055" spans="1:5" x14ac:dyDescent="0.25">
      <c r="A1055" t="s">
        <v>1997</v>
      </c>
      <c r="B1055" t="s">
        <v>1998</v>
      </c>
      <c r="C1055">
        <v>24000074</v>
      </c>
      <c r="D1055" t="s">
        <v>1998</v>
      </c>
      <c r="E1055" t="s">
        <v>1997</v>
      </c>
    </row>
    <row r="1056" spans="1:5" x14ac:dyDescent="0.25">
      <c r="A1056" t="s">
        <v>1999</v>
      </c>
      <c r="B1056" t="s">
        <v>2000</v>
      </c>
      <c r="C1056">
        <v>24000075</v>
      </c>
      <c r="D1056" t="s">
        <v>2000</v>
      </c>
      <c r="E1056" t="s">
        <v>1999</v>
      </c>
    </row>
    <row r="1057" spans="1:5" x14ac:dyDescent="0.25">
      <c r="A1057" t="s">
        <v>2001</v>
      </c>
      <c r="B1057" t="s">
        <v>2002</v>
      </c>
      <c r="C1057">
        <v>24000076</v>
      </c>
      <c r="D1057" t="s">
        <v>2002</v>
      </c>
      <c r="E1057" t="s">
        <v>2001</v>
      </c>
    </row>
    <row r="1058" spans="1:5" x14ac:dyDescent="0.25">
      <c r="A1058" t="s">
        <v>2003</v>
      </c>
      <c r="B1058" t="s">
        <v>2004</v>
      </c>
      <c r="C1058">
        <v>24000077</v>
      </c>
      <c r="D1058" t="s">
        <v>2004</v>
      </c>
      <c r="E1058" t="s">
        <v>2003</v>
      </c>
    </row>
    <row r="1059" spans="1:5" x14ac:dyDescent="0.25">
      <c r="A1059" t="s">
        <v>2005</v>
      </c>
      <c r="B1059" t="s">
        <v>2006</v>
      </c>
      <c r="C1059">
        <v>24000078</v>
      </c>
      <c r="D1059" t="s">
        <v>2006</v>
      </c>
      <c r="E1059" t="s">
        <v>2005</v>
      </c>
    </row>
    <row r="1060" spans="1:5" x14ac:dyDescent="0.25">
      <c r="A1060" t="s">
        <v>2007</v>
      </c>
      <c r="B1060" t="s">
        <v>2008</v>
      </c>
      <c r="C1060">
        <v>24000079</v>
      </c>
      <c r="D1060" t="s">
        <v>2008</v>
      </c>
      <c r="E1060" t="s">
        <v>2007</v>
      </c>
    </row>
    <row r="1061" spans="1:5" x14ac:dyDescent="0.25">
      <c r="A1061" t="s">
        <v>2009</v>
      </c>
      <c r="B1061" t="s">
        <v>2010</v>
      </c>
      <c r="C1061">
        <v>24000080</v>
      </c>
      <c r="D1061" t="s">
        <v>2010</v>
      </c>
      <c r="E1061" t="s">
        <v>2009</v>
      </c>
    </row>
    <row r="1062" spans="1:5" x14ac:dyDescent="0.25">
      <c r="A1062" t="s">
        <v>2011</v>
      </c>
      <c r="B1062" t="s">
        <v>2011</v>
      </c>
      <c r="C1062">
        <v>24000081</v>
      </c>
      <c r="D1062" t="s">
        <v>2011</v>
      </c>
      <c r="E1062" t="s">
        <v>2011</v>
      </c>
    </row>
    <row r="1063" spans="1:5" x14ac:dyDescent="0.25">
      <c r="A1063" t="s">
        <v>2012</v>
      </c>
      <c r="B1063" t="s">
        <v>2013</v>
      </c>
      <c r="C1063">
        <v>24000082</v>
      </c>
      <c r="D1063" t="s">
        <v>2013</v>
      </c>
      <c r="E1063" t="s">
        <v>2012</v>
      </c>
    </row>
    <row r="1064" spans="1:5" x14ac:dyDescent="0.25">
      <c r="A1064" t="s">
        <v>2014</v>
      </c>
      <c r="B1064" t="s">
        <v>2015</v>
      </c>
      <c r="C1064">
        <v>24000083</v>
      </c>
      <c r="D1064" t="s">
        <v>2015</v>
      </c>
      <c r="E1064" t="s">
        <v>2014</v>
      </c>
    </row>
    <row r="1065" spans="1:5" x14ac:dyDescent="0.25">
      <c r="A1065" t="s">
        <v>2016</v>
      </c>
      <c r="B1065" t="s">
        <v>2017</v>
      </c>
      <c r="C1065">
        <v>24000084</v>
      </c>
      <c r="D1065" t="s">
        <v>2017</v>
      </c>
      <c r="E1065" t="s">
        <v>2016</v>
      </c>
    </row>
    <row r="1066" spans="1:5" x14ac:dyDescent="0.25">
      <c r="A1066" t="s">
        <v>2018</v>
      </c>
      <c r="B1066" t="s">
        <v>2019</v>
      </c>
      <c r="C1066">
        <v>24000085</v>
      </c>
      <c r="D1066" t="s">
        <v>2019</v>
      </c>
      <c r="E1066" t="s">
        <v>2018</v>
      </c>
    </row>
    <row r="1067" spans="1:5" x14ac:dyDescent="0.25">
      <c r="A1067" t="s">
        <v>2020</v>
      </c>
      <c r="B1067" t="s">
        <v>2021</v>
      </c>
      <c r="C1067">
        <v>24000086</v>
      </c>
      <c r="D1067" t="s">
        <v>2021</v>
      </c>
      <c r="E1067" t="s">
        <v>2020</v>
      </c>
    </row>
    <row r="1068" spans="1:5" x14ac:dyDescent="0.25">
      <c r="A1068" t="s">
        <v>2022</v>
      </c>
      <c r="B1068" t="s">
        <v>2023</v>
      </c>
      <c r="C1068">
        <v>24000087</v>
      </c>
      <c r="D1068" t="s">
        <v>2023</v>
      </c>
      <c r="E1068" t="s">
        <v>2022</v>
      </c>
    </row>
    <row r="1069" spans="1:5" x14ac:dyDescent="0.25">
      <c r="A1069" t="s">
        <v>2024</v>
      </c>
      <c r="B1069" t="s">
        <v>2024</v>
      </c>
      <c r="C1069">
        <v>24000088</v>
      </c>
      <c r="D1069" t="s">
        <v>2024</v>
      </c>
      <c r="E1069" t="s">
        <v>2024</v>
      </c>
    </row>
    <row r="1070" spans="1:5" x14ac:dyDescent="0.25">
      <c r="A1070" t="s">
        <v>2025</v>
      </c>
      <c r="B1070" t="s">
        <v>2026</v>
      </c>
      <c r="C1070">
        <v>24000089</v>
      </c>
      <c r="D1070" t="s">
        <v>2026</v>
      </c>
      <c r="E1070" t="s">
        <v>2025</v>
      </c>
    </row>
    <row r="1071" spans="1:5" x14ac:dyDescent="0.25">
      <c r="A1071" t="s">
        <v>2027</v>
      </c>
      <c r="B1071" t="s">
        <v>2028</v>
      </c>
      <c r="C1071">
        <v>24000090</v>
      </c>
      <c r="D1071" t="s">
        <v>2028</v>
      </c>
      <c r="E1071" t="s">
        <v>2027</v>
      </c>
    </row>
    <row r="1072" spans="1:5" x14ac:dyDescent="0.25">
      <c r="A1072" t="s">
        <v>2029</v>
      </c>
      <c r="B1072" t="s">
        <v>2030</v>
      </c>
      <c r="C1072">
        <v>24000091</v>
      </c>
      <c r="D1072" t="s">
        <v>2030</v>
      </c>
      <c r="E1072" t="s">
        <v>2029</v>
      </c>
    </row>
    <row r="1073" spans="1:5" x14ac:dyDescent="0.25">
      <c r="A1073" t="s">
        <v>2031</v>
      </c>
      <c r="B1073" t="s">
        <v>2032</v>
      </c>
      <c r="C1073">
        <v>24000092</v>
      </c>
      <c r="D1073" t="s">
        <v>2032</v>
      </c>
      <c r="E1073" t="s">
        <v>2031</v>
      </c>
    </row>
    <row r="1074" spans="1:5" x14ac:dyDescent="0.25">
      <c r="A1074" t="s">
        <v>2033</v>
      </c>
      <c r="B1074" t="s">
        <v>2034</v>
      </c>
      <c r="C1074">
        <v>24000093</v>
      </c>
      <c r="D1074" t="s">
        <v>2034</v>
      </c>
      <c r="E1074" t="s">
        <v>2033</v>
      </c>
    </row>
    <row r="1075" spans="1:5" x14ac:dyDescent="0.25">
      <c r="A1075" t="s">
        <v>2035</v>
      </c>
      <c r="B1075" t="s">
        <v>2036</v>
      </c>
      <c r="C1075">
        <v>24000094</v>
      </c>
      <c r="D1075" t="s">
        <v>2036</v>
      </c>
      <c r="E1075" t="s">
        <v>2035</v>
      </c>
    </row>
    <row r="1076" spans="1:5" x14ac:dyDescent="0.25">
      <c r="A1076" t="s">
        <v>2037</v>
      </c>
      <c r="B1076" t="s">
        <v>2038</v>
      </c>
      <c r="C1076">
        <v>24000095</v>
      </c>
      <c r="D1076" t="s">
        <v>2038</v>
      </c>
      <c r="E1076" t="s">
        <v>2037</v>
      </c>
    </row>
    <row r="1077" spans="1:5" x14ac:dyDescent="0.25">
      <c r="A1077" t="s">
        <v>2039</v>
      </c>
      <c r="B1077" t="s">
        <v>2040</v>
      </c>
      <c r="C1077">
        <v>24000096</v>
      </c>
      <c r="D1077" t="s">
        <v>2040</v>
      </c>
      <c r="E1077" t="s">
        <v>2039</v>
      </c>
    </row>
    <row r="1078" spans="1:5" x14ac:dyDescent="0.25">
      <c r="A1078" t="s">
        <v>2041</v>
      </c>
      <c r="B1078" t="s">
        <v>2042</v>
      </c>
      <c r="C1078">
        <v>24000097</v>
      </c>
      <c r="D1078" t="s">
        <v>2042</v>
      </c>
      <c r="E1078" t="s">
        <v>2041</v>
      </c>
    </row>
    <row r="1079" spans="1:5" x14ac:dyDescent="0.25">
      <c r="A1079" t="s">
        <v>2043</v>
      </c>
      <c r="B1079" t="s">
        <v>2044</v>
      </c>
      <c r="C1079">
        <v>24000098</v>
      </c>
      <c r="D1079" t="s">
        <v>2044</v>
      </c>
      <c r="E1079" t="s">
        <v>2043</v>
      </c>
    </row>
    <row r="1080" spans="1:5" x14ac:dyDescent="0.25">
      <c r="A1080" t="s">
        <v>2045</v>
      </c>
      <c r="B1080" t="s">
        <v>2046</v>
      </c>
      <c r="C1080">
        <v>24000099</v>
      </c>
      <c r="D1080" t="s">
        <v>2046</v>
      </c>
      <c r="E1080" t="s">
        <v>2045</v>
      </c>
    </row>
    <row r="1081" spans="1:5" x14ac:dyDescent="0.25">
      <c r="A1081" t="s">
        <v>2047</v>
      </c>
      <c r="B1081" t="s">
        <v>2048</v>
      </c>
      <c r="C1081">
        <v>24000100</v>
      </c>
      <c r="D1081" t="s">
        <v>2048</v>
      </c>
      <c r="E1081" t="s">
        <v>2047</v>
      </c>
    </row>
    <row r="1082" spans="1:5" x14ac:dyDescent="0.25">
      <c r="A1082" t="s">
        <v>2049</v>
      </c>
      <c r="B1082" t="s">
        <v>2050</v>
      </c>
      <c r="C1082">
        <v>24000101</v>
      </c>
      <c r="D1082" t="s">
        <v>2050</v>
      </c>
      <c r="E1082" t="s">
        <v>2049</v>
      </c>
    </row>
    <row r="1083" spans="1:5" x14ac:dyDescent="0.25">
      <c r="B1083" t="s">
        <v>2051</v>
      </c>
      <c r="C1083">
        <v>24000102</v>
      </c>
      <c r="D1083" t="s">
        <v>2051</v>
      </c>
    </row>
    <row r="1084" spans="1:5" x14ac:dyDescent="0.25">
      <c r="A1084" t="s">
        <v>2052</v>
      </c>
      <c r="B1084" t="s">
        <v>2053</v>
      </c>
      <c r="C1084">
        <v>24000103</v>
      </c>
      <c r="D1084" t="s">
        <v>2053</v>
      </c>
      <c r="E1084" t="s">
        <v>2052</v>
      </c>
    </row>
    <row r="1085" spans="1:5" x14ac:dyDescent="0.25">
      <c r="A1085" t="s">
        <v>2054</v>
      </c>
      <c r="B1085" t="s">
        <v>2054</v>
      </c>
      <c r="C1085">
        <v>24000104</v>
      </c>
      <c r="D1085" t="s">
        <v>2054</v>
      </c>
      <c r="E1085" t="s">
        <v>2054</v>
      </c>
    </row>
    <row r="1086" spans="1:5" x14ac:dyDescent="0.25">
      <c r="A1086" t="s">
        <v>2055</v>
      </c>
      <c r="B1086" t="s">
        <v>2056</v>
      </c>
      <c r="C1086">
        <v>24000105</v>
      </c>
      <c r="D1086" t="s">
        <v>2056</v>
      </c>
      <c r="E1086" t="s">
        <v>2055</v>
      </c>
    </row>
    <row r="1087" spans="1:5" x14ac:dyDescent="0.25">
      <c r="A1087" t="s">
        <v>2057</v>
      </c>
      <c r="B1087" t="s">
        <v>2057</v>
      </c>
      <c r="C1087">
        <v>24000106</v>
      </c>
      <c r="D1087" t="s">
        <v>2057</v>
      </c>
      <c r="E1087" t="s">
        <v>2057</v>
      </c>
    </row>
    <row r="1088" spans="1:5" x14ac:dyDescent="0.25">
      <c r="A1088" t="s">
        <v>2058</v>
      </c>
      <c r="B1088" t="s">
        <v>2059</v>
      </c>
      <c r="C1088">
        <v>24000107</v>
      </c>
      <c r="D1088" t="s">
        <v>2059</v>
      </c>
      <c r="E1088" t="s">
        <v>2058</v>
      </c>
    </row>
    <row r="1089" spans="1:5" x14ac:dyDescent="0.25">
      <c r="A1089" t="s">
        <v>2060</v>
      </c>
      <c r="B1089" t="s">
        <v>2061</v>
      </c>
      <c r="C1089">
        <v>24000108</v>
      </c>
      <c r="D1089" t="s">
        <v>2061</v>
      </c>
      <c r="E1089" t="s">
        <v>2060</v>
      </c>
    </row>
    <row r="1090" spans="1:5" x14ac:dyDescent="0.25">
      <c r="A1090" t="s">
        <v>2062</v>
      </c>
      <c r="B1090" t="s">
        <v>2063</v>
      </c>
      <c r="C1090">
        <v>24000109</v>
      </c>
      <c r="D1090" t="s">
        <v>2063</v>
      </c>
      <c r="E1090" t="s">
        <v>2062</v>
      </c>
    </row>
    <row r="1091" spans="1:5" x14ac:dyDescent="0.25">
      <c r="A1091" t="s">
        <v>2064</v>
      </c>
      <c r="B1091" t="s">
        <v>1929</v>
      </c>
      <c r="C1091">
        <v>24000110</v>
      </c>
      <c r="D1091" t="s">
        <v>1929</v>
      </c>
      <c r="E1091" t="s">
        <v>2064</v>
      </c>
    </row>
    <row r="1092" spans="1:5" x14ac:dyDescent="0.25">
      <c r="A1092" t="s">
        <v>2065</v>
      </c>
      <c r="B1092" t="s">
        <v>2066</v>
      </c>
      <c r="C1092">
        <v>24000111</v>
      </c>
      <c r="D1092" t="s">
        <v>2066</v>
      </c>
      <c r="E1092" t="s">
        <v>2065</v>
      </c>
    </row>
    <row r="1093" spans="1:5" x14ac:dyDescent="0.25">
      <c r="A1093" t="s">
        <v>2067</v>
      </c>
      <c r="B1093" t="s">
        <v>2068</v>
      </c>
      <c r="C1093">
        <v>24000112</v>
      </c>
      <c r="D1093" t="s">
        <v>2068</v>
      </c>
      <c r="E1093" t="s">
        <v>2067</v>
      </c>
    </row>
    <row r="1094" spans="1:5" x14ac:dyDescent="0.25">
      <c r="A1094" t="s">
        <v>2069</v>
      </c>
      <c r="B1094" t="s">
        <v>2070</v>
      </c>
      <c r="C1094">
        <v>24000113</v>
      </c>
      <c r="D1094" t="s">
        <v>2070</v>
      </c>
      <c r="E1094" t="s">
        <v>2069</v>
      </c>
    </row>
    <row r="1095" spans="1:5" x14ac:dyDescent="0.25">
      <c r="A1095" t="s">
        <v>2071</v>
      </c>
      <c r="B1095" t="s">
        <v>2072</v>
      </c>
      <c r="C1095">
        <v>24000114</v>
      </c>
      <c r="D1095" t="s">
        <v>2072</v>
      </c>
      <c r="E1095" t="s">
        <v>2071</v>
      </c>
    </row>
    <row r="1096" spans="1:5" x14ac:dyDescent="0.25">
      <c r="A1096" t="s">
        <v>2073</v>
      </c>
      <c r="B1096" t="s">
        <v>2074</v>
      </c>
      <c r="C1096">
        <v>24000115</v>
      </c>
      <c r="D1096" t="s">
        <v>2074</v>
      </c>
      <c r="E1096" t="s">
        <v>2073</v>
      </c>
    </row>
    <row r="1097" spans="1:5" x14ac:dyDescent="0.25">
      <c r="A1097" t="s">
        <v>2075</v>
      </c>
      <c r="B1097" t="s">
        <v>2076</v>
      </c>
      <c r="C1097">
        <v>24000116</v>
      </c>
      <c r="D1097" t="s">
        <v>2076</v>
      </c>
      <c r="E1097" t="s">
        <v>2075</v>
      </c>
    </row>
    <row r="1098" spans="1:5" x14ac:dyDescent="0.25">
      <c r="A1098" t="s">
        <v>2077</v>
      </c>
      <c r="B1098" t="s">
        <v>2078</v>
      </c>
      <c r="C1098">
        <v>24000117</v>
      </c>
      <c r="D1098" t="s">
        <v>2078</v>
      </c>
      <c r="E1098" t="s">
        <v>2077</v>
      </c>
    </row>
    <row r="1099" spans="1:5" x14ac:dyDescent="0.25">
      <c r="A1099" t="s">
        <v>2079</v>
      </c>
      <c r="B1099" t="s">
        <v>2080</v>
      </c>
      <c r="C1099">
        <v>24000118</v>
      </c>
      <c r="D1099" t="s">
        <v>2080</v>
      </c>
      <c r="E1099" t="s">
        <v>2079</v>
      </c>
    </row>
    <row r="1100" spans="1:5" x14ac:dyDescent="0.25">
      <c r="A1100" t="s">
        <v>2081</v>
      </c>
      <c r="B1100" t="s">
        <v>2082</v>
      </c>
      <c r="C1100">
        <v>24000119</v>
      </c>
      <c r="D1100" t="s">
        <v>2082</v>
      </c>
      <c r="E1100" t="s">
        <v>2081</v>
      </c>
    </row>
    <row r="1101" spans="1:5" x14ac:dyDescent="0.25">
      <c r="A1101" t="s">
        <v>2083</v>
      </c>
      <c r="B1101" t="s">
        <v>2084</v>
      </c>
      <c r="C1101">
        <v>24000120</v>
      </c>
      <c r="D1101" t="s">
        <v>2084</v>
      </c>
      <c r="E1101" t="s">
        <v>2083</v>
      </c>
    </row>
    <row r="1102" spans="1:5" x14ac:dyDescent="0.25">
      <c r="A1102" t="s">
        <v>2085</v>
      </c>
      <c r="B1102" t="s">
        <v>2085</v>
      </c>
      <c r="C1102">
        <v>24000121</v>
      </c>
      <c r="D1102" t="s">
        <v>2085</v>
      </c>
      <c r="E1102" t="s">
        <v>2085</v>
      </c>
    </row>
    <row r="1103" spans="1:5" x14ac:dyDescent="0.25">
      <c r="A1103" t="s">
        <v>2086</v>
      </c>
      <c r="B1103" t="s">
        <v>2087</v>
      </c>
      <c r="C1103">
        <v>24000122</v>
      </c>
      <c r="D1103" t="s">
        <v>2087</v>
      </c>
      <c r="E1103" t="s">
        <v>2086</v>
      </c>
    </row>
    <row r="1104" spans="1:5" x14ac:dyDescent="0.25">
      <c r="A1104" t="s">
        <v>2088</v>
      </c>
      <c r="B1104" t="s">
        <v>2089</v>
      </c>
      <c r="C1104">
        <v>24000123</v>
      </c>
      <c r="D1104" t="s">
        <v>2089</v>
      </c>
      <c r="E1104" t="s">
        <v>2088</v>
      </c>
    </row>
    <row r="1105" spans="1:5" x14ac:dyDescent="0.25">
      <c r="A1105" t="s">
        <v>2090</v>
      </c>
      <c r="B1105" t="s">
        <v>2091</v>
      </c>
      <c r="C1105">
        <v>24000124</v>
      </c>
      <c r="D1105" t="s">
        <v>2091</v>
      </c>
      <c r="E1105" t="s">
        <v>2090</v>
      </c>
    </row>
    <row r="1106" spans="1:5" x14ac:dyDescent="0.25">
      <c r="A1106" t="s">
        <v>2092</v>
      </c>
      <c r="B1106" t="s">
        <v>2093</v>
      </c>
      <c r="C1106">
        <v>24000125</v>
      </c>
      <c r="D1106" t="s">
        <v>2093</v>
      </c>
      <c r="E1106" t="s">
        <v>2092</v>
      </c>
    </row>
    <row r="1107" spans="1:5" x14ac:dyDescent="0.25">
      <c r="A1107" t="s">
        <v>2094</v>
      </c>
      <c r="B1107" t="s">
        <v>2095</v>
      </c>
      <c r="C1107">
        <v>24000126</v>
      </c>
      <c r="D1107" t="s">
        <v>2095</v>
      </c>
      <c r="E1107" t="s">
        <v>2094</v>
      </c>
    </row>
    <row r="1108" spans="1:5" x14ac:dyDescent="0.25">
      <c r="A1108" t="s">
        <v>2096</v>
      </c>
      <c r="B1108" t="s">
        <v>2097</v>
      </c>
      <c r="C1108">
        <v>24000127</v>
      </c>
      <c r="D1108" t="s">
        <v>2097</v>
      </c>
      <c r="E1108" t="s">
        <v>2096</v>
      </c>
    </row>
    <row r="1109" spans="1:5" x14ac:dyDescent="0.25">
      <c r="A1109" t="s">
        <v>2098</v>
      </c>
      <c r="B1109" t="s">
        <v>2099</v>
      </c>
      <c r="C1109">
        <v>24000128</v>
      </c>
      <c r="D1109" t="s">
        <v>2099</v>
      </c>
      <c r="E1109" t="s">
        <v>2098</v>
      </c>
    </row>
    <row r="1110" spans="1:5" x14ac:dyDescent="0.25">
      <c r="A1110" t="s">
        <v>2100</v>
      </c>
      <c r="B1110" t="s">
        <v>2101</v>
      </c>
      <c r="C1110">
        <v>24000129</v>
      </c>
      <c r="D1110" t="s">
        <v>2101</v>
      </c>
      <c r="E1110" t="s">
        <v>2100</v>
      </c>
    </row>
    <row r="1111" spans="1:5" x14ac:dyDescent="0.25">
      <c r="A1111" t="s">
        <v>2102</v>
      </c>
      <c r="B1111" t="s">
        <v>2103</v>
      </c>
      <c r="C1111">
        <v>24000130</v>
      </c>
      <c r="D1111" t="s">
        <v>2103</v>
      </c>
      <c r="E1111" t="s">
        <v>2102</v>
      </c>
    </row>
    <row r="1112" spans="1:5" x14ac:dyDescent="0.25">
      <c r="A1112" t="s">
        <v>2104</v>
      </c>
      <c r="B1112" t="s">
        <v>2105</v>
      </c>
      <c r="C1112">
        <v>24000131</v>
      </c>
      <c r="D1112" t="s">
        <v>2105</v>
      </c>
      <c r="E1112" t="s">
        <v>2104</v>
      </c>
    </row>
    <row r="1113" spans="1:5" x14ac:dyDescent="0.25">
      <c r="A1113" t="s">
        <v>2106</v>
      </c>
      <c r="B1113" t="s">
        <v>2107</v>
      </c>
      <c r="C1113">
        <v>24000132</v>
      </c>
      <c r="D1113" t="s">
        <v>2107</v>
      </c>
      <c r="E1113" t="s">
        <v>2106</v>
      </c>
    </row>
    <row r="1114" spans="1:5" x14ac:dyDescent="0.25">
      <c r="A1114" t="s">
        <v>2108</v>
      </c>
      <c r="B1114" t="s">
        <v>2109</v>
      </c>
      <c r="C1114">
        <v>24000133</v>
      </c>
      <c r="D1114" t="s">
        <v>2109</v>
      </c>
      <c r="E1114" t="s">
        <v>2108</v>
      </c>
    </row>
    <row r="1115" spans="1:5" x14ac:dyDescent="0.25">
      <c r="A1115" t="s">
        <v>2110</v>
      </c>
      <c r="B1115" t="s">
        <v>2111</v>
      </c>
      <c r="C1115">
        <v>24000134</v>
      </c>
      <c r="D1115" t="s">
        <v>2111</v>
      </c>
      <c r="E1115" t="s">
        <v>2110</v>
      </c>
    </row>
    <row r="1116" spans="1:5" x14ac:dyDescent="0.25">
      <c r="A1116" t="s">
        <v>2112</v>
      </c>
      <c r="B1116" t="s">
        <v>2113</v>
      </c>
      <c r="C1116">
        <v>24000135</v>
      </c>
      <c r="D1116" t="s">
        <v>2113</v>
      </c>
      <c r="E1116" t="s">
        <v>2112</v>
      </c>
    </row>
    <row r="1117" spans="1:5" x14ac:dyDescent="0.25">
      <c r="A1117" t="s">
        <v>2114</v>
      </c>
      <c r="B1117" t="s">
        <v>2115</v>
      </c>
      <c r="C1117">
        <v>24000136</v>
      </c>
      <c r="D1117" t="s">
        <v>2115</v>
      </c>
      <c r="E1117" t="s">
        <v>2114</v>
      </c>
    </row>
    <row r="1118" spans="1:5" x14ac:dyDescent="0.25">
      <c r="A1118" t="s">
        <v>2116</v>
      </c>
      <c r="B1118" t="s">
        <v>2117</v>
      </c>
      <c r="C1118">
        <v>24000137</v>
      </c>
      <c r="D1118" t="s">
        <v>2117</v>
      </c>
      <c r="E1118" t="s">
        <v>2116</v>
      </c>
    </row>
    <row r="1119" spans="1:5" x14ac:dyDescent="0.25">
      <c r="A1119" t="s">
        <v>2118</v>
      </c>
      <c r="B1119" t="s">
        <v>2119</v>
      </c>
      <c r="C1119">
        <v>24000138</v>
      </c>
      <c r="D1119" t="s">
        <v>2119</v>
      </c>
      <c r="E1119" t="s">
        <v>2118</v>
      </c>
    </row>
    <row r="1120" spans="1:5" x14ac:dyDescent="0.25">
      <c r="A1120" t="s">
        <v>2120</v>
      </c>
      <c r="B1120" t="s">
        <v>2121</v>
      </c>
      <c r="C1120">
        <v>24000139</v>
      </c>
      <c r="D1120" t="s">
        <v>2121</v>
      </c>
      <c r="E1120" t="s">
        <v>2120</v>
      </c>
    </row>
    <row r="1121" spans="1:5" x14ac:dyDescent="0.25">
      <c r="A1121" t="s">
        <v>2122</v>
      </c>
      <c r="B1121" t="s">
        <v>2123</v>
      </c>
      <c r="C1121">
        <v>24000140</v>
      </c>
      <c r="D1121" t="s">
        <v>2123</v>
      </c>
      <c r="E1121" t="s">
        <v>2122</v>
      </c>
    </row>
    <row r="1122" spans="1:5" x14ac:dyDescent="0.25">
      <c r="A1122" t="s">
        <v>2124</v>
      </c>
      <c r="B1122" t="s">
        <v>2125</v>
      </c>
      <c r="C1122">
        <v>24000141</v>
      </c>
      <c r="D1122" t="s">
        <v>2125</v>
      </c>
      <c r="E1122" t="s">
        <v>2124</v>
      </c>
    </row>
    <row r="1123" spans="1:5" x14ac:dyDescent="0.25">
      <c r="A1123" t="s">
        <v>2126</v>
      </c>
      <c r="B1123" t="s">
        <v>2127</v>
      </c>
      <c r="C1123">
        <v>24000142</v>
      </c>
      <c r="D1123" t="s">
        <v>2127</v>
      </c>
      <c r="E1123" t="s">
        <v>2126</v>
      </c>
    </row>
    <row r="1124" spans="1:5" x14ac:dyDescent="0.25">
      <c r="A1124" t="s">
        <v>2128</v>
      </c>
      <c r="B1124" t="s">
        <v>2129</v>
      </c>
      <c r="C1124">
        <v>24000143</v>
      </c>
      <c r="D1124" t="s">
        <v>2129</v>
      </c>
      <c r="E1124" t="s">
        <v>2128</v>
      </c>
    </row>
    <row r="1125" spans="1:5" x14ac:dyDescent="0.25">
      <c r="A1125" t="s">
        <v>2130</v>
      </c>
      <c r="B1125" t="s">
        <v>2131</v>
      </c>
      <c r="C1125">
        <v>24000144</v>
      </c>
      <c r="D1125" t="s">
        <v>2131</v>
      </c>
      <c r="E1125" t="s">
        <v>2130</v>
      </c>
    </row>
    <row r="1126" spans="1:5" x14ac:dyDescent="0.25">
      <c r="A1126" t="s">
        <v>2132</v>
      </c>
      <c r="B1126" t="s">
        <v>2133</v>
      </c>
      <c r="C1126">
        <v>24000145</v>
      </c>
      <c r="D1126" t="s">
        <v>2133</v>
      </c>
      <c r="E1126" t="s">
        <v>2132</v>
      </c>
    </row>
    <row r="1127" spans="1:5" x14ac:dyDescent="0.25">
      <c r="A1127" t="s">
        <v>2134</v>
      </c>
      <c r="B1127" t="s">
        <v>2135</v>
      </c>
      <c r="C1127">
        <v>24000146</v>
      </c>
      <c r="D1127" t="s">
        <v>2135</v>
      </c>
      <c r="E1127" t="s">
        <v>2134</v>
      </c>
    </row>
    <row r="1128" spans="1:5" x14ac:dyDescent="0.25">
      <c r="A1128" t="s">
        <v>2136</v>
      </c>
      <c r="B1128" t="s">
        <v>2137</v>
      </c>
      <c r="C1128">
        <v>24000147</v>
      </c>
      <c r="D1128" t="s">
        <v>2137</v>
      </c>
      <c r="E1128" t="s">
        <v>2136</v>
      </c>
    </row>
    <row r="1129" spans="1:5" x14ac:dyDescent="0.25">
      <c r="A1129" t="s">
        <v>2138</v>
      </c>
      <c r="B1129" t="s">
        <v>2139</v>
      </c>
      <c r="C1129">
        <v>24000148</v>
      </c>
      <c r="D1129" t="s">
        <v>2139</v>
      </c>
      <c r="E1129" t="s">
        <v>2138</v>
      </c>
    </row>
    <row r="1130" spans="1:5" x14ac:dyDescent="0.25">
      <c r="A1130" t="s">
        <v>2140</v>
      </c>
      <c r="B1130" t="s">
        <v>2141</v>
      </c>
      <c r="C1130">
        <v>24000149</v>
      </c>
      <c r="D1130" t="s">
        <v>2141</v>
      </c>
      <c r="E1130" t="s">
        <v>2140</v>
      </c>
    </row>
    <row r="1131" spans="1:5" x14ac:dyDescent="0.25">
      <c r="A1131" t="s">
        <v>2142</v>
      </c>
      <c r="B1131" t="s">
        <v>2143</v>
      </c>
      <c r="C1131">
        <v>24000150</v>
      </c>
      <c r="D1131" t="s">
        <v>2143</v>
      </c>
      <c r="E1131" t="s">
        <v>2142</v>
      </c>
    </row>
    <row r="1132" spans="1:5" x14ac:dyDescent="0.25">
      <c r="A1132" t="s">
        <v>2144</v>
      </c>
      <c r="B1132" t="s">
        <v>2145</v>
      </c>
      <c r="C1132">
        <v>24000151</v>
      </c>
      <c r="D1132" t="s">
        <v>2145</v>
      </c>
      <c r="E1132" t="s">
        <v>2144</v>
      </c>
    </row>
    <row r="1133" spans="1:5" x14ac:dyDescent="0.25">
      <c r="A1133" t="s">
        <v>2146</v>
      </c>
      <c r="B1133" t="s">
        <v>2147</v>
      </c>
      <c r="C1133">
        <v>24000152</v>
      </c>
      <c r="D1133" t="s">
        <v>2147</v>
      </c>
      <c r="E1133" t="s">
        <v>2146</v>
      </c>
    </row>
    <row r="1134" spans="1:5" x14ac:dyDescent="0.25">
      <c r="A1134" t="s">
        <v>2148</v>
      </c>
      <c r="B1134" t="s">
        <v>2149</v>
      </c>
      <c r="C1134">
        <v>24000153</v>
      </c>
      <c r="D1134" t="s">
        <v>2149</v>
      </c>
      <c r="E1134" t="s">
        <v>2148</v>
      </c>
    </row>
    <row r="1135" spans="1:5" x14ac:dyDescent="0.25">
      <c r="A1135" t="s">
        <v>2150</v>
      </c>
      <c r="B1135" t="s">
        <v>2151</v>
      </c>
      <c r="C1135">
        <v>24000154</v>
      </c>
      <c r="D1135" t="s">
        <v>2151</v>
      </c>
      <c r="E1135" t="s">
        <v>2150</v>
      </c>
    </row>
    <row r="1136" spans="1:5" x14ac:dyDescent="0.25">
      <c r="A1136" t="s">
        <v>2152</v>
      </c>
      <c r="B1136" t="s">
        <v>2153</v>
      </c>
      <c r="C1136">
        <v>24000155</v>
      </c>
      <c r="D1136" t="s">
        <v>2153</v>
      </c>
      <c r="E1136" t="s">
        <v>2152</v>
      </c>
    </row>
    <row r="1137" spans="1:5" x14ac:dyDescent="0.25">
      <c r="A1137" t="s">
        <v>2154</v>
      </c>
      <c r="B1137" t="s">
        <v>2155</v>
      </c>
      <c r="C1137">
        <v>24000156</v>
      </c>
      <c r="D1137" t="s">
        <v>2155</v>
      </c>
      <c r="E1137" t="s">
        <v>2154</v>
      </c>
    </row>
    <row r="1138" spans="1:5" x14ac:dyDescent="0.25">
      <c r="A1138" t="s">
        <v>2156</v>
      </c>
      <c r="B1138" t="s">
        <v>2157</v>
      </c>
      <c r="C1138">
        <v>24000157</v>
      </c>
      <c r="D1138" t="s">
        <v>2157</v>
      </c>
      <c r="E1138" t="s">
        <v>2156</v>
      </c>
    </row>
    <row r="1139" spans="1:5" x14ac:dyDescent="0.25">
      <c r="A1139" t="s">
        <v>2158</v>
      </c>
      <c r="B1139" t="s">
        <v>2159</v>
      </c>
      <c r="C1139">
        <v>24000158</v>
      </c>
      <c r="D1139" t="s">
        <v>2159</v>
      </c>
      <c r="E1139" t="s">
        <v>2158</v>
      </c>
    </row>
    <row r="1140" spans="1:5" x14ac:dyDescent="0.25">
      <c r="A1140" t="s">
        <v>2160</v>
      </c>
      <c r="B1140" t="s">
        <v>2161</v>
      </c>
      <c r="C1140">
        <v>24000159</v>
      </c>
      <c r="D1140" t="s">
        <v>2161</v>
      </c>
      <c r="E1140" t="s">
        <v>2160</v>
      </c>
    </row>
    <row r="1141" spans="1:5" x14ac:dyDescent="0.25">
      <c r="A1141" t="s">
        <v>2162</v>
      </c>
      <c r="B1141" t="s">
        <v>2163</v>
      </c>
      <c r="C1141">
        <v>24000160</v>
      </c>
      <c r="D1141" t="s">
        <v>2163</v>
      </c>
      <c r="E1141" t="s">
        <v>2162</v>
      </c>
    </row>
    <row r="1142" spans="1:5" x14ac:dyDescent="0.25">
      <c r="A1142" t="s">
        <v>2164</v>
      </c>
      <c r="B1142" t="s">
        <v>2165</v>
      </c>
      <c r="C1142">
        <v>24000161</v>
      </c>
      <c r="D1142" t="s">
        <v>2165</v>
      </c>
      <c r="E1142" t="s">
        <v>2164</v>
      </c>
    </row>
    <row r="1143" spans="1:5" x14ac:dyDescent="0.25">
      <c r="A1143" t="s">
        <v>2166</v>
      </c>
      <c r="B1143" t="s">
        <v>2167</v>
      </c>
      <c r="C1143">
        <v>24000162</v>
      </c>
      <c r="D1143" t="s">
        <v>2167</v>
      </c>
      <c r="E1143" t="s">
        <v>2166</v>
      </c>
    </row>
    <row r="1144" spans="1:5" x14ac:dyDescent="0.25">
      <c r="A1144" t="s">
        <v>2168</v>
      </c>
      <c r="B1144" t="s">
        <v>2169</v>
      </c>
      <c r="C1144">
        <v>24000164</v>
      </c>
      <c r="D1144" t="s">
        <v>2169</v>
      </c>
      <c r="E1144" t="s">
        <v>2168</v>
      </c>
    </row>
    <row r="1145" spans="1:5" x14ac:dyDescent="0.25">
      <c r="A1145" t="s">
        <v>2170</v>
      </c>
      <c r="B1145" t="s">
        <v>2171</v>
      </c>
      <c r="C1145">
        <v>24000165</v>
      </c>
      <c r="D1145" t="s">
        <v>2171</v>
      </c>
      <c r="E1145" t="s">
        <v>2170</v>
      </c>
    </row>
    <row r="1146" spans="1:5" x14ac:dyDescent="0.25">
      <c r="A1146" t="s">
        <v>2172</v>
      </c>
      <c r="B1146" t="s">
        <v>2173</v>
      </c>
      <c r="C1146">
        <v>24000166</v>
      </c>
      <c r="D1146" t="s">
        <v>2173</v>
      </c>
      <c r="E1146" t="s">
        <v>2172</v>
      </c>
    </row>
    <row r="1147" spans="1:5" x14ac:dyDescent="0.25">
      <c r="A1147" t="s">
        <v>2174</v>
      </c>
      <c r="B1147" t="s">
        <v>2175</v>
      </c>
      <c r="C1147">
        <v>24000167</v>
      </c>
      <c r="D1147" t="s">
        <v>2175</v>
      </c>
      <c r="E1147" t="s">
        <v>2174</v>
      </c>
    </row>
    <row r="1148" spans="1:5" x14ac:dyDescent="0.25">
      <c r="A1148" t="s">
        <v>2176</v>
      </c>
      <c r="B1148" t="s">
        <v>2177</v>
      </c>
      <c r="C1148">
        <v>24000168</v>
      </c>
      <c r="D1148" t="s">
        <v>2177</v>
      </c>
      <c r="E1148" t="s">
        <v>2176</v>
      </c>
    </row>
    <row r="1149" spans="1:5" x14ac:dyDescent="0.25">
      <c r="A1149" t="s">
        <v>2178</v>
      </c>
      <c r="B1149" t="s">
        <v>2179</v>
      </c>
      <c r="C1149">
        <v>24000169</v>
      </c>
      <c r="D1149" t="s">
        <v>2179</v>
      </c>
      <c r="E1149" t="s">
        <v>2178</v>
      </c>
    </row>
    <row r="1150" spans="1:5" x14ac:dyDescent="0.25">
      <c r="A1150" t="s">
        <v>2180</v>
      </c>
      <c r="B1150" t="s">
        <v>2181</v>
      </c>
      <c r="C1150">
        <v>24000170</v>
      </c>
      <c r="D1150" t="s">
        <v>2181</v>
      </c>
      <c r="E1150" t="s">
        <v>2180</v>
      </c>
    </row>
    <row r="1151" spans="1:5" x14ac:dyDescent="0.25">
      <c r="A1151" t="s">
        <v>2182</v>
      </c>
      <c r="B1151" t="s">
        <v>2183</v>
      </c>
      <c r="C1151">
        <v>24000171</v>
      </c>
      <c r="D1151" t="s">
        <v>2183</v>
      </c>
      <c r="E1151" t="s">
        <v>2182</v>
      </c>
    </row>
    <row r="1152" spans="1:5" x14ac:dyDescent="0.25">
      <c r="A1152" t="s">
        <v>2184</v>
      </c>
      <c r="B1152" t="s">
        <v>2185</v>
      </c>
      <c r="C1152">
        <v>24000172</v>
      </c>
      <c r="D1152" t="s">
        <v>2185</v>
      </c>
      <c r="E1152" t="s">
        <v>2184</v>
      </c>
    </row>
    <row r="1153" spans="1:5" x14ac:dyDescent="0.25">
      <c r="A1153" t="s">
        <v>2186</v>
      </c>
      <c r="B1153" t="s">
        <v>2187</v>
      </c>
      <c r="C1153">
        <v>24000173</v>
      </c>
      <c r="D1153" t="s">
        <v>2187</v>
      </c>
      <c r="E1153" t="s">
        <v>2186</v>
      </c>
    </row>
    <row r="1154" spans="1:5" x14ac:dyDescent="0.25">
      <c r="A1154" t="s">
        <v>2188</v>
      </c>
      <c r="B1154" t="s">
        <v>2189</v>
      </c>
      <c r="C1154">
        <v>24000174</v>
      </c>
      <c r="D1154" t="s">
        <v>2189</v>
      </c>
      <c r="E1154" t="s">
        <v>2188</v>
      </c>
    </row>
    <row r="1155" spans="1:5" x14ac:dyDescent="0.25">
      <c r="A1155" t="s">
        <v>2190</v>
      </c>
      <c r="B1155" t="s">
        <v>2191</v>
      </c>
      <c r="C1155">
        <v>24000175</v>
      </c>
      <c r="D1155" t="s">
        <v>2191</v>
      </c>
      <c r="E1155" t="s">
        <v>2190</v>
      </c>
    </row>
    <row r="1156" spans="1:5" x14ac:dyDescent="0.25">
      <c r="B1156" t="s">
        <v>2192</v>
      </c>
      <c r="C1156">
        <v>24000176</v>
      </c>
      <c r="D1156" t="s">
        <v>2192</v>
      </c>
    </row>
    <row r="1157" spans="1:5" x14ac:dyDescent="0.25">
      <c r="A1157" t="s">
        <v>2193</v>
      </c>
      <c r="B1157" t="s">
        <v>2194</v>
      </c>
      <c r="C1157">
        <v>24000177</v>
      </c>
      <c r="D1157" t="s">
        <v>2194</v>
      </c>
      <c r="E1157" t="s">
        <v>2193</v>
      </c>
    </row>
    <row r="1158" spans="1:5" x14ac:dyDescent="0.25">
      <c r="A1158" t="s">
        <v>2195</v>
      </c>
      <c r="B1158" t="s">
        <v>2196</v>
      </c>
      <c r="C1158">
        <v>24000178</v>
      </c>
      <c r="D1158" t="s">
        <v>2196</v>
      </c>
      <c r="E1158" t="s">
        <v>2195</v>
      </c>
    </row>
    <row r="1159" spans="1:5" x14ac:dyDescent="0.25">
      <c r="A1159" t="s">
        <v>2197</v>
      </c>
      <c r="B1159" t="s">
        <v>2198</v>
      </c>
      <c r="C1159">
        <v>24000179</v>
      </c>
      <c r="D1159" t="s">
        <v>2198</v>
      </c>
      <c r="E1159" t="s">
        <v>2197</v>
      </c>
    </row>
    <row r="1160" spans="1:5" x14ac:dyDescent="0.25">
      <c r="A1160" t="s">
        <v>2199</v>
      </c>
      <c r="B1160" t="s">
        <v>2200</v>
      </c>
      <c r="C1160">
        <v>24000180</v>
      </c>
      <c r="D1160" t="s">
        <v>2200</v>
      </c>
      <c r="E1160" t="s">
        <v>2199</v>
      </c>
    </row>
    <row r="1161" spans="1:5" x14ac:dyDescent="0.25">
      <c r="A1161" t="s">
        <v>2201</v>
      </c>
      <c r="B1161" t="s">
        <v>1911</v>
      </c>
      <c r="C1161">
        <v>24000181</v>
      </c>
      <c r="D1161" t="s">
        <v>1911</v>
      </c>
      <c r="E1161" t="s">
        <v>2201</v>
      </c>
    </row>
    <row r="1162" spans="1:5" x14ac:dyDescent="0.25">
      <c r="A1162" t="s">
        <v>2202</v>
      </c>
      <c r="B1162" t="s">
        <v>2203</v>
      </c>
      <c r="C1162">
        <v>24000182</v>
      </c>
      <c r="D1162" t="s">
        <v>2203</v>
      </c>
      <c r="E1162" t="s">
        <v>2202</v>
      </c>
    </row>
    <row r="1163" spans="1:5" x14ac:dyDescent="0.25">
      <c r="A1163" t="s">
        <v>2204</v>
      </c>
      <c r="B1163" t="s">
        <v>2205</v>
      </c>
      <c r="C1163">
        <v>24000183</v>
      </c>
      <c r="D1163" t="s">
        <v>2205</v>
      </c>
      <c r="E1163" t="s">
        <v>2204</v>
      </c>
    </row>
    <row r="1164" spans="1:5" x14ac:dyDescent="0.25">
      <c r="A1164" t="s">
        <v>2206</v>
      </c>
      <c r="B1164" t="s">
        <v>2207</v>
      </c>
      <c r="C1164">
        <v>24000184</v>
      </c>
      <c r="D1164" t="s">
        <v>2207</v>
      </c>
      <c r="E1164" t="s">
        <v>2206</v>
      </c>
    </row>
    <row r="1165" spans="1:5" x14ac:dyDescent="0.25">
      <c r="A1165" t="s">
        <v>2208</v>
      </c>
      <c r="B1165" t="s">
        <v>2209</v>
      </c>
      <c r="C1165">
        <v>24000185</v>
      </c>
      <c r="D1165" t="s">
        <v>2209</v>
      </c>
      <c r="E1165" t="s">
        <v>2208</v>
      </c>
    </row>
    <row r="1166" spans="1:5" x14ac:dyDescent="0.25">
      <c r="A1166" t="s">
        <v>2210</v>
      </c>
      <c r="B1166" t="s">
        <v>2211</v>
      </c>
      <c r="C1166">
        <v>24000186</v>
      </c>
      <c r="D1166" t="s">
        <v>2211</v>
      </c>
      <c r="E1166" t="s">
        <v>2210</v>
      </c>
    </row>
    <row r="1167" spans="1:5" x14ac:dyDescent="0.25">
      <c r="A1167" t="s">
        <v>2212</v>
      </c>
      <c r="B1167" t="s">
        <v>2213</v>
      </c>
      <c r="C1167">
        <v>24000187</v>
      </c>
      <c r="D1167" t="s">
        <v>2213</v>
      </c>
      <c r="E1167" t="s">
        <v>2212</v>
      </c>
    </row>
    <row r="1168" spans="1:5" x14ac:dyDescent="0.25">
      <c r="A1168" t="s">
        <v>2214</v>
      </c>
      <c r="B1168" t="s">
        <v>2215</v>
      </c>
      <c r="C1168">
        <v>24000188</v>
      </c>
      <c r="D1168" t="s">
        <v>2215</v>
      </c>
      <c r="E1168" t="s">
        <v>2214</v>
      </c>
    </row>
    <row r="1169" spans="1:5" x14ac:dyDescent="0.25">
      <c r="A1169" t="s">
        <v>2216</v>
      </c>
      <c r="B1169" t="s">
        <v>2217</v>
      </c>
      <c r="C1169">
        <v>24000189</v>
      </c>
      <c r="D1169" t="s">
        <v>2217</v>
      </c>
      <c r="E1169" t="s">
        <v>2216</v>
      </c>
    </row>
    <row r="1170" spans="1:5" x14ac:dyDescent="0.25">
      <c r="A1170" t="s">
        <v>2218</v>
      </c>
      <c r="B1170" t="s">
        <v>2219</v>
      </c>
      <c r="C1170">
        <v>24000190</v>
      </c>
      <c r="D1170" t="s">
        <v>2219</v>
      </c>
      <c r="E1170" t="s">
        <v>2218</v>
      </c>
    </row>
    <row r="1171" spans="1:5" x14ac:dyDescent="0.25">
      <c r="A1171" t="s">
        <v>2220</v>
      </c>
      <c r="B1171" t="s">
        <v>2221</v>
      </c>
      <c r="C1171">
        <v>24000191</v>
      </c>
      <c r="D1171" t="s">
        <v>2221</v>
      </c>
      <c r="E1171" t="s">
        <v>2220</v>
      </c>
    </row>
    <row r="1172" spans="1:5" x14ac:dyDescent="0.25">
      <c r="A1172" t="s">
        <v>2222</v>
      </c>
      <c r="B1172" t="s">
        <v>2223</v>
      </c>
      <c r="C1172">
        <v>24000192</v>
      </c>
      <c r="D1172" t="s">
        <v>2223</v>
      </c>
      <c r="E1172" t="s">
        <v>2222</v>
      </c>
    </row>
    <row r="1173" spans="1:5" x14ac:dyDescent="0.25">
      <c r="A1173" t="s">
        <v>2190</v>
      </c>
      <c r="B1173" t="s">
        <v>2224</v>
      </c>
      <c r="C1173">
        <v>24000193</v>
      </c>
      <c r="D1173" t="s">
        <v>2224</v>
      </c>
      <c r="E1173" t="s">
        <v>2190</v>
      </c>
    </row>
    <row r="1174" spans="1:5" x14ac:dyDescent="0.25">
      <c r="A1174" t="s">
        <v>2225</v>
      </c>
      <c r="B1174" t="s">
        <v>2226</v>
      </c>
      <c r="C1174">
        <v>24000194</v>
      </c>
      <c r="D1174" t="s">
        <v>2226</v>
      </c>
      <c r="E1174" t="s">
        <v>2225</v>
      </c>
    </row>
    <row r="1175" spans="1:5" x14ac:dyDescent="0.25">
      <c r="A1175" t="s">
        <v>2227</v>
      </c>
      <c r="B1175" t="s">
        <v>2228</v>
      </c>
      <c r="C1175">
        <v>24000195</v>
      </c>
      <c r="D1175" t="s">
        <v>2228</v>
      </c>
      <c r="E1175" t="s">
        <v>2227</v>
      </c>
    </row>
    <row r="1176" spans="1:5" x14ac:dyDescent="0.25">
      <c r="A1176" t="s">
        <v>2229</v>
      </c>
      <c r="B1176" t="s">
        <v>2230</v>
      </c>
      <c r="C1176">
        <v>24000196</v>
      </c>
      <c r="D1176" t="s">
        <v>2230</v>
      </c>
      <c r="E1176" t="s">
        <v>2229</v>
      </c>
    </row>
    <row r="1177" spans="1:5" x14ac:dyDescent="0.25">
      <c r="A1177" t="s">
        <v>2231</v>
      </c>
      <c r="B1177" t="s">
        <v>2232</v>
      </c>
      <c r="C1177">
        <v>24000197</v>
      </c>
      <c r="D1177" t="s">
        <v>2232</v>
      </c>
      <c r="E1177" t="s">
        <v>2231</v>
      </c>
    </row>
    <row r="1178" spans="1:5" x14ac:dyDescent="0.25">
      <c r="A1178" t="s">
        <v>2233</v>
      </c>
      <c r="B1178" t="s">
        <v>2234</v>
      </c>
      <c r="C1178">
        <v>24000198</v>
      </c>
      <c r="D1178" t="s">
        <v>2234</v>
      </c>
      <c r="E1178" t="s">
        <v>2233</v>
      </c>
    </row>
    <row r="1179" spans="1:5" x14ac:dyDescent="0.25">
      <c r="A1179" t="s">
        <v>2235</v>
      </c>
      <c r="B1179" t="s">
        <v>2236</v>
      </c>
      <c r="C1179">
        <v>24000199</v>
      </c>
      <c r="D1179" t="s">
        <v>2236</v>
      </c>
      <c r="E1179" t="s">
        <v>2235</v>
      </c>
    </row>
    <row r="1180" spans="1:5" x14ac:dyDescent="0.25">
      <c r="A1180" t="s">
        <v>2237</v>
      </c>
      <c r="B1180" t="s">
        <v>2238</v>
      </c>
      <c r="C1180">
        <v>24000200</v>
      </c>
      <c r="D1180" t="s">
        <v>2238</v>
      </c>
      <c r="E1180" t="s">
        <v>2237</v>
      </c>
    </row>
    <row r="1181" spans="1:5" x14ac:dyDescent="0.25">
      <c r="A1181" t="s">
        <v>2239</v>
      </c>
      <c r="B1181" t="s">
        <v>2240</v>
      </c>
      <c r="C1181">
        <v>24000201</v>
      </c>
      <c r="D1181" t="s">
        <v>2240</v>
      </c>
      <c r="E1181" t="s">
        <v>2239</v>
      </c>
    </row>
    <row r="1182" spans="1:5" x14ac:dyDescent="0.25">
      <c r="A1182" t="s">
        <v>2241</v>
      </c>
      <c r="B1182" t="s">
        <v>2242</v>
      </c>
      <c r="C1182">
        <v>24000202</v>
      </c>
      <c r="D1182" t="s">
        <v>2242</v>
      </c>
      <c r="E1182" t="s">
        <v>2241</v>
      </c>
    </row>
    <row r="1183" spans="1:5" x14ac:dyDescent="0.25">
      <c r="A1183" t="s">
        <v>2241</v>
      </c>
      <c r="B1183" t="s">
        <v>2243</v>
      </c>
      <c r="C1183">
        <v>24000203</v>
      </c>
      <c r="D1183" t="s">
        <v>2243</v>
      </c>
      <c r="E1183" t="s">
        <v>2241</v>
      </c>
    </row>
    <row r="1184" spans="1:5" x14ac:dyDescent="0.25">
      <c r="A1184" t="s">
        <v>2244</v>
      </c>
      <c r="B1184" t="s">
        <v>2245</v>
      </c>
      <c r="C1184">
        <v>24000204</v>
      </c>
      <c r="D1184" t="s">
        <v>2245</v>
      </c>
      <c r="E1184" t="s">
        <v>2244</v>
      </c>
    </row>
    <row r="1185" spans="1:5" x14ac:dyDescent="0.25">
      <c r="A1185" t="s">
        <v>2246</v>
      </c>
      <c r="B1185" t="s">
        <v>2247</v>
      </c>
      <c r="C1185">
        <v>24000205</v>
      </c>
      <c r="D1185" t="s">
        <v>2247</v>
      </c>
      <c r="E1185" t="s">
        <v>2246</v>
      </c>
    </row>
    <row r="1186" spans="1:5" x14ac:dyDescent="0.25">
      <c r="A1186" t="s">
        <v>2248</v>
      </c>
      <c r="B1186" t="s">
        <v>2249</v>
      </c>
      <c r="C1186">
        <v>24000206</v>
      </c>
      <c r="D1186" t="s">
        <v>2249</v>
      </c>
      <c r="E1186" t="s">
        <v>2248</v>
      </c>
    </row>
    <row r="1187" spans="1:5" x14ac:dyDescent="0.25">
      <c r="A1187" t="s">
        <v>2250</v>
      </c>
      <c r="B1187" t="s">
        <v>2251</v>
      </c>
      <c r="C1187">
        <v>24000207</v>
      </c>
      <c r="D1187" t="s">
        <v>2251</v>
      </c>
      <c r="E1187" t="s">
        <v>2250</v>
      </c>
    </row>
    <row r="1188" spans="1:5" x14ac:dyDescent="0.25">
      <c r="A1188" t="s">
        <v>2252</v>
      </c>
      <c r="B1188" t="s">
        <v>2253</v>
      </c>
      <c r="C1188">
        <v>24000208</v>
      </c>
      <c r="D1188" t="s">
        <v>2253</v>
      </c>
      <c r="E1188" t="s">
        <v>2252</v>
      </c>
    </row>
    <row r="1189" spans="1:5" x14ac:dyDescent="0.25">
      <c r="A1189" t="s">
        <v>2254</v>
      </c>
      <c r="B1189" t="s">
        <v>2255</v>
      </c>
      <c r="C1189">
        <v>24000209</v>
      </c>
      <c r="D1189" t="s">
        <v>2255</v>
      </c>
      <c r="E1189" t="s">
        <v>2254</v>
      </c>
    </row>
    <row r="1190" spans="1:5" x14ac:dyDescent="0.25">
      <c r="A1190" t="s">
        <v>2256</v>
      </c>
      <c r="B1190" t="s">
        <v>2257</v>
      </c>
      <c r="C1190">
        <v>24000210</v>
      </c>
      <c r="D1190" t="s">
        <v>2257</v>
      </c>
      <c r="E1190" t="s">
        <v>2256</v>
      </c>
    </row>
    <row r="1191" spans="1:5" x14ac:dyDescent="0.25">
      <c r="A1191" t="s">
        <v>2258</v>
      </c>
      <c r="B1191" t="s">
        <v>2259</v>
      </c>
      <c r="C1191">
        <v>24000211</v>
      </c>
      <c r="D1191" t="s">
        <v>2259</v>
      </c>
      <c r="E1191" t="s">
        <v>2258</v>
      </c>
    </row>
    <row r="1192" spans="1:5" x14ac:dyDescent="0.25">
      <c r="A1192" t="s">
        <v>2260</v>
      </c>
      <c r="B1192" t="s">
        <v>2261</v>
      </c>
      <c r="C1192">
        <v>24000213</v>
      </c>
      <c r="D1192" t="s">
        <v>2261</v>
      </c>
      <c r="E1192" t="s">
        <v>2260</v>
      </c>
    </row>
    <row r="1193" spans="1:5" x14ac:dyDescent="0.25">
      <c r="A1193" t="s">
        <v>2262</v>
      </c>
      <c r="B1193" t="s">
        <v>2263</v>
      </c>
      <c r="C1193">
        <v>24000214</v>
      </c>
      <c r="D1193" t="s">
        <v>2263</v>
      </c>
      <c r="E1193" t="s">
        <v>2262</v>
      </c>
    </row>
    <row r="1194" spans="1:5" x14ac:dyDescent="0.25">
      <c r="A1194" t="s">
        <v>2264</v>
      </c>
      <c r="B1194" t="s">
        <v>2265</v>
      </c>
      <c r="C1194">
        <v>24000215</v>
      </c>
      <c r="D1194" t="s">
        <v>2265</v>
      </c>
      <c r="E1194" t="s">
        <v>2264</v>
      </c>
    </row>
    <row r="1195" spans="1:5" x14ac:dyDescent="0.25">
      <c r="A1195" t="s">
        <v>2199</v>
      </c>
      <c r="B1195" t="s">
        <v>2266</v>
      </c>
      <c r="C1195">
        <v>24000216</v>
      </c>
      <c r="D1195" t="s">
        <v>2266</v>
      </c>
      <c r="E1195" t="s">
        <v>2199</v>
      </c>
    </row>
    <row r="1196" spans="1:5" x14ac:dyDescent="0.25">
      <c r="A1196" t="s">
        <v>2267</v>
      </c>
      <c r="B1196" t="s">
        <v>2268</v>
      </c>
      <c r="C1196">
        <v>24000217</v>
      </c>
      <c r="D1196" t="s">
        <v>2268</v>
      </c>
      <c r="E1196" t="s">
        <v>2267</v>
      </c>
    </row>
    <row r="1197" spans="1:5" x14ac:dyDescent="0.25">
      <c r="A1197" t="s">
        <v>2142</v>
      </c>
      <c r="B1197" t="s">
        <v>2269</v>
      </c>
      <c r="C1197">
        <v>24000218</v>
      </c>
      <c r="D1197" t="s">
        <v>2269</v>
      </c>
      <c r="E1197" t="s">
        <v>2142</v>
      </c>
    </row>
    <row r="1198" spans="1:5" x14ac:dyDescent="0.25">
      <c r="A1198" t="s">
        <v>2270</v>
      </c>
      <c r="B1198" t="s">
        <v>2271</v>
      </c>
      <c r="C1198">
        <v>24000219</v>
      </c>
      <c r="D1198" t="s">
        <v>2271</v>
      </c>
      <c r="E1198" t="s">
        <v>2270</v>
      </c>
    </row>
    <row r="1199" spans="1:5" x14ac:dyDescent="0.25">
      <c r="A1199" t="s">
        <v>2272</v>
      </c>
      <c r="B1199" t="s">
        <v>2273</v>
      </c>
      <c r="C1199">
        <v>24000220</v>
      </c>
      <c r="D1199" t="s">
        <v>2273</v>
      </c>
      <c r="E1199" t="s">
        <v>2272</v>
      </c>
    </row>
    <row r="1200" spans="1:5" x14ac:dyDescent="0.25">
      <c r="A1200" t="s">
        <v>2274</v>
      </c>
      <c r="B1200" t="s">
        <v>2275</v>
      </c>
      <c r="C1200">
        <v>24000221</v>
      </c>
      <c r="D1200" t="s">
        <v>2275</v>
      </c>
      <c r="E1200" t="s">
        <v>2274</v>
      </c>
    </row>
    <row r="1201" spans="1:5" x14ac:dyDescent="0.25">
      <c r="A1201" t="s">
        <v>2276</v>
      </c>
      <c r="B1201" t="s">
        <v>2277</v>
      </c>
      <c r="C1201">
        <v>24000222</v>
      </c>
      <c r="D1201" t="s">
        <v>2277</v>
      </c>
      <c r="E1201" t="s">
        <v>2276</v>
      </c>
    </row>
    <row r="1202" spans="1:5" x14ac:dyDescent="0.25">
      <c r="A1202" t="s">
        <v>756</v>
      </c>
      <c r="B1202" t="s">
        <v>756</v>
      </c>
      <c r="C1202">
        <v>24000223</v>
      </c>
      <c r="D1202" t="s">
        <v>756</v>
      </c>
      <c r="E1202" t="s">
        <v>756</v>
      </c>
    </row>
    <row r="1203" spans="1:5" x14ac:dyDescent="0.25">
      <c r="A1203" t="s">
        <v>2278</v>
      </c>
      <c r="B1203" t="s">
        <v>2279</v>
      </c>
      <c r="C1203">
        <v>24000225</v>
      </c>
      <c r="D1203" t="s">
        <v>2279</v>
      </c>
      <c r="E1203" t="s">
        <v>2278</v>
      </c>
    </row>
    <row r="1204" spans="1:5" x14ac:dyDescent="0.25">
      <c r="A1204" t="s">
        <v>2280</v>
      </c>
      <c r="B1204" t="s">
        <v>2281</v>
      </c>
      <c r="C1204">
        <v>24000226</v>
      </c>
      <c r="D1204" t="s">
        <v>2281</v>
      </c>
      <c r="E1204" t="s">
        <v>2280</v>
      </c>
    </row>
    <row r="1205" spans="1:5" x14ac:dyDescent="0.25">
      <c r="A1205" t="s">
        <v>2282</v>
      </c>
      <c r="B1205" t="s">
        <v>2283</v>
      </c>
      <c r="C1205">
        <v>24000227</v>
      </c>
      <c r="D1205" t="s">
        <v>2283</v>
      </c>
      <c r="E1205" t="s">
        <v>2282</v>
      </c>
    </row>
    <row r="1206" spans="1:5" x14ac:dyDescent="0.25">
      <c r="A1206" t="s">
        <v>2284</v>
      </c>
      <c r="B1206" t="s">
        <v>2285</v>
      </c>
      <c r="C1206">
        <v>24000228</v>
      </c>
      <c r="D1206" t="s">
        <v>2285</v>
      </c>
      <c r="E1206" t="s">
        <v>2284</v>
      </c>
    </row>
    <row r="1207" spans="1:5" x14ac:dyDescent="0.25">
      <c r="A1207" t="s">
        <v>2286</v>
      </c>
      <c r="B1207" t="s">
        <v>2287</v>
      </c>
      <c r="C1207">
        <v>24000229</v>
      </c>
      <c r="D1207" t="s">
        <v>2287</v>
      </c>
      <c r="E1207" t="s">
        <v>2286</v>
      </c>
    </row>
    <row r="1208" spans="1:5" x14ac:dyDescent="0.25">
      <c r="A1208" t="s">
        <v>2288</v>
      </c>
      <c r="B1208" t="s">
        <v>2289</v>
      </c>
      <c r="C1208">
        <v>24000230</v>
      </c>
      <c r="D1208" t="s">
        <v>2289</v>
      </c>
      <c r="E1208" t="s">
        <v>2288</v>
      </c>
    </row>
    <row r="1209" spans="1:5" x14ac:dyDescent="0.25">
      <c r="A1209" t="s">
        <v>2290</v>
      </c>
      <c r="B1209" t="s">
        <v>2291</v>
      </c>
      <c r="C1209">
        <v>24000231</v>
      </c>
      <c r="D1209" t="s">
        <v>2291</v>
      </c>
      <c r="E1209" t="s">
        <v>2290</v>
      </c>
    </row>
    <row r="1210" spans="1:5" x14ac:dyDescent="0.25">
      <c r="A1210" t="s">
        <v>2292</v>
      </c>
      <c r="B1210" t="s">
        <v>2293</v>
      </c>
      <c r="C1210">
        <v>24000232</v>
      </c>
      <c r="D1210" t="s">
        <v>2293</v>
      </c>
      <c r="E1210" t="s">
        <v>2292</v>
      </c>
    </row>
    <row r="1211" spans="1:5" x14ac:dyDescent="0.25">
      <c r="A1211" t="s">
        <v>2294</v>
      </c>
      <c r="B1211" t="s">
        <v>2295</v>
      </c>
      <c r="C1211">
        <v>24000233</v>
      </c>
      <c r="D1211" t="s">
        <v>2295</v>
      </c>
      <c r="E1211" t="s">
        <v>2294</v>
      </c>
    </row>
    <row r="1212" spans="1:5" x14ac:dyDescent="0.25">
      <c r="A1212" t="s">
        <v>2296</v>
      </c>
      <c r="B1212" t="s">
        <v>2297</v>
      </c>
      <c r="C1212">
        <v>24000234</v>
      </c>
      <c r="D1212" t="s">
        <v>2297</v>
      </c>
      <c r="E1212" t="s">
        <v>2296</v>
      </c>
    </row>
    <row r="1213" spans="1:5" x14ac:dyDescent="0.25">
      <c r="A1213" t="s">
        <v>2298</v>
      </c>
      <c r="B1213" t="s">
        <v>2299</v>
      </c>
      <c r="C1213">
        <v>24000235</v>
      </c>
      <c r="D1213" t="s">
        <v>2299</v>
      </c>
      <c r="E1213" t="s">
        <v>2298</v>
      </c>
    </row>
    <row r="1214" spans="1:5" x14ac:dyDescent="0.25">
      <c r="A1214" t="s">
        <v>2300</v>
      </c>
      <c r="B1214" t="s">
        <v>2301</v>
      </c>
      <c r="C1214">
        <v>24000236</v>
      </c>
      <c r="D1214" t="s">
        <v>2301</v>
      </c>
      <c r="E1214" t="s">
        <v>2300</v>
      </c>
    </row>
    <row r="1215" spans="1:5" x14ac:dyDescent="0.25">
      <c r="A1215" t="s">
        <v>2302</v>
      </c>
      <c r="B1215" t="s">
        <v>2303</v>
      </c>
      <c r="C1215">
        <v>24000237</v>
      </c>
      <c r="D1215" t="s">
        <v>2303</v>
      </c>
      <c r="E1215" t="s">
        <v>2302</v>
      </c>
    </row>
    <row r="1216" spans="1:5" x14ac:dyDescent="0.25">
      <c r="A1216" t="s">
        <v>2300</v>
      </c>
      <c r="B1216" t="s">
        <v>2301</v>
      </c>
      <c r="C1216">
        <v>24000238</v>
      </c>
      <c r="D1216" t="s">
        <v>2301</v>
      </c>
      <c r="E1216" t="s">
        <v>2300</v>
      </c>
    </row>
    <row r="1217" spans="1:5" x14ac:dyDescent="0.25">
      <c r="A1217" t="s">
        <v>2298</v>
      </c>
      <c r="B1217" t="s">
        <v>2299</v>
      </c>
      <c r="C1217">
        <v>24000239</v>
      </c>
      <c r="D1217" t="s">
        <v>2299</v>
      </c>
      <c r="E1217" t="s">
        <v>2298</v>
      </c>
    </row>
    <row r="1218" spans="1:5" x14ac:dyDescent="0.25">
      <c r="A1218" t="s">
        <v>2304</v>
      </c>
      <c r="B1218" t="s">
        <v>2305</v>
      </c>
      <c r="C1218">
        <v>24000240</v>
      </c>
      <c r="D1218" t="s">
        <v>2305</v>
      </c>
      <c r="E1218" t="s">
        <v>2304</v>
      </c>
    </row>
    <row r="1219" spans="1:5" x14ac:dyDescent="0.25">
      <c r="A1219" t="s">
        <v>2306</v>
      </c>
      <c r="B1219" t="s">
        <v>2307</v>
      </c>
      <c r="C1219">
        <v>24000241</v>
      </c>
      <c r="D1219" t="s">
        <v>2307</v>
      </c>
      <c r="E1219" t="s">
        <v>2306</v>
      </c>
    </row>
    <row r="1220" spans="1:5" x14ac:dyDescent="0.25">
      <c r="A1220" t="s">
        <v>2308</v>
      </c>
      <c r="B1220" t="s">
        <v>2309</v>
      </c>
      <c r="C1220">
        <v>24000242</v>
      </c>
      <c r="D1220" t="s">
        <v>2309</v>
      </c>
      <c r="E1220" t="s">
        <v>2308</v>
      </c>
    </row>
    <row r="1221" spans="1:5" x14ac:dyDescent="0.25">
      <c r="A1221" t="s">
        <v>2310</v>
      </c>
      <c r="B1221" t="s">
        <v>2311</v>
      </c>
      <c r="C1221">
        <v>24000243</v>
      </c>
      <c r="D1221" t="s">
        <v>2311</v>
      </c>
      <c r="E1221" t="s">
        <v>2310</v>
      </c>
    </row>
    <row r="1222" spans="1:5" x14ac:dyDescent="0.25">
      <c r="A1222" t="s">
        <v>2312</v>
      </c>
      <c r="B1222" t="s">
        <v>2313</v>
      </c>
      <c r="C1222">
        <v>24000244</v>
      </c>
      <c r="D1222" t="s">
        <v>2313</v>
      </c>
      <c r="E1222" t="s">
        <v>2312</v>
      </c>
    </row>
    <row r="1223" spans="1:5" x14ac:dyDescent="0.25">
      <c r="A1223" t="s">
        <v>2314</v>
      </c>
      <c r="B1223" t="s">
        <v>2315</v>
      </c>
      <c r="C1223">
        <v>24000245</v>
      </c>
      <c r="D1223" t="s">
        <v>2315</v>
      </c>
      <c r="E1223" t="s">
        <v>2314</v>
      </c>
    </row>
    <row r="1224" spans="1:5" x14ac:dyDescent="0.25">
      <c r="A1224" t="s">
        <v>2316</v>
      </c>
      <c r="B1224" t="s">
        <v>2317</v>
      </c>
      <c r="C1224">
        <v>24000246</v>
      </c>
      <c r="D1224" t="s">
        <v>2317</v>
      </c>
      <c r="E1224" t="s">
        <v>2316</v>
      </c>
    </row>
    <row r="1225" spans="1:5" x14ac:dyDescent="0.25">
      <c r="A1225" t="s">
        <v>2318</v>
      </c>
      <c r="B1225" t="s">
        <v>2319</v>
      </c>
      <c r="C1225">
        <v>24000247</v>
      </c>
      <c r="D1225" t="s">
        <v>2319</v>
      </c>
      <c r="E1225" t="s">
        <v>2318</v>
      </c>
    </row>
    <row r="1226" spans="1:5" x14ac:dyDescent="0.25">
      <c r="A1226" t="s">
        <v>2320</v>
      </c>
      <c r="B1226" t="s">
        <v>2321</v>
      </c>
      <c r="C1226">
        <v>24000248</v>
      </c>
      <c r="D1226" t="s">
        <v>2321</v>
      </c>
      <c r="E1226" t="s">
        <v>2320</v>
      </c>
    </row>
    <row r="1227" spans="1:5" x14ac:dyDescent="0.25">
      <c r="A1227" t="s">
        <v>2322</v>
      </c>
      <c r="B1227" t="s">
        <v>2323</v>
      </c>
      <c r="C1227">
        <v>24000249</v>
      </c>
      <c r="D1227" t="s">
        <v>2323</v>
      </c>
      <c r="E1227" t="s">
        <v>2322</v>
      </c>
    </row>
    <row r="1228" spans="1:5" x14ac:dyDescent="0.25">
      <c r="A1228" t="s">
        <v>2324</v>
      </c>
      <c r="B1228" t="s">
        <v>2325</v>
      </c>
      <c r="C1228">
        <v>24000250</v>
      </c>
      <c r="D1228" t="s">
        <v>2325</v>
      </c>
      <c r="E1228" t="s">
        <v>2324</v>
      </c>
    </row>
    <row r="1229" spans="1:5" x14ac:dyDescent="0.25">
      <c r="A1229" t="s">
        <v>2326</v>
      </c>
      <c r="B1229" t="s">
        <v>2327</v>
      </c>
      <c r="C1229">
        <v>24000251</v>
      </c>
      <c r="D1229" t="s">
        <v>2327</v>
      </c>
      <c r="E1229" t="s">
        <v>2326</v>
      </c>
    </row>
    <row r="1230" spans="1:5" x14ac:dyDescent="0.25">
      <c r="A1230" t="s">
        <v>2328</v>
      </c>
      <c r="B1230" t="s">
        <v>2329</v>
      </c>
      <c r="C1230">
        <v>24000252</v>
      </c>
      <c r="D1230" t="s">
        <v>2329</v>
      </c>
      <c r="E1230" t="s">
        <v>2328</v>
      </c>
    </row>
    <row r="1231" spans="1:5" x14ac:dyDescent="0.25">
      <c r="A1231" t="s">
        <v>2330</v>
      </c>
      <c r="B1231" t="s">
        <v>2331</v>
      </c>
      <c r="C1231">
        <v>24000253</v>
      </c>
      <c r="D1231" t="s">
        <v>2331</v>
      </c>
      <c r="E1231" t="s">
        <v>2330</v>
      </c>
    </row>
    <row r="1232" spans="1:5" x14ac:dyDescent="0.25">
      <c r="A1232" t="s">
        <v>2332</v>
      </c>
      <c r="B1232" t="s">
        <v>2333</v>
      </c>
      <c r="C1232">
        <v>24000254</v>
      </c>
      <c r="D1232" t="s">
        <v>2333</v>
      </c>
      <c r="E1232" t="s">
        <v>2332</v>
      </c>
    </row>
    <row r="1233" spans="1:5" x14ac:dyDescent="0.25">
      <c r="A1233" t="s">
        <v>2334</v>
      </c>
      <c r="B1233" t="s">
        <v>2335</v>
      </c>
      <c r="C1233">
        <v>24000255</v>
      </c>
      <c r="D1233" t="s">
        <v>2335</v>
      </c>
      <c r="E1233" t="s">
        <v>2334</v>
      </c>
    </row>
    <row r="1234" spans="1:5" x14ac:dyDescent="0.25">
      <c r="A1234" t="s">
        <v>2336</v>
      </c>
      <c r="B1234" t="s">
        <v>2337</v>
      </c>
      <c r="C1234">
        <v>24000256</v>
      </c>
      <c r="D1234" t="s">
        <v>2337</v>
      </c>
      <c r="E1234" t="s">
        <v>2336</v>
      </c>
    </row>
    <row r="1235" spans="1:5" x14ac:dyDescent="0.25">
      <c r="A1235" t="s">
        <v>2338</v>
      </c>
      <c r="B1235" t="s">
        <v>2339</v>
      </c>
      <c r="C1235">
        <v>24000257</v>
      </c>
      <c r="D1235" t="s">
        <v>2339</v>
      </c>
      <c r="E1235" t="s">
        <v>2338</v>
      </c>
    </row>
    <row r="1236" spans="1:5" x14ac:dyDescent="0.25">
      <c r="A1236" t="s">
        <v>2340</v>
      </c>
      <c r="B1236" t="s">
        <v>2340</v>
      </c>
      <c r="C1236">
        <v>24000258</v>
      </c>
      <c r="D1236" t="s">
        <v>2340</v>
      </c>
      <c r="E1236" t="s">
        <v>2340</v>
      </c>
    </row>
    <row r="1237" spans="1:5" x14ac:dyDescent="0.25">
      <c r="A1237" t="s">
        <v>2341</v>
      </c>
      <c r="B1237" t="s">
        <v>2342</v>
      </c>
      <c r="C1237">
        <v>24000259</v>
      </c>
      <c r="D1237" t="s">
        <v>2342</v>
      </c>
      <c r="E1237" t="s">
        <v>2341</v>
      </c>
    </row>
    <row r="1238" spans="1:5" x14ac:dyDescent="0.25">
      <c r="A1238" t="s">
        <v>2343</v>
      </c>
      <c r="B1238" t="s">
        <v>2344</v>
      </c>
      <c r="C1238">
        <v>24000260</v>
      </c>
      <c r="D1238" t="s">
        <v>2344</v>
      </c>
      <c r="E1238" t="s">
        <v>2343</v>
      </c>
    </row>
    <row r="1239" spans="1:5" x14ac:dyDescent="0.25">
      <c r="A1239" t="s">
        <v>2345</v>
      </c>
      <c r="B1239" t="s">
        <v>2346</v>
      </c>
      <c r="C1239">
        <v>24000261</v>
      </c>
      <c r="D1239" t="s">
        <v>2346</v>
      </c>
      <c r="E1239" t="s">
        <v>2345</v>
      </c>
    </row>
    <row r="1240" spans="1:5" x14ac:dyDescent="0.25">
      <c r="A1240" t="s">
        <v>2347</v>
      </c>
      <c r="B1240" t="s">
        <v>2348</v>
      </c>
      <c r="C1240">
        <v>24000262</v>
      </c>
      <c r="D1240" t="s">
        <v>2348</v>
      </c>
      <c r="E1240" t="s">
        <v>2347</v>
      </c>
    </row>
    <row r="1241" spans="1:5" x14ac:dyDescent="0.25">
      <c r="A1241" t="s">
        <v>2349</v>
      </c>
      <c r="B1241" t="s">
        <v>2350</v>
      </c>
      <c r="C1241">
        <v>24000263</v>
      </c>
      <c r="D1241" t="s">
        <v>2350</v>
      </c>
      <c r="E1241" t="s">
        <v>2349</v>
      </c>
    </row>
    <row r="1242" spans="1:5" x14ac:dyDescent="0.25">
      <c r="A1242" t="s">
        <v>1881</v>
      </c>
      <c r="B1242" t="s">
        <v>2351</v>
      </c>
      <c r="C1242">
        <v>24000264</v>
      </c>
      <c r="D1242" t="s">
        <v>2351</v>
      </c>
      <c r="E1242" t="s">
        <v>1881</v>
      </c>
    </row>
    <row r="1243" spans="1:5" x14ac:dyDescent="0.25">
      <c r="A1243" t="s">
        <v>2352</v>
      </c>
      <c r="B1243" t="s">
        <v>2353</v>
      </c>
      <c r="C1243">
        <v>24000265</v>
      </c>
      <c r="D1243" t="s">
        <v>2353</v>
      </c>
      <c r="E1243" t="s">
        <v>2352</v>
      </c>
    </row>
    <row r="1244" spans="1:5" x14ac:dyDescent="0.25">
      <c r="A1244" t="s">
        <v>2354</v>
      </c>
      <c r="B1244" t="s">
        <v>2355</v>
      </c>
      <c r="C1244">
        <v>24000266</v>
      </c>
      <c r="D1244" t="s">
        <v>2355</v>
      </c>
      <c r="E1244" t="s">
        <v>2354</v>
      </c>
    </row>
    <row r="1245" spans="1:5" x14ac:dyDescent="0.25">
      <c r="A1245" t="s">
        <v>2356</v>
      </c>
      <c r="B1245" t="s">
        <v>2357</v>
      </c>
      <c r="C1245">
        <v>24000267</v>
      </c>
      <c r="D1245" t="s">
        <v>2357</v>
      </c>
      <c r="E1245" t="s">
        <v>2356</v>
      </c>
    </row>
    <row r="1246" spans="1:5" x14ac:dyDescent="0.25">
      <c r="A1246" t="s">
        <v>2358</v>
      </c>
      <c r="B1246" t="s">
        <v>2359</v>
      </c>
      <c r="C1246">
        <v>24000268</v>
      </c>
      <c r="D1246" t="s">
        <v>2359</v>
      </c>
      <c r="E1246" t="s">
        <v>2358</v>
      </c>
    </row>
    <row r="1247" spans="1:5" x14ac:dyDescent="0.25">
      <c r="A1247" t="s">
        <v>2360</v>
      </c>
      <c r="B1247" t="s">
        <v>2361</v>
      </c>
      <c r="C1247">
        <v>24000269</v>
      </c>
      <c r="D1247" t="s">
        <v>2361</v>
      </c>
      <c r="E1247" t="s">
        <v>2360</v>
      </c>
    </row>
    <row r="1248" spans="1:5" x14ac:dyDescent="0.25">
      <c r="A1248" t="s">
        <v>2362</v>
      </c>
      <c r="B1248" t="s">
        <v>2363</v>
      </c>
      <c r="C1248">
        <v>24000270</v>
      </c>
      <c r="D1248" t="s">
        <v>2363</v>
      </c>
      <c r="E1248" t="s">
        <v>2362</v>
      </c>
    </row>
    <row r="1249" spans="1:5" x14ac:dyDescent="0.25">
      <c r="A1249" t="s">
        <v>2364</v>
      </c>
      <c r="B1249" t="s">
        <v>2365</v>
      </c>
      <c r="C1249">
        <v>24000271</v>
      </c>
      <c r="D1249" t="s">
        <v>2365</v>
      </c>
      <c r="E1249" t="s">
        <v>2364</v>
      </c>
    </row>
    <row r="1250" spans="1:5" x14ac:dyDescent="0.25">
      <c r="A1250" t="s">
        <v>2366</v>
      </c>
      <c r="B1250" t="s">
        <v>2367</v>
      </c>
      <c r="C1250">
        <v>24000272</v>
      </c>
      <c r="D1250" t="s">
        <v>2367</v>
      </c>
      <c r="E1250" t="s">
        <v>2366</v>
      </c>
    </row>
    <row r="1251" spans="1:5" x14ac:dyDescent="0.25">
      <c r="A1251" t="s">
        <v>2368</v>
      </c>
      <c r="B1251" t="s">
        <v>2369</v>
      </c>
      <c r="C1251">
        <v>24000273</v>
      </c>
      <c r="D1251" t="s">
        <v>2369</v>
      </c>
      <c r="E1251" t="s">
        <v>2368</v>
      </c>
    </row>
    <row r="1252" spans="1:5" x14ac:dyDescent="0.25">
      <c r="A1252" t="s">
        <v>2370</v>
      </c>
      <c r="B1252" t="s">
        <v>2371</v>
      </c>
      <c r="C1252">
        <v>24000274</v>
      </c>
      <c r="D1252" t="s">
        <v>2371</v>
      </c>
      <c r="E1252" t="s">
        <v>2370</v>
      </c>
    </row>
    <row r="1253" spans="1:5" x14ac:dyDescent="0.25">
      <c r="A1253" t="s">
        <v>2372</v>
      </c>
      <c r="B1253" t="s">
        <v>2373</v>
      </c>
      <c r="C1253">
        <v>24000275</v>
      </c>
      <c r="D1253" t="s">
        <v>2373</v>
      </c>
      <c r="E1253" t="s">
        <v>2372</v>
      </c>
    </row>
    <row r="1254" spans="1:5" x14ac:dyDescent="0.25">
      <c r="A1254" t="s">
        <v>2374</v>
      </c>
      <c r="B1254" t="s">
        <v>2374</v>
      </c>
      <c r="C1254">
        <v>24000276</v>
      </c>
      <c r="D1254" t="s">
        <v>2374</v>
      </c>
      <c r="E1254" t="s">
        <v>2374</v>
      </c>
    </row>
    <row r="1255" spans="1:5" x14ac:dyDescent="0.25">
      <c r="A1255" t="s">
        <v>2375</v>
      </c>
      <c r="B1255" t="s">
        <v>2375</v>
      </c>
      <c r="C1255">
        <v>24000277</v>
      </c>
      <c r="D1255" t="s">
        <v>2375</v>
      </c>
      <c r="E1255" t="s">
        <v>2375</v>
      </c>
    </row>
    <row r="1256" spans="1:5" x14ac:dyDescent="0.25">
      <c r="A1256" t="s">
        <v>2376</v>
      </c>
      <c r="B1256" t="s">
        <v>1936</v>
      </c>
      <c r="C1256">
        <v>24000278</v>
      </c>
      <c r="D1256" t="s">
        <v>1936</v>
      </c>
      <c r="E1256" t="s">
        <v>2376</v>
      </c>
    </row>
    <row r="1257" spans="1:5" x14ac:dyDescent="0.25">
      <c r="A1257" t="s">
        <v>2377</v>
      </c>
      <c r="B1257" t="s">
        <v>2378</v>
      </c>
      <c r="C1257">
        <v>24000279</v>
      </c>
      <c r="D1257" t="s">
        <v>2378</v>
      </c>
      <c r="E1257" t="s">
        <v>2377</v>
      </c>
    </row>
    <row r="1258" spans="1:5" x14ac:dyDescent="0.25">
      <c r="A1258" t="s">
        <v>2020</v>
      </c>
      <c r="B1258" t="s">
        <v>2379</v>
      </c>
      <c r="C1258">
        <v>24000280</v>
      </c>
      <c r="D1258" t="s">
        <v>2379</v>
      </c>
      <c r="E1258" t="s">
        <v>2020</v>
      </c>
    </row>
    <row r="1259" spans="1:5" x14ac:dyDescent="0.25">
      <c r="A1259" t="s">
        <v>2380</v>
      </c>
      <c r="B1259" t="s">
        <v>2381</v>
      </c>
      <c r="C1259">
        <v>24000281</v>
      </c>
      <c r="D1259" t="s">
        <v>2381</v>
      </c>
      <c r="E1259" t="s">
        <v>2380</v>
      </c>
    </row>
    <row r="1260" spans="1:5" x14ac:dyDescent="0.25">
      <c r="A1260" t="s">
        <v>2382</v>
      </c>
      <c r="B1260" t="s">
        <v>2383</v>
      </c>
      <c r="C1260">
        <v>24000282</v>
      </c>
      <c r="D1260" t="s">
        <v>2383</v>
      </c>
      <c r="E1260" t="s">
        <v>2382</v>
      </c>
    </row>
    <row r="1261" spans="1:5" x14ac:dyDescent="0.25">
      <c r="A1261" t="s">
        <v>2358</v>
      </c>
      <c r="B1261" t="s">
        <v>2359</v>
      </c>
      <c r="C1261">
        <v>24000283</v>
      </c>
      <c r="D1261" t="s">
        <v>2359</v>
      </c>
      <c r="E1261" t="s">
        <v>2358</v>
      </c>
    </row>
    <row r="1262" spans="1:5" x14ac:dyDescent="0.25">
      <c r="A1262" t="s">
        <v>2384</v>
      </c>
      <c r="B1262" t="s">
        <v>2385</v>
      </c>
      <c r="C1262">
        <v>24000284</v>
      </c>
      <c r="D1262" t="s">
        <v>2385</v>
      </c>
      <c r="E1262" t="s">
        <v>2384</v>
      </c>
    </row>
    <row r="1263" spans="1:5" x14ac:dyDescent="0.25">
      <c r="A1263" t="s">
        <v>2386</v>
      </c>
      <c r="B1263" t="s">
        <v>2386</v>
      </c>
      <c r="C1263">
        <v>24000285</v>
      </c>
      <c r="D1263" t="s">
        <v>2386</v>
      </c>
      <c r="E1263" t="s">
        <v>2386</v>
      </c>
    </row>
    <row r="1264" spans="1:5" x14ac:dyDescent="0.25">
      <c r="A1264" t="s">
        <v>2387</v>
      </c>
      <c r="B1264" t="s">
        <v>2388</v>
      </c>
      <c r="C1264">
        <v>24000286</v>
      </c>
      <c r="D1264" t="s">
        <v>2388</v>
      </c>
      <c r="E1264" t="s">
        <v>2387</v>
      </c>
    </row>
    <row r="1265" spans="1:5" x14ac:dyDescent="0.25">
      <c r="A1265" t="s">
        <v>2389</v>
      </c>
      <c r="B1265" t="s">
        <v>2390</v>
      </c>
      <c r="C1265">
        <v>24000287</v>
      </c>
      <c r="D1265" t="s">
        <v>2390</v>
      </c>
      <c r="E1265" t="s">
        <v>2389</v>
      </c>
    </row>
    <row r="1266" spans="1:5" x14ac:dyDescent="0.25">
      <c r="A1266" t="s">
        <v>2391</v>
      </c>
      <c r="B1266" t="s">
        <v>2392</v>
      </c>
      <c r="C1266">
        <v>24000288</v>
      </c>
      <c r="D1266" t="s">
        <v>2392</v>
      </c>
      <c r="E1266" t="s">
        <v>2391</v>
      </c>
    </row>
    <row r="1267" spans="1:5" x14ac:dyDescent="0.25">
      <c r="A1267" t="s">
        <v>2393</v>
      </c>
      <c r="B1267" t="s">
        <v>2394</v>
      </c>
      <c r="C1267">
        <v>24000289</v>
      </c>
      <c r="D1267" t="s">
        <v>2394</v>
      </c>
      <c r="E1267" t="s">
        <v>2393</v>
      </c>
    </row>
    <row r="1268" spans="1:5" x14ac:dyDescent="0.25">
      <c r="A1268" t="s">
        <v>2395</v>
      </c>
      <c r="B1268" t="s">
        <v>2396</v>
      </c>
      <c r="C1268">
        <v>24000290</v>
      </c>
      <c r="D1268" t="s">
        <v>2396</v>
      </c>
      <c r="E1268" t="s">
        <v>2395</v>
      </c>
    </row>
    <row r="1269" spans="1:5" x14ac:dyDescent="0.25">
      <c r="A1269" t="s">
        <v>2397</v>
      </c>
      <c r="B1269" t="s">
        <v>2398</v>
      </c>
      <c r="C1269">
        <v>24000291</v>
      </c>
      <c r="D1269" t="s">
        <v>2398</v>
      </c>
      <c r="E1269" t="s">
        <v>2397</v>
      </c>
    </row>
    <row r="1270" spans="1:5" x14ac:dyDescent="0.25">
      <c r="A1270" t="s">
        <v>2399</v>
      </c>
      <c r="B1270" t="s">
        <v>2400</v>
      </c>
      <c r="C1270">
        <v>24000292</v>
      </c>
      <c r="D1270" t="s">
        <v>2400</v>
      </c>
      <c r="E1270" t="s">
        <v>2399</v>
      </c>
    </row>
    <row r="1271" spans="1:5" x14ac:dyDescent="0.25">
      <c r="A1271" t="s">
        <v>2401</v>
      </c>
      <c r="B1271" t="s">
        <v>2402</v>
      </c>
      <c r="C1271">
        <v>24000293</v>
      </c>
      <c r="D1271" t="s">
        <v>2402</v>
      </c>
      <c r="E1271" t="s">
        <v>2401</v>
      </c>
    </row>
    <row r="1272" spans="1:5" x14ac:dyDescent="0.25">
      <c r="A1272" t="s">
        <v>2403</v>
      </c>
      <c r="B1272" t="s">
        <v>2404</v>
      </c>
      <c r="C1272">
        <v>24000294</v>
      </c>
      <c r="D1272" t="s">
        <v>2404</v>
      </c>
      <c r="E1272" t="s">
        <v>2403</v>
      </c>
    </row>
    <row r="1273" spans="1:5" x14ac:dyDescent="0.25">
      <c r="A1273" t="s">
        <v>2405</v>
      </c>
      <c r="B1273" t="s">
        <v>2406</v>
      </c>
      <c r="C1273">
        <v>24000295</v>
      </c>
      <c r="D1273" t="s">
        <v>2406</v>
      </c>
      <c r="E1273" t="s">
        <v>2405</v>
      </c>
    </row>
    <row r="1274" spans="1:5" x14ac:dyDescent="0.25">
      <c r="A1274" t="s">
        <v>2407</v>
      </c>
      <c r="B1274" t="s">
        <v>2408</v>
      </c>
      <c r="C1274">
        <v>24000296</v>
      </c>
      <c r="D1274" t="s">
        <v>2408</v>
      </c>
      <c r="E1274" t="s">
        <v>2407</v>
      </c>
    </row>
    <row r="1275" spans="1:5" x14ac:dyDescent="0.25">
      <c r="A1275" t="s">
        <v>2409</v>
      </c>
      <c r="B1275" t="s">
        <v>2010</v>
      </c>
      <c r="C1275">
        <v>24000297</v>
      </c>
      <c r="D1275" t="s">
        <v>2010</v>
      </c>
      <c r="E1275" t="s">
        <v>2409</v>
      </c>
    </row>
    <row r="1276" spans="1:5" x14ac:dyDescent="0.25">
      <c r="A1276" t="s">
        <v>2410</v>
      </c>
      <c r="B1276" t="s">
        <v>2411</v>
      </c>
      <c r="C1276">
        <v>24000298</v>
      </c>
      <c r="D1276" t="s">
        <v>2411</v>
      </c>
      <c r="E1276" t="s">
        <v>2410</v>
      </c>
    </row>
    <row r="1277" spans="1:5" x14ac:dyDescent="0.25">
      <c r="A1277" t="s">
        <v>2412</v>
      </c>
      <c r="B1277" t="s">
        <v>2413</v>
      </c>
      <c r="C1277">
        <v>24000299</v>
      </c>
      <c r="D1277" t="s">
        <v>2413</v>
      </c>
      <c r="E1277" t="s">
        <v>2412</v>
      </c>
    </row>
    <row r="1278" spans="1:5" x14ac:dyDescent="0.25">
      <c r="A1278" t="s">
        <v>2414</v>
      </c>
      <c r="B1278" t="s">
        <v>2415</v>
      </c>
      <c r="C1278">
        <v>24000300</v>
      </c>
      <c r="D1278" t="s">
        <v>2415</v>
      </c>
      <c r="E1278" t="s">
        <v>2414</v>
      </c>
    </row>
    <row r="1279" spans="1:5" x14ac:dyDescent="0.25">
      <c r="A1279" t="s">
        <v>2416</v>
      </c>
      <c r="B1279" t="s">
        <v>2417</v>
      </c>
      <c r="C1279">
        <v>24000301</v>
      </c>
      <c r="D1279" t="s">
        <v>2417</v>
      </c>
      <c r="E1279" t="s">
        <v>2416</v>
      </c>
    </row>
    <row r="1280" spans="1:5" x14ac:dyDescent="0.25">
      <c r="A1280" t="s">
        <v>2418</v>
      </c>
      <c r="B1280" t="s">
        <v>2419</v>
      </c>
      <c r="C1280">
        <v>24000302</v>
      </c>
      <c r="D1280" t="s">
        <v>2419</v>
      </c>
      <c r="E1280" t="s">
        <v>2418</v>
      </c>
    </row>
    <row r="1281" spans="1:5" x14ac:dyDescent="0.25">
      <c r="A1281" t="s">
        <v>2420</v>
      </c>
      <c r="B1281" t="s">
        <v>2421</v>
      </c>
      <c r="C1281">
        <v>24000303</v>
      </c>
      <c r="D1281" t="s">
        <v>2421</v>
      </c>
      <c r="E1281" t="s">
        <v>2420</v>
      </c>
    </row>
    <row r="1282" spans="1:5" x14ac:dyDescent="0.25">
      <c r="A1282" t="s">
        <v>2422</v>
      </c>
      <c r="B1282" t="s">
        <v>2423</v>
      </c>
      <c r="C1282">
        <v>24000304</v>
      </c>
      <c r="D1282" t="s">
        <v>2423</v>
      </c>
      <c r="E1282" t="s">
        <v>2422</v>
      </c>
    </row>
    <row r="1283" spans="1:5" x14ac:dyDescent="0.25">
      <c r="A1283" t="s">
        <v>2424</v>
      </c>
      <c r="B1283" t="s">
        <v>2425</v>
      </c>
      <c r="C1283">
        <v>24000305</v>
      </c>
      <c r="D1283" t="s">
        <v>2425</v>
      </c>
      <c r="E1283" t="s">
        <v>2424</v>
      </c>
    </row>
    <row r="1284" spans="1:5" x14ac:dyDescent="0.25">
      <c r="A1284" t="s">
        <v>2426</v>
      </c>
      <c r="B1284" t="s">
        <v>2427</v>
      </c>
      <c r="C1284">
        <v>24000306</v>
      </c>
      <c r="D1284" t="s">
        <v>2427</v>
      </c>
      <c r="E1284" t="s">
        <v>2426</v>
      </c>
    </row>
    <row r="1285" spans="1:5" x14ac:dyDescent="0.25">
      <c r="A1285" t="s">
        <v>2428</v>
      </c>
      <c r="B1285" t="s">
        <v>2429</v>
      </c>
      <c r="C1285">
        <v>24000307</v>
      </c>
      <c r="D1285" t="s">
        <v>2429</v>
      </c>
      <c r="E1285" t="s">
        <v>2428</v>
      </c>
    </row>
    <row r="1286" spans="1:5" x14ac:dyDescent="0.25">
      <c r="A1286" t="s">
        <v>2430</v>
      </c>
      <c r="B1286" t="s">
        <v>2431</v>
      </c>
      <c r="C1286">
        <v>24000308</v>
      </c>
      <c r="D1286" t="s">
        <v>2431</v>
      </c>
      <c r="E1286" t="s">
        <v>2430</v>
      </c>
    </row>
    <row r="1287" spans="1:5" x14ac:dyDescent="0.25">
      <c r="A1287" t="s">
        <v>2432</v>
      </c>
      <c r="B1287" t="s">
        <v>2433</v>
      </c>
      <c r="C1287">
        <v>24000309</v>
      </c>
      <c r="D1287" t="s">
        <v>2433</v>
      </c>
      <c r="E1287" t="s">
        <v>2432</v>
      </c>
    </row>
    <row r="1288" spans="1:5" x14ac:dyDescent="0.25">
      <c r="A1288" t="s">
        <v>2434</v>
      </c>
      <c r="B1288" t="s">
        <v>2435</v>
      </c>
      <c r="C1288">
        <v>24000310</v>
      </c>
      <c r="D1288" t="s">
        <v>2435</v>
      </c>
      <c r="E1288" t="s">
        <v>2434</v>
      </c>
    </row>
    <row r="1289" spans="1:5" x14ac:dyDescent="0.25">
      <c r="A1289" t="s">
        <v>2436</v>
      </c>
      <c r="B1289" t="s">
        <v>2437</v>
      </c>
      <c r="C1289">
        <v>24000311</v>
      </c>
      <c r="D1289" t="s">
        <v>2437</v>
      </c>
      <c r="E1289" t="s">
        <v>2436</v>
      </c>
    </row>
    <row r="1290" spans="1:5" x14ac:dyDescent="0.25">
      <c r="A1290" t="s">
        <v>2438</v>
      </c>
      <c r="B1290" t="s">
        <v>2439</v>
      </c>
      <c r="C1290">
        <v>24000312</v>
      </c>
      <c r="D1290" t="s">
        <v>2439</v>
      </c>
      <c r="E1290" t="s">
        <v>2438</v>
      </c>
    </row>
    <row r="1291" spans="1:5" x14ac:dyDescent="0.25">
      <c r="A1291" t="s">
        <v>2440</v>
      </c>
      <c r="B1291" t="s">
        <v>2441</v>
      </c>
      <c r="C1291">
        <v>24000313</v>
      </c>
      <c r="D1291" t="s">
        <v>2441</v>
      </c>
      <c r="E1291" t="s">
        <v>2440</v>
      </c>
    </row>
    <row r="1292" spans="1:5" x14ac:dyDescent="0.25">
      <c r="A1292" t="s">
        <v>2442</v>
      </c>
      <c r="B1292" t="s">
        <v>2443</v>
      </c>
      <c r="C1292">
        <v>24000314</v>
      </c>
      <c r="D1292" t="s">
        <v>2443</v>
      </c>
      <c r="E1292" t="s">
        <v>2442</v>
      </c>
    </row>
    <row r="1293" spans="1:5" x14ac:dyDescent="0.25">
      <c r="A1293" t="s">
        <v>2444</v>
      </c>
      <c r="B1293" t="s">
        <v>2445</v>
      </c>
      <c r="C1293">
        <v>24000315</v>
      </c>
      <c r="D1293" t="s">
        <v>2445</v>
      </c>
      <c r="E1293" t="s">
        <v>2444</v>
      </c>
    </row>
    <row r="1294" spans="1:5" x14ac:dyDescent="0.25">
      <c r="A1294" t="s">
        <v>2446</v>
      </c>
      <c r="B1294" t="s">
        <v>2447</v>
      </c>
      <c r="C1294">
        <v>24000316</v>
      </c>
      <c r="D1294" t="s">
        <v>2447</v>
      </c>
      <c r="E1294" t="s">
        <v>2446</v>
      </c>
    </row>
    <row r="1295" spans="1:5" x14ac:dyDescent="0.25">
      <c r="A1295" t="s">
        <v>2448</v>
      </c>
      <c r="B1295" t="s">
        <v>2449</v>
      </c>
      <c r="C1295">
        <v>24000317</v>
      </c>
      <c r="D1295" t="s">
        <v>2449</v>
      </c>
      <c r="E1295" t="s">
        <v>2448</v>
      </c>
    </row>
    <row r="1296" spans="1:5" x14ac:dyDescent="0.25">
      <c r="A1296" t="s">
        <v>2450</v>
      </c>
      <c r="B1296" t="s">
        <v>2451</v>
      </c>
      <c r="C1296">
        <v>24000318</v>
      </c>
      <c r="D1296" t="s">
        <v>2451</v>
      </c>
      <c r="E1296" t="s">
        <v>2450</v>
      </c>
    </row>
    <row r="1297" spans="1:5" x14ac:dyDescent="0.25">
      <c r="A1297" t="s">
        <v>2452</v>
      </c>
      <c r="B1297" t="s">
        <v>2453</v>
      </c>
      <c r="C1297">
        <v>24000319</v>
      </c>
      <c r="D1297" t="s">
        <v>2453</v>
      </c>
      <c r="E1297" t="s">
        <v>2452</v>
      </c>
    </row>
    <row r="1298" spans="1:5" x14ac:dyDescent="0.25">
      <c r="A1298" t="s">
        <v>2454</v>
      </c>
      <c r="B1298" t="s">
        <v>2455</v>
      </c>
      <c r="C1298">
        <v>24000320</v>
      </c>
      <c r="D1298" t="s">
        <v>2455</v>
      </c>
      <c r="E1298" t="s">
        <v>2454</v>
      </c>
    </row>
    <row r="1299" spans="1:5" x14ac:dyDescent="0.25">
      <c r="A1299" t="s">
        <v>2456</v>
      </c>
      <c r="B1299" t="s">
        <v>2457</v>
      </c>
      <c r="C1299">
        <v>24000321</v>
      </c>
      <c r="D1299" t="s">
        <v>2457</v>
      </c>
      <c r="E1299" t="s">
        <v>2456</v>
      </c>
    </row>
    <row r="1300" spans="1:5" x14ac:dyDescent="0.25">
      <c r="A1300" t="s">
        <v>2458</v>
      </c>
      <c r="B1300" t="s">
        <v>2459</v>
      </c>
      <c r="C1300">
        <v>24000322</v>
      </c>
      <c r="D1300" t="s">
        <v>2459</v>
      </c>
      <c r="E1300" t="s">
        <v>2458</v>
      </c>
    </row>
    <row r="1301" spans="1:5" x14ac:dyDescent="0.25">
      <c r="A1301" t="s">
        <v>2460</v>
      </c>
      <c r="B1301" t="s">
        <v>2461</v>
      </c>
      <c r="C1301">
        <v>24000323</v>
      </c>
      <c r="D1301" t="s">
        <v>2461</v>
      </c>
      <c r="E1301" t="s">
        <v>2460</v>
      </c>
    </row>
    <row r="1302" spans="1:5" x14ac:dyDescent="0.25">
      <c r="A1302" t="s">
        <v>2462</v>
      </c>
      <c r="B1302" t="s">
        <v>2463</v>
      </c>
      <c r="C1302">
        <v>24000324</v>
      </c>
      <c r="D1302" t="s">
        <v>2463</v>
      </c>
      <c r="E1302" t="s">
        <v>2462</v>
      </c>
    </row>
    <row r="1303" spans="1:5" x14ac:dyDescent="0.25">
      <c r="A1303" t="s">
        <v>2464</v>
      </c>
      <c r="B1303" t="s">
        <v>2465</v>
      </c>
      <c r="C1303">
        <v>24000325</v>
      </c>
      <c r="D1303" t="s">
        <v>2465</v>
      </c>
      <c r="E1303" t="s">
        <v>2464</v>
      </c>
    </row>
    <row r="1304" spans="1:5" x14ac:dyDescent="0.25">
      <c r="A1304" t="s">
        <v>2466</v>
      </c>
      <c r="B1304" t="s">
        <v>2466</v>
      </c>
      <c r="C1304">
        <v>24000326</v>
      </c>
      <c r="D1304" t="s">
        <v>2466</v>
      </c>
      <c r="E1304" t="s">
        <v>2466</v>
      </c>
    </row>
    <row r="1305" spans="1:5" x14ac:dyDescent="0.25">
      <c r="A1305" t="s">
        <v>2467</v>
      </c>
      <c r="B1305" t="s">
        <v>2468</v>
      </c>
      <c r="C1305">
        <v>24000327</v>
      </c>
      <c r="D1305" t="s">
        <v>2468</v>
      </c>
      <c r="E1305" t="s">
        <v>2467</v>
      </c>
    </row>
    <row r="1306" spans="1:5" x14ac:dyDescent="0.25">
      <c r="A1306" t="s">
        <v>2469</v>
      </c>
      <c r="B1306" t="s">
        <v>2469</v>
      </c>
      <c r="C1306">
        <v>24000328</v>
      </c>
      <c r="D1306" t="s">
        <v>2469</v>
      </c>
      <c r="E1306" t="s">
        <v>2469</v>
      </c>
    </row>
    <row r="1307" spans="1:5" x14ac:dyDescent="0.25">
      <c r="A1307" t="s">
        <v>2470</v>
      </c>
      <c r="B1307" t="s">
        <v>2470</v>
      </c>
      <c r="C1307">
        <v>24000329</v>
      </c>
      <c r="D1307" t="s">
        <v>2470</v>
      </c>
      <c r="E1307" t="s">
        <v>2470</v>
      </c>
    </row>
    <row r="1308" spans="1:5" x14ac:dyDescent="0.25">
      <c r="A1308" t="s">
        <v>2471</v>
      </c>
      <c r="B1308" t="s">
        <v>2471</v>
      </c>
      <c r="C1308">
        <v>24000330</v>
      </c>
      <c r="D1308" t="s">
        <v>2471</v>
      </c>
      <c r="E1308" t="s">
        <v>2471</v>
      </c>
    </row>
    <row r="1309" spans="1:5" x14ac:dyDescent="0.25">
      <c r="A1309" t="s">
        <v>2472</v>
      </c>
      <c r="B1309" t="s">
        <v>2473</v>
      </c>
      <c r="C1309">
        <v>24000331</v>
      </c>
      <c r="D1309" t="s">
        <v>2473</v>
      </c>
      <c r="E1309" t="s">
        <v>2472</v>
      </c>
    </row>
    <row r="1310" spans="1:5" x14ac:dyDescent="0.25">
      <c r="A1310" t="s">
        <v>2474</v>
      </c>
      <c r="B1310" t="s">
        <v>2475</v>
      </c>
      <c r="C1310">
        <v>24000332</v>
      </c>
      <c r="D1310" t="s">
        <v>2475</v>
      </c>
      <c r="E1310" t="s">
        <v>2474</v>
      </c>
    </row>
    <row r="1311" spans="1:5" x14ac:dyDescent="0.25">
      <c r="A1311" t="s">
        <v>2476</v>
      </c>
      <c r="B1311" t="s">
        <v>2477</v>
      </c>
      <c r="C1311">
        <v>24000333</v>
      </c>
      <c r="D1311" t="s">
        <v>2477</v>
      </c>
      <c r="E1311" t="s">
        <v>2476</v>
      </c>
    </row>
    <row r="1312" spans="1:5" x14ac:dyDescent="0.25">
      <c r="A1312" t="s">
        <v>2391</v>
      </c>
      <c r="B1312" t="s">
        <v>2392</v>
      </c>
      <c r="C1312">
        <v>24000334</v>
      </c>
      <c r="D1312" t="s">
        <v>2392</v>
      </c>
      <c r="E1312" t="s">
        <v>2391</v>
      </c>
    </row>
    <row r="1313" spans="1:5" x14ac:dyDescent="0.25">
      <c r="A1313" t="s">
        <v>2478</v>
      </c>
      <c r="B1313" t="s">
        <v>2479</v>
      </c>
      <c r="C1313">
        <v>24000335</v>
      </c>
      <c r="D1313" t="s">
        <v>2479</v>
      </c>
      <c r="E1313" t="s">
        <v>2478</v>
      </c>
    </row>
    <row r="1314" spans="1:5" x14ac:dyDescent="0.25">
      <c r="A1314" t="s">
        <v>2480</v>
      </c>
      <c r="B1314" t="s">
        <v>2481</v>
      </c>
      <c r="C1314">
        <v>24000336</v>
      </c>
      <c r="D1314" t="s">
        <v>2481</v>
      </c>
      <c r="E1314" t="s">
        <v>2480</v>
      </c>
    </row>
    <row r="1315" spans="1:5" x14ac:dyDescent="0.25">
      <c r="A1315" t="s">
        <v>2482</v>
      </c>
      <c r="B1315" t="s">
        <v>2483</v>
      </c>
      <c r="C1315">
        <v>24000337</v>
      </c>
      <c r="D1315" t="s">
        <v>2483</v>
      </c>
      <c r="E1315" t="s">
        <v>2482</v>
      </c>
    </row>
    <row r="1316" spans="1:5" x14ac:dyDescent="0.25">
      <c r="A1316" t="s">
        <v>2484</v>
      </c>
      <c r="B1316" t="s">
        <v>2485</v>
      </c>
      <c r="C1316">
        <v>24000338</v>
      </c>
      <c r="D1316" t="s">
        <v>2485</v>
      </c>
      <c r="E1316" t="s">
        <v>2484</v>
      </c>
    </row>
    <row r="1317" spans="1:5" x14ac:dyDescent="0.25">
      <c r="A1317" t="s">
        <v>2486</v>
      </c>
      <c r="B1317" t="s">
        <v>2487</v>
      </c>
      <c r="C1317">
        <v>24000339</v>
      </c>
      <c r="D1317" t="s">
        <v>2487</v>
      </c>
      <c r="E1317" t="s">
        <v>2486</v>
      </c>
    </row>
    <row r="1318" spans="1:5" x14ac:dyDescent="0.25">
      <c r="A1318" t="s">
        <v>2488</v>
      </c>
      <c r="B1318" t="s">
        <v>2489</v>
      </c>
      <c r="C1318">
        <v>24000340</v>
      </c>
      <c r="D1318" t="s">
        <v>2489</v>
      </c>
      <c r="E1318" t="s">
        <v>2488</v>
      </c>
    </row>
    <row r="1319" spans="1:5" x14ac:dyDescent="0.25">
      <c r="A1319" t="s">
        <v>2490</v>
      </c>
      <c r="B1319" t="s">
        <v>2491</v>
      </c>
      <c r="C1319">
        <v>24000341</v>
      </c>
      <c r="D1319" t="s">
        <v>2491</v>
      </c>
      <c r="E1319" t="s">
        <v>2490</v>
      </c>
    </row>
    <row r="1320" spans="1:5" x14ac:dyDescent="0.25">
      <c r="A1320" t="s">
        <v>2492</v>
      </c>
      <c r="B1320" t="s">
        <v>2493</v>
      </c>
      <c r="C1320">
        <v>24000342</v>
      </c>
      <c r="D1320" t="s">
        <v>2493</v>
      </c>
      <c r="E1320" t="s">
        <v>2492</v>
      </c>
    </row>
    <row r="1321" spans="1:5" x14ac:dyDescent="0.25">
      <c r="A1321" t="s">
        <v>2041</v>
      </c>
      <c r="B1321" t="s">
        <v>2494</v>
      </c>
      <c r="C1321">
        <v>24000343</v>
      </c>
      <c r="D1321" t="s">
        <v>2494</v>
      </c>
      <c r="E1321" t="s">
        <v>2041</v>
      </c>
    </row>
    <row r="1322" spans="1:5" x14ac:dyDescent="0.25">
      <c r="A1322" t="s">
        <v>2495</v>
      </c>
      <c r="B1322" t="s">
        <v>2496</v>
      </c>
      <c r="C1322">
        <v>24000344</v>
      </c>
      <c r="D1322" t="s">
        <v>2496</v>
      </c>
      <c r="E1322" t="s">
        <v>2495</v>
      </c>
    </row>
    <row r="1323" spans="1:5" x14ac:dyDescent="0.25">
      <c r="A1323" t="s">
        <v>2497</v>
      </c>
      <c r="B1323" t="s">
        <v>2498</v>
      </c>
      <c r="C1323">
        <v>24000345</v>
      </c>
      <c r="D1323" t="s">
        <v>2498</v>
      </c>
      <c r="E1323" t="s">
        <v>2497</v>
      </c>
    </row>
    <row r="1324" spans="1:5" x14ac:dyDescent="0.25">
      <c r="A1324" t="s">
        <v>2499</v>
      </c>
      <c r="B1324" t="s">
        <v>2500</v>
      </c>
      <c r="C1324">
        <v>24000346</v>
      </c>
      <c r="D1324" t="s">
        <v>2500</v>
      </c>
      <c r="E1324" t="s">
        <v>2499</v>
      </c>
    </row>
    <row r="1325" spans="1:5" x14ac:dyDescent="0.25">
      <c r="A1325" t="s">
        <v>2501</v>
      </c>
      <c r="B1325" t="s">
        <v>2502</v>
      </c>
      <c r="C1325">
        <v>24000347</v>
      </c>
      <c r="D1325" t="s">
        <v>2502</v>
      </c>
      <c r="E1325" t="s">
        <v>2501</v>
      </c>
    </row>
    <row r="1326" spans="1:5" x14ac:dyDescent="0.25">
      <c r="A1326" t="s">
        <v>2503</v>
      </c>
      <c r="B1326" t="s">
        <v>2504</v>
      </c>
      <c r="C1326">
        <v>24000348</v>
      </c>
      <c r="D1326" t="s">
        <v>2504</v>
      </c>
      <c r="E1326" t="s">
        <v>2503</v>
      </c>
    </row>
    <row r="1327" spans="1:5" x14ac:dyDescent="0.25">
      <c r="A1327" t="s">
        <v>2505</v>
      </c>
      <c r="B1327" t="s">
        <v>2506</v>
      </c>
      <c r="C1327">
        <v>24000349</v>
      </c>
      <c r="D1327" t="s">
        <v>2506</v>
      </c>
      <c r="E1327" t="s">
        <v>2505</v>
      </c>
    </row>
    <row r="1328" spans="1:5" x14ac:dyDescent="0.25">
      <c r="A1328" t="s">
        <v>2507</v>
      </c>
      <c r="B1328" t="s">
        <v>2508</v>
      </c>
      <c r="C1328">
        <v>24000350</v>
      </c>
      <c r="D1328" t="s">
        <v>2508</v>
      </c>
      <c r="E1328" t="s">
        <v>2507</v>
      </c>
    </row>
    <row r="1329" spans="1:5" x14ac:dyDescent="0.25">
      <c r="A1329" t="s">
        <v>2509</v>
      </c>
      <c r="B1329" t="s">
        <v>2509</v>
      </c>
      <c r="C1329">
        <v>24000351</v>
      </c>
      <c r="D1329" t="s">
        <v>2509</v>
      </c>
      <c r="E1329" t="s">
        <v>2509</v>
      </c>
    </row>
    <row r="1330" spans="1:5" x14ac:dyDescent="0.25">
      <c r="A1330" t="s">
        <v>1870</v>
      </c>
      <c r="B1330" t="s">
        <v>2510</v>
      </c>
      <c r="C1330">
        <v>24000352</v>
      </c>
      <c r="D1330" t="s">
        <v>2510</v>
      </c>
      <c r="E1330" t="s">
        <v>1870</v>
      </c>
    </row>
    <row r="1331" spans="1:5" x14ac:dyDescent="0.25">
      <c r="A1331" t="s">
        <v>2511</v>
      </c>
      <c r="B1331" t="s">
        <v>2512</v>
      </c>
      <c r="C1331">
        <v>24000353</v>
      </c>
      <c r="D1331" t="s">
        <v>2512</v>
      </c>
      <c r="E1331" t="s">
        <v>2511</v>
      </c>
    </row>
    <row r="1332" spans="1:5" x14ac:dyDescent="0.25">
      <c r="A1332" t="s">
        <v>1874</v>
      </c>
      <c r="B1332" t="s">
        <v>2513</v>
      </c>
      <c r="C1332">
        <v>24000354</v>
      </c>
      <c r="D1332" t="s">
        <v>2513</v>
      </c>
      <c r="E1332" t="s">
        <v>1874</v>
      </c>
    </row>
    <row r="1333" spans="1:5" x14ac:dyDescent="0.25">
      <c r="A1333" t="s">
        <v>1876</v>
      </c>
      <c r="B1333" t="s">
        <v>2514</v>
      </c>
      <c r="C1333">
        <v>24000355</v>
      </c>
      <c r="D1333" t="s">
        <v>2514</v>
      </c>
      <c r="E1333" t="s">
        <v>1876</v>
      </c>
    </row>
    <row r="1334" spans="1:5" x14ac:dyDescent="0.25">
      <c r="A1334" t="s">
        <v>1878</v>
      </c>
      <c r="B1334" t="s">
        <v>2515</v>
      </c>
      <c r="C1334">
        <v>24000356</v>
      </c>
      <c r="D1334" t="s">
        <v>2515</v>
      </c>
      <c r="E1334" t="s">
        <v>1878</v>
      </c>
    </row>
    <row r="1335" spans="1:5" x14ac:dyDescent="0.25">
      <c r="A1335" t="s">
        <v>2516</v>
      </c>
      <c r="B1335" t="s">
        <v>2517</v>
      </c>
      <c r="C1335">
        <v>24000357</v>
      </c>
      <c r="D1335" t="s">
        <v>2517</v>
      </c>
      <c r="E1335" t="s">
        <v>2516</v>
      </c>
    </row>
    <row r="1336" spans="1:5" x14ac:dyDescent="0.25">
      <c r="A1336" t="s">
        <v>2518</v>
      </c>
      <c r="B1336" t="s">
        <v>2519</v>
      </c>
      <c r="C1336">
        <v>24000358</v>
      </c>
      <c r="D1336" t="s">
        <v>2519</v>
      </c>
      <c r="E1336" t="s">
        <v>2518</v>
      </c>
    </row>
    <row r="1337" spans="1:5" x14ac:dyDescent="0.25">
      <c r="A1337" t="s">
        <v>2520</v>
      </c>
      <c r="B1337" t="s">
        <v>2521</v>
      </c>
      <c r="C1337">
        <v>24000359</v>
      </c>
      <c r="D1337" t="s">
        <v>2521</v>
      </c>
      <c r="E1337" t="s">
        <v>2520</v>
      </c>
    </row>
    <row r="1338" spans="1:5" x14ac:dyDescent="0.25">
      <c r="A1338" t="s">
        <v>2522</v>
      </c>
      <c r="B1338" t="s">
        <v>2523</v>
      </c>
      <c r="C1338">
        <v>24000360</v>
      </c>
      <c r="D1338" t="s">
        <v>2523</v>
      </c>
      <c r="E1338" t="s">
        <v>2522</v>
      </c>
    </row>
    <row r="1339" spans="1:5" x14ac:dyDescent="0.25">
      <c r="A1339" t="s">
        <v>2524</v>
      </c>
      <c r="B1339" t="s">
        <v>2525</v>
      </c>
      <c r="C1339">
        <v>24000361</v>
      </c>
      <c r="D1339" t="s">
        <v>2525</v>
      </c>
      <c r="E1339" t="s">
        <v>2524</v>
      </c>
    </row>
    <row r="1340" spans="1:5" x14ac:dyDescent="0.25">
      <c r="A1340" t="s">
        <v>2526</v>
      </c>
      <c r="B1340" t="s">
        <v>2526</v>
      </c>
      <c r="C1340">
        <v>24000362</v>
      </c>
      <c r="D1340" t="s">
        <v>2526</v>
      </c>
      <c r="E1340" t="s">
        <v>2526</v>
      </c>
    </row>
    <row r="1341" spans="1:5" x14ac:dyDescent="0.25">
      <c r="A1341" t="s">
        <v>2527</v>
      </c>
      <c r="B1341" t="s">
        <v>2528</v>
      </c>
      <c r="C1341">
        <v>24000363</v>
      </c>
      <c r="D1341" t="s">
        <v>2528</v>
      </c>
      <c r="E1341" t="s">
        <v>2527</v>
      </c>
    </row>
    <row r="1342" spans="1:5" x14ac:dyDescent="0.25">
      <c r="A1342" t="s">
        <v>2529</v>
      </c>
      <c r="B1342" t="s">
        <v>2530</v>
      </c>
      <c r="C1342">
        <v>24000364</v>
      </c>
      <c r="D1342" t="s">
        <v>2530</v>
      </c>
      <c r="E1342" t="s">
        <v>2529</v>
      </c>
    </row>
    <row r="1343" spans="1:5" x14ac:dyDescent="0.25">
      <c r="A1343" t="s">
        <v>2531</v>
      </c>
      <c r="B1343" t="s">
        <v>2532</v>
      </c>
      <c r="C1343">
        <v>24000365</v>
      </c>
      <c r="D1343" t="s">
        <v>2532</v>
      </c>
      <c r="E1343" t="s">
        <v>2531</v>
      </c>
    </row>
    <row r="1344" spans="1:5" x14ac:dyDescent="0.25">
      <c r="A1344" t="s">
        <v>2533</v>
      </c>
      <c r="B1344" t="s">
        <v>2534</v>
      </c>
      <c r="C1344">
        <v>24000366</v>
      </c>
      <c r="D1344" t="s">
        <v>2534</v>
      </c>
      <c r="E1344" t="s">
        <v>2533</v>
      </c>
    </row>
    <row r="1345" spans="1:5" x14ac:dyDescent="0.25">
      <c r="A1345" t="s">
        <v>2535</v>
      </c>
      <c r="B1345" t="s">
        <v>2536</v>
      </c>
      <c r="C1345">
        <v>24000367</v>
      </c>
      <c r="D1345" t="s">
        <v>2536</v>
      </c>
      <c r="E1345" t="s">
        <v>2535</v>
      </c>
    </row>
    <row r="1346" spans="1:5" x14ac:dyDescent="0.25">
      <c r="A1346" t="s">
        <v>2537</v>
      </c>
      <c r="B1346" t="s">
        <v>2538</v>
      </c>
      <c r="C1346">
        <v>24000368</v>
      </c>
      <c r="D1346" t="s">
        <v>2538</v>
      </c>
      <c r="E1346" t="s">
        <v>2537</v>
      </c>
    </row>
    <row r="1347" spans="1:5" x14ac:dyDescent="0.25">
      <c r="A1347" t="s">
        <v>2539</v>
      </c>
      <c r="B1347" t="s">
        <v>2540</v>
      </c>
      <c r="C1347">
        <v>24000369</v>
      </c>
      <c r="D1347" t="s">
        <v>2540</v>
      </c>
      <c r="E1347" t="s">
        <v>2539</v>
      </c>
    </row>
    <row r="1348" spans="1:5" x14ac:dyDescent="0.25">
      <c r="A1348" t="s">
        <v>2541</v>
      </c>
      <c r="B1348" t="s">
        <v>2542</v>
      </c>
      <c r="C1348">
        <v>24000370</v>
      </c>
      <c r="D1348" t="s">
        <v>2542</v>
      </c>
      <c r="E1348" t="s">
        <v>2541</v>
      </c>
    </row>
    <row r="1349" spans="1:5" x14ac:dyDescent="0.25">
      <c r="A1349" t="s">
        <v>2543</v>
      </c>
      <c r="B1349" t="s">
        <v>2317</v>
      </c>
      <c r="C1349">
        <v>24000371</v>
      </c>
      <c r="D1349" t="s">
        <v>2317</v>
      </c>
      <c r="E1349" t="s">
        <v>2543</v>
      </c>
    </row>
    <row r="1350" spans="1:5" x14ac:dyDescent="0.25">
      <c r="A1350" t="s">
        <v>2544</v>
      </c>
      <c r="B1350" t="s">
        <v>2545</v>
      </c>
      <c r="C1350">
        <v>24000372</v>
      </c>
      <c r="D1350" t="s">
        <v>2545</v>
      </c>
      <c r="E1350" t="s">
        <v>2544</v>
      </c>
    </row>
    <row r="1351" spans="1:5" x14ac:dyDescent="0.25">
      <c r="A1351" t="s">
        <v>2546</v>
      </c>
      <c r="B1351" t="s">
        <v>2547</v>
      </c>
      <c r="C1351">
        <v>24000373</v>
      </c>
      <c r="D1351" t="s">
        <v>2547</v>
      </c>
      <c r="E1351" t="s">
        <v>2546</v>
      </c>
    </row>
    <row r="1352" spans="1:5" x14ac:dyDescent="0.25">
      <c r="A1352" t="s">
        <v>2548</v>
      </c>
      <c r="B1352" t="s">
        <v>2549</v>
      </c>
      <c r="C1352">
        <v>24000374</v>
      </c>
      <c r="D1352" t="s">
        <v>2549</v>
      </c>
      <c r="E1352" t="s">
        <v>2548</v>
      </c>
    </row>
    <row r="1353" spans="1:5" x14ac:dyDescent="0.25">
      <c r="A1353" t="s">
        <v>2550</v>
      </c>
      <c r="B1353" t="s">
        <v>2551</v>
      </c>
      <c r="C1353">
        <v>24000375</v>
      </c>
      <c r="D1353" t="s">
        <v>2551</v>
      </c>
      <c r="E1353" t="s">
        <v>2550</v>
      </c>
    </row>
    <row r="1354" spans="1:5" x14ac:dyDescent="0.25">
      <c r="A1354" t="s">
        <v>2552</v>
      </c>
      <c r="B1354" t="s">
        <v>2553</v>
      </c>
      <c r="C1354">
        <v>24000376</v>
      </c>
      <c r="D1354" t="s">
        <v>2553</v>
      </c>
      <c r="E1354" t="s">
        <v>2552</v>
      </c>
    </row>
    <row r="1355" spans="1:5" x14ac:dyDescent="0.25">
      <c r="A1355" t="s">
        <v>2554</v>
      </c>
      <c r="B1355" t="s">
        <v>2555</v>
      </c>
      <c r="C1355">
        <v>24000377</v>
      </c>
      <c r="D1355" t="s">
        <v>2555</v>
      </c>
      <c r="E1355" t="s">
        <v>2554</v>
      </c>
    </row>
    <row r="1356" spans="1:5" x14ac:dyDescent="0.25">
      <c r="A1356" t="s">
        <v>2081</v>
      </c>
      <c r="B1356" t="s">
        <v>2556</v>
      </c>
      <c r="C1356">
        <v>24000378</v>
      </c>
      <c r="D1356" t="s">
        <v>2556</v>
      </c>
      <c r="E1356" t="s">
        <v>2081</v>
      </c>
    </row>
    <row r="1357" spans="1:5" x14ac:dyDescent="0.25">
      <c r="A1357" t="s">
        <v>2557</v>
      </c>
      <c r="B1357" t="s">
        <v>2558</v>
      </c>
      <c r="C1357">
        <v>24000379</v>
      </c>
      <c r="D1357" t="s">
        <v>2558</v>
      </c>
      <c r="E1357" t="s">
        <v>2557</v>
      </c>
    </row>
    <row r="1358" spans="1:5" x14ac:dyDescent="0.25">
      <c r="A1358" t="s">
        <v>2559</v>
      </c>
      <c r="B1358" t="s">
        <v>2560</v>
      </c>
      <c r="C1358">
        <v>24000380</v>
      </c>
      <c r="D1358" t="s">
        <v>2560</v>
      </c>
      <c r="E1358" t="s">
        <v>2559</v>
      </c>
    </row>
    <row r="1359" spans="1:5" x14ac:dyDescent="0.25">
      <c r="A1359" t="s">
        <v>2561</v>
      </c>
      <c r="B1359" t="s">
        <v>2562</v>
      </c>
      <c r="C1359">
        <v>24000381</v>
      </c>
      <c r="D1359" t="s">
        <v>2562</v>
      </c>
      <c r="E1359" t="s">
        <v>2561</v>
      </c>
    </row>
    <row r="1360" spans="1:5" x14ac:dyDescent="0.25">
      <c r="A1360" t="s">
        <v>2563</v>
      </c>
      <c r="B1360" t="s">
        <v>2556</v>
      </c>
      <c r="C1360">
        <v>24000382</v>
      </c>
      <c r="D1360" t="s">
        <v>2556</v>
      </c>
      <c r="E1360" t="s">
        <v>2563</v>
      </c>
    </row>
    <row r="1361" spans="1:5" x14ac:dyDescent="0.25">
      <c r="A1361" t="s">
        <v>2564</v>
      </c>
      <c r="B1361" t="s">
        <v>2565</v>
      </c>
      <c r="C1361">
        <v>24000383</v>
      </c>
      <c r="D1361" t="s">
        <v>2565</v>
      </c>
      <c r="E1361" t="s">
        <v>2564</v>
      </c>
    </row>
    <row r="1362" spans="1:5" x14ac:dyDescent="0.25">
      <c r="A1362" t="s">
        <v>2566</v>
      </c>
      <c r="B1362" t="s">
        <v>2567</v>
      </c>
      <c r="C1362">
        <v>24000384</v>
      </c>
      <c r="D1362" t="s">
        <v>2567</v>
      </c>
      <c r="E1362" t="s">
        <v>2566</v>
      </c>
    </row>
    <row r="1363" spans="1:5" x14ac:dyDescent="0.25">
      <c r="A1363" t="s">
        <v>2568</v>
      </c>
      <c r="B1363" t="s">
        <v>2555</v>
      </c>
      <c r="C1363">
        <v>24000385</v>
      </c>
      <c r="D1363" t="s">
        <v>2555</v>
      </c>
      <c r="E1363" t="s">
        <v>2568</v>
      </c>
    </row>
    <row r="1364" spans="1:5" x14ac:dyDescent="0.25">
      <c r="A1364" t="s">
        <v>2569</v>
      </c>
      <c r="B1364" t="s">
        <v>2570</v>
      </c>
      <c r="C1364">
        <v>24000386</v>
      </c>
      <c r="D1364" t="s">
        <v>2570</v>
      </c>
      <c r="E1364" t="s">
        <v>2569</v>
      </c>
    </row>
    <row r="1365" spans="1:5" x14ac:dyDescent="0.25">
      <c r="A1365" t="s">
        <v>2571</v>
      </c>
      <c r="B1365" t="s">
        <v>2494</v>
      </c>
      <c r="C1365">
        <v>24000387</v>
      </c>
      <c r="D1365" t="s">
        <v>2494</v>
      </c>
      <c r="E1365" t="s">
        <v>2571</v>
      </c>
    </row>
    <row r="1366" spans="1:5" x14ac:dyDescent="0.25">
      <c r="A1366" t="s">
        <v>2572</v>
      </c>
      <c r="B1366" t="s">
        <v>2459</v>
      </c>
      <c r="C1366">
        <v>24000388</v>
      </c>
      <c r="D1366" t="s">
        <v>2459</v>
      </c>
      <c r="E1366" t="s">
        <v>2572</v>
      </c>
    </row>
    <row r="1367" spans="1:5" x14ac:dyDescent="0.25">
      <c r="A1367" t="s">
        <v>2573</v>
      </c>
      <c r="B1367" t="s">
        <v>2351</v>
      </c>
      <c r="C1367">
        <v>24000389</v>
      </c>
      <c r="D1367" t="s">
        <v>2351</v>
      </c>
      <c r="E1367" t="s">
        <v>2573</v>
      </c>
    </row>
    <row r="1368" spans="1:5" x14ac:dyDescent="0.25">
      <c r="A1368" t="s">
        <v>2574</v>
      </c>
      <c r="B1368" t="s">
        <v>2575</v>
      </c>
      <c r="C1368">
        <v>24000390</v>
      </c>
      <c r="D1368" t="s">
        <v>2575</v>
      </c>
      <c r="E1368" t="s">
        <v>2574</v>
      </c>
    </row>
    <row r="1369" spans="1:5" x14ac:dyDescent="0.25">
      <c r="A1369" t="s">
        <v>2576</v>
      </c>
      <c r="B1369" t="s">
        <v>2271</v>
      </c>
      <c r="C1369">
        <v>24000391</v>
      </c>
      <c r="D1369" t="s">
        <v>2271</v>
      </c>
      <c r="E1369" t="s">
        <v>2576</v>
      </c>
    </row>
    <row r="1370" spans="1:5" x14ac:dyDescent="0.25">
      <c r="A1370" t="s">
        <v>2577</v>
      </c>
      <c r="B1370" t="s">
        <v>2578</v>
      </c>
      <c r="C1370">
        <v>24000392</v>
      </c>
      <c r="D1370" t="s">
        <v>2578</v>
      </c>
      <c r="E1370" t="s">
        <v>2577</v>
      </c>
    </row>
    <row r="1371" spans="1:5" x14ac:dyDescent="0.25">
      <c r="B1371" t="s">
        <v>2579</v>
      </c>
      <c r="C1371">
        <v>24000393</v>
      </c>
      <c r="D1371" t="s">
        <v>2579</v>
      </c>
    </row>
    <row r="1372" spans="1:5" x14ac:dyDescent="0.25">
      <c r="A1372" t="s">
        <v>2580</v>
      </c>
      <c r="B1372" t="s">
        <v>2581</v>
      </c>
      <c r="C1372">
        <v>24000394</v>
      </c>
      <c r="D1372" t="s">
        <v>2581</v>
      </c>
      <c r="E1372" t="s">
        <v>2580</v>
      </c>
    </row>
    <row r="1373" spans="1:5" x14ac:dyDescent="0.25">
      <c r="A1373" t="s">
        <v>2582</v>
      </c>
      <c r="B1373" t="s">
        <v>2411</v>
      </c>
      <c r="C1373">
        <v>24000395</v>
      </c>
      <c r="D1373" t="s">
        <v>2411</v>
      </c>
      <c r="E1373" t="s">
        <v>2582</v>
      </c>
    </row>
    <row r="1374" spans="1:5" x14ac:dyDescent="0.25">
      <c r="A1374" t="s">
        <v>2583</v>
      </c>
      <c r="B1374" t="s">
        <v>2056</v>
      </c>
      <c r="C1374">
        <v>24000397</v>
      </c>
      <c r="D1374" t="s">
        <v>2056</v>
      </c>
      <c r="E1374" t="s">
        <v>2583</v>
      </c>
    </row>
    <row r="1375" spans="1:5" x14ac:dyDescent="0.25">
      <c r="A1375" t="s">
        <v>2584</v>
      </c>
      <c r="B1375" t="s">
        <v>2584</v>
      </c>
      <c r="C1375">
        <v>24000398</v>
      </c>
      <c r="D1375" t="s">
        <v>2584</v>
      </c>
      <c r="E1375" t="s">
        <v>2584</v>
      </c>
    </row>
    <row r="1376" spans="1:5" x14ac:dyDescent="0.25">
      <c r="A1376" t="s">
        <v>2585</v>
      </c>
      <c r="B1376" t="s">
        <v>2586</v>
      </c>
      <c r="C1376">
        <v>24000399</v>
      </c>
      <c r="D1376" t="s">
        <v>2586</v>
      </c>
      <c r="E1376" t="s">
        <v>2585</v>
      </c>
    </row>
    <row r="1377" spans="1:5" x14ac:dyDescent="0.25">
      <c r="A1377" t="s">
        <v>2587</v>
      </c>
      <c r="B1377" t="s">
        <v>2588</v>
      </c>
      <c r="C1377">
        <v>24000400</v>
      </c>
      <c r="D1377" t="s">
        <v>2588</v>
      </c>
      <c r="E1377" t="s">
        <v>2587</v>
      </c>
    </row>
    <row r="1378" spans="1:5" x14ac:dyDescent="0.25">
      <c r="A1378" t="s">
        <v>2589</v>
      </c>
      <c r="B1378" t="s">
        <v>2590</v>
      </c>
      <c r="C1378">
        <v>24000401</v>
      </c>
      <c r="D1378" t="s">
        <v>2590</v>
      </c>
      <c r="E1378" t="s">
        <v>2589</v>
      </c>
    </row>
    <row r="1379" spans="1:5" x14ac:dyDescent="0.25">
      <c r="A1379" t="s">
        <v>1916</v>
      </c>
      <c r="B1379" t="s">
        <v>1916</v>
      </c>
      <c r="C1379">
        <v>24000402</v>
      </c>
      <c r="D1379" t="s">
        <v>1916</v>
      </c>
      <c r="E1379" t="s">
        <v>1916</v>
      </c>
    </row>
    <row r="1380" spans="1:5" x14ac:dyDescent="0.25">
      <c r="A1380" t="s">
        <v>2591</v>
      </c>
      <c r="B1380" t="s">
        <v>2591</v>
      </c>
      <c r="C1380">
        <v>24000403</v>
      </c>
      <c r="D1380" t="s">
        <v>2591</v>
      </c>
      <c r="E1380" t="s">
        <v>2591</v>
      </c>
    </row>
    <row r="1381" spans="1:5" x14ac:dyDescent="0.25">
      <c r="A1381" t="s">
        <v>2592</v>
      </c>
      <c r="B1381" t="s">
        <v>2593</v>
      </c>
      <c r="C1381">
        <v>24000404</v>
      </c>
      <c r="D1381" t="s">
        <v>2593</v>
      </c>
      <c r="E1381" t="s">
        <v>2592</v>
      </c>
    </row>
    <row r="1382" spans="1:5" x14ac:dyDescent="0.25">
      <c r="A1382" t="s">
        <v>2594</v>
      </c>
      <c r="B1382" t="s">
        <v>2595</v>
      </c>
      <c r="C1382">
        <v>24000405</v>
      </c>
      <c r="D1382" t="s">
        <v>2595</v>
      </c>
      <c r="E1382" t="s">
        <v>2594</v>
      </c>
    </row>
    <row r="1383" spans="1:5" x14ac:dyDescent="0.25">
      <c r="A1383" t="s">
        <v>2596</v>
      </c>
      <c r="B1383" t="s">
        <v>2597</v>
      </c>
      <c r="C1383">
        <v>24000406</v>
      </c>
      <c r="D1383" t="s">
        <v>2597</v>
      </c>
      <c r="E1383" t="s">
        <v>2596</v>
      </c>
    </row>
    <row r="1384" spans="1:5" x14ac:dyDescent="0.25">
      <c r="A1384" t="s">
        <v>2598</v>
      </c>
      <c r="B1384" t="s">
        <v>2599</v>
      </c>
      <c r="C1384">
        <v>24000407</v>
      </c>
      <c r="D1384" t="s">
        <v>2599</v>
      </c>
      <c r="E1384" t="s">
        <v>2598</v>
      </c>
    </row>
    <row r="1385" spans="1:5" x14ac:dyDescent="0.25">
      <c r="A1385" t="s">
        <v>2600</v>
      </c>
      <c r="B1385" t="s">
        <v>2601</v>
      </c>
      <c r="C1385">
        <v>24000408</v>
      </c>
      <c r="D1385" t="s">
        <v>2601</v>
      </c>
      <c r="E1385" t="s">
        <v>2600</v>
      </c>
    </row>
    <row r="1386" spans="1:5" x14ac:dyDescent="0.25">
      <c r="A1386" t="s">
        <v>2602</v>
      </c>
      <c r="B1386" t="s">
        <v>2602</v>
      </c>
      <c r="C1386">
        <v>24000409</v>
      </c>
      <c r="D1386" t="s">
        <v>2602</v>
      </c>
      <c r="E1386" t="s">
        <v>2602</v>
      </c>
    </row>
    <row r="1387" spans="1:5" x14ac:dyDescent="0.25">
      <c r="A1387" t="s">
        <v>2603</v>
      </c>
      <c r="B1387" t="s">
        <v>2604</v>
      </c>
      <c r="C1387">
        <v>24000410</v>
      </c>
      <c r="D1387" t="s">
        <v>2604</v>
      </c>
      <c r="E1387" t="s">
        <v>2603</v>
      </c>
    </row>
    <row r="1388" spans="1:5" x14ac:dyDescent="0.25">
      <c r="A1388" t="s">
        <v>2605</v>
      </c>
      <c r="B1388" t="s">
        <v>2606</v>
      </c>
      <c r="C1388">
        <v>24000411</v>
      </c>
      <c r="D1388" t="s">
        <v>2606</v>
      </c>
      <c r="E1388" t="s">
        <v>2605</v>
      </c>
    </row>
    <row r="1389" spans="1:5" x14ac:dyDescent="0.25">
      <c r="A1389" t="s">
        <v>2607</v>
      </c>
      <c r="B1389" t="s">
        <v>2608</v>
      </c>
      <c r="C1389">
        <v>24000412</v>
      </c>
      <c r="D1389" t="s">
        <v>2608</v>
      </c>
      <c r="E1389" t="s">
        <v>2607</v>
      </c>
    </row>
    <row r="1390" spans="1:5" x14ac:dyDescent="0.25">
      <c r="A1390" t="s">
        <v>2609</v>
      </c>
      <c r="B1390" t="s">
        <v>2610</v>
      </c>
      <c r="C1390">
        <v>24000413</v>
      </c>
      <c r="D1390" t="s">
        <v>2610</v>
      </c>
      <c r="E1390" t="s">
        <v>2609</v>
      </c>
    </row>
    <row r="1391" spans="1:5" x14ac:dyDescent="0.25">
      <c r="A1391" t="s">
        <v>2611</v>
      </c>
      <c r="B1391" t="s">
        <v>2612</v>
      </c>
      <c r="C1391">
        <v>24000414</v>
      </c>
      <c r="D1391" t="s">
        <v>2612</v>
      </c>
      <c r="E1391" t="s">
        <v>2611</v>
      </c>
    </row>
    <row r="1392" spans="1:5" x14ac:dyDescent="0.25">
      <c r="A1392" t="s">
        <v>2613</v>
      </c>
      <c r="B1392" t="s">
        <v>2613</v>
      </c>
      <c r="C1392">
        <v>24000415</v>
      </c>
      <c r="D1392" t="s">
        <v>2613</v>
      </c>
      <c r="E1392" t="s">
        <v>2613</v>
      </c>
    </row>
    <row r="1393" spans="1:5" x14ac:dyDescent="0.25">
      <c r="A1393" t="s">
        <v>2614</v>
      </c>
      <c r="B1393" t="s">
        <v>2615</v>
      </c>
      <c r="C1393">
        <v>24000416</v>
      </c>
      <c r="D1393" t="s">
        <v>2615</v>
      </c>
      <c r="E1393" t="s">
        <v>2614</v>
      </c>
    </row>
    <row r="1394" spans="1:5" x14ac:dyDescent="0.25">
      <c r="A1394" t="s">
        <v>2616</v>
      </c>
      <c r="B1394" t="s">
        <v>2617</v>
      </c>
      <c r="C1394">
        <v>24000417</v>
      </c>
      <c r="D1394" t="s">
        <v>2617</v>
      </c>
      <c r="E1394" t="s">
        <v>2616</v>
      </c>
    </row>
    <row r="1395" spans="1:5" x14ac:dyDescent="0.25">
      <c r="A1395" t="s">
        <v>2618</v>
      </c>
      <c r="B1395" t="s">
        <v>2619</v>
      </c>
      <c r="C1395">
        <v>24000418</v>
      </c>
      <c r="D1395" t="s">
        <v>2619</v>
      </c>
      <c r="E1395" t="s">
        <v>2618</v>
      </c>
    </row>
    <row r="1396" spans="1:5" x14ac:dyDescent="0.25">
      <c r="A1396" t="s">
        <v>2620</v>
      </c>
      <c r="B1396" t="s">
        <v>2621</v>
      </c>
      <c r="C1396">
        <v>24000419</v>
      </c>
      <c r="D1396" t="s">
        <v>2621</v>
      </c>
      <c r="E1396" t="s">
        <v>2620</v>
      </c>
    </row>
    <row r="1397" spans="1:5" x14ac:dyDescent="0.25">
      <c r="A1397" t="s">
        <v>2622</v>
      </c>
      <c r="B1397" t="s">
        <v>2622</v>
      </c>
      <c r="C1397">
        <v>24000420</v>
      </c>
      <c r="D1397" t="s">
        <v>2622</v>
      </c>
      <c r="E1397" t="s">
        <v>2622</v>
      </c>
    </row>
    <row r="1398" spans="1:5" x14ac:dyDescent="0.25">
      <c r="A1398" t="s">
        <v>2623</v>
      </c>
      <c r="B1398" t="s">
        <v>2221</v>
      </c>
      <c r="C1398">
        <v>24000421</v>
      </c>
      <c r="D1398" t="s">
        <v>2221</v>
      </c>
      <c r="E1398" t="s">
        <v>2623</v>
      </c>
    </row>
    <row r="1399" spans="1:5" x14ac:dyDescent="0.25">
      <c r="A1399" t="s">
        <v>2624</v>
      </c>
      <c r="B1399" t="s">
        <v>2625</v>
      </c>
      <c r="C1399">
        <v>24000422</v>
      </c>
      <c r="D1399" t="s">
        <v>2625</v>
      </c>
      <c r="E1399" t="s">
        <v>2624</v>
      </c>
    </row>
    <row r="1400" spans="1:5" x14ac:dyDescent="0.25">
      <c r="A1400" t="s">
        <v>2626</v>
      </c>
      <c r="B1400" t="s">
        <v>2627</v>
      </c>
      <c r="C1400">
        <v>24000423</v>
      </c>
      <c r="D1400" t="s">
        <v>2627</v>
      </c>
      <c r="E1400" t="s">
        <v>2626</v>
      </c>
    </row>
    <row r="1401" spans="1:5" x14ac:dyDescent="0.25">
      <c r="A1401" t="s">
        <v>1885</v>
      </c>
      <c r="B1401" t="s">
        <v>1885</v>
      </c>
      <c r="C1401">
        <v>24000424</v>
      </c>
      <c r="D1401" t="s">
        <v>1885</v>
      </c>
      <c r="E1401" t="s">
        <v>1885</v>
      </c>
    </row>
    <row r="1402" spans="1:5" x14ac:dyDescent="0.25">
      <c r="A1402" t="s">
        <v>2628</v>
      </c>
      <c r="B1402" t="s">
        <v>2629</v>
      </c>
      <c r="C1402">
        <v>24000425</v>
      </c>
      <c r="D1402" t="s">
        <v>2629</v>
      </c>
      <c r="E1402" t="s">
        <v>2628</v>
      </c>
    </row>
    <row r="1403" spans="1:5" x14ac:dyDescent="0.25">
      <c r="A1403" t="s">
        <v>2630</v>
      </c>
      <c r="B1403" t="s">
        <v>2631</v>
      </c>
      <c r="C1403">
        <v>24000426</v>
      </c>
      <c r="D1403" t="s">
        <v>2631</v>
      </c>
      <c r="E1403" t="s">
        <v>2630</v>
      </c>
    </row>
    <row r="1404" spans="1:5" x14ac:dyDescent="0.25">
      <c r="A1404" t="s">
        <v>2632</v>
      </c>
      <c r="B1404" t="s">
        <v>2632</v>
      </c>
      <c r="C1404">
        <v>24000427</v>
      </c>
      <c r="D1404" t="s">
        <v>2632</v>
      </c>
      <c r="E1404" t="s">
        <v>2632</v>
      </c>
    </row>
    <row r="1405" spans="1:5" x14ac:dyDescent="0.25">
      <c r="A1405" t="s">
        <v>2633</v>
      </c>
      <c r="B1405" t="s">
        <v>2584</v>
      </c>
      <c r="C1405">
        <v>24000428</v>
      </c>
      <c r="D1405" t="s">
        <v>2584</v>
      </c>
      <c r="E1405" t="s">
        <v>2633</v>
      </c>
    </row>
    <row r="1406" spans="1:5" x14ac:dyDescent="0.25">
      <c r="A1406" t="s">
        <v>2634</v>
      </c>
      <c r="B1406" t="s">
        <v>2634</v>
      </c>
      <c r="C1406">
        <v>24000429</v>
      </c>
      <c r="D1406" t="s">
        <v>2634</v>
      </c>
      <c r="E1406" t="s">
        <v>2634</v>
      </c>
    </row>
    <row r="1407" spans="1:5" x14ac:dyDescent="0.25">
      <c r="A1407" t="s">
        <v>2635</v>
      </c>
      <c r="B1407" t="s">
        <v>2636</v>
      </c>
      <c r="C1407">
        <v>24000430</v>
      </c>
      <c r="D1407" t="s">
        <v>2636</v>
      </c>
      <c r="E1407" t="s">
        <v>2635</v>
      </c>
    </row>
    <row r="1408" spans="1:5" x14ac:dyDescent="0.25">
      <c r="A1408" t="s">
        <v>2637</v>
      </c>
      <c r="B1408" t="s">
        <v>2638</v>
      </c>
      <c r="C1408">
        <v>24000431</v>
      </c>
      <c r="D1408" t="s">
        <v>2638</v>
      </c>
      <c r="E1408" t="s">
        <v>2637</v>
      </c>
    </row>
    <row r="1409" spans="1:5" x14ac:dyDescent="0.25">
      <c r="A1409" t="s">
        <v>2639</v>
      </c>
      <c r="B1409" t="s">
        <v>2640</v>
      </c>
      <c r="C1409">
        <v>24000432</v>
      </c>
      <c r="D1409" t="s">
        <v>2640</v>
      </c>
      <c r="E1409" t="s">
        <v>2639</v>
      </c>
    </row>
    <row r="1410" spans="1:5" x14ac:dyDescent="0.25">
      <c r="A1410" t="s">
        <v>2641</v>
      </c>
      <c r="B1410" t="s">
        <v>2642</v>
      </c>
      <c r="C1410">
        <v>24000433</v>
      </c>
      <c r="D1410" t="s">
        <v>2642</v>
      </c>
      <c r="E1410" t="s">
        <v>2641</v>
      </c>
    </row>
    <row r="1411" spans="1:5" x14ac:dyDescent="0.25">
      <c r="A1411" t="s">
        <v>2025</v>
      </c>
      <c r="B1411" t="s">
        <v>2643</v>
      </c>
      <c r="C1411">
        <v>24000434</v>
      </c>
      <c r="D1411" t="s">
        <v>2643</v>
      </c>
      <c r="E1411" t="s">
        <v>2025</v>
      </c>
    </row>
    <row r="1412" spans="1:5" x14ac:dyDescent="0.25">
      <c r="A1412" t="s">
        <v>2644</v>
      </c>
      <c r="B1412" t="s">
        <v>2644</v>
      </c>
      <c r="C1412">
        <v>24000435</v>
      </c>
      <c r="D1412" t="s">
        <v>2644</v>
      </c>
      <c r="E1412" t="s">
        <v>2644</v>
      </c>
    </row>
    <row r="1413" spans="1:5" x14ac:dyDescent="0.25">
      <c r="A1413" t="s">
        <v>2645</v>
      </c>
      <c r="B1413" t="s">
        <v>2645</v>
      </c>
      <c r="C1413">
        <v>24000436</v>
      </c>
      <c r="D1413" t="s">
        <v>2645</v>
      </c>
      <c r="E1413" t="s">
        <v>2645</v>
      </c>
    </row>
    <row r="1414" spans="1:5" x14ac:dyDescent="0.25">
      <c r="A1414" t="s">
        <v>2646</v>
      </c>
      <c r="B1414" t="s">
        <v>2647</v>
      </c>
      <c r="C1414">
        <v>24000437</v>
      </c>
      <c r="D1414" t="s">
        <v>2647</v>
      </c>
      <c r="E1414" t="s">
        <v>2646</v>
      </c>
    </row>
    <row r="1415" spans="1:5" x14ac:dyDescent="0.25">
      <c r="A1415" t="s">
        <v>2648</v>
      </c>
      <c r="B1415" t="s">
        <v>2649</v>
      </c>
      <c r="C1415">
        <v>24000438</v>
      </c>
      <c r="D1415" t="s">
        <v>2649</v>
      </c>
      <c r="E1415" t="s">
        <v>2648</v>
      </c>
    </row>
    <row r="1416" spans="1:5" x14ac:dyDescent="0.25">
      <c r="A1416" t="s">
        <v>2650</v>
      </c>
      <c r="B1416" t="s">
        <v>2651</v>
      </c>
      <c r="C1416">
        <v>24000439</v>
      </c>
      <c r="D1416" t="s">
        <v>2651</v>
      </c>
      <c r="E1416" t="s">
        <v>2650</v>
      </c>
    </row>
    <row r="1417" spans="1:5" x14ac:dyDescent="0.25">
      <c r="A1417" t="s">
        <v>2652</v>
      </c>
      <c r="B1417" t="s">
        <v>2653</v>
      </c>
      <c r="C1417">
        <v>24000440</v>
      </c>
      <c r="D1417" t="s">
        <v>2653</v>
      </c>
      <c r="E1417" t="s">
        <v>2652</v>
      </c>
    </row>
    <row r="1418" spans="1:5" x14ac:dyDescent="0.25">
      <c r="A1418" t="s">
        <v>2654</v>
      </c>
      <c r="B1418" t="s">
        <v>2655</v>
      </c>
      <c r="C1418">
        <v>24000441</v>
      </c>
      <c r="D1418" t="s">
        <v>2655</v>
      </c>
      <c r="E1418" t="s">
        <v>2654</v>
      </c>
    </row>
    <row r="1419" spans="1:5" x14ac:dyDescent="0.25">
      <c r="A1419" t="s">
        <v>1987</v>
      </c>
      <c r="B1419" t="s">
        <v>2656</v>
      </c>
      <c r="C1419">
        <v>24000442</v>
      </c>
      <c r="D1419" t="s">
        <v>2656</v>
      </c>
      <c r="E1419" t="s">
        <v>1987</v>
      </c>
    </row>
    <row r="1420" spans="1:5" x14ac:dyDescent="0.25">
      <c r="A1420" t="s">
        <v>2657</v>
      </c>
      <c r="B1420" t="s">
        <v>2658</v>
      </c>
      <c r="C1420">
        <v>24000443</v>
      </c>
      <c r="D1420" t="s">
        <v>2658</v>
      </c>
      <c r="E1420" t="s">
        <v>2657</v>
      </c>
    </row>
    <row r="1421" spans="1:5" x14ac:dyDescent="0.25">
      <c r="A1421" t="s">
        <v>2659</v>
      </c>
      <c r="B1421" t="s">
        <v>2659</v>
      </c>
      <c r="C1421">
        <v>24000444</v>
      </c>
      <c r="D1421" t="s">
        <v>2659</v>
      </c>
      <c r="E1421" t="s">
        <v>2659</v>
      </c>
    </row>
    <row r="1422" spans="1:5" x14ac:dyDescent="0.25">
      <c r="A1422" t="s">
        <v>2660</v>
      </c>
      <c r="B1422" t="s">
        <v>2661</v>
      </c>
      <c r="C1422">
        <v>24000445</v>
      </c>
      <c r="D1422" t="s">
        <v>2661</v>
      </c>
      <c r="E1422" t="s">
        <v>2660</v>
      </c>
    </row>
    <row r="1423" spans="1:5" x14ac:dyDescent="0.25">
      <c r="A1423" t="s">
        <v>2662</v>
      </c>
      <c r="B1423" t="s">
        <v>2663</v>
      </c>
      <c r="C1423">
        <v>24000446</v>
      </c>
      <c r="D1423" t="s">
        <v>2663</v>
      </c>
      <c r="E1423" t="s">
        <v>2662</v>
      </c>
    </row>
    <row r="1424" spans="1:5" x14ac:dyDescent="0.25">
      <c r="A1424" t="s">
        <v>2057</v>
      </c>
      <c r="B1424" t="s">
        <v>2271</v>
      </c>
      <c r="C1424">
        <v>24000447</v>
      </c>
      <c r="D1424" t="s">
        <v>2271</v>
      </c>
      <c r="E1424" t="s">
        <v>2057</v>
      </c>
    </row>
    <row r="1425" spans="1:5" x14ac:dyDescent="0.25">
      <c r="A1425" t="s">
        <v>2664</v>
      </c>
      <c r="B1425" t="s">
        <v>2665</v>
      </c>
      <c r="C1425">
        <v>24000448</v>
      </c>
      <c r="D1425" t="s">
        <v>2665</v>
      </c>
      <c r="E1425" t="s">
        <v>2664</v>
      </c>
    </row>
    <row r="1426" spans="1:5" x14ac:dyDescent="0.25">
      <c r="A1426" t="s">
        <v>2666</v>
      </c>
      <c r="B1426" t="s">
        <v>2666</v>
      </c>
      <c r="C1426">
        <v>24000449</v>
      </c>
      <c r="D1426" t="s">
        <v>2666</v>
      </c>
      <c r="E1426" t="s">
        <v>2666</v>
      </c>
    </row>
    <row r="1427" spans="1:5" x14ac:dyDescent="0.25">
      <c r="A1427" t="s">
        <v>2667</v>
      </c>
      <c r="B1427" t="s">
        <v>2668</v>
      </c>
      <c r="C1427">
        <v>24000450</v>
      </c>
      <c r="D1427" t="s">
        <v>2668</v>
      </c>
      <c r="E1427" t="s">
        <v>2667</v>
      </c>
    </row>
    <row r="1428" spans="1:5" x14ac:dyDescent="0.25">
      <c r="A1428" t="s">
        <v>2669</v>
      </c>
      <c r="B1428" t="s">
        <v>2670</v>
      </c>
      <c r="C1428">
        <v>24000451</v>
      </c>
      <c r="D1428" t="s">
        <v>2670</v>
      </c>
      <c r="E1428" t="s">
        <v>2669</v>
      </c>
    </row>
    <row r="1429" spans="1:5" x14ac:dyDescent="0.25">
      <c r="A1429" t="s">
        <v>2671</v>
      </c>
      <c r="B1429" t="s">
        <v>2672</v>
      </c>
      <c r="C1429">
        <v>24000452</v>
      </c>
      <c r="D1429" t="s">
        <v>2672</v>
      </c>
      <c r="E1429" t="s">
        <v>2671</v>
      </c>
    </row>
    <row r="1430" spans="1:5" x14ac:dyDescent="0.25">
      <c r="A1430" t="s">
        <v>1890</v>
      </c>
      <c r="B1430" t="s">
        <v>2673</v>
      </c>
      <c r="C1430">
        <v>24000453</v>
      </c>
      <c r="D1430" t="s">
        <v>2673</v>
      </c>
      <c r="E1430" t="s">
        <v>1890</v>
      </c>
    </row>
    <row r="1431" spans="1:5" x14ac:dyDescent="0.25">
      <c r="A1431" t="s">
        <v>2674</v>
      </c>
      <c r="B1431" t="s">
        <v>2674</v>
      </c>
      <c r="C1431">
        <v>24000454</v>
      </c>
      <c r="D1431" t="s">
        <v>2674</v>
      </c>
      <c r="E1431" t="s">
        <v>2674</v>
      </c>
    </row>
    <row r="1432" spans="1:5" x14ac:dyDescent="0.25">
      <c r="A1432" t="s">
        <v>2675</v>
      </c>
      <c r="B1432" t="s">
        <v>2676</v>
      </c>
      <c r="C1432">
        <v>24000455</v>
      </c>
      <c r="D1432" t="s">
        <v>2676</v>
      </c>
      <c r="E1432" t="s">
        <v>2675</v>
      </c>
    </row>
    <row r="1433" spans="1:5" x14ac:dyDescent="0.25">
      <c r="A1433" t="s">
        <v>2014</v>
      </c>
      <c r="B1433" t="s">
        <v>2014</v>
      </c>
      <c r="C1433">
        <v>24000456</v>
      </c>
      <c r="D1433" t="s">
        <v>2014</v>
      </c>
      <c r="E1433" t="s">
        <v>2014</v>
      </c>
    </row>
    <row r="1434" spans="1:5" x14ac:dyDescent="0.25">
      <c r="A1434" t="s">
        <v>2677</v>
      </c>
      <c r="B1434" t="s">
        <v>2678</v>
      </c>
      <c r="C1434">
        <v>24000457</v>
      </c>
      <c r="D1434" t="s">
        <v>2678</v>
      </c>
      <c r="E1434" t="s">
        <v>2677</v>
      </c>
    </row>
    <row r="1435" spans="1:5" x14ac:dyDescent="0.25">
      <c r="A1435" t="s">
        <v>2271</v>
      </c>
      <c r="B1435" t="s">
        <v>2271</v>
      </c>
      <c r="C1435">
        <v>24000458</v>
      </c>
      <c r="D1435" t="s">
        <v>2271</v>
      </c>
      <c r="E1435" t="s">
        <v>2271</v>
      </c>
    </row>
    <row r="1436" spans="1:5" x14ac:dyDescent="0.25">
      <c r="A1436" t="s">
        <v>2679</v>
      </c>
      <c r="B1436" t="s">
        <v>2221</v>
      </c>
      <c r="C1436">
        <v>24000459</v>
      </c>
      <c r="D1436" t="s">
        <v>2221</v>
      </c>
      <c r="E1436" t="s">
        <v>2679</v>
      </c>
    </row>
    <row r="1437" spans="1:5" x14ac:dyDescent="0.25">
      <c r="A1437" t="s">
        <v>2680</v>
      </c>
      <c r="B1437" t="s">
        <v>2591</v>
      </c>
      <c r="C1437">
        <v>24000460</v>
      </c>
      <c r="D1437" t="s">
        <v>2591</v>
      </c>
      <c r="E1437" t="s">
        <v>2680</v>
      </c>
    </row>
    <row r="1438" spans="1:5" x14ac:dyDescent="0.25">
      <c r="A1438" t="s">
        <v>2681</v>
      </c>
      <c r="B1438" t="s">
        <v>2682</v>
      </c>
      <c r="C1438">
        <v>24000461</v>
      </c>
      <c r="D1438" t="s">
        <v>2682</v>
      </c>
      <c r="E1438" t="s">
        <v>2681</v>
      </c>
    </row>
    <row r="1439" spans="1:5" x14ac:dyDescent="0.25">
      <c r="A1439" t="s">
        <v>2683</v>
      </c>
      <c r="B1439" t="s">
        <v>2678</v>
      </c>
      <c r="C1439">
        <v>24000462</v>
      </c>
      <c r="D1439" t="s">
        <v>2678</v>
      </c>
      <c r="E1439" t="s">
        <v>2683</v>
      </c>
    </row>
    <row r="1440" spans="1:5" x14ac:dyDescent="0.25">
      <c r="A1440" t="s">
        <v>2564</v>
      </c>
      <c r="B1440" t="s">
        <v>2684</v>
      </c>
      <c r="C1440">
        <v>24000463</v>
      </c>
      <c r="D1440" t="s">
        <v>2684</v>
      </c>
      <c r="E1440" t="s">
        <v>2564</v>
      </c>
    </row>
    <row r="1441" spans="1:5" x14ac:dyDescent="0.25">
      <c r="A1441" t="s">
        <v>2566</v>
      </c>
      <c r="B1441" t="s">
        <v>2685</v>
      </c>
      <c r="C1441">
        <v>24000464</v>
      </c>
      <c r="D1441" t="s">
        <v>2685</v>
      </c>
      <c r="E1441" t="s">
        <v>2566</v>
      </c>
    </row>
    <row r="1442" spans="1:5" x14ac:dyDescent="0.25">
      <c r="A1442" t="s">
        <v>2568</v>
      </c>
      <c r="B1442" t="s">
        <v>2686</v>
      </c>
      <c r="C1442">
        <v>24000465</v>
      </c>
      <c r="D1442" t="s">
        <v>2686</v>
      </c>
      <c r="E1442" t="s">
        <v>2568</v>
      </c>
    </row>
    <row r="1443" spans="1:5" x14ac:dyDescent="0.25">
      <c r="A1443" t="s">
        <v>2687</v>
      </c>
      <c r="B1443" t="s">
        <v>2536</v>
      </c>
      <c r="C1443">
        <v>24000466</v>
      </c>
      <c r="D1443" t="s">
        <v>2536</v>
      </c>
      <c r="E1443" t="s">
        <v>2687</v>
      </c>
    </row>
    <row r="1444" spans="1:5" x14ac:dyDescent="0.25">
      <c r="A1444" t="s">
        <v>2688</v>
      </c>
      <c r="B1444" t="s">
        <v>2461</v>
      </c>
      <c r="C1444">
        <v>24000467</v>
      </c>
      <c r="D1444" t="s">
        <v>2461</v>
      </c>
      <c r="E1444" t="s">
        <v>2688</v>
      </c>
    </row>
    <row r="1445" spans="1:5" x14ac:dyDescent="0.25">
      <c r="A1445" t="s">
        <v>2689</v>
      </c>
      <c r="B1445" t="s">
        <v>2690</v>
      </c>
      <c r="C1445">
        <v>24000468</v>
      </c>
      <c r="D1445" t="s">
        <v>2690</v>
      </c>
      <c r="E1445" t="s">
        <v>2689</v>
      </c>
    </row>
    <row r="1446" spans="1:5" x14ac:dyDescent="0.25">
      <c r="A1446" t="s">
        <v>2691</v>
      </c>
      <c r="B1446" t="s">
        <v>2692</v>
      </c>
      <c r="C1446">
        <v>24000469</v>
      </c>
      <c r="D1446" t="s">
        <v>2692</v>
      </c>
      <c r="E1446" t="s">
        <v>2691</v>
      </c>
    </row>
    <row r="1447" spans="1:5" x14ac:dyDescent="0.25">
      <c r="A1447" t="s">
        <v>2693</v>
      </c>
      <c r="B1447" t="s">
        <v>2694</v>
      </c>
      <c r="C1447">
        <v>24000470</v>
      </c>
      <c r="D1447" t="s">
        <v>2694</v>
      </c>
      <c r="E1447" t="s">
        <v>2693</v>
      </c>
    </row>
    <row r="1448" spans="1:5" x14ac:dyDescent="0.25">
      <c r="A1448" t="s">
        <v>2695</v>
      </c>
      <c r="B1448" t="s">
        <v>2695</v>
      </c>
      <c r="C1448">
        <v>24000471</v>
      </c>
      <c r="D1448" t="s">
        <v>2695</v>
      </c>
      <c r="E1448" t="s">
        <v>2695</v>
      </c>
    </row>
    <row r="1449" spans="1:5" x14ac:dyDescent="0.25">
      <c r="A1449" t="s">
        <v>2696</v>
      </c>
      <c r="B1449" t="s">
        <v>2697</v>
      </c>
      <c r="C1449">
        <v>24000472</v>
      </c>
      <c r="D1449" t="s">
        <v>2697</v>
      </c>
      <c r="E1449" t="s">
        <v>2696</v>
      </c>
    </row>
    <row r="1450" spans="1:5" x14ac:dyDescent="0.25">
      <c r="A1450" t="s">
        <v>2698</v>
      </c>
      <c r="B1450" t="s">
        <v>2698</v>
      </c>
      <c r="C1450">
        <v>24000473</v>
      </c>
      <c r="D1450" t="s">
        <v>2698</v>
      </c>
      <c r="E1450" t="s">
        <v>2698</v>
      </c>
    </row>
    <row r="1451" spans="1:5" x14ac:dyDescent="0.25">
      <c r="A1451" t="s">
        <v>2699</v>
      </c>
      <c r="B1451" t="s">
        <v>2700</v>
      </c>
      <c r="C1451">
        <v>24000474</v>
      </c>
      <c r="D1451" t="s">
        <v>2700</v>
      </c>
      <c r="E1451" t="s">
        <v>2699</v>
      </c>
    </row>
    <row r="1452" spans="1:5" x14ac:dyDescent="0.25">
      <c r="A1452" t="s">
        <v>2701</v>
      </c>
      <c r="B1452" t="s">
        <v>2702</v>
      </c>
      <c r="C1452">
        <v>24000475</v>
      </c>
      <c r="D1452" t="s">
        <v>2702</v>
      </c>
      <c r="E1452" t="s">
        <v>2701</v>
      </c>
    </row>
    <row r="1453" spans="1:5" x14ac:dyDescent="0.25">
      <c r="A1453" t="s">
        <v>2703</v>
      </c>
      <c r="B1453" t="s">
        <v>2704</v>
      </c>
      <c r="C1453">
        <v>24000476</v>
      </c>
      <c r="D1453" t="s">
        <v>2704</v>
      </c>
      <c r="E1453" t="s">
        <v>2703</v>
      </c>
    </row>
    <row r="1454" spans="1:5" x14ac:dyDescent="0.25">
      <c r="A1454" t="s">
        <v>2705</v>
      </c>
      <c r="B1454" t="s">
        <v>2706</v>
      </c>
      <c r="C1454">
        <v>24000477</v>
      </c>
      <c r="D1454" t="s">
        <v>2706</v>
      </c>
      <c r="E1454" t="s">
        <v>2705</v>
      </c>
    </row>
    <row r="1455" spans="1:5" x14ac:dyDescent="0.25">
      <c r="A1455" t="s">
        <v>2707</v>
      </c>
      <c r="B1455" t="s">
        <v>2708</v>
      </c>
      <c r="C1455">
        <v>24000478</v>
      </c>
      <c r="D1455" t="s">
        <v>2708</v>
      </c>
      <c r="E1455" t="s">
        <v>2707</v>
      </c>
    </row>
    <row r="1456" spans="1:5" x14ac:dyDescent="0.25">
      <c r="A1456" t="s">
        <v>2349</v>
      </c>
      <c r="B1456" t="s">
        <v>2709</v>
      </c>
      <c r="C1456">
        <v>24000479</v>
      </c>
      <c r="D1456" t="s">
        <v>2709</v>
      </c>
      <c r="E1456" t="s">
        <v>2349</v>
      </c>
    </row>
    <row r="1457" spans="1:5" x14ac:dyDescent="0.25">
      <c r="A1457" t="s">
        <v>1881</v>
      </c>
      <c r="B1457" t="s">
        <v>1881</v>
      </c>
      <c r="C1457">
        <v>24000480</v>
      </c>
      <c r="D1457" t="s">
        <v>1881</v>
      </c>
      <c r="E1457" t="s">
        <v>1881</v>
      </c>
    </row>
    <row r="1458" spans="1:5" x14ac:dyDescent="0.25">
      <c r="A1458" t="s">
        <v>2710</v>
      </c>
      <c r="B1458" t="s">
        <v>2711</v>
      </c>
      <c r="C1458">
        <v>24000481</v>
      </c>
      <c r="D1458" t="s">
        <v>2711</v>
      </c>
      <c r="E1458" t="s">
        <v>2710</v>
      </c>
    </row>
    <row r="1459" spans="1:5" x14ac:dyDescent="0.25">
      <c r="A1459" t="s">
        <v>2712</v>
      </c>
      <c r="B1459" t="s">
        <v>2713</v>
      </c>
      <c r="C1459">
        <v>24000482</v>
      </c>
      <c r="D1459" t="s">
        <v>2713</v>
      </c>
      <c r="E1459" t="s">
        <v>2712</v>
      </c>
    </row>
    <row r="1460" spans="1:5" x14ac:dyDescent="0.25">
      <c r="A1460" t="s">
        <v>2714</v>
      </c>
      <c r="B1460" t="s">
        <v>2715</v>
      </c>
      <c r="C1460">
        <v>24000483</v>
      </c>
      <c r="D1460" t="s">
        <v>2715</v>
      </c>
      <c r="E1460" t="s">
        <v>2714</v>
      </c>
    </row>
    <row r="1461" spans="1:5" x14ac:dyDescent="0.25">
      <c r="A1461" t="s">
        <v>2716</v>
      </c>
      <c r="B1461" t="s">
        <v>2717</v>
      </c>
      <c r="C1461">
        <v>24000484</v>
      </c>
      <c r="D1461" t="s">
        <v>2717</v>
      </c>
      <c r="E1461" t="s">
        <v>2716</v>
      </c>
    </row>
    <row r="1462" spans="1:5" x14ac:dyDescent="0.25">
      <c r="A1462" t="s">
        <v>2718</v>
      </c>
      <c r="B1462" t="s">
        <v>2719</v>
      </c>
      <c r="C1462">
        <v>24000485</v>
      </c>
      <c r="D1462" t="s">
        <v>2719</v>
      </c>
      <c r="E1462" t="s">
        <v>2718</v>
      </c>
    </row>
    <row r="1463" spans="1:5" x14ac:dyDescent="0.25">
      <c r="A1463" t="s">
        <v>2720</v>
      </c>
      <c r="B1463" t="s">
        <v>2721</v>
      </c>
      <c r="C1463">
        <v>24000486</v>
      </c>
      <c r="D1463" t="s">
        <v>2721</v>
      </c>
      <c r="E1463" t="s">
        <v>2720</v>
      </c>
    </row>
    <row r="1464" spans="1:5" x14ac:dyDescent="0.25">
      <c r="A1464" t="s">
        <v>2722</v>
      </c>
      <c r="B1464" t="s">
        <v>2722</v>
      </c>
      <c r="C1464">
        <v>24000487</v>
      </c>
      <c r="D1464" t="s">
        <v>2722</v>
      </c>
      <c r="E1464" t="s">
        <v>2722</v>
      </c>
    </row>
    <row r="1465" spans="1:5" x14ac:dyDescent="0.25">
      <c r="A1465" t="s">
        <v>2723</v>
      </c>
      <c r="B1465" t="s">
        <v>2724</v>
      </c>
      <c r="C1465">
        <v>24000488</v>
      </c>
      <c r="D1465" t="s">
        <v>2724</v>
      </c>
      <c r="E1465" t="s">
        <v>2723</v>
      </c>
    </row>
    <row r="1466" spans="1:5" x14ac:dyDescent="0.25">
      <c r="A1466" t="s">
        <v>2725</v>
      </c>
      <c r="B1466" t="s">
        <v>2726</v>
      </c>
      <c r="C1466">
        <v>24000489</v>
      </c>
      <c r="D1466" t="s">
        <v>2726</v>
      </c>
      <c r="E1466" t="s">
        <v>2725</v>
      </c>
    </row>
    <row r="1467" spans="1:5" x14ac:dyDescent="0.25">
      <c r="A1467" t="s">
        <v>2727</v>
      </c>
      <c r="B1467" t="s">
        <v>2728</v>
      </c>
      <c r="C1467">
        <v>24000490</v>
      </c>
      <c r="D1467" t="s">
        <v>2728</v>
      </c>
      <c r="E1467" t="s">
        <v>2727</v>
      </c>
    </row>
    <row r="1468" spans="1:5" x14ac:dyDescent="0.25">
      <c r="A1468" t="s">
        <v>2729</v>
      </c>
      <c r="B1468" t="s">
        <v>2729</v>
      </c>
      <c r="C1468">
        <v>24000491</v>
      </c>
      <c r="D1468" t="s">
        <v>2729</v>
      </c>
      <c r="E1468" t="s">
        <v>2729</v>
      </c>
    </row>
    <row r="1469" spans="1:5" x14ac:dyDescent="0.25">
      <c r="A1469" t="s">
        <v>2730</v>
      </c>
      <c r="B1469" t="s">
        <v>2730</v>
      </c>
      <c r="C1469">
        <v>24000492</v>
      </c>
      <c r="D1469" t="s">
        <v>2730</v>
      </c>
      <c r="E1469" t="s">
        <v>2730</v>
      </c>
    </row>
    <row r="1470" spans="1:5" x14ac:dyDescent="0.25">
      <c r="A1470" t="s">
        <v>2731</v>
      </c>
      <c r="B1470" t="s">
        <v>2732</v>
      </c>
      <c r="C1470">
        <v>24000493</v>
      </c>
      <c r="D1470" t="s">
        <v>2732</v>
      </c>
      <c r="E1470" t="s">
        <v>2731</v>
      </c>
    </row>
    <row r="1471" spans="1:5" x14ac:dyDescent="0.25">
      <c r="A1471" t="s">
        <v>2733</v>
      </c>
      <c r="B1471" t="s">
        <v>2734</v>
      </c>
      <c r="C1471">
        <v>24000494</v>
      </c>
      <c r="D1471" t="s">
        <v>2734</v>
      </c>
      <c r="E1471" t="s">
        <v>2733</v>
      </c>
    </row>
    <row r="1472" spans="1:5" x14ac:dyDescent="0.25">
      <c r="A1472" t="s">
        <v>2735</v>
      </c>
      <c r="B1472" t="s">
        <v>1607</v>
      </c>
      <c r="C1472">
        <v>24000495</v>
      </c>
      <c r="D1472" t="s">
        <v>1607</v>
      </c>
      <c r="E1472" t="s">
        <v>2735</v>
      </c>
    </row>
    <row r="1473" spans="1:5" x14ac:dyDescent="0.25">
      <c r="A1473" t="s">
        <v>2736</v>
      </c>
      <c r="B1473" t="s">
        <v>2737</v>
      </c>
      <c r="C1473">
        <v>24000497</v>
      </c>
      <c r="D1473" t="s">
        <v>2737</v>
      </c>
      <c r="E1473" t="s">
        <v>2736</v>
      </c>
    </row>
    <row r="1474" spans="1:5" x14ac:dyDescent="0.25">
      <c r="A1474" t="s">
        <v>2738</v>
      </c>
      <c r="B1474" t="s">
        <v>2739</v>
      </c>
      <c r="C1474">
        <v>24000498</v>
      </c>
      <c r="D1474" t="s">
        <v>2739</v>
      </c>
      <c r="E1474" t="s">
        <v>2738</v>
      </c>
    </row>
    <row r="1475" spans="1:5" x14ac:dyDescent="0.25">
      <c r="A1475" t="s">
        <v>2740</v>
      </c>
      <c r="B1475" t="s">
        <v>2741</v>
      </c>
      <c r="C1475">
        <v>24000499</v>
      </c>
      <c r="D1475" t="s">
        <v>2741</v>
      </c>
      <c r="E1475" t="s">
        <v>2740</v>
      </c>
    </row>
    <row r="1476" spans="1:5" x14ac:dyDescent="0.25">
      <c r="A1476" t="s">
        <v>2742</v>
      </c>
      <c r="B1476" t="s">
        <v>2743</v>
      </c>
      <c r="C1476">
        <v>24000538</v>
      </c>
      <c r="D1476" t="s">
        <v>2743</v>
      </c>
      <c r="E1476" t="s">
        <v>2742</v>
      </c>
    </row>
    <row r="1477" spans="1:5" x14ac:dyDescent="0.25">
      <c r="A1477" t="s">
        <v>2744</v>
      </c>
      <c r="B1477" t="s">
        <v>2745</v>
      </c>
      <c r="C1477">
        <v>24000539</v>
      </c>
      <c r="D1477" t="s">
        <v>2745</v>
      </c>
      <c r="E1477" t="s">
        <v>2744</v>
      </c>
    </row>
    <row r="1478" spans="1:5" x14ac:dyDescent="0.25">
      <c r="A1478" t="s">
        <v>2746</v>
      </c>
      <c r="B1478" t="s">
        <v>2747</v>
      </c>
      <c r="C1478">
        <v>24000540</v>
      </c>
      <c r="D1478" t="s">
        <v>2747</v>
      </c>
      <c r="E1478" t="s">
        <v>2746</v>
      </c>
    </row>
    <row r="1479" spans="1:5" x14ac:dyDescent="0.25">
      <c r="A1479" t="s">
        <v>2748</v>
      </c>
      <c r="B1479" t="s">
        <v>2749</v>
      </c>
      <c r="C1479">
        <v>24000541</v>
      </c>
      <c r="D1479" t="s">
        <v>2749</v>
      </c>
      <c r="E1479" t="s">
        <v>2748</v>
      </c>
    </row>
    <row r="1480" spans="1:5" x14ac:dyDescent="0.25">
      <c r="A1480" t="s">
        <v>2025</v>
      </c>
      <c r="B1480" t="s">
        <v>2750</v>
      </c>
      <c r="C1480">
        <v>24000542</v>
      </c>
      <c r="D1480" t="s">
        <v>2750</v>
      </c>
      <c r="E1480" t="s">
        <v>2025</v>
      </c>
    </row>
    <row r="1481" spans="1:5" x14ac:dyDescent="0.25">
      <c r="A1481" t="s">
        <v>2751</v>
      </c>
      <c r="B1481" t="s">
        <v>2752</v>
      </c>
      <c r="C1481">
        <v>24000543</v>
      </c>
      <c r="D1481" t="s">
        <v>2752</v>
      </c>
      <c r="E1481" t="s">
        <v>2751</v>
      </c>
    </row>
    <row r="1482" spans="1:5" x14ac:dyDescent="0.25">
      <c r="A1482" t="s">
        <v>2753</v>
      </c>
      <c r="B1482" t="s">
        <v>2754</v>
      </c>
      <c r="C1482">
        <v>24000544</v>
      </c>
      <c r="D1482" t="s">
        <v>2754</v>
      </c>
      <c r="E1482" t="s">
        <v>2753</v>
      </c>
    </row>
    <row r="1483" spans="1:5" x14ac:dyDescent="0.25">
      <c r="A1483" t="s">
        <v>2755</v>
      </c>
      <c r="B1483" t="s">
        <v>2756</v>
      </c>
      <c r="C1483">
        <v>24000545</v>
      </c>
      <c r="D1483" t="s">
        <v>2756</v>
      </c>
      <c r="E1483" t="s">
        <v>2755</v>
      </c>
    </row>
    <row r="1484" spans="1:5" x14ac:dyDescent="0.25">
      <c r="A1484" t="s">
        <v>2757</v>
      </c>
      <c r="B1484" t="s">
        <v>2758</v>
      </c>
      <c r="C1484">
        <v>24000546</v>
      </c>
      <c r="D1484" t="s">
        <v>2758</v>
      </c>
      <c r="E1484" t="s">
        <v>2757</v>
      </c>
    </row>
    <row r="1485" spans="1:5" x14ac:dyDescent="0.25">
      <c r="A1485" t="s">
        <v>2759</v>
      </c>
      <c r="B1485" t="s">
        <v>2760</v>
      </c>
      <c r="C1485">
        <v>24000547</v>
      </c>
      <c r="D1485" t="s">
        <v>2760</v>
      </c>
      <c r="E1485" t="s">
        <v>2759</v>
      </c>
    </row>
    <row r="1486" spans="1:5" x14ac:dyDescent="0.25">
      <c r="B1486" t="s">
        <v>2761</v>
      </c>
      <c r="C1486">
        <v>24000548</v>
      </c>
      <c r="D1486" t="s">
        <v>2761</v>
      </c>
    </row>
    <row r="1487" spans="1:5" x14ac:dyDescent="0.25">
      <c r="A1487" t="s">
        <v>2762</v>
      </c>
      <c r="B1487" t="s">
        <v>2763</v>
      </c>
      <c r="C1487">
        <v>24000549</v>
      </c>
      <c r="D1487" t="s">
        <v>2763</v>
      </c>
      <c r="E1487" t="s">
        <v>2762</v>
      </c>
    </row>
    <row r="1488" spans="1:5" x14ac:dyDescent="0.25">
      <c r="A1488" t="s">
        <v>2744</v>
      </c>
      <c r="B1488" t="s">
        <v>2764</v>
      </c>
      <c r="C1488">
        <v>24000550</v>
      </c>
      <c r="D1488" t="s">
        <v>2764</v>
      </c>
      <c r="E1488" t="s">
        <v>2744</v>
      </c>
    </row>
    <row r="1489" spans="1:5" x14ac:dyDescent="0.25">
      <c r="A1489" t="s">
        <v>2765</v>
      </c>
      <c r="B1489" t="s">
        <v>2766</v>
      </c>
      <c r="C1489">
        <v>24000551</v>
      </c>
      <c r="D1489" t="s">
        <v>2766</v>
      </c>
      <c r="E1489" t="s">
        <v>2765</v>
      </c>
    </row>
    <row r="1490" spans="1:5" x14ac:dyDescent="0.25">
      <c r="A1490" t="s">
        <v>2765</v>
      </c>
      <c r="B1490" t="s">
        <v>2767</v>
      </c>
      <c r="C1490">
        <v>24000552</v>
      </c>
      <c r="D1490" t="s">
        <v>2767</v>
      </c>
      <c r="E1490" t="s">
        <v>2765</v>
      </c>
    </row>
    <row r="1491" spans="1:5" x14ac:dyDescent="0.25">
      <c r="A1491" t="s">
        <v>2768</v>
      </c>
      <c r="B1491" t="s">
        <v>2769</v>
      </c>
      <c r="C1491">
        <v>24000553</v>
      </c>
      <c r="D1491" t="s">
        <v>2769</v>
      </c>
      <c r="E1491" t="s">
        <v>2768</v>
      </c>
    </row>
    <row r="1492" spans="1:5" x14ac:dyDescent="0.25">
      <c r="A1492" t="s">
        <v>2770</v>
      </c>
      <c r="B1492" t="s">
        <v>2771</v>
      </c>
      <c r="C1492">
        <v>24000554</v>
      </c>
      <c r="D1492" t="s">
        <v>2771</v>
      </c>
      <c r="E1492" t="s">
        <v>2770</v>
      </c>
    </row>
    <row r="1493" spans="1:5" x14ac:dyDescent="0.25">
      <c r="A1493" t="s">
        <v>2772</v>
      </c>
      <c r="B1493" t="s">
        <v>2773</v>
      </c>
      <c r="C1493">
        <v>24000555</v>
      </c>
      <c r="D1493" t="s">
        <v>2773</v>
      </c>
      <c r="E1493" t="s">
        <v>2772</v>
      </c>
    </row>
    <row r="1494" spans="1:5" x14ac:dyDescent="0.25">
      <c r="A1494" t="s">
        <v>2751</v>
      </c>
      <c r="B1494" t="s">
        <v>2752</v>
      </c>
      <c r="C1494">
        <v>24000556</v>
      </c>
      <c r="D1494" t="s">
        <v>2752</v>
      </c>
      <c r="E1494" t="s">
        <v>2751</v>
      </c>
    </row>
    <row r="1495" spans="1:5" x14ac:dyDescent="0.25">
      <c r="A1495" t="s">
        <v>2774</v>
      </c>
      <c r="B1495" t="s">
        <v>2774</v>
      </c>
      <c r="C1495">
        <v>24000557</v>
      </c>
      <c r="D1495" t="s">
        <v>2774</v>
      </c>
      <c r="E1495" t="s">
        <v>2774</v>
      </c>
    </row>
    <row r="1496" spans="1:5" x14ac:dyDescent="0.25">
      <c r="A1496" t="s">
        <v>2744</v>
      </c>
      <c r="B1496" t="s">
        <v>2775</v>
      </c>
      <c r="C1496">
        <v>24000558</v>
      </c>
      <c r="D1496" t="s">
        <v>2775</v>
      </c>
      <c r="E1496" t="s">
        <v>2744</v>
      </c>
    </row>
    <row r="1497" spans="1:5" x14ac:dyDescent="0.25">
      <c r="A1497" t="s">
        <v>2776</v>
      </c>
      <c r="B1497" t="s">
        <v>2776</v>
      </c>
      <c r="C1497">
        <v>24000559</v>
      </c>
      <c r="D1497" t="s">
        <v>2776</v>
      </c>
      <c r="E1497" t="s">
        <v>2776</v>
      </c>
    </row>
    <row r="1498" spans="1:5" x14ac:dyDescent="0.25">
      <c r="A1498" t="s">
        <v>2777</v>
      </c>
      <c r="B1498" t="s">
        <v>2777</v>
      </c>
      <c r="C1498">
        <v>24000560</v>
      </c>
      <c r="D1498" t="s">
        <v>2777</v>
      </c>
      <c r="E1498" t="s">
        <v>2777</v>
      </c>
    </row>
    <row r="1499" spans="1:5" x14ac:dyDescent="0.25">
      <c r="A1499" t="s">
        <v>2778</v>
      </c>
      <c r="B1499" t="s">
        <v>2778</v>
      </c>
      <c r="C1499">
        <v>24000561</v>
      </c>
      <c r="D1499" t="s">
        <v>2778</v>
      </c>
      <c r="E1499" t="s">
        <v>2778</v>
      </c>
    </row>
    <row r="1500" spans="1:5" x14ac:dyDescent="0.25">
      <c r="A1500" t="s">
        <v>2779</v>
      </c>
      <c r="B1500" t="s">
        <v>2779</v>
      </c>
      <c r="C1500">
        <v>24000562</v>
      </c>
      <c r="D1500" t="s">
        <v>2779</v>
      </c>
      <c r="E1500" t="s">
        <v>2779</v>
      </c>
    </row>
    <row r="1501" spans="1:5" x14ac:dyDescent="0.25">
      <c r="A1501" t="s">
        <v>2780</v>
      </c>
      <c r="B1501" t="s">
        <v>2780</v>
      </c>
      <c r="C1501">
        <v>24000563</v>
      </c>
      <c r="D1501" t="s">
        <v>2780</v>
      </c>
      <c r="E1501" t="s">
        <v>2780</v>
      </c>
    </row>
    <row r="1502" spans="1:5" x14ac:dyDescent="0.25">
      <c r="A1502" t="s">
        <v>2781</v>
      </c>
      <c r="B1502" t="s">
        <v>2781</v>
      </c>
      <c r="C1502">
        <v>24000564</v>
      </c>
      <c r="D1502" t="s">
        <v>2781</v>
      </c>
      <c r="E1502" t="s">
        <v>2781</v>
      </c>
    </row>
    <row r="1503" spans="1:5" x14ac:dyDescent="0.25">
      <c r="A1503" t="s">
        <v>2782</v>
      </c>
      <c r="B1503" t="s">
        <v>2782</v>
      </c>
      <c r="C1503">
        <v>24000565</v>
      </c>
      <c r="D1503" t="s">
        <v>2782</v>
      </c>
      <c r="E1503" t="s">
        <v>2782</v>
      </c>
    </row>
    <row r="1504" spans="1:5" x14ac:dyDescent="0.25">
      <c r="A1504" t="s">
        <v>2783</v>
      </c>
      <c r="B1504" t="s">
        <v>2783</v>
      </c>
      <c r="C1504">
        <v>24000566</v>
      </c>
      <c r="D1504" t="s">
        <v>2783</v>
      </c>
      <c r="E1504" t="s">
        <v>2783</v>
      </c>
    </row>
    <row r="1505" spans="1:5" x14ac:dyDescent="0.25">
      <c r="A1505" t="s">
        <v>2784</v>
      </c>
      <c r="B1505" t="s">
        <v>2784</v>
      </c>
      <c r="C1505">
        <v>24000567</v>
      </c>
      <c r="D1505" t="s">
        <v>2784</v>
      </c>
      <c r="E1505" t="s">
        <v>2784</v>
      </c>
    </row>
    <row r="1506" spans="1:5" x14ac:dyDescent="0.25">
      <c r="A1506" t="s">
        <v>2785</v>
      </c>
      <c r="B1506" t="s">
        <v>2785</v>
      </c>
      <c r="C1506">
        <v>24000568</v>
      </c>
      <c r="D1506" t="s">
        <v>2785</v>
      </c>
      <c r="E1506" t="s">
        <v>2785</v>
      </c>
    </row>
    <row r="1507" spans="1:5" x14ac:dyDescent="0.25">
      <c r="A1507" t="s">
        <v>2786</v>
      </c>
      <c r="B1507" t="s">
        <v>2786</v>
      </c>
      <c r="C1507">
        <v>24000569</v>
      </c>
      <c r="D1507" t="s">
        <v>2786</v>
      </c>
      <c r="E1507" t="s">
        <v>2786</v>
      </c>
    </row>
    <row r="1508" spans="1:5" x14ac:dyDescent="0.25">
      <c r="A1508" t="s">
        <v>2787</v>
      </c>
      <c r="B1508" t="s">
        <v>2787</v>
      </c>
      <c r="C1508">
        <v>24000570</v>
      </c>
      <c r="D1508" t="s">
        <v>2787</v>
      </c>
      <c r="E1508" t="s">
        <v>2787</v>
      </c>
    </row>
    <row r="1509" spans="1:5" x14ac:dyDescent="0.25">
      <c r="A1509" t="s">
        <v>2788</v>
      </c>
      <c r="B1509" t="s">
        <v>2788</v>
      </c>
      <c r="C1509">
        <v>24000571</v>
      </c>
      <c r="D1509" t="s">
        <v>2788</v>
      </c>
      <c r="E1509" t="s">
        <v>2788</v>
      </c>
    </row>
    <row r="1510" spans="1:5" x14ac:dyDescent="0.25">
      <c r="A1510" t="s">
        <v>2789</v>
      </c>
      <c r="B1510" t="s">
        <v>2789</v>
      </c>
      <c r="C1510">
        <v>24000572</v>
      </c>
      <c r="D1510" t="s">
        <v>2789</v>
      </c>
      <c r="E1510" t="s">
        <v>2789</v>
      </c>
    </row>
    <row r="1511" spans="1:5" x14ac:dyDescent="0.25">
      <c r="A1511" t="s">
        <v>2790</v>
      </c>
      <c r="B1511" t="s">
        <v>2791</v>
      </c>
      <c r="C1511">
        <v>24000573</v>
      </c>
      <c r="D1511" t="s">
        <v>2791</v>
      </c>
      <c r="E1511" t="s">
        <v>2790</v>
      </c>
    </row>
    <row r="1512" spans="1:5" x14ac:dyDescent="0.25">
      <c r="A1512" t="s">
        <v>2792</v>
      </c>
      <c r="B1512" t="s">
        <v>2793</v>
      </c>
      <c r="C1512">
        <v>24000574</v>
      </c>
      <c r="D1512" t="s">
        <v>2793</v>
      </c>
      <c r="E1512" t="s">
        <v>2792</v>
      </c>
    </row>
    <row r="1513" spans="1:5" x14ac:dyDescent="0.25">
      <c r="A1513" t="s">
        <v>2794</v>
      </c>
      <c r="B1513" t="s">
        <v>2795</v>
      </c>
      <c r="C1513">
        <v>24000575</v>
      </c>
      <c r="D1513" t="s">
        <v>2795</v>
      </c>
      <c r="E1513" t="s">
        <v>2794</v>
      </c>
    </row>
    <row r="1514" spans="1:5" x14ac:dyDescent="0.25">
      <c r="A1514" t="s">
        <v>2796</v>
      </c>
      <c r="B1514" t="s">
        <v>2797</v>
      </c>
      <c r="C1514">
        <v>24000576</v>
      </c>
      <c r="D1514" t="s">
        <v>2797</v>
      </c>
      <c r="E1514" t="s">
        <v>2796</v>
      </c>
    </row>
    <row r="1515" spans="1:5" x14ac:dyDescent="0.25">
      <c r="A1515" t="s">
        <v>2372</v>
      </c>
      <c r="B1515" t="s">
        <v>2798</v>
      </c>
      <c r="C1515">
        <v>24000577</v>
      </c>
      <c r="D1515" t="s">
        <v>2798</v>
      </c>
      <c r="E1515" t="s">
        <v>2372</v>
      </c>
    </row>
    <row r="1516" spans="1:5" x14ac:dyDescent="0.25">
      <c r="A1516" t="s">
        <v>2578</v>
      </c>
      <c r="B1516" t="s">
        <v>2799</v>
      </c>
      <c r="C1516">
        <v>24000578</v>
      </c>
      <c r="D1516" t="s">
        <v>2799</v>
      </c>
      <c r="E1516" t="s">
        <v>2578</v>
      </c>
    </row>
    <row r="1517" spans="1:5" x14ac:dyDescent="0.25">
      <c r="A1517" t="s">
        <v>2800</v>
      </c>
      <c r="B1517" t="s">
        <v>2801</v>
      </c>
      <c r="C1517">
        <v>24000579</v>
      </c>
      <c r="D1517" t="s">
        <v>2801</v>
      </c>
      <c r="E1517" t="s">
        <v>2800</v>
      </c>
    </row>
    <row r="1518" spans="1:5" x14ac:dyDescent="0.25">
      <c r="A1518" t="s">
        <v>2802</v>
      </c>
      <c r="B1518" t="s">
        <v>2803</v>
      </c>
      <c r="C1518">
        <v>24000580</v>
      </c>
      <c r="D1518" t="s">
        <v>2803</v>
      </c>
      <c r="E1518" t="s">
        <v>2802</v>
      </c>
    </row>
    <row r="1519" spans="1:5" x14ac:dyDescent="0.25">
      <c r="A1519" t="s">
        <v>2804</v>
      </c>
      <c r="B1519" t="s">
        <v>2805</v>
      </c>
      <c r="C1519">
        <v>24000581</v>
      </c>
      <c r="D1519" t="s">
        <v>2805</v>
      </c>
      <c r="E1519" t="s">
        <v>2804</v>
      </c>
    </row>
    <row r="1520" spans="1:5" x14ac:dyDescent="0.25">
      <c r="A1520" t="s">
        <v>2806</v>
      </c>
      <c r="B1520" t="s">
        <v>2807</v>
      </c>
      <c r="C1520">
        <v>24000582</v>
      </c>
      <c r="D1520" t="s">
        <v>2807</v>
      </c>
      <c r="E1520" t="s">
        <v>2806</v>
      </c>
    </row>
    <row r="1521" spans="1:5" x14ac:dyDescent="0.25">
      <c r="A1521" t="s">
        <v>2808</v>
      </c>
      <c r="B1521" t="s">
        <v>2809</v>
      </c>
      <c r="C1521">
        <v>24000583</v>
      </c>
      <c r="D1521" t="s">
        <v>2809</v>
      </c>
      <c r="E1521" t="s">
        <v>2808</v>
      </c>
    </row>
    <row r="1522" spans="1:5" x14ac:dyDescent="0.25">
      <c r="A1522" t="s">
        <v>2810</v>
      </c>
      <c r="B1522" t="s">
        <v>2811</v>
      </c>
      <c r="C1522">
        <v>24000584</v>
      </c>
      <c r="D1522" t="s">
        <v>2811</v>
      </c>
      <c r="E1522" t="s">
        <v>2810</v>
      </c>
    </row>
    <row r="1523" spans="1:5" x14ac:dyDescent="0.25">
      <c r="A1523" t="s">
        <v>2812</v>
      </c>
      <c r="B1523" t="s">
        <v>2813</v>
      </c>
      <c r="C1523">
        <v>24000585</v>
      </c>
      <c r="D1523" t="s">
        <v>2813</v>
      </c>
      <c r="E1523" t="s">
        <v>2812</v>
      </c>
    </row>
    <row r="1524" spans="1:5" x14ac:dyDescent="0.25">
      <c r="A1524" t="s">
        <v>2486</v>
      </c>
      <c r="B1524" t="s">
        <v>2814</v>
      </c>
      <c r="C1524">
        <v>24000586</v>
      </c>
      <c r="D1524" t="s">
        <v>2814</v>
      </c>
      <c r="E1524" t="s">
        <v>2486</v>
      </c>
    </row>
    <row r="1525" spans="1:5" x14ac:dyDescent="0.25">
      <c r="A1525" t="s">
        <v>2258</v>
      </c>
      <c r="B1525" t="s">
        <v>2815</v>
      </c>
      <c r="C1525">
        <v>24000587</v>
      </c>
      <c r="D1525" t="s">
        <v>2815</v>
      </c>
      <c r="E1525" t="s">
        <v>2258</v>
      </c>
    </row>
    <row r="1526" spans="1:5" x14ac:dyDescent="0.25">
      <c r="A1526" t="s">
        <v>2349</v>
      </c>
      <c r="B1526" t="s">
        <v>2816</v>
      </c>
      <c r="C1526">
        <v>24000588</v>
      </c>
      <c r="D1526" t="s">
        <v>2816</v>
      </c>
      <c r="E1526" t="s">
        <v>2349</v>
      </c>
    </row>
    <row r="1527" spans="1:5" x14ac:dyDescent="0.25">
      <c r="A1527" t="s">
        <v>1881</v>
      </c>
      <c r="B1527" t="s">
        <v>2817</v>
      </c>
      <c r="C1527">
        <v>24000589</v>
      </c>
      <c r="D1527" t="s">
        <v>2817</v>
      </c>
      <c r="E1527" t="s">
        <v>1881</v>
      </c>
    </row>
    <row r="1528" spans="1:5" x14ac:dyDescent="0.25">
      <c r="A1528" t="s">
        <v>2372</v>
      </c>
      <c r="B1528" t="s">
        <v>2818</v>
      </c>
      <c r="C1528">
        <v>24000591</v>
      </c>
      <c r="D1528" t="s">
        <v>2818</v>
      </c>
      <c r="E1528" t="s">
        <v>2372</v>
      </c>
    </row>
    <row r="1529" spans="1:5" x14ac:dyDescent="0.25">
      <c r="A1529" t="s">
        <v>2819</v>
      </c>
      <c r="B1529" t="s">
        <v>2820</v>
      </c>
      <c r="C1529">
        <v>24000592</v>
      </c>
      <c r="D1529" t="s">
        <v>2820</v>
      </c>
      <c r="E1529" t="s">
        <v>2819</v>
      </c>
    </row>
    <row r="1530" spans="1:5" x14ac:dyDescent="0.25">
      <c r="A1530" t="s">
        <v>2821</v>
      </c>
      <c r="B1530" t="s">
        <v>2822</v>
      </c>
      <c r="C1530">
        <v>24000593</v>
      </c>
      <c r="D1530" t="s">
        <v>2822</v>
      </c>
      <c r="E1530" t="s">
        <v>2821</v>
      </c>
    </row>
    <row r="1531" spans="1:5" x14ac:dyDescent="0.25">
      <c r="A1531" t="s">
        <v>2823</v>
      </c>
      <c r="B1531" t="s">
        <v>2824</v>
      </c>
      <c r="C1531">
        <v>24000594</v>
      </c>
      <c r="D1531" t="s">
        <v>2824</v>
      </c>
      <c r="E1531" t="s">
        <v>2823</v>
      </c>
    </row>
    <row r="1532" spans="1:5" x14ac:dyDescent="0.25">
      <c r="A1532" t="s">
        <v>2825</v>
      </c>
      <c r="B1532" t="s">
        <v>2826</v>
      </c>
      <c r="C1532">
        <v>24000595</v>
      </c>
      <c r="D1532" t="s">
        <v>2826</v>
      </c>
      <c r="E1532" t="s">
        <v>2825</v>
      </c>
    </row>
    <row r="1533" spans="1:5" x14ac:dyDescent="0.25">
      <c r="A1533" t="s">
        <v>2585</v>
      </c>
      <c r="B1533" t="s">
        <v>2827</v>
      </c>
      <c r="C1533">
        <v>24000596</v>
      </c>
      <c r="D1533" t="s">
        <v>2827</v>
      </c>
      <c r="E1533" t="s">
        <v>2585</v>
      </c>
    </row>
    <row r="1534" spans="1:5" x14ac:dyDescent="0.25">
      <c r="A1534" t="s">
        <v>2828</v>
      </c>
      <c r="B1534" t="s">
        <v>2828</v>
      </c>
      <c r="C1534">
        <v>24000597</v>
      </c>
      <c r="D1534" t="s">
        <v>2828</v>
      </c>
      <c r="E1534" t="s">
        <v>2828</v>
      </c>
    </row>
    <row r="1535" spans="1:5" x14ac:dyDescent="0.25">
      <c r="A1535" t="s">
        <v>2744</v>
      </c>
      <c r="B1535" t="s">
        <v>2764</v>
      </c>
      <c r="C1535">
        <v>24000598</v>
      </c>
      <c r="D1535" t="s">
        <v>2764</v>
      </c>
      <c r="E1535" t="s">
        <v>2744</v>
      </c>
    </row>
    <row r="1536" spans="1:5" x14ac:dyDescent="0.25">
      <c r="A1536" t="s">
        <v>294</v>
      </c>
      <c r="B1536" t="s">
        <v>294</v>
      </c>
      <c r="C1536">
        <v>24000599</v>
      </c>
      <c r="D1536" t="s">
        <v>294</v>
      </c>
      <c r="E1536" t="s">
        <v>294</v>
      </c>
    </row>
    <row r="1537" spans="1:5" x14ac:dyDescent="0.25">
      <c r="A1537" t="s">
        <v>1609</v>
      </c>
      <c r="B1537" t="s">
        <v>1609</v>
      </c>
      <c r="C1537">
        <v>24000600</v>
      </c>
      <c r="D1537" t="s">
        <v>1609</v>
      </c>
      <c r="E1537" t="s">
        <v>1609</v>
      </c>
    </row>
    <row r="1538" spans="1:5" x14ac:dyDescent="0.25">
      <c r="A1538" t="s">
        <v>1610</v>
      </c>
      <c r="B1538" t="s">
        <v>1610</v>
      </c>
      <c r="C1538">
        <v>24000601</v>
      </c>
      <c r="D1538" t="s">
        <v>1610</v>
      </c>
      <c r="E1538" t="s">
        <v>1610</v>
      </c>
    </row>
    <row r="1539" spans="1:5" x14ac:dyDescent="0.25">
      <c r="A1539" t="s">
        <v>2786</v>
      </c>
      <c r="B1539" t="s">
        <v>2786</v>
      </c>
      <c r="C1539">
        <v>24000602</v>
      </c>
      <c r="D1539" t="s">
        <v>2786</v>
      </c>
      <c r="E1539" t="s">
        <v>2786</v>
      </c>
    </row>
    <row r="1540" spans="1:5" x14ac:dyDescent="0.25">
      <c r="A1540" t="s">
        <v>2829</v>
      </c>
      <c r="B1540" t="s">
        <v>2829</v>
      </c>
      <c r="C1540">
        <v>24000603</v>
      </c>
      <c r="D1540" t="s">
        <v>2829</v>
      </c>
      <c r="E1540" t="s">
        <v>2829</v>
      </c>
    </row>
    <row r="1541" spans="1:5" x14ac:dyDescent="0.25">
      <c r="A1541" t="s">
        <v>2830</v>
      </c>
      <c r="B1541" t="s">
        <v>2831</v>
      </c>
      <c r="C1541">
        <v>24000604</v>
      </c>
      <c r="D1541" t="s">
        <v>2831</v>
      </c>
      <c r="E1541" t="s">
        <v>2830</v>
      </c>
    </row>
    <row r="1542" spans="1:5" x14ac:dyDescent="0.25">
      <c r="A1542" t="s">
        <v>2338</v>
      </c>
      <c r="B1542" t="s">
        <v>2338</v>
      </c>
      <c r="C1542">
        <v>24000605</v>
      </c>
      <c r="D1542" t="s">
        <v>2338</v>
      </c>
      <c r="E1542" t="s">
        <v>2338</v>
      </c>
    </row>
    <row r="1543" spans="1:5" x14ac:dyDescent="0.25">
      <c r="A1543" t="s">
        <v>2832</v>
      </c>
      <c r="B1543" t="s">
        <v>2820</v>
      </c>
      <c r="C1543">
        <v>24000606</v>
      </c>
      <c r="D1543" t="s">
        <v>2820</v>
      </c>
      <c r="E1543" t="s">
        <v>2832</v>
      </c>
    </row>
    <row r="1544" spans="1:5" x14ac:dyDescent="0.25">
      <c r="A1544" t="s">
        <v>2833</v>
      </c>
      <c r="B1544" t="s">
        <v>2834</v>
      </c>
      <c r="C1544">
        <v>24000607</v>
      </c>
      <c r="D1544" t="s">
        <v>2834</v>
      </c>
      <c r="E1544" t="s">
        <v>2833</v>
      </c>
    </row>
    <row r="1545" spans="1:5" x14ac:dyDescent="0.25">
      <c r="A1545" t="s">
        <v>2835</v>
      </c>
      <c r="B1545" t="s">
        <v>2836</v>
      </c>
      <c r="C1545">
        <v>24000608</v>
      </c>
      <c r="D1545" t="s">
        <v>2836</v>
      </c>
      <c r="E1545" t="s">
        <v>2835</v>
      </c>
    </row>
    <row r="1546" spans="1:5" x14ac:dyDescent="0.25">
      <c r="A1546" t="s">
        <v>2837</v>
      </c>
      <c r="B1546" t="s">
        <v>2838</v>
      </c>
      <c r="C1546">
        <v>24000609</v>
      </c>
      <c r="D1546" t="s">
        <v>2838</v>
      </c>
      <c r="E1546" t="s">
        <v>2837</v>
      </c>
    </row>
    <row r="1547" spans="1:5" x14ac:dyDescent="0.25">
      <c r="A1547" t="s">
        <v>2839</v>
      </c>
      <c r="B1547" t="s">
        <v>2479</v>
      </c>
      <c r="C1547">
        <v>24000610</v>
      </c>
      <c r="D1547" t="s">
        <v>2479</v>
      </c>
      <c r="E1547" t="s">
        <v>2839</v>
      </c>
    </row>
    <row r="1548" spans="1:5" x14ac:dyDescent="0.25">
      <c r="A1548" t="s">
        <v>2840</v>
      </c>
      <c r="B1548" t="s">
        <v>2481</v>
      </c>
      <c r="C1548">
        <v>24000611</v>
      </c>
      <c r="D1548" t="s">
        <v>2481</v>
      </c>
      <c r="E1548" t="s">
        <v>2840</v>
      </c>
    </row>
    <row r="1549" spans="1:5" x14ac:dyDescent="0.25">
      <c r="A1549" t="s">
        <v>2841</v>
      </c>
      <c r="B1549" t="s">
        <v>2842</v>
      </c>
      <c r="C1549">
        <v>24000612</v>
      </c>
      <c r="D1549" t="s">
        <v>2842</v>
      </c>
      <c r="E1549" t="s">
        <v>2841</v>
      </c>
    </row>
    <row r="1550" spans="1:5" x14ac:dyDescent="0.25">
      <c r="A1550" t="s">
        <v>2843</v>
      </c>
      <c r="B1550" t="s">
        <v>2844</v>
      </c>
      <c r="C1550">
        <v>24000613</v>
      </c>
      <c r="D1550" t="s">
        <v>2844</v>
      </c>
      <c r="E1550" t="s">
        <v>2843</v>
      </c>
    </row>
    <row r="1551" spans="1:5" x14ac:dyDescent="0.25">
      <c r="A1551" t="s">
        <v>2845</v>
      </c>
      <c r="B1551" t="s">
        <v>2846</v>
      </c>
      <c r="C1551">
        <v>24000614</v>
      </c>
      <c r="D1551" t="s">
        <v>2846</v>
      </c>
      <c r="E1551" t="s">
        <v>2845</v>
      </c>
    </row>
    <row r="1552" spans="1:5" x14ac:dyDescent="0.25">
      <c r="B1552" t="s">
        <v>2847</v>
      </c>
      <c r="C1552">
        <v>24000615</v>
      </c>
      <c r="D1552" t="s">
        <v>2847</v>
      </c>
    </row>
    <row r="1553" spans="1:5" x14ac:dyDescent="0.25">
      <c r="A1553" t="s">
        <v>2848</v>
      </c>
      <c r="B1553" t="s">
        <v>2849</v>
      </c>
      <c r="C1553">
        <v>24000616</v>
      </c>
      <c r="D1553" t="s">
        <v>2849</v>
      </c>
      <c r="E1553" t="s">
        <v>2848</v>
      </c>
    </row>
    <row r="1554" spans="1:5" x14ac:dyDescent="0.25">
      <c r="A1554" t="s">
        <v>2503</v>
      </c>
      <c r="B1554" t="s">
        <v>2850</v>
      </c>
      <c r="C1554">
        <v>24000617</v>
      </c>
      <c r="D1554" t="s">
        <v>2850</v>
      </c>
      <c r="E1554" t="s">
        <v>2503</v>
      </c>
    </row>
    <row r="1555" spans="1:5" x14ac:dyDescent="0.25">
      <c r="A1555" t="s">
        <v>2851</v>
      </c>
      <c r="B1555" t="s">
        <v>2852</v>
      </c>
      <c r="C1555">
        <v>24000618</v>
      </c>
      <c r="D1555" t="s">
        <v>2852</v>
      </c>
      <c r="E1555" t="s">
        <v>2851</v>
      </c>
    </row>
    <row r="1556" spans="1:5" x14ac:dyDescent="0.25">
      <c r="A1556" t="s">
        <v>2853</v>
      </c>
      <c r="B1556" t="s">
        <v>2854</v>
      </c>
      <c r="C1556">
        <v>24000619</v>
      </c>
      <c r="D1556" t="s">
        <v>2854</v>
      </c>
      <c r="E1556" t="s">
        <v>2853</v>
      </c>
    </row>
    <row r="1557" spans="1:5" x14ac:dyDescent="0.25">
      <c r="A1557" t="s">
        <v>2855</v>
      </c>
      <c r="B1557" t="s">
        <v>2856</v>
      </c>
      <c r="C1557">
        <v>24000620</v>
      </c>
      <c r="D1557" t="s">
        <v>2856</v>
      </c>
      <c r="E1557" t="s">
        <v>2855</v>
      </c>
    </row>
    <row r="1558" spans="1:5" x14ac:dyDescent="0.25">
      <c r="A1558" t="s">
        <v>2857</v>
      </c>
      <c r="B1558" t="s">
        <v>2858</v>
      </c>
      <c r="C1558">
        <v>24000621</v>
      </c>
      <c r="D1558" t="s">
        <v>2858</v>
      </c>
      <c r="E1558" t="s">
        <v>2857</v>
      </c>
    </row>
    <row r="1559" spans="1:5" x14ac:dyDescent="0.25">
      <c r="A1559" t="s">
        <v>2859</v>
      </c>
      <c r="B1559" t="s">
        <v>2860</v>
      </c>
      <c r="C1559">
        <v>24000622</v>
      </c>
      <c r="D1559" t="s">
        <v>2860</v>
      </c>
      <c r="E1559" t="s">
        <v>2859</v>
      </c>
    </row>
    <row r="1560" spans="1:5" x14ac:dyDescent="0.25">
      <c r="A1560" t="s">
        <v>2503</v>
      </c>
      <c r="B1560" t="s">
        <v>2861</v>
      </c>
      <c r="C1560">
        <v>24000623</v>
      </c>
      <c r="D1560" t="s">
        <v>2861</v>
      </c>
      <c r="E1560" t="s">
        <v>2503</v>
      </c>
    </row>
    <row r="1561" spans="1:5" x14ac:dyDescent="0.25">
      <c r="B1561" t="s">
        <v>2862</v>
      </c>
      <c r="C1561">
        <v>24000624</v>
      </c>
      <c r="D1561" t="s">
        <v>2862</v>
      </c>
    </row>
    <row r="1562" spans="1:5" x14ac:dyDescent="0.25">
      <c r="B1562" t="s">
        <v>2863</v>
      </c>
      <c r="C1562">
        <v>24000625</v>
      </c>
      <c r="D1562" t="s">
        <v>2863</v>
      </c>
    </row>
    <row r="1563" spans="1:5" x14ac:dyDescent="0.25">
      <c r="A1563" t="s">
        <v>2864</v>
      </c>
      <c r="B1563" t="s">
        <v>2865</v>
      </c>
      <c r="C1563">
        <v>24000626</v>
      </c>
      <c r="D1563" t="s">
        <v>2865</v>
      </c>
      <c r="E1563" t="s">
        <v>2864</v>
      </c>
    </row>
    <row r="1564" spans="1:5" x14ac:dyDescent="0.25">
      <c r="A1564" t="s">
        <v>2866</v>
      </c>
      <c r="B1564" t="s">
        <v>2867</v>
      </c>
      <c r="C1564">
        <v>24000627</v>
      </c>
      <c r="D1564" t="s">
        <v>2867</v>
      </c>
      <c r="E1564" t="s">
        <v>2866</v>
      </c>
    </row>
    <row r="1565" spans="1:5" x14ac:dyDescent="0.25">
      <c r="A1565" t="s">
        <v>2868</v>
      </c>
      <c r="B1565" t="s">
        <v>2869</v>
      </c>
      <c r="C1565">
        <v>24000628</v>
      </c>
      <c r="D1565" t="s">
        <v>2869</v>
      </c>
      <c r="E1565" t="s">
        <v>2868</v>
      </c>
    </row>
    <row r="1566" spans="1:5" x14ac:dyDescent="0.25">
      <c r="A1566" t="s">
        <v>2870</v>
      </c>
      <c r="B1566" t="s">
        <v>2871</v>
      </c>
      <c r="C1566">
        <v>24000629</v>
      </c>
      <c r="D1566" t="s">
        <v>2871</v>
      </c>
      <c r="E1566" t="s">
        <v>2870</v>
      </c>
    </row>
    <row r="1567" spans="1:5" x14ac:dyDescent="0.25">
      <c r="A1567" t="s">
        <v>2872</v>
      </c>
      <c r="B1567" t="s">
        <v>2873</v>
      </c>
      <c r="C1567">
        <v>24000630</v>
      </c>
      <c r="D1567" t="s">
        <v>2873</v>
      </c>
      <c r="E1567" t="s">
        <v>2872</v>
      </c>
    </row>
    <row r="1568" spans="1:5" x14ac:dyDescent="0.25">
      <c r="A1568" t="s">
        <v>2855</v>
      </c>
      <c r="B1568" t="s">
        <v>2874</v>
      </c>
      <c r="C1568">
        <v>24000631</v>
      </c>
      <c r="D1568" t="s">
        <v>2874</v>
      </c>
      <c r="E1568" t="s">
        <v>2855</v>
      </c>
    </row>
    <row r="1569" spans="1:5" x14ac:dyDescent="0.25">
      <c r="A1569" t="s">
        <v>2875</v>
      </c>
      <c r="B1569" t="s">
        <v>2876</v>
      </c>
      <c r="C1569">
        <v>24000632</v>
      </c>
      <c r="D1569" t="s">
        <v>2876</v>
      </c>
      <c r="E1569" t="s">
        <v>2875</v>
      </c>
    </row>
    <row r="1570" spans="1:5" x14ac:dyDescent="0.25">
      <c r="A1570" t="s">
        <v>2877</v>
      </c>
      <c r="B1570" t="s">
        <v>2878</v>
      </c>
      <c r="C1570">
        <v>24000633</v>
      </c>
      <c r="D1570" t="s">
        <v>2878</v>
      </c>
      <c r="E1570" t="s">
        <v>2877</v>
      </c>
    </row>
    <row r="1571" spans="1:5" x14ac:dyDescent="0.25">
      <c r="A1571" t="s">
        <v>2879</v>
      </c>
      <c r="B1571" t="s">
        <v>2880</v>
      </c>
      <c r="C1571">
        <v>24000634</v>
      </c>
      <c r="D1571" t="s">
        <v>2880</v>
      </c>
      <c r="E1571" t="s">
        <v>2879</v>
      </c>
    </row>
    <row r="1572" spans="1:5" x14ac:dyDescent="0.25">
      <c r="A1572" t="s">
        <v>2881</v>
      </c>
      <c r="B1572" t="s">
        <v>2882</v>
      </c>
      <c r="C1572">
        <v>24000635</v>
      </c>
      <c r="D1572" t="s">
        <v>2882</v>
      </c>
      <c r="E1572" t="s">
        <v>2881</v>
      </c>
    </row>
    <row r="1573" spans="1:5" x14ac:dyDescent="0.25">
      <c r="A1573" t="s">
        <v>2883</v>
      </c>
      <c r="B1573" t="s">
        <v>2884</v>
      </c>
      <c r="C1573">
        <v>24000636</v>
      </c>
      <c r="D1573" t="s">
        <v>2884</v>
      </c>
      <c r="E1573" t="s">
        <v>2883</v>
      </c>
    </row>
    <row r="1574" spans="1:5" x14ac:dyDescent="0.25">
      <c r="A1574" t="s">
        <v>2885</v>
      </c>
      <c r="B1574" t="s">
        <v>2886</v>
      </c>
      <c r="C1574">
        <v>24000637</v>
      </c>
      <c r="D1574" t="s">
        <v>2886</v>
      </c>
      <c r="E1574" t="s">
        <v>2885</v>
      </c>
    </row>
    <row r="1575" spans="1:5" x14ac:dyDescent="0.25">
      <c r="A1575" t="s">
        <v>2887</v>
      </c>
      <c r="B1575" t="s">
        <v>2888</v>
      </c>
      <c r="C1575">
        <v>24000638</v>
      </c>
      <c r="D1575" t="s">
        <v>2888</v>
      </c>
      <c r="E1575" t="s">
        <v>2887</v>
      </c>
    </row>
    <row r="1576" spans="1:5" x14ac:dyDescent="0.25">
      <c r="A1576" t="s">
        <v>2889</v>
      </c>
      <c r="B1576" t="s">
        <v>2889</v>
      </c>
      <c r="C1576">
        <v>24000639</v>
      </c>
      <c r="D1576" t="s">
        <v>2889</v>
      </c>
      <c r="E1576" t="s">
        <v>2889</v>
      </c>
    </row>
    <row r="1577" spans="1:5" x14ac:dyDescent="0.25">
      <c r="A1577" t="s">
        <v>2340</v>
      </c>
      <c r="B1577" t="s">
        <v>2890</v>
      </c>
      <c r="C1577">
        <v>24000640</v>
      </c>
      <c r="D1577" t="s">
        <v>2890</v>
      </c>
      <c r="E1577" t="s">
        <v>2340</v>
      </c>
    </row>
    <row r="1578" spans="1:5" x14ac:dyDescent="0.25">
      <c r="A1578" t="s">
        <v>2891</v>
      </c>
      <c r="B1578" t="s">
        <v>2892</v>
      </c>
      <c r="C1578">
        <v>24000641</v>
      </c>
      <c r="D1578" t="s">
        <v>2892</v>
      </c>
      <c r="E1578" t="s">
        <v>2891</v>
      </c>
    </row>
    <row r="1579" spans="1:5" x14ac:dyDescent="0.25">
      <c r="A1579" t="s">
        <v>2893</v>
      </c>
      <c r="B1579" t="s">
        <v>2894</v>
      </c>
      <c r="C1579">
        <v>24000642</v>
      </c>
      <c r="D1579" t="s">
        <v>2894</v>
      </c>
      <c r="E1579" t="s">
        <v>2893</v>
      </c>
    </row>
    <row r="1580" spans="1:5" x14ac:dyDescent="0.25">
      <c r="A1580" t="s">
        <v>2895</v>
      </c>
      <c r="B1580" t="s">
        <v>2896</v>
      </c>
      <c r="C1580">
        <v>24000643</v>
      </c>
      <c r="D1580" t="s">
        <v>2896</v>
      </c>
      <c r="E1580" t="s">
        <v>2895</v>
      </c>
    </row>
    <row r="1581" spans="1:5" x14ac:dyDescent="0.25">
      <c r="A1581" t="s">
        <v>2897</v>
      </c>
      <c r="B1581" t="s">
        <v>2898</v>
      </c>
      <c r="C1581">
        <v>24000644</v>
      </c>
      <c r="D1581" t="s">
        <v>2898</v>
      </c>
      <c r="E1581" t="s">
        <v>2897</v>
      </c>
    </row>
    <row r="1582" spans="1:5" x14ac:dyDescent="0.25">
      <c r="A1582" t="s">
        <v>2310</v>
      </c>
      <c r="B1582" t="s">
        <v>2899</v>
      </c>
      <c r="C1582">
        <v>24000645</v>
      </c>
      <c r="D1582" t="s">
        <v>2899</v>
      </c>
      <c r="E1582" t="s">
        <v>2310</v>
      </c>
    </row>
    <row r="1583" spans="1:5" x14ac:dyDescent="0.25">
      <c r="A1583" t="s">
        <v>2900</v>
      </c>
      <c r="B1583" t="s">
        <v>2900</v>
      </c>
      <c r="C1583">
        <v>24000646</v>
      </c>
      <c r="D1583" t="s">
        <v>2900</v>
      </c>
      <c r="E1583" t="s">
        <v>2900</v>
      </c>
    </row>
    <row r="1584" spans="1:5" x14ac:dyDescent="0.25">
      <c r="A1584" t="s">
        <v>2901</v>
      </c>
      <c r="B1584" t="s">
        <v>2902</v>
      </c>
      <c r="C1584">
        <v>24000647</v>
      </c>
      <c r="D1584" t="s">
        <v>2902</v>
      </c>
      <c r="E1584" t="s">
        <v>2901</v>
      </c>
    </row>
    <row r="1585" spans="1:5" x14ac:dyDescent="0.25">
      <c r="A1585" t="s">
        <v>2903</v>
      </c>
      <c r="B1585" t="s">
        <v>2904</v>
      </c>
      <c r="C1585">
        <v>24000648</v>
      </c>
      <c r="D1585" t="s">
        <v>2904</v>
      </c>
      <c r="E1585" t="s">
        <v>2903</v>
      </c>
    </row>
    <row r="1586" spans="1:5" x14ac:dyDescent="0.25">
      <c r="A1586" t="s">
        <v>2885</v>
      </c>
      <c r="B1586" t="s">
        <v>2905</v>
      </c>
      <c r="C1586">
        <v>24000649</v>
      </c>
      <c r="D1586" t="s">
        <v>2905</v>
      </c>
      <c r="E1586" t="s">
        <v>2885</v>
      </c>
    </row>
    <row r="1587" spans="1:5" x14ac:dyDescent="0.25">
      <c r="A1587" t="s">
        <v>2906</v>
      </c>
      <c r="B1587" t="s">
        <v>2906</v>
      </c>
      <c r="C1587">
        <v>24000650</v>
      </c>
      <c r="D1587" t="s">
        <v>2906</v>
      </c>
      <c r="E1587" t="s">
        <v>2906</v>
      </c>
    </row>
    <row r="1588" spans="1:5" x14ac:dyDescent="0.25">
      <c r="A1588" t="s">
        <v>2907</v>
      </c>
      <c r="B1588" t="s">
        <v>2907</v>
      </c>
      <c r="C1588">
        <v>24000651</v>
      </c>
      <c r="D1588" t="s">
        <v>2907</v>
      </c>
      <c r="E1588" t="s">
        <v>2907</v>
      </c>
    </row>
    <row r="1589" spans="1:5" x14ac:dyDescent="0.25">
      <c r="A1589" t="s">
        <v>2310</v>
      </c>
      <c r="B1589" t="s">
        <v>2908</v>
      </c>
      <c r="C1589">
        <v>24000652</v>
      </c>
      <c r="D1589" t="s">
        <v>2908</v>
      </c>
      <c r="E1589" t="s">
        <v>2310</v>
      </c>
    </row>
    <row r="1590" spans="1:5" x14ac:dyDescent="0.25">
      <c r="A1590" t="s">
        <v>2909</v>
      </c>
      <c r="B1590" t="s">
        <v>2910</v>
      </c>
      <c r="C1590">
        <v>24000653</v>
      </c>
      <c r="D1590" t="s">
        <v>2910</v>
      </c>
      <c r="E1590" t="s">
        <v>2909</v>
      </c>
    </row>
    <row r="1591" spans="1:5" x14ac:dyDescent="0.25">
      <c r="A1591" t="s">
        <v>2911</v>
      </c>
      <c r="B1591" t="s">
        <v>2912</v>
      </c>
      <c r="C1591">
        <v>24000654</v>
      </c>
      <c r="D1591" t="s">
        <v>2912</v>
      </c>
      <c r="E1591" t="s">
        <v>2911</v>
      </c>
    </row>
    <row r="1592" spans="1:5" x14ac:dyDescent="0.25">
      <c r="A1592" t="s">
        <v>2199</v>
      </c>
      <c r="B1592" t="s">
        <v>2913</v>
      </c>
      <c r="C1592">
        <v>24000655</v>
      </c>
      <c r="D1592" t="s">
        <v>2913</v>
      </c>
      <c r="E1592" t="s">
        <v>2199</v>
      </c>
    </row>
    <row r="1593" spans="1:5" x14ac:dyDescent="0.25">
      <c r="B1593" t="s">
        <v>2914</v>
      </c>
      <c r="C1593">
        <v>24000656</v>
      </c>
      <c r="D1593" t="s">
        <v>2914</v>
      </c>
    </row>
    <row r="1594" spans="1:5" x14ac:dyDescent="0.25">
      <c r="A1594" t="s">
        <v>2915</v>
      </c>
      <c r="B1594" t="s">
        <v>2916</v>
      </c>
      <c r="C1594">
        <v>24000657</v>
      </c>
      <c r="D1594" t="s">
        <v>2916</v>
      </c>
      <c r="E1594" t="s">
        <v>2915</v>
      </c>
    </row>
    <row r="1595" spans="1:5" x14ac:dyDescent="0.25">
      <c r="A1595" t="s">
        <v>2917</v>
      </c>
      <c r="B1595" t="s">
        <v>2918</v>
      </c>
      <c r="C1595">
        <v>24000658</v>
      </c>
      <c r="D1595" t="s">
        <v>2918</v>
      </c>
      <c r="E1595" t="s">
        <v>2917</v>
      </c>
    </row>
    <row r="1596" spans="1:5" x14ac:dyDescent="0.25">
      <c r="A1596" t="s">
        <v>2919</v>
      </c>
      <c r="B1596" t="s">
        <v>2918</v>
      </c>
      <c r="C1596">
        <v>24000659</v>
      </c>
      <c r="D1596" t="s">
        <v>2918</v>
      </c>
      <c r="E1596" t="s">
        <v>2919</v>
      </c>
    </row>
    <row r="1597" spans="1:5" x14ac:dyDescent="0.25">
      <c r="A1597" t="s">
        <v>2208</v>
      </c>
      <c r="B1597" t="s">
        <v>2920</v>
      </c>
      <c r="C1597">
        <v>24000660</v>
      </c>
      <c r="D1597" t="s">
        <v>2920</v>
      </c>
      <c r="E1597" t="s">
        <v>2208</v>
      </c>
    </row>
    <row r="1598" spans="1:5" x14ac:dyDescent="0.25">
      <c r="A1598" t="s">
        <v>2921</v>
      </c>
      <c r="B1598" t="s">
        <v>2922</v>
      </c>
      <c r="C1598">
        <v>24000661</v>
      </c>
      <c r="D1598" t="s">
        <v>2922</v>
      </c>
      <c r="E1598" t="s">
        <v>2921</v>
      </c>
    </row>
    <row r="1599" spans="1:5" x14ac:dyDescent="0.25">
      <c r="A1599" t="s">
        <v>2923</v>
      </c>
      <c r="B1599" t="s">
        <v>2924</v>
      </c>
      <c r="C1599">
        <v>24000662</v>
      </c>
      <c r="D1599" t="s">
        <v>2924</v>
      </c>
      <c r="E1599" t="s">
        <v>2923</v>
      </c>
    </row>
    <row r="1600" spans="1:5" x14ac:dyDescent="0.25">
      <c r="A1600" t="s">
        <v>2925</v>
      </c>
      <c r="B1600" t="s">
        <v>2925</v>
      </c>
      <c r="C1600">
        <v>24000663</v>
      </c>
      <c r="D1600" t="s">
        <v>2925</v>
      </c>
      <c r="E1600" t="s">
        <v>2925</v>
      </c>
    </row>
    <row r="1601" spans="1:5" x14ac:dyDescent="0.25">
      <c r="B1601" t="s">
        <v>2926</v>
      </c>
      <c r="C1601">
        <v>24000664</v>
      </c>
      <c r="D1601" t="s">
        <v>2926</v>
      </c>
    </row>
    <row r="1602" spans="1:5" x14ac:dyDescent="0.25">
      <c r="A1602" t="s">
        <v>2927</v>
      </c>
      <c r="B1602" t="s">
        <v>2927</v>
      </c>
      <c r="C1602">
        <v>24000665</v>
      </c>
      <c r="D1602" t="s">
        <v>2927</v>
      </c>
      <c r="E1602" t="s">
        <v>2927</v>
      </c>
    </row>
    <row r="1603" spans="1:5" x14ac:dyDescent="0.25">
      <c r="A1603" t="s">
        <v>2928</v>
      </c>
      <c r="B1603" t="s">
        <v>2928</v>
      </c>
      <c r="C1603">
        <v>24000666</v>
      </c>
      <c r="D1603" t="s">
        <v>2928</v>
      </c>
      <c r="E1603" t="s">
        <v>2928</v>
      </c>
    </row>
    <row r="1604" spans="1:5" x14ac:dyDescent="0.25">
      <c r="A1604" t="s">
        <v>2929</v>
      </c>
      <c r="B1604" t="s">
        <v>2930</v>
      </c>
      <c r="C1604">
        <v>24000667</v>
      </c>
      <c r="D1604" t="s">
        <v>2930</v>
      </c>
      <c r="E1604" t="s">
        <v>2929</v>
      </c>
    </row>
    <row r="1605" spans="1:5" x14ac:dyDescent="0.25">
      <c r="A1605" t="s">
        <v>2931</v>
      </c>
      <c r="B1605" t="s">
        <v>2932</v>
      </c>
      <c r="C1605">
        <v>24000668</v>
      </c>
      <c r="D1605" t="s">
        <v>2932</v>
      </c>
      <c r="E1605" t="s">
        <v>2931</v>
      </c>
    </row>
    <row r="1606" spans="1:5" x14ac:dyDescent="0.25">
      <c r="A1606" t="s">
        <v>2933</v>
      </c>
      <c r="B1606" t="s">
        <v>2934</v>
      </c>
      <c r="C1606">
        <v>24000669</v>
      </c>
      <c r="D1606" t="s">
        <v>2934</v>
      </c>
      <c r="E1606" t="s">
        <v>2933</v>
      </c>
    </row>
    <row r="1607" spans="1:5" x14ac:dyDescent="0.25">
      <c r="A1607" t="s">
        <v>2935</v>
      </c>
      <c r="B1607" t="s">
        <v>2936</v>
      </c>
      <c r="C1607">
        <v>24000670</v>
      </c>
      <c r="D1607" t="s">
        <v>2936</v>
      </c>
      <c r="E1607" t="s">
        <v>2935</v>
      </c>
    </row>
    <row r="1608" spans="1:5" x14ac:dyDescent="0.25">
      <c r="A1608" t="s">
        <v>2937</v>
      </c>
      <c r="B1608" t="s">
        <v>2938</v>
      </c>
      <c r="C1608">
        <v>24000671</v>
      </c>
      <c r="D1608" t="s">
        <v>2938</v>
      </c>
      <c r="E1608" t="s">
        <v>2937</v>
      </c>
    </row>
    <row r="1609" spans="1:5" x14ac:dyDescent="0.25">
      <c r="A1609" t="s">
        <v>2939</v>
      </c>
      <c r="B1609" t="s">
        <v>2940</v>
      </c>
      <c r="C1609">
        <v>24000672</v>
      </c>
      <c r="D1609" t="s">
        <v>2940</v>
      </c>
      <c r="E1609" t="s">
        <v>2939</v>
      </c>
    </row>
    <row r="1610" spans="1:5" x14ac:dyDescent="0.25">
      <c r="A1610" t="s">
        <v>2941</v>
      </c>
      <c r="B1610" t="s">
        <v>2942</v>
      </c>
      <c r="C1610">
        <v>24000674</v>
      </c>
      <c r="D1610" t="s">
        <v>2942</v>
      </c>
      <c r="E1610" t="s">
        <v>2941</v>
      </c>
    </row>
    <row r="1611" spans="1:5" x14ac:dyDescent="0.25">
      <c r="A1611" t="s">
        <v>2943</v>
      </c>
      <c r="B1611" t="s">
        <v>2944</v>
      </c>
      <c r="C1611">
        <v>24000675</v>
      </c>
      <c r="D1611" t="s">
        <v>2944</v>
      </c>
      <c r="E1611" t="s">
        <v>2943</v>
      </c>
    </row>
    <row r="1612" spans="1:5" x14ac:dyDescent="0.25">
      <c r="B1612" t="s">
        <v>2945</v>
      </c>
      <c r="C1612">
        <v>24000676</v>
      </c>
      <c r="D1612" t="s">
        <v>2945</v>
      </c>
    </row>
    <row r="1613" spans="1:5" x14ac:dyDescent="0.25">
      <c r="B1613" t="s">
        <v>2946</v>
      </c>
      <c r="C1613">
        <v>24000677</v>
      </c>
      <c r="D1613" t="s">
        <v>2946</v>
      </c>
    </row>
    <row r="1614" spans="1:5" x14ac:dyDescent="0.25">
      <c r="A1614" t="s">
        <v>2947</v>
      </c>
      <c r="B1614" t="s">
        <v>2947</v>
      </c>
      <c r="C1614">
        <v>24000678</v>
      </c>
      <c r="D1614" t="s">
        <v>2947</v>
      </c>
      <c r="E1614" t="s">
        <v>2947</v>
      </c>
    </row>
    <row r="1615" spans="1:5" x14ac:dyDescent="0.25">
      <c r="A1615" t="s">
        <v>2948</v>
      </c>
      <c r="B1615" t="s">
        <v>2948</v>
      </c>
      <c r="C1615">
        <v>24000679</v>
      </c>
      <c r="D1615" t="s">
        <v>2948</v>
      </c>
      <c r="E1615" t="s">
        <v>2948</v>
      </c>
    </row>
    <row r="1616" spans="1:5" x14ac:dyDescent="0.25">
      <c r="A1616" t="s">
        <v>2949</v>
      </c>
      <c r="B1616" t="s">
        <v>2894</v>
      </c>
      <c r="C1616">
        <v>24000680</v>
      </c>
      <c r="D1616" t="s">
        <v>2894</v>
      </c>
      <c r="E1616" t="s">
        <v>2949</v>
      </c>
    </row>
    <row r="1617" spans="1:5" x14ac:dyDescent="0.25">
      <c r="A1617" t="s">
        <v>2950</v>
      </c>
      <c r="B1617" t="s">
        <v>2951</v>
      </c>
      <c r="C1617">
        <v>24000681</v>
      </c>
      <c r="D1617" t="s">
        <v>2951</v>
      </c>
      <c r="E1617" t="s">
        <v>2950</v>
      </c>
    </row>
    <row r="1618" spans="1:5" x14ac:dyDescent="0.25">
      <c r="A1618" t="s">
        <v>2952</v>
      </c>
      <c r="B1618" t="s">
        <v>2953</v>
      </c>
      <c r="C1618">
        <v>24000682</v>
      </c>
      <c r="D1618" t="s">
        <v>2953</v>
      </c>
      <c r="E1618" t="s">
        <v>2952</v>
      </c>
    </row>
    <row r="1619" spans="1:5" x14ac:dyDescent="0.25">
      <c r="A1619" t="s">
        <v>2954</v>
      </c>
      <c r="B1619" t="s">
        <v>2955</v>
      </c>
      <c r="C1619">
        <v>24000683</v>
      </c>
      <c r="D1619" t="s">
        <v>2955</v>
      </c>
      <c r="E1619" t="s">
        <v>2954</v>
      </c>
    </row>
    <row r="1620" spans="1:5" x14ac:dyDescent="0.25">
      <c r="A1620" t="s">
        <v>2956</v>
      </c>
      <c r="B1620" t="s">
        <v>2957</v>
      </c>
      <c r="C1620">
        <v>24000684</v>
      </c>
      <c r="D1620" t="s">
        <v>2957</v>
      </c>
      <c r="E1620" t="s">
        <v>2956</v>
      </c>
    </row>
    <row r="1621" spans="1:5" x14ac:dyDescent="0.25">
      <c r="A1621" t="s">
        <v>2958</v>
      </c>
      <c r="B1621" t="s">
        <v>2959</v>
      </c>
      <c r="C1621">
        <v>24000685</v>
      </c>
      <c r="D1621" t="s">
        <v>2959</v>
      </c>
      <c r="E1621" t="s">
        <v>2958</v>
      </c>
    </row>
    <row r="1622" spans="1:5" x14ac:dyDescent="0.25">
      <c r="A1622" t="s">
        <v>2960</v>
      </c>
      <c r="B1622" t="s">
        <v>2961</v>
      </c>
      <c r="C1622">
        <v>24000686</v>
      </c>
      <c r="D1622" t="s">
        <v>2961</v>
      </c>
      <c r="E1622" t="s">
        <v>2960</v>
      </c>
    </row>
    <row r="1623" spans="1:5" x14ac:dyDescent="0.25">
      <c r="A1623" t="s">
        <v>2962</v>
      </c>
      <c r="B1623" t="s">
        <v>2963</v>
      </c>
      <c r="C1623">
        <v>24000687</v>
      </c>
      <c r="D1623" t="s">
        <v>2963</v>
      </c>
      <c r="E1623" t="s">
        <v>2962</v>
      </c>
    </row>
    <row r="1624" spans="1:5" x14ac:dyDescent="0.25">
      <c r="B1624" t="s">
        <v>2964</v>
      </c>
      <c r="C1624">
        <v>24000688</v>
      </c>
      <c r="D1624" t="s">
        <v>2964</v>
      </c>
    </row>
    <row r="1625" spans="1:5" x14ac:dyDescent="0.25">
      <c r="A1625" t="s">
        <v>2965</v>
      </c>
      <c r="B1625" t="s">
        <v>2966</v>
      </c>
      <c r="C1625">
        <v>24000689</v>
      </c>
      <c r="D1625" t="s">
        <v>2966</v>
      </c>
      <c r="E1625" t="s">
        <v>2965</v>
      </c>
    </row>
    <row r="1626" spans="1:5" x14ac:dyDescent="0.25">
      <c r="A1626" t="s">
        <v>2967</v>
      </c>
      <c r="B1626" t="s">
        <v>2968</v>
      </c>
      <c r="C1626">
        <v>24000690</v>
      </c>
      <c r="D1626" t="s">
        <v>2968</v>
      </c>
      <c r="E1626" t="s">
        <v>2967</v>
      </c>
    </row>
    <row r="1627" spans="1:5" x14ac:dyDescent="0.25">
      <c r="A1627" t="s">
        <v>2969</v>
      </c>
      <c r="B1627" t="s">
        <v>2970</v>
      </c>
      <c r="C1627">
        <v>24000691</v>
      </c>
      <c r="D1627" t="s">
        <v>2970</v>
      </c>
      <c r="E1627" t="s">
        <v>2969</v>
      </c>
    </row>
    <row r="1628" spans="1:5" x14ac:dyDescent="0.25">
      <c r="A1628" t="s">
        <v>2971</v>
      </c>
      <c r="B1628" t="s">
        <v>2972</v>
      </c>
      <c r="C1628">
        <v>24000692</v>
      </c>
      <c r="D1628" t="s">
        <v>2972</v>
      </c>
      <c r="E1628" t="s">
        <v>2971</v>
      </c>
    </row>
    <row r="1629" spans="1:5" x14ac:dyDescent="0.25">
      <c r="A1629" t="s">
        <v>2973</v>
      </c>
      <c r="B1629" t="s">
        <v>2974</v>
      </c>
      <c r="C1629">
        <v>24000693</v>
      </c>
      <c r="D1629" t="s">
        <v>2974</v>
      </c>
      <c r="E1629" t="s">
        <v>2973</v>
      </c>
    </row>
    <row r="1630" spans="1:5" x14ac:dyDescent="0.25">
      <c r="A1630" t="s">
        <v>2975</v>
      </c>
      <c r="B1630" t="s">
        <v>2976</v>
      </c>
      <c r="C1630">
        <v>24000694</v>
      </c>
      <c r="D1630" t="s">
        <v>2976</v>
      </c>
      <c r="E1630" t="s">
        <v>2975</v>
      </c>
    </row>
    <row r="1631" spans="1:5" x14ac:dyDescent="0.25">
      <c r="A1631" t="s">
        <v>2977</v>
      </c>
      <c r="B1631" t="s">
        <v>2977</v>
      </c>
      <c r="C1631">
        <v>24000695</v>
      </c>
      <c r="D1631" t="s">
        <v>2977</v>
      </c>
      <c r="E1631" t="s">
        <v>2977</v>
      </c>
    </row>
    <row r="1632" spans="1:5" x14ac:dyDescent="0.25">
      <c r="A1632" t="s">
        <v>2978</v>
      </c>
      <c r="B1632" t="s">
        <v>2979</v>
      </c>
      <c r="C1632">
        <v>24000696</v>
      </c>
      <c r="D1632" t="s">
        <v>2979</v>
      </c>
      <c r="E1632" t="s">
        <v>2978</v>
      </c>
    </row>
    <row r="1633" spans="1:5" x14ac:dyDescent="0.25">
      <c r="B1633" t="s">
        <v>2980</v>
      </c>
      <c r="C1633">
        <v>24000697</v>
      </c>
      <c r="D1633" t="s">
        <v>2980</v>
      </c>
    </row>
    <row r="1634" spans="1:5" x14ac:dyDescent="0.25">
      <c r="A1634" t="s">
        <v>2208</v>
      </c>
      <c r="B1634" t="s">
        <v>2981</v>
      </c>
      <c r="C1634">
        <v>24000698</v>
      </c>
      <c r="D1634" t="s">
        <v>2981</v>
      </c>
      <c r="E1634" t="s">
        <v>2208</v>
      </c>
    </row>
    <row r="1635" spans="1:5" x14ac:dyDescent="0.25">
      <c r="A1635" t="s">
        <v>2982</v>
      </c>
      <c r="B1635" t="s">
        <v>2982</v>
      </c>
      <c r="C1635">
        <v>24000699</v>
      </c>
      <c r="D1635" t="s">
        <v>2982</v>
      </c>
      <c r="E1635" t="s">
        <v>2982</v>
      </c>
    </row>
    <row r="1636" spans="1:5" x14ac:dyDescent="0.25">
      <c r="A1636" t="s">
        <v>2983</v>
      </c>
      <c r="B1636" t="s">
        <v>2984</v>
      </c>
      <c r="C1636">
        <v>24000700</v>
      </c>
      <c r="D1636" t="s">
        <v>2984</v>
      </c>
      <c r="E1636" t="s">
        <v>2983</v>
      </c>
    </row>
    <row r="1637" spans="1:5" x14ac:dyDescent="0.25">
      <c r="A1637" t="s">
        <v>2985</v>
      </c>
      <c r="B1637" t="s">
        <v>2986</v>
      </c>
      <c r="C1637">
        <v>24000701</v>
      </c>
      <c r="D1637" t="s">
        <v>2986</v>
      </c>
      <c r="E1637" t="s">
        <v>2985</v>
      </c>
    </row>
    <row r="1638" spans="1:5" x14ac:dyDescent="0.25">
      <c r="A1638" t="s">
        <v>2987</v>
      </c>
      <c r="B1638" t="s">
        <v>2988</v>
      </c>
      <c r="C1638">
        <v>24000702</v>
      </c>
      <c r="D1638" t="s">
        <v>2988</v>
      </c>
      <c r="E1638" t="s">
        <v>2987</v>
      </c>
    </row>
    <row r="1639" spans="1:5" x14ac:dyDescent="0.25">
      <c r="A1639" t="s">
        <v>2989</v>
      </c>
      <c r="B1639" t="s">
        <v>2990</v>
      </c>
      <c r="C1639">
        <v>24000703</v>
      </c>
      <c r="D1639" t="s">
        <v>2990</v>
      </c>
      <c r="E1639" t="s">
        <v>2989</v>
      </c>
    </row>
    <row r="1640" spans="1:5" x14ac:dyDescent="0.25">
      <c r="A1640" t="s">
        <v>2991</v>
      </c>
      <c r="B1640" t="s">
        <v>2992</v>
      </c>
      <c r="C1640">
        <v>24000704</v>
      </c>
      <c r="D1640" t="s">
        <v>2992</v>
      </c>
      <c r="E1640" t="s">
        <v>2991</v>
      </c>
    </row>
    <row r="1641" spans="1:5" x14ac:dyDescent="0.25">
      <c r="A1641" t="s">
        <v>2993</v>
      </c>
      <c r="B1641" t="s">
        <v>2994</v>
      </c>
      <c r="C1641">
        <v>24000705</v>
      </c>
      <c r="D1641" t="s">
        <v>2994</v>
      </c>
      <c r="E1641" t="s">
        <v>2993</v>
      </c>
    </row>
    <row r="1642" spans="1:5" x14ac:dyDescent="0.25">
      <c r="A1642" t="s">
        <v>2382</v>
      </c>
      <c r="B1642" t="s">
        <v>2995</v>
      </c>
      <c r="C1642">
        <v>24000706</v>
      </c>
      <c r="D1642" t="s">
        <v>2995</v>
      </c>
      <c r="E1642" t="s">
        <v>2382</v>
      </c>
    </row>
    <row r="1643" spans="1:5" x14ac:dyDescent="0.25">
      <c r="A1643" t="s">
        <v>2996</v>
      </c>
      <c r="B1643" t="s">
        <v>2996</v>
      </c>
      <c r="C1643">
        <v>24000707</v>
      </c>
      <c r="D1643" t="s">
        <v>2996</v>
      </c>
      <c r="E1643" t="s">
        <v>2996</v>
      </c>
    </row>
    <row r="1644" spans="1:5" x14ac:dyDescent="0.25">
      <c r="A1644" t="s">
        <v>2997</v>
      </c>
      <c r="B1644" t="s">
        <v>2998</v>
      </c>
      <c r="C1644">
        <v>24000708</v>
      </c>
      <c r="D1644" t="s">
        <v>2998</v>
      </c>
      <c r="E1644" t="s">
        <v>2997</v>
      </c>
    </row>
    <row r="1645" spans="1:5" x14ac:dyDescent="0.25">
      <c r="A1645" t="s">
        <v>2999</v>
      </c>
      <c r="B1645" t="s">
        <v>3000</v>
      </c>
      <c r="C1645">
        <v>25000001</v>
      </c>
      <c r="D1645" t="s">
        <v>3000</v>
      </c>
      <c r="E1645" t="s">
        <v>2999</v>
      </c>
    </row>
    <row r="1646" spans="1:5" x14ac:dyDescent="0.25">
      <c r="A1646" t="s">
        <v>3001</v>
      </c>
      <c r="B1646" t="s">
        <v>3002</v>
      </c>
      <c r="C1646">
        <v>25000002</v>
      </c>
      <c r="D1646" t="s">
        <v>3002</v>
      </c>
      <c r="E1646" t="s">
        <v>3001</v>
      </c>
    </row>
    <row r="1647" spans="1:5" x14ac:dyDescent="0.25">
      <c r="A1647" t="s">
        <v>3003</v>
      </c>
      <c r="B1647" t="s">
        <v>3004</v>
      </c>
      <c r="C1647">
        <v>25000003</v>
      </c>
      <c r="D1647" t="s">
        <v>3004</v>
      </c>
      <c r="E1647" t="s">
        <v>3003</v>
      </c>
    </row>
    <row r="1648" spans="1:5" x14ac:dyDescent="0.25">
      <c r="A1648" t="s">
        <v>3005</v>
      </c>
      <c r="B1648" t="s">
        <v>3006</v>
      </c>
      <c r="C1648">
        <v>25000004</v>
      </c>
      <c r="D1648" t="s">
        <v>3006</v>
      </c>
      <c r="E1648" t="s">
        <v>3005</v>
      </c>
    </row>
    <row r="1649" spans="1:5" x14ac:dyDescent="0.25">
      <c r="A1649" t="s">
        <v>3007</v>
      </c>
      <c r="B1649" t="s">
        <v>3008</v>
      </c>
      <c r="C1649">
        <v>25000005</v>
      </c>
      <c r="D1649" t="s">
        <v>3008</v>
      </c>
      <c r="E1649" t="s">
        <v>3007</v>
      </c>
    </row>
    <row r="1650" spans="1:5" x14ac:dyDescent="0.25">
      <c r="A1650" t="s">
        <v>3009</v>
      </c>
      <c r="B1650" t="s">
        <v>3010</v>
      </c>
      <c r="C1650">
        <v>25000006</v>
      </c>
      <c r="D1650" t="s">
        <v>3010</v>
      </c>
      <c r="E1650" t="s">
        <v>3009</v>
      </c>
    </row>
    <row r="1651" spans="1:5" x14ac:dyDescent="0.25">
      <c r="A1651" t="s">
        <v>3009</v>
      </c>
      <c r="B1651" t="s">
        <v>3010</v>
      </c>
      <c r="C1651">
        <v>25000007</v>
      </c>
      <c r="D1651" t="s">
        <v>3010</v>
      </c>
      <c r="E1651" t="s">
        <v>3009</v>
      </c>
    </row>
    <row r="1652" spans="1:5" x14ac:dyDescent="0.25">
      <c r="A1652" t="s">
        <v>3011</v>
      </c>
      <c r="B1652" t="s">
        <v>3012</v>
      </c>
      <c r="C1652">
        <v>25000008</v>
      </c>
      <c r="D1652" t="s">
        <v>3012</v>
      </c>
      <c r="E1652" t="s">
        <v>3011</v>
      </c>
    </row>
    <row r="1653" spans="1:5" x14ac:dyDescent="0.25">
      <c r="A1653" t="s">
        <v>3013</v>
      </c>
      <c r="B1653" t="s">
        <v>3014</v>
      </c>
      <c r="C1653">
        <v>25000009</v>
      </c>
      <c r="D1653" t="s">
        <v>3014</v>
      </c>
      <c r="E1653" t="s">
        <v>3013</v>
      </c>
    </row>
    <row r="1654" spans="1:5" x14ac:dyDescent="0.25">
      <c r="A1654" t="s">
        <v>3015</v>
      </c>
      <c r="B1654" t="s">
        <v>3016</v>
      </c>
      <c r="C1654">
        <v>29500477</v>
      </c>
      <c r="D1654" t="s">
        <v>3016</v>
      </c>
      <c r="E1654" t="s">
        <v>3015</v>
      </c>
    </row>
    <row r="1655" spans="1:5" x14ac:dyDescent="0.25">
      <c r="A1655" t="s">
        <v>3017</v>
      </c>
      <c r="B1655" t="s">
        <v>3018</v>
      </c>
      <c r="C1655">
        <v>29500478</v>
      </c>
      <c r="D1655" t="s">
        <v>3018</v>
      </c>
      <c r="E1655" t="s">
        <v>3017</v>
      </c>
    </row>
    <row r="1656" spans="1:5" x14ac:dyDescent="0.25">
      <c r="A1656" t="s">
        <v>220</v>
      </c>
      <c r="B1656" t="s">
        <v>3019</v>
      </c>
      <c r="C1656">
        <v>29500480</v>
      </c>
      <c r="D1656" t="s">
        <v>3019</v>
      </c>
      <c r="E1656" t="s">
        <v>220</v>
      </c>
    </row>
    <row r="1657" spans="1:5" x14ac:dyDescent="0.25">
      <c r="A1657" t="s">
        <v>52</v>
      </c>
      <c r="B1657" t="s">
        <v>3020</v>
      </c>
      <c r="C1657">
        <v>29500481</v>
      </c>
      <c r="D1657" t="s">
        <v>3020</v>
      </c>
      <c r="E1657" t="s">
        <v>52</v>
      </c>
    </row>
    <row r="1658" spans="1:5" x14ac:dyDescent="0.25">
      <c r="A1658" t="s">
        <v>138</v>
      </c>
      <c r="B1658" t="s">
        <v>3021</v>
      </c>
      <c r="C1658">
        <v>29500482</v>
      </c>
      <c r="D1658" t="s">
        <v>3021</v>
      </c>
      <c r="E1658" t="s">
        <v>138</v>
      </c>
    </row>
    <row r="1659" spans="1:5" x14ac:dyDescent="0.25">
      <c r="A1659" t="s">
        <v>3022</v>
      </c>
      <c r="B1659" t="s">
        <v>3023</v>
      </c>
      <c r="C1659">
        <v>29500483</v>
      </c>
      <c r="D1659" t="s">
        <v>3023</v>
      </c>
      <c r="E1659" t="s">
        <v>3022</v>
      </c>
    </row>
    <row r="1660" spans="1:5" x14ac:dyDescent="0.25">
      <c r="A1660" t="s">
        <v>3024</v>
      </c>
      <c r="B1660" t="s">
        <v>3025</v>
      </c>
      <c r="C1660">
        <v>29500484</v>
      </c>
      <c r="D1660" t="s">
        <v>3025</v>
      </c>
      <c r="E1660" t="s">
        <v>3024</v>
      </c>
    </row>
    <row r="1661" spans="1:5" x14ac:dyDescent="0.25">
      <c r="A1661" t="s">
        <v>3026</v>
      </c>
      <c r="B1661" t="s">
        <v>3027</v>
      </c>
      <c r="C1661">
        <v>29500487</v>
      </c>
      <c r="D1661" t="s">
        <v>3027</v>
      </c>
      <c r="E1661" t="s">
        <v>3026</v>
      </c>
    </row>
    <row r="1662" spans="1:5" x14ac:dyDescent="0.25">
      <c r="A1662" t="s">
        <v>3028</v>
      </c>
      <c r="B1662" t="s">
        <v>3029</v>
      </c>
      <c r="C1662">
        <v>29500488</v>
      </c>
      <c r="D1662" t="s">
        <v>3029</v>
      </c>
      <c r="E1662" t="s">
        <v>3028</v>
      </c>
    </row>
    <row r="1663" spans="1:5" x14ac:dyDescent="0.25">
      <c r="A1663" t="s">
        <v>173</v>
      </c>
      <c r="B1663" t="s">
        <v>3030</v>
      </c>
      <c r="C1663">
        <v>29500489</v>
      </c>
      <c r="D1663" t="s">
        <v>3030</v>
      </c>
      <c r="E1663" t="s">
        <v>173</v>
      </c>
    </row>
    <row r="1664" spans="1:5" x14ac:dyDescent="0.25">
      <c r="A1664" t="s">
        <v>3031</v>
      </c>
      <c r="B1664" t="s">
        <v>3032</v>
      </c>
      <c r="C1664">
        <v>29500490</v>
      </c>
      <c r="D1664" t="s">
        <v>3032</v>
      </c>
      <c r="E1664" t="s">
        <v>3031</v>
      </c>
    </row>
    <row r="1665" spans="1:5" x14ac:dyDescent="0.25">
      <c r="A1665" t="s">
        <v>3033</v>
      </c>
      <c r="B1665" t="s">
        <v>3034</v>
      </c>
      <c r="C1665">
        <v>29500491</v>
      </c>
      <c r="D1665" t="s">
        <v>3034</v>
      </c>
      <c r="E1665" t="s">
        <v>3033</v>
      </c>
    </row>
    <row r="1666" spans="1:5" x14ac:dyDescent="0.25">
      <c r="A1666" t="s">
        <v>3035</v>
      </c>
      <c r="B1666" t="s">
        <v>3036</v>
      </c>
      <c r="C1666">
        <v>29500493</v>
      </c>
      <c r="D1666" t="s">
        <v>3036</v>
      </c>
      <c r="E1666" t="s">
        <v>3035</v>
      </c>
    </row>
    <row r="1667" spans="1:5" x14ac:dyDescent="0.25">
      <c r="A1667" t="s">
        <v>3037</v>
      </c>
      <c r="B1667" t="s">
        <v>3038</v>
      </c>
      <c r="C1667">
        <v>29500494</v>
      </c>
      <c r="D1667" t="s">
        <v>3038</v>
      </c>
      <c r="E1667" t="s">
        <v>3037</v>
      </c>
    </row>
    <row r="1668" spans="1:5" x14ac:dyDescent="0.25">
      <c r="A1668" t="s">
        <v>132</v>
      </c>
      <c r="B1668" t="s">
        <v>3039</v>
      </c>
      <c r="C1668">
        <v>29500498</v>
      </c>
      <c r="D1668" t="s">
        <v>3039</v>
      </c>
      <c r="E1668" t="s">
        <v>132</v>
      </c>
    </row>
    <row r="1669" spans="1:5" x14ac:dyDescent="0.25">
      <c r="A1669" t="s">
        <v>3040</v>
      </c>
      <c r="B1669" t="s">
        <v>3041</v>
      </c>
      <c r="C1669">
        <v>29500500</v>
      </c>
      <c r="D1669" t="s">
        <v>3041</v>
      </c>
      <c r="E1669" t="s">
        <v>3040</v>
      </c>
    </row>
    <row r="1670" spans="1:5" x14ac:dyDescent="0.25">
      <c r="A1670" t="s">
        <v>3042</v>
      </c>
      <c r="B1670" t="s">
        <v>3043</v>
      </c>
      <c r="C1670">
        <v>29500501</v>
      </c>
      <c r="D1670" t="s">
        <v>3043</v>
      </c>
      <c r="E1670" t="s">
        <v>3042</v>
      </c>
    </row>
    <row r="1671" spans="1:5" x14ac:dyDescent="0.25">
      <c r="A1671" t="s">
        <v>3044</v>
      </c>
      <c r="B1671" t="s">
        <v>3045</v>
      </c>
      <c r="C1671">
        <v>29500502</v>
      </c>
      <c r="D1671" t="s">
        <v>3045</v>
      </c>
      <c r="E1671" t="s">
        <v>3044</v>
      </c>
    </row>
    <row r="1672" spans="1:5" x14ac:dyDescent="0.25">
      <c r="A1672" t="s">
        <v>3046</v>
      </c>
      <c r="B1672" t="s">
        <v>3047</v>
      </c>
      <c r="C1672">
        <v>29500503</v>
      </c>
      <c r="D1672" t="s">
        <v>3047</v>
      </c>
      <c r="E1672" t="s">
        <v>3046</v>
      </c>
    </row>
    <row r="1673" spans="1:5" x14ac:dyDescent="0.25">
      <c r="A1673" t="s">
        <v>3048</v>
      </c>
      <c r="B1673" t="s">
        <v>3049</v>
      </c>
      <c r="C1673">
        <v>29500507</v>
      </c>
      <c r="D1673" t="s">
        <v>3049</v>
      </c>
      <c r="E1673" t="s">
        <v>3048</v>
      </c>
    </row>
    <row r="1674" spans="1:5" x14ac:dyDescent="0.25">
      <c r="A1674" t="s">
        <v>3042</v>
      </c>
      <c r="B1674" t="s">
        <v>3050</v>
      </c>
      <c r="C1674">
        <v>29500511</v>
      </c>
      <c r="D1674" t="s">
        <v>3050</v>
      </c>
      <c r="E1674" t="s">
        <v>3042</v>
      </c>
    </row>
    <row r="1675" spans="1:5" x14ac:dyDescent="0.25">
      <c r="A1675" t="s">
        <v>3051</v>
      </c>
      <c r="B1675" t="s">
        <v>3052</v>
      </c>
      <c r="C1675">
        <v>29500512</v>
      </c>
      <c r="D1675" t="s">
        <v>3052</v>
      </c>
      <c r="E1675" t="s">
        <v>3051</v>
      </c>
    </row>
    <row r="1676" spans="1:5" x14ac:dyDescent="0.25">
      <c r="A1676" t="s">
        <v>73</v>
      </c>
      <c r="B1676" t="s">
        <v>3053</v>
      </c>
      <c r="C1676">
        <v>29500514</v>
      </c>
      <c r="D1676" t="s">
        <v>3053</v>
      </c>
      <c r="E1676" t="s">
        <v>73</v>
      </c>
    </row>
    <row r="1677" spans="1:5" x14ac:dyDescent="0.25">
      <c r="A1677" t="s">
        <v>3054</v>
      </c>
      <c r="B1677" t="s">
        <v>3055</v>
      </c>
      <c r="C1677">
        <v>29500515</v>
      </c>
      <c r="D1677" t="s">
        <v>3055</v>
      </c>
      <c r="E1677" t="s">
        <v>3054</v>
      </c>
    </row>
    <row r="1678" spans="1:5" x14ac:dyDescent="0.25">
      <c r="A1678" t="s">
        <v>3056</v>
      </c>
      <c r="B1678" t="s">
        <v>3057</v>
      </c>
      <c r="C1678">
        <v>29500516</v>
      </c>
      <c r="D1678" t="s">
        <v>3057</v>
      </c>
      <c r="E1678" t="s">
        <v>3056</v>
      </c>
    </row>
    <row r="1679" spans="1:5" x14ac:dyDescent="0.25">
      <c r="A1679" t="s">
        <v>3058</v>
      </c>
      <c r="B1679" t="s">
        <v>3059</v>
      </c>
      <c r="C1679">
        <v>29500520</v>
      </c>
      <c r="D1679" t="s">
        <v>3059</v>
      </c>
      <c r="E1679" t="s">
        <v>3058</v>
      </c>
    </row>
    <row r="1680" spans="1:5" x14ac:dyDescent="0.25">
      <c r="A1680" t="s">
        <v>3060</v>
      </c>
      <c r="B1680" t="s">
        <v>3061</v>
      </c>
      <c r="C1680">
        <v>29500521</v>
      </c>
      <c r="D1680" t="s">
        <v>3061</v>
      </c>
      <c r="E1680" t="s">
        <v>3060</v>
      </c>
    </row>
    <row r="1681" spans="1:5" x14ac:dyDescent="0.25">
      <c r="A1681" t="s">
        <v>3062</v>
      </c>
      <c r="B1681" t="s">
        <v>3063</v>
      </c>
      <c r="C1681">
        <v>29500523</v>
      </c>
      <c r="D1681" t="s">
        <v>3063</v>
      </c>
      <c r="E1681" t="s">
        <v>3062</v>
      </c>
    </row>
    <row r="1682" spans="1:5" x14ac:dyDescent="0.25">
      <c r="A1682" t="s">
        <v>3064</v>
      </c>
      <c r="B1682" t="s">
        <v>3065</v>
      </c>
      <c r="C1682">
        <v>29500524</v>
      </c>
      <c r="D1682" t="s">
        <v>3065</v>
      </c>
      <c r="E1682" t="s">
        <v>3064</v>
      </c>
    </row>
    <row r="1683" spans="1:5" x14ac:dyDescent="0.25">
      <c r="A1683" t="s">
        <v>3066</v>
      </c>
      <c r="B1683" t="s">
        <v>3067</v>
      </c>
      <c r="C1683">
        <v>29500525</v>
      </c>
      <c r="D1683" t="s">
        <v>3067</v>
      </c>
      <c r="E1683" t="s">
        <v>3066</v>
      </c>
    </row>
    <row r="1684" spans="1:5" x14ac:dyDescent="0.25">
      <c r="A1684" t="s">
        <v>3068</v>
      </c>
      <c r="B1684" t="s">
        <v>3069</v>
      </c>
      <c r="C1684">
        <v>29500526</v>
      </c>
      <c r="D1684" t="s">
        <v>3069</v>
      </c>
      <c r="E1684" t="s">
        <v>3068</v>
      </c>
    </row>
    <row r="1685" spans="1:5" x14ac:dyDescent="0.25">
      <c r="A1685" t="s">
        <v>100</v>
      </c>
      <c r="B1685" t="s">
        <v>3070</v>
      </c>
      <c r="C1685">
        <v>29500527</v>
      </c>
      <c r="D1685" t="s">
        <v>3070</v>
      </c>
      <c r="E1685" t="s">
        <v>100</v>
      </c>
    </row>
    <row r="1686" spans="1:5" x14ac:dyDescent="0.25">
      <c r="A1686" t="s">
        <v>101</v>
      </c>
      <c r="B1686" t="s">
        <v>3071</v>
      </c>
      <c r="C1686">
        <v>29500528</v>
      </c>
      <c r="D1686" t="s">
        <v>3071</v>
      </c>
      <c r="E1686" t="s">
        <v>101</v>
      </c>
    </row>
    <row r="1687" spans="1:5" x14ac:dyDescent="0.25">
      <c r="A1687" t="s">
        <v>341</v>
      </c>
      <c r="B1687" t="s">
        <v>3072</v>
      </c>
      <c r="C1687">
        <v>29500529</v>
      </c>
      <c r="D1687" t="s">
        <v>3072</v>
      </c>
      <c r="E1687" t="s">
        <v>341</v>
      </c>
    </row>
    <row r="1688" spans="1:5" x14ac:dyDescent="0.25">
      <c r="A1688" t="s">
        <v>3073</v>
      </c>
      <c r="B1688" t="s">
        <v>3074</v>
      </c>
      <c r="C1688">
        <v>29500530</v>
      </c>
      <c r="D1688" t="s">
        <v>3074</v>
      </c>
      <c r="E1688" t="s">
        <v>3073</v>
      </c>
    </row>
    <row r="1689" spans="1:5" x14ac:dyDescent="0.25">
      <c r="A1689" t="s">
        <v>386</v>
      </c>
      <c r="B1689" t="s">
        <v>3075</v>
      </c>
      <c r="C1689">
        <v>29500531</v>
      </c>
      <c r="D1689" t="s">
        <v>3075</v>
      </c>
      <c r="E1689" t="s">
        <v>386</v>
      </c>
    </row>
    <row r="1690" spans="1:5" x14ac:dyDescent="0.25">
      <c r="A1690" t="s">
        <v>3076</v>
      </c>
      <c r="B1690" t="s">
        <v>3077</v>
      </c>
      <c r="C1690">
        <v>29500532</v>
      </c>
      <c r="D1690" t="s">
        <v>3077</v>
      </c>
      <c r="E1690" t="s">
        <v>3076</v>
      </c>
    </row>
    <row r="1691" spans="1:5" x14ac:dyDescent="0.25">
      <c r="A1691" t="s">
        <v>3078</v>
      </c>
      <c r="B1691" t="s">
        <v>3079</v>
      </c>
      <c r="C1691">
        <v>29500533</v>
      </c>
      <c r="D1691" t="s">
        <v>3079</v>
      </c>
      <c r="E1691" t="s">
        <v>3078</v>
      </c>
    </row>
    <row r="1692" spans="1:5" x14ac:dyDescent="0.25">
      <c r="A1692" t="s">
        <v>3080</v>
      </c>
      <c r="B1692" t="s">
        <v>3081</v>
      </c>
      <c r="C1692">
        <v>29500534</v>
      </c>
      <c r="D1692" t="s">
        <v>3081</v>
      </c>
      <c r="E1692" t="s">
        <v>3080</v>
      </c>
    </row>
    <row r="1693" spans="1:5" x14ac:dyDescent="0.25">
      <c r="A1693" t="s">
        <v>3082</v>
      </c>
      <c r="B1693" t="s">
        <v>3083</v>
      </c>
      <c r="C1693">
        <v>29500537</v>
      </c>
      <c r="D1693" t="s">
        <v>3083</v>
      </c>
      <c r="E1693" t="s">
        <v>3082</v>
      </c>
    </row>
    <row r="1694" spans="1:5" x14ac:dyDescent="0.25">
      <c r="A1694" t="s">
        <v>3084</v>
      </c>
      <c r="B1694" t="s">
        <v>3085</v>
      </c>
      <c r="C1694">
        <v>29500538</v>
      </c>
      <c r="D1694" t="s">
        <v>3085</v>
      </c>
      <c r="E1694" t="s">
        <v>3084</v>
      </c>
    </row>
    <row r="1695" spans="1:5" x14ac:dyDescent="0.25">
      <c r="A1695" t="s">
        <v>319</v>
      </c>
      <c r="B1695" t="s">
        <v>3086</v>
      </c>
      <c r="C1695">
        <v>29500539</v>
      </c>
      <c r="D1695" t="s">
        <v>3086</v>
      </c>
      <c r="E1695" t="s">
        <v>319</v>
      </c>
    </row>
    <row r="1696" spans="1:5" x14ac:dyDescent="0.25">
      <c r="A1696" t="s">
        <v>3087</v>
      </c>
      <c r="B1696" t="s">
        <v>3088</v>
      </c>
      <c r="C1696">
        <v>29500540</v>
      </c>
      <c r="D1696" t="s">
        <v>3088</v>
      </c>
      <c r="E1696" t="s">
        <v>3087</v>
      </c>
    </row>
    <row r="1697" spans="1:5" x14ac:dyDescent="0.25">
      <c r="A1697" t="s">
        <v>3089</v>
      </c>
      <c r="B1697" t="s">
        <v>3090</v>
      </c>
      <c r="C1697">
        <v>29500541</v>
      </c>
      <c r="D1697" t="s">
        <v>3090</v>
      </c>
      <c r="E1697" t="s">
        <v>3089</v>
      </c>
    </row>
    <row r="1698" spans="1:5" x14ac:dyDescent="0.25">
      <c r="A1698" t="s">
        <v>3091</v>
      </c>
      <c r="B1698" t="s">
        <v>3092</v>
      </c>
      <c r="C1698">
        <v>29500542</v>
      </c>
      <c r="D1698" t="s">
        <v>3092</v>
      </c>
      <c r="E1698" t="s">
        <v>3091</v>
      </c>
    </row>
    <row r="1699" spans="1:5" x14ac:dyDescent="0.25">
      <c r="A1699" t="s">
        <v>3093</v>
      </c>
      <c r="B1699" t="s">
        <v>3094</v>
      </c>
      <c r="C1699">
        <v>29500545</v>
      </c>
      <c r="D1699" t="s">
        <v>3094</v>
      </c>
      <c r="E1699" t="s">
        <v>3093</v>
      </c>
    </row>
    <row r="1700" spans="1:5" x14ac:dyDescent="0.25">
      <c r="A1700" t="s">
        <v>3095</v>
      </c>
      <c r="B1700" t="s">
        <v>3096</v>
      </c>
      <c r="C1700">
        <v>29500547</v>
      </c>
      <c r="D1700" t="s">
        <v>3096</v>
      </c>
      <c r="E1700" t="s">
        <v>3095</v>
      </c>
    </row>
    <row r="1701" spans="1:5" x14ac:dyDescent="0.25">
      <c r="A1701" t="s">
        <v>3097</v>
      </c>
      <c r="B1701" t="s">
        <v>3098</v>
      </c>
      <c r="C1701">
        <v>29500548</v>
      </c>
      <c r="D1701" t="s">
        <v>3098</v>
      </c>
      <c r="E1701" t="s">
        <v>3097</v>
      </c>
    </row>
    <row r="1702" spans="1:5" x14ac:dyDescent="0.25">
      <c r="A1702" t="s">
        <v>3099</v>
      </c>
      <c r="B1702" t="s">
        <v>3100</v>
      </c>
      <c r="C1702">
        <v>29500549</v>
      </c>
      <c r="D1702" t="s">
        <v>3100</v>
      </c>
      <c r="E1702" t="s">
        <v>3099</v>
      </c>
    </row>
    <row r="1703" spans="1:5" x14ac:dyDescent="0.25">
      <c r="A1703" t="s">
        <v>3101</v>
      </c>
      <c r="B1703" t="s">
        <v>3102</v>
      </c>
      <c r="C1703">
        <v>29500550</v>
      </c>
      <c r="D1703" t="s">
        <v>3102</v>
      </c>
      <c r="E1703" t="s">
        <v>3101</v>
      </c>
    </row>
    <row r="1704" spans="1:5" x14ac:dyDescent="0.25">
      <c r="A1704" t="s">
        <v>3103</v>
      </c>
      <c r="B1704" t="s">
        <v>3104</v>
      </c>
      <c r="C1704">
        <v>29500552</v>
      </c>
      <c r="D1704" t="s">
        <v>3104</v>
      </c>
      <c r="E1704" t="s">
        <v>3103</v>
      </c>
    </row>
    <row r="1705" spans="1:5" x14ac:dyDescent="0.25">
      <c r="A1705" t="s">
        <v>3105</v>
      </c>
      <c r="B1705" t="s">
        <v>3106</v>
      </c>
      <c r="C1705">
        <v>29500553</v>
      </c>
      <c r="D1705" t="s">
        <v>3106</v>
      </c>
      <c r="E1705" t="s">
        <v>3105</v>
      </c>
    </row>
    <row r="1706" spans="1:5" x14ac:dyDescent="0.25">
      <c r="A1706" t="s">
        <v>3107</v>
      </c>
      <c r="B1706" t="s">
        <v>3108</v>
      </c>
      <c r="C1706">
        <v>29500556</v>
      </c>
      <c r="D1706" t="s">
        <v>3108</v>
      </c>
      <c r="E1706" t="s">
        <v>3107</v>
      </c>
    </row>
    <row r="1707" spans="1:5" x14ac:dyDescent="0.25">
      <c r="A1707" t="s">
        <v>3109</v>
      </c>
      <c r="B1707" t="s">
        <v>3110</v>
      </c>
      <c r="C1707">
        <v>29500558</v>
      </c>
      <c r="D1707" t="s">
        <v>3110</v>
      </c>
      <c r="E1707" t="s">
        <v>3109</v>
      </c>
    </row>
    <row r="1708" spans="1:5" x14ac:dyDescent="0.25">
      <c r="A1708" t="s">
        <v>3111</v>
      </c>
      <c r="B1708" t="s">
        <v>3112</v>
      </c>
      <c r="C1708">
        <v>29500561</v>
      </c>
      <c r="D1708" t="s">
        <v>3112</v>
      </c>
      <c r="E1708" t="s">
        <v>3111</v>
      </c>
    </row>
    <row r="1709" spans="1:5" x14ac:dyDescent="0.25">
      <c r="A1709" t="s">
        <v>3113</v>
      </c>
      <c r="B1709" t="s">
        <v>3114</v>
      </c>
      <c r="C1709">
        <v>29500562</v>
      </c>
      <c r="D1709" t="s">
        <v>3114</v>
      </c>
      <c r="E1709" t="s">
        <v>3113</v>
      </c>
    </row>
    <row r="1710" spans="1:5" x14ac:dyDescent="0.25">
      <c r="A1710" t="s">
        <v>3115</v>
      </c>
      <c r="B1710" t="s">
        <v>3116</v>
      </c>
      <c r="C1710">
        <v>29500563</v>
      </c>
      <c r="D1710" t="s">
        <v>3116</v>
      </c>
      <c r="E1710" t="s">
        <v>3115</v>
      </c>
    </row>
    <row r="1711" spans="1:5" x14ac:dyDescent="0.25">
      <c r="A1711" t="s">
        <v>364</v>
      </c>
      <c r="B1711" t="s">
        <v>3117</v>
      </c>
      <c r="C1711">
        <v>29500565</v>
      </c>
      <c r="D1711" t="s">
        <v>3117</v>
      </c>
      <c r="E1711" t="s">
        <v>364</v>
      </c>
    </row>
    <row r="1712" spans="1:5" x14ac:dyDescent="0.25">
      <c r="A1712" t="s">
        <v>3118</v>
      </c>
      <c r="B1712" t="s">
        <v>3119</v>
      </c>
      <c r="C1712">
        <v>29500566</v>
      </c>
      <c r="D1712" t="s">
        <v>3119</v>
      </c>
      <c r="E1712" t="s">
        <v>3118</v>
      </c>
    </row>
    <row r="1713" spans="1:5" x14ac:dyDescent="0.25">
      <c r="A1713" t="s">
        <v>3015</v>
      </c>
      <c r="B1713" t="s">
        <v>3016</v>
      </c>
      <c r="C1713">
        <v>29500567</v>
      </c>
      <c r="D1713" t="s">
        <v>3016</v>
      </c>
      <c r="E1713" t="s">
        <v>3015</v>
      </c>
    </row>
    <row r="1714" spans="1:5" x14ac:dyDescent="0.25">
      <c r="A1714" t="s">
        <v>3120</v>
      </c>
      <c r="B1714" t="s">
        <v>3121</v>
      </c>
      <c r="C1714">
        <v>29500568</v>
      </c>
      <c r="D1714" t="s">
        <v>3121</v>
      </c>
      <c r="E1714" t="s">
        <v>3120</v>
      </c>
    </row>
    <row r="1715" spans="1:5" x14ac:dyDescent="0.25">
      <c r="A1715" t="s">
        <v>3122</v>
      </c>
      <c r="B1715" t="s">
        <v>3123</v>
      </c>
      <c r="C1715">
        <v>29500569</v>
      </c>
      <c r="D1715" t="s">
        <v>3123</v>
      </c>
      <c r="E1715" t="s">
        <v>3122</v>
      </c>
    </row>
    <row r="1716" spans="1:5" x14ac:dyDescent="0.25">
      <c r="A1716" t="s">
        <v>3124</v>
      </c>
      <c r="B1716" t="s">
        <v>3125</v>
      </c>
      <c r="C1716">
        <v>29500570</v>
      </c>
      <c r="D1716" t="s">
        <v>3125</v>
      </c>
      <c r="E1716" t="s">
        <v>3124</v>
      </c>
    </row>
    <row r="1717" spans="1:5" x14ac:dyDescent="0.25">
      <c r="A1717" t="s">
        <v>3126</v>
      </c>
      <c r="B1717" t="s">
        <v>3127</v>
      </c>
      <c r="C1717">
        <v>29500574</v>
      </c>
      <c r="D1717" t="s">
        <v>3127</v>
      </c>
      <c r="E1717" t="s">
        <v>3126</v>
      </c>
    </row>
    <row r="1718" spans="1:5" x14ac:dyDescent="0.25">
      <c r="A1718" t="s">
        <v>3017</v>
      </c>
      <c r="B1718" t="s">
        <v>3018</v>
      </c>
      <c r="C1718">
        <v>29500575</v>
      </c>
      <c r="D1718" t="s">
        <v>3018</v>
      </c>
      <c r="E1718" t="s">
        <v>3017</v>
      </c>
    </row>
    <row r="1719" spans="1:5" x14ac:dyDescent="0.25">
      <c r="A1719" t="s">
        <v>3128</v>
      </c>
      <c r="B1719" t="s">
        <v>3129</v>
      </c>
      <c r="C1719">
        <v>29500576</v>
      </c>
      <c r="D1719" t="s">
        <v>3129</v>
      </c>
      <c r="E1719" t="s">
        <v>3128</v>
      </c>
    </row>
    <row r="1720" spans="1:5" x14ac:dyDescent="0.25">
      <c r="A1720" t="s">
        <v>3130</v>
      </c>
      <c r="B1720" t="s">
        <v>3131</v>
      </c>
      <c r="C1720">
        <v>29500577</v>
      </c>
      <c r="D1720" t="s">
        <v>3131</v>
      </c>
      <c r="E1720" t="s">
        <v>3130</v>
      </c>
    </row>
    <row r="1721" spans="1:5" x14ac:dyDescent="0.25">
      <c r="A1721" t="s">
        <v>3132</v>
      </c>
      <c r="B1721" t="s">
        <v>3133</v>
      </c>
      <c r="C1721">
        <v>29500578</v>
      </c>
      <c r="D1721" t="s">
        <v>3133</v>
      </c>
      <c r="E1721" t="s">
        <v>3132</v>
      </c>
    </row>
    <row r="1722" spans="1:5" x14ac:dyDescent="0.25">
      <c r="A1722" t="s">
        <v>3099</v>
      </c>
      <c r="B1722" t="s">
        <v>3134</v>
      </c>
      <c r="C1722">
        <v>29500579</v>
      </c>
      <c r="D1722" t="s">
        <v>3134</v>
      </c>
      <c r="E1722" t="s">
        <v>3099</v>
      </c>
    </row>
    <row r="1723" spans="1:5" x14ac:dyDescent="0.25">
      <c r="A1723" t="s">
        <v>3135</v>
      </c>
      <c r="B1723" t="s">
        <v>3136</v>
      </c>
      <c r="C1723">
        <v>29500580</v>
      </c>
      <c r="D1723" t="s">
        <v>3136</v>
      </c>
      <c r="E1723" t="s">
        <v>3135</v>
      </c>
    </row>
    <row r="1724" spans="1:5" x14ac:dyDescent="0.25">
      <c r="A1724" t="s">
        <v>3137</v>
      </c>
      <c r="B1724" t="s">
        <v>3138</v>
      </c>
      <c r="C1724">
        <v>29500581</v>
      </c>
      <c r="D1724" t="s">
        <v>3138</v>
      </c>
      <c r="E1724" t="s">
        <v>3137</v>
      </c>
    </row>
    <row r="1725" spans="1:5" x14ac:dyDescent="0.25">
      <c r="A1725" t="s">
        <v>3139</v>
      </c>
      <c r="B1725" t="s">
        <v>3140</v>
      </c>
      <c r="C1725">
        <v>29500582</v>
      </c>
      <c r="D1725" t="s">
        <v>3140</v>
      </c>
      <c r="E1725" t="s">
        <v>3139</v>
      </c>
    </row>
    <row r="1726" spans="1:5" x14ac:dyDescent="0.25">
      <c r="A1726" t="s">
        <v>3141</v>
      </c>
      <c r="B1726" t="s">
        <v>3142</v>
      </c>
      <c r="C1726">
        <v>29500583</v>
      </c>
      <c r="D1726" t="s">
        <v>3142</v>
      </c>
      <c r="E1726" t="s">
        <v>3141</v>
      </c>
    </row>
    <row r="1727" spans="1:5" x14ac:dyDescent="0.25">
      <c r="A1727" t="s">
        <v>3143</v>
      </c>
      <c r="B1727" t="s">
        <v>3144</v>
      </c>
      <c r="C1727">
        <v>29500584</v>
      </c>
      <c r="D1727" t="s">
        <v>3144</v>
      </c>
      <c r="E1727" t="s">
        <v>3143</v>
      </c>
    </row>
    <row r="1728" spans="1:5" x14ac:dyDescent="0.25">
      <c r="A1728" t="s">
        <v>3145</v>
      </c>
      <c r="B1728" t="s">
        <v>3146</v>
      </c>
      <c r="C1728">
        <v>29500585</v>
      </c>
      <c r="D1728" t="s">
        <v>3146</v>
      </c>
      <c r="E1728" t="s">
        <v>3145</v>
      </c>
    </row>
    <row r="1729" spans="1:5" x14ac:dyDescent="0.25">
      <c r="A1729" t="s">
        <v>3147</v>
      </c>
      <c r="B1729" t="s">
        <v>3148</v>
      </c>
      <c r="C1729">
        <v>29500586</v>
      </c>
      <c r="D1729" t="s">
        <v>3148</v>
      </c>
      <c r="E1729" t="s">
        <v>3147</v>
      </c>
    </row>
    <row r="1730" spans="1:5" x14ac:dyDescent="0.25">
      <c r="A1730" t="s">
        <v>3149</v>
      </c>
      <c r="B1730" t="s">
        <v>3150</v>
      </c>
      <c r="C1730">
        <v>29500587</v>
      </c>
      <c r="D1730" t="s">
        <v>3150</v>
      </c>
      <c r="E1730" t="s">
        <v>3149</v>
      </c>
    </row>
    <row r="1731" spans="1:5" x14ac:dyDescent="0.25">
      <c r="A1731" t="s">
        <v>3151</v>
      </c>
      <c r="B1731" t="s">
        <v>3152</v>
      </c>
      <c r="C1731">
        <v>29500588</v>
      </c>
      <c r="D1731" t="s">
        <v>3152</v>
      </c>
      <c r="E1731" t="s">
        <v>3151</v>
      </c>
    </row>
    <row r="1732" spans="1:5" x14ac:dyDescent="0.25">
      <c r="A1732" t="s">
        <v>3153</v>
      </c>
      <c r="B1732" t="s">
        <v>3154</v>
      </c>
      <c r="C1732">
        <v>29500589</v>
      </c>
      <c r="D1732" t="s">
        <v>3154</v>
      </c>
      <c r="E1732" t="s">
        <v>3153</v>
      </c>
    </row>
    <row r="1733" spans="1:5" x14ac:dyDescent="0.25">
      <c r="A1733" t="s">
        <v>3155</v>
      </c>
      <c r="B1733" t="s">
        <v>3156</v>
      </c>
      <c r="C1733">
        <v>29500590</v>
      </c>
      <c r="D1733" t="s">
        <v>3156</v>
      </c>
      <c r="E1733" t="s">
        <v>3155</v>
      </c>
    </row>
    <row r="1734" spans="1:5" x14ac:dyDescent="0.25">
      <c r="A1734" t="s">
        <v>3157</v>
      </c>
      <c r="B1734" t="s">
        <v>3158</v>
      </c>
      <c r="C1734">
        <v>29500591</v>
      </c>
      <c r="D1734" t="s">
        <v>3158</v>
      </c>
      <c r="E1734" t="s">
        <v>3157</v>
      </c>
    </row>
    <row r="1735" spans="1:5" x14ac:dyDescent="0.25">
      <c r="A1735" t="s">
        <v>3159</v>
      </c>
      <c r="B1735" t="s">
        <v>3160</v>
      </c>
      <c r="C1735">
        <v>29500592</v>
      </c>
      <c r="D1735" t="s">
        <v>3160</v>
      </c>
      <c r="E1735" t="s">
        <v>3159</v>
      </c>
    </row>
    <row r="1736" spans="1:5" x14ac:dyDescent="0.25">
      <c r="A1736" t="s">
        <v>245</v>
      </c>
      <c r="B1736" t="s">
        <v>3161</v>
      </c>
      <c r="C1736">
        <v>29500593</v>
      </c>
      <c r="D1736" t="s">
        <v>3161</v>
      </c>
      <c r="E1736" t="s">
        <v>245</v>
      </c>
    </row>
    <row r="1737" spans="1:5" x14ac:dyDescent="0.25">
      <c r="A1737" t="s">
        <v>291</v>
      </c>
      <c r="B1737" t="s">
        <v>3162</v>
      </c>
      <c r="C1737">
        <v>29500594</v>
      </c>
      <c r="D1737" t="s">
        <v>3162</v>
      </c>
      <c r="E1737" t="s">
        <v>291</v>
      </c>
    </row>
    <row r="1738" spans="1:5" x14ac:dyDescent="0.25">
      <c r="A1738" t="s">
        <v>3163</v>
      </c>
      <c r="B1738" t="s">
        <v>3164</v>
      </c>
      <c r="C1738">
        <v>29500598</v>
      </c>
      <c r="D1738" t="s">
        <v>3164</v>
      </c>
      <c r="E1738" t="s">
        <v>3163</v>
      </c>
    </row>
    <row r="1739" spans="1:5" x14ac:dyDescent="0.25">
      <c r="A1739" t="s">
        <v>3165</v>
      </c>
      <c r="B1739" t="s">
        <v>3166</v>
      </c>
      <c r="C1739">
        <v>29500599</v>
      </c>
      <c r="D1739" t="s">
        <v>3166</v>
      </c>
      <c r="E1739" t="s">
        <v>3165</v>
      </c>
    </row>
    <row r="1740" spans="1:5" x14ac:dyDescent="0.25">
      <c r="A1740" t="s">
        <v>3167</v>
      </c>
      <c r="B1740" t="s">
        <v>3168</v>
      </c>
      <c r="C1740">
        <v>29500600</v>
      </c>
      <c r="D1740" t="s">
        <v>3168</v>
      </c>
      <c r="E1740" t="s">
        <v>3167</v>
      </c>
    </row>
    <row r="1741" spans="1:5" x14ac:dyDescent="0.25">
      <c r="A1741" t="s">
        <v>3169</v>
      </c>
      <c r="B1741" t="s">
        <v>3170</v>
      </c>
      <c r="C1741">
        <v>29500601</v>
      </c>
      <c r="D1741" t="s">
        <v>3170</v>
      </c>
      <c r="E1741" t="s">
        <v>3169</v>
      </c>
    </row>
    <row r="1742" spans="1:5" x14ac:dyDescent="0.25">
      <c r="A1742" t="s">
        <v>3171</v>
      </c>
      <c r="B1742" t="s">
        <v>3172</v>
      </c>
      <c r="C1742">
        <v>29500602</v>
      </c>
      <c r="D1742" t="s">
        <v>3172</v>
      </c>
      <c r="E1742" t="s">
        <v>3171</v>
      </c>
    </row>
    <row r="1743" spans="1:5" x14ac:dyDescent="0.25">
      <c r="A1743" t="s">
        <v>3173</v>
      </c>
      <c r="B1743" t="s">
        <v>3174</v>
      </c>
      <c r="C1743">
        <v>29500604</v>
      </c>
      <c r="D1743" t="s">
        <v>3174</v>
      </c>
      <c r="E1743" t="s">
        <v>3173</v>
      </c>
    </row>
    <row r="1744" spans="1:5" x14ac:dyDescent="0.25">
      <c r="A1744" t="s">
        <v>3175</v>
      </c>
      <c r="B1744" t="s">
        <v>3176</v>
      </c>
      <c r="C1744">
        <v>29500605</v>
      </c>
      <c r="D1744" t="s">
        <v>3176</v>
      </c>
      <c r="E1744" t="s">
        <v>3175</v>
      </c>
    </row>
    <row r="1745" spans="1:5" x14ac:dyDescent="0.25">
      <c r="A1745" t="s">
        <v>3177</v>
      </c>
      <c r="B1745" t="s">
        <v>3178</v>
      </c>
      <c r="C1745">
        <v>29500606</v>
      </c>
      <c r="D1745" t="s">
        <v>3178</v>
      </c>
      <c r="E1745" t="s">
        <v>3177</v>
      </c>
    </row>
    <row r="1746" spans="1:5" x14ac:dyDescent="0.25">
      <c r="A1746" t="s">
        <v>3179</v>
      </c>
      <c r="B1746" t="s">
        <v>3180</v>
      </c>
      <c r="C1746">
        <v>29500607</v>
      </c>
      <c r="D1746" t="s">
        <v>3180</v>
      </c>
      <c r="E1746" t="s">
        <v>3179</v>
      </c>
    </row>
    <row r="1747" spans="1:5" x14ac:dyDescent="0.25">
      <c r="A1747" t="s">
        <v>3181</v>
      </c>
      <c r="B1747" t="s">
        <v>3182</v>
      </c>
      <c r="C1747">
        <v>29500608</v>
      </c>
      <c r="D1747" t="s">
        <v>3182</v>
      </c>
      <c r="E1747" t="s">
        <v>3181</v>
      </c>
    </row>
    <row r="1748" spans="1:5" x14ac:dyDescent="0.25">
      <c r="A1748" t="s">
        <v>3183</v>
      </c>
      <c r="B1748" t="s">
        <v>3184</v>
      </c>
      <c r="C1748">
        <v>29500609</v>
      </c>
      <c r="D1748" t="s">
        <v>3184</v>
      </c>
      <c r="E1748" t="s">
        <v>3183</v>
      </c>
    </row>
    <row r="1749" spans="1:5" x14ac:dyDescent="0.25">
      <c r="A1749" t="s">
        <v>3185</v>
      </c>
      <c r="B1749" t="s">
        <v>3186</v>
      </c>
      <c r="C1749">
        <v>29500612</v>
      </c>
      <c r="D1749" t="s">
        <v>3186</v>
      </c>
      <c r="E1749" t="s">
        <v>3185</v>
      </c>
    </row>
    <row r="1750" spans="1:5" x14ac:dyDescent="0.25">
      <c r="A1750" t="s">
        <v>296</v>
      </c>
      <c r="B1750" t="s">
        <v>3187</v>
      </c>
      <c r="C1750">
        <v>29500613</v>
      </c>
      <c r="D1750" t="s">
        <v>3187</v>
      </c>
      <c r="E1750" t="s">
        <v>296</v>
      </c>
    </row>
    <row r="1751" spans="1:5" x14ac:dyDescent="0.25">
      <c r="A1751" t="s">
        <v>3188</v>
      </c>
      <c r="B1751" t="s">
        <v>3189</v>
      </c>
      <c r="C1751">
        <v>29500614</v>
      </c>
      <c r="D1751" t="s">
        <v>3189</v>
      </c>
      <c r="E1751" t="s">
        <v>3188</v>
      </c>
    </row>
    <row r="1752" spans="1:5" x14ac:dyDescent="0.25">
      <c r="A1752" t="s">
        <v>3190</v>
      </c>
      <c r="B1752" t="s">
        <v>3191</v>
      </c>
      <c r="C1752">
        <v>29500615</v>
      </c>
      <c r="D1752" t="s">
        <v>3191</v>
      </c>
      <c r="E1752" t="s">
        <v>3190</v>
      </c>
    </row>
    <row r="1753" spans="1:5" x14ac:dyDescent="0.25">
      <c r="A1753" t="s">
        <v>3192</v>
      </c>
      <c r="B1753" t="s">
        <v>3193</v>
      </c>
      <c r="C1753">
        <v>29500616</v>
      </c>
      <c r="D1753" t="s">
        <v>3193</v>
      </c>
      <c r="E1753" t="s">
        <v>3192</v>
      </c>
    </row>
    <row r="1754" spans="1:5" x14ac:dyDescent="0.25">
      <c r="A1754" t="s">
        <v>3194</v>
      </c>
      <c r="B1754" t="s">
        <v>3195</v>
      </c>
      <c r="C1754">
        <v>29500617</v>
      </c>
      <c r="D1754" t="s">
        <v>3195</v>
      </c>
      <c r="E1754" t="s">
        <v>3194</v>
      </c>
    </row>
    <row r="1755" spans="1:5" x14ac:dyDescent="0.25">
      <c r="A1755" t="s">
        <v>3196</v>
      </c>
      <c r="B1755" t="s">
        <v>3197</v>
      </c>
      <c r="C1755">
        <v>29500618</v>
      </c>
      <c r="D1755" t="s">
        <v>3197</v>
      </c>
      <c r="E1755" t="s">
        <v>3196</v>
      </c>
    </row>
    <row r="1756" spans="1:5" x14ac:dyDescent="0.25">
      <c r="A1756" t="s">
        <v>3198</v>
      </c>
      <c r="B1756" t="s">
        <v>3199</v>
      </c>
      <c r="C1756">
        <v>29500619</v>
      </c>
      <c r="D1756" t="s">
        <v>3199</v>
      </c>
      <c r="E1756" t="s">
        <v>3198</v>
      </c>
    </row>
    <row r="1757" spans="1:5" x14ac:dyDescent="0.25">
      <c r="A1757" t="s">
        <v>343</v>
      </c>
      <c r="B1757" t="s">
        <v>3200</v>
      </c>
      <c r="C1757">
        <v>29500620</v>
      </c>
      <c r="D1757" t="s">
        <v>3200</v>
      </c>
      <c r="E1757" t="s">
        <v>343</v>
      </c>
    </row>
    <row r="1758" spans="1:5" x14ac:dyDescent="0.25">
      <c r="A1758" t="s">
        <v>3201</v>
      </c>
      <c r="B1758" t="s">
        <v>3202</v>
      </c>
      <c r="C1758">
        <v>29500621</v>
      </c>
      <c r="D1758" t="s">
        <v>3202</v>
      </c>
      <c r="E1758" t="s">
        <v>3201</v>
      </c>
    </row>
    <row r="1759" spans="1:5" x14ac:dyDescent="0.25">
      <c r="A1759" t="s">
        <v>268</v>
      </c>
      <c r="B1759" t="s">
        <v>3203</v>
      </c>
      <c r="C1759">
        <v>29500622</v>
      </c>
      <c r="D1759" t="s">
        <v>3203</v>
      </c>
      <c r="E1759" t="s">
        <v>268</v>
      </c>
    </row>
    <row r="1760" spans="1:5" x14ac:dyDescent="0.25">
      <c r="A1760" t="s">
        <v>3204</v>
      </c>
      <c r="B1760" t="s">
        <v>3205</v>
      </c>
      <c r="C1760">
        <v>29500623</v>
      </c>
      <c r="D1760" t="s">
        <v>3205</v>
      </c>
      <c r="E1760" t="s">
        <v>3204</v>
      </c>
    </row>
    <row r="1761" spans="1:5" x14ac:dyDescent="0.25">
      <c r="A1761" t="s">
        <v>3206</v>
      </c>
      <c r="B1761" t="s">
        <v>3207</v>
      </c>
      <c r="C1761">
        <v>29500624</v>
      </c>
      <c r="D1761" t="s">
        <v>3207</v>
      </c>
      <c r="E1761" t="s">
        <v>3206</v>
      </c>
    </row>
    <row r="1762" spans="1:5" x14ac:dyDescent="0.25">
      <c r="A1762" t="s">
        <v>3208</v>
      </c>
      <c r="B1762" t="s">
        <v>3209</v>
      </c>
      <c r="C1762">
        <v>29500658</v>
      </c>
      <c r="D1762" t="s">
        <v>3209</v>
      </c>
      <c r="E1762" t="s">
        <v>3208</v>
      </c>
    </row>
    <row r="1763" spans="1:5" x14ac:dyDescent="0.25">
      <c r="A1763" t="s">
        <v>3210</v>
      </c>
      <c r="B1763" t="s">
        <v>3211</v>
      </c>
      <c r="C1763">
        <v>29500693</v>
      </c>
      <c r="D1763" t="s">
        <v>3211</v>
      </c>
      <c r="E1763" t="s">
        <v>3210</v>
      </c>
    </row>
    <row r="1764" spans="1:5" x14ac:dyDescent="0.25">
      <c r="A1764" t="s">
        <v>3212</v>
      </c>
      <c r="B1764" t="s">
        <v>3213</v>
      </c>
      <c r="C1764">
        <v>29500697</v>
      </c>
      <c r="D1764" t="s">
        <v>3213</v>
      </c>
      <c r="E1764" t="s">
        <v>3212</v>
      </c>
    </row>
    <row r="1765" spans="1:5" x14ac:dyDescent="0.25">
      <c r="A1765" t="s">
        <v>3214</v>
      </c>
      <c r="B1765" t="s">
        <v>3215</v>
      </c>
      <c r="C1765">
        <v>29500698</v>
      </c>
      <c r="D1765" t="s">
        <v>3215</v>
      </c>
      <c r="E1765" t="s">
        <v>3214</v>
      </c>
    </row>
    <row r="1766" spans="1:5" x14ac:dyDescent="0.25">
      <c r="A1766" t="s">
        <v>384</v>
      </c>
      <c r="B1766" t="s">
        <v>3216</v>
      </c>
      <c r="C1766">
        <v>29500719</v>
      </c>
      <c r="D1766" t="s">
        <v>3216</v>
      </c>
      <c r="E1766" t="s">
        <v>384</v>
      </c>
    </row>
    <row r="1767" spans="1:5" x14ac:dyDescent="0.25">
      <c r="A1767" t="s">
        <v>3217</v>
      </c>
      <c r="B1767" t="s">
        <v>3218</v>
      </c>
      <c r="C1767">
        <v>29500721</v>
      </c>
      <c r="D1767" t="s">
        <v>3218</v>
      </c>
      <c r="E1767" t="s">
        <v>3217</v>
      </c>
    </row>
    <row r="1768" spans="1:5" x14ac:dyDescent="0.25">
      <c r="A1768" t="s">
        <v>3219</v>
      </c>
      <c r="B1768" t="s">
        <v>3220</v>
      </c>
      <c r="C1768">
        <v>29500722</v>
      </c>
      <c r="D1768" t="s">
        <v>3220</v>
      </c>
      <c r="E1768" t="s">
        <v>3219</v>
      </c>
    </row>
    <row r="1769" spans="1:5" x14ac:dyDescent="0.25">
      <c r="A1769" t="s">
        <v>3221</v>
      </c>
      <c r="B1769" t="s">
        <v>3222</v>
      </c>
      <c r="C1769">
        <v>29500723</v>
      </c>
      <c r="D1769" t="s">
        <v>3222</v>
      </c>
      <c r="E1769" t="s">
        <v>3221</v>
      </c>
    </row>
    <row r="1770" spans="1:5" x14ac:dyDescent="0.25">
      <c r="A1770" t="s">
        <v>3223</v>
      </c>
      <c r="B1770" t="s">
        <v>3224</v>
      </c>
      <c r="C1770">
        <v>29500724</v>
      </c>
      <c r="D1770" t="s">
        <v>3224</v>
      </c>
      <c r="E1770" t="s">
        <v>3223</v>
      </c>
    </row>
    <row r="1771" spans="1:5" x14ac:dyDescent="0.25">
      <c r="A1771" t="s">
        <v>3225</v>
      </c>
      <c r="B1771" t="s">
        <v>3226</v>
      </c>
      <c r="C1771">
        <v>29500725</v>
      </c>
      <c r="D1771" t="s">
        <v>3226</v>
      </c>
      <c r="E1771" t="s">
        <v>3225</v>
      </c>
    </row>
    <row r="1772" spans="1:5" x14ac:dyDescent="0.25">
      <c r="A1772" t="s">
        <v>3227</v>
      </c>
      <c r="B1772" t="s">
        <v>3228</v>
      </c>
      <c r="C1772">
        <v>29500726</v>
      </c>
      <c r="D1772" t="s">
        <v>3228</v>
      </c>
      <c r="E1772" t="s">
        <v>3227</v>
      </c>
    </row>
    <row r="1773" spans="1:5" x14ac:dyDescent="0.25">
      <c r="A1773" t="s">
        <v>3229</v>
      </c>
      <c r="B1773" t="s">
        <v>3230</v>
      </c>
      <c r="C1773">
        <v>29500728</v>
      </c>
      <c r="D1773" t="s">
        <v>3230</v>
      </c>
      <c r="E1773" t="s">
        <v>3229</v>
      </c>
    </row>
    <row r="1774" spans="1:5" x14ac:dyDescent="0.25">
      <c r="A1774" t="s">
        <v>3231</v>
      </c>
      <c r="B1774" t="s">
        <v>3218</v>
      </c>
      <c r="C1774">
        <v>29500729</v>
      </c>
      <c r="D1774" t="s">
        <v>3218</v>
      </c>
      <c r="E1774" t="s">
        <v>3231</v>
      </c>
    </row>
    <row r="1775" spans="1:5" x14ac:dyDescent="0.25">
      <c r="A1775" t="s">
        <v>3232</v>
      </c>
      <c r="B1775" t="s">
        <v>3233</v>
      </c>
      <c r="C1775">
        <v>29500730</v>
      </c>
      <c r="D1775" t="s">
        <v>3233</v>
      </c>
      <c r="E1775" t="s">
        <v>3232</v>
      </c>
    </row>
    <row r="1776" spans="1:5" x14ac:dyDescent="0.25">
      <c r="A1776" t="s">
        <v>3234</v>
      </c>
      <c r="B1776" t="s">
        <v>3235</v>
      </c>
      <c r="C1776">
        <v>29500731</v>
      </c>
      <c r="D1776" t="s">
        <v>3235</v>
      </c>
      <c r="E1776" t="s">
        <v>3234</v>
      </c>
    </row>
    <row r="1777" spans="1:5" x14ac:dyDescent="0.25">
      <c r="A1777" t="s">
        <v>3236</v>
      </c>
      <c r="B1777" t="s">
        <v>3237</v>
      </c>
      <c r="C1777">
        <v>29500733</v>
      </c>
      <c r="D1777" t="s">
        <v>3237</v>
      </c>
      <c r="E1777" t="s">
        <v>3236</v>
      </c>
    </row>
    <row r="1778" spans="1:5" x14ac:dyDescent="0.25">
      <c r="A1778" t="s">
        <v>309</v>
      </c>
      <c r="B1778" t="s">
        <v>3238</v>
      </c>
      <c r="C1778">
        <v>29500734</v>
      </c>
      <c r="D1778" t="s">
        <v>3238</v>
      </c>
      <c r="E1778" t="s">
        <v>309</v>
      </c>
    </row>
    <row r="1779" spans="1:5" x14ac:dyDescent="0.25">
      <c r="A1779" t="s">
        <v>3239</v>
      </c>
      <c r="B1779" t="s">
        <v>3240</v>
      </c>
      <c r="C1779">
        <v>29500735</v>
      </c>
      <c r="D1779" t="s">
        <v>3240</v>
      </c>
      <c r="E1779" t="s">
        <v>3239</v>
      </c>
    </row>
    <row r="1780" spans="1:5" x14ac:dyDescent="0.25">
      <c r="A1780" t="s">
        <v>3241</v>
      </c>
      <c r="B1780" t="s">
        <v>3242</v>
      </c>
      <c r="C1780">
        <v>29500736</v>
      </c>
      <c r="D1780" t="s">
        <v>3242</v>
      </c>
      <c r="E1780" t="s">
        <v>3241</v>
      </c>
    </row>
    <row r="1781" spans="1:5" x14ac:dyDescent="0.25">
      <c r="A1781" t="s">
        <v>3243</v>
      </c>
      <c r="B1781" t="s">
        <v>3244</v>
      </c>
      <c r="C1781">
        <v>29500737</v>
      </c>
      <c r="D1781" t="s">
        <v>3244</v>
      </c>
      <c r="E1781" t="s">
        <v>3243</v>
      </c>
    </row>
    <row r="1782" spans="1:5" x14ac:dyDescent="0.25">
      <c r="A1782" t="s">
        <v>3245</v>
      </c>
      <c r="B1782" t="s">
        <v>3228</v>
      </c>
      <c r="C1782">
        <v>29500738</v>
      </c>
      <c r="D1782" t="s">
        <v>3228</v>
      </c>
      <c r="E1782" t="s">
        <v>3245</v>
      </c>
    </row>
    <row r="1783" spans="1:5" x14ac:dyDescent="0.25">
      <c r="A1783" t="s">
        <v>3246</v>
      </c>
      <c r="B1783" t="s">
        <v>3247</v>
      </c>
      <c r="C1783">
        <v>29500739</v>
      </c>
      <c r="D1783" t="s">
        <v>3247</v>
      </c>
      <c r="E1783" t="s">
        <v>3246</v>
      </c>
    </row>
    <row r="1784" spans="1:5" x14ac:dyDescent="0.25">
      <c r="A1784" t="s">
        <v>3248</v>
      </c>
      <c r="B1784" t="s">
        <v>3249</v>
      </c>
      <c r="C1784">
        <v>29500740</v>
      </c>
      <c r="D1784" t="s">
        <v>3249</v>
      </c>
      <c r="E1784" t="s">
        <v>3248</v>
      </c>
    </row>
    <row r="1785" spans="1:5" x14ac:dyDescent="0.25">
      <c r="A1785" t="s">
        <v>3250</v>
      </c>
      <c r="B1785" t="s">
        <v>3251</v>
      </c>
      <c r="C1785">
        <v>29500743</v>
      </c>
      <c r="D1785" t="s">
        <v>3251</v>
      </c>
      <c r="E1785" t="s">
        <v>3250</v>
      </c>
    </row>
    <row r="1786" spans="1:5" x14ac:dyDescent="0.25">
      <c r="A1786" t="s">
        <v>3252</v>
      </c>
      <c r="B1786" t="s">
        <v>3253</v>
      </c>
      <c r="C1786">
        <v>29500744</v>
      </c>
      <c r="D1786" t="s">
        <v>3253</v>
      </c>
      <c r="E1786" t="s">
        <v>3252</v>
      </c>
    </row>
    <row r="1787" spans="1:5" x14ac:dyDescent="0.25">
      <c r="A1787" t="s">
        <v>3254</v>
      </c>
      <c r="B1787" t="s">
        <v>3218</v>
      </c>
      <c r="C1787">
        <v>29500745</v>
      </c>
      <c r="D1787" t="s">
        <v>3218</v>
      </c>
      <c r="E1787" t="s">
        <v>3254</v>
      </c>
    </row>
    <row r="1788" spans="1:5" x14ac:dyDescent="0.25">
      <c r="A1788" t="s">
        <v>3255</v>
      </c>
      <c r="B1788" t="s">
        <v>3256</v>
      </c>
      <c r="C1788">
        <v>29500746</v>
      </c>
      <c r="D1788" t="s">
        <v>3256</v>
      </c>
      <c r="E1788" t="s">
        <v>3255</v>
      </c>
    </row>
    <row r="1789" spans="1:5" x14ac:dyDescent="0.25">
      <c r="A1789" t="s">
        <v>3257</v>
      </c>
      <c r="B1789" t="s">
        <v>3258</v>
      </c>
      <c r="C1789">
        <v>29500747</v>
      </c>
      <c r="D1789" t="s">
        <v>3258</v>
      </c>
      <c r="E1789" t="s">
        <v>3257</v>
      </c>
    </row>
    <row r="1790" spans="1:5" x14ac:dyDescent="0.25">
      <c r="A1790" t="s">
        <v>3259</v>
      </c>
      <c r="B1790" t="s">
        <v>3260</v>
      </c>
      <c r="C1790">
        <v>29500748</v>
      </c>
      <c r="D1790" t="s">
        <v>3260</v>
      </c>
      <c r="E1790" t="s">
        <v>3259</v>
      </c>
    </row>
    <row r="1791" spans="1:5" x14ac:dyDescent="0.25">
      <c r="A1791" t="s">
        <v>3261</v>
      </c>
      <c r="B1791" t="s">
        <v>3262</v>
      </c>
      <c r="C1791">
        <v>29500753</v>
      </c>
      <c r="D1791" t="s">
        <v>3262</v>
      </c>
      <c r="E1791" t="s">
        <v>3261</v>
      </c>
    </row>
    <row r="1792" spans="1:5" x14ac:dyDescent="0.25">
      <c r="A1792" t="s">
        <v>195</v>
      </c>
      <c r="B1792" t="s">
        <v>3263</v>
      </c>
      <c r="C1792">
        <v>29500754</v>
      </c>
      <c r="D1792" t="s">
        <v>3263</v>
      </c>
      <c r="E1792" t="s">
        <v>195</v>
      </c>
    </row>
    <row r="1793" spans="1:5" x14ac:dyDescent="0.25">
      <c r="A1793" t="s">
        <v>3264</v>
      </c>
      <c r="B1793" t="s">
        <v>3265</v>
      </c>
      <c r="C1793">
        <v>29500755</v>
      </c>
      <c r="D1793" t="s">
        <v>3265</v>
      </c>
      <c r="E1793" t="s">
        <v>3264</v>
      </c>
    </row>
    <row r="1794" spans="1:5" x14ac:dyDescent="0.25">
      <c r="A1794" t="s">
        <v>3266</v>
      </c>
      <c r="B1794" t="s">
        <v>3267</v>
      </c>
      <c r="C1794">
        <v>29500756</v>
      </c>
      <c r="D1794" t="s">
        <v>3267</v>
      </c>
      <c r="E1794" t="s">
        <v>3266</v>
      </c>
    </row>
    <row r="1795" spans="1:5" x14ac:dyDescent="0.25">
      <c r="A1795" t="s">
        <v>3268</v>
      </c>
      <c r="B1795" t="s">
        <v>3269</v>
      </c>
      <c r="C1795">
        <v>29500762</v>
      </c>
      <c r="D1795" t="s">
        <v>3269</v>
      </c>
      <c r="E1795" t="s">
        <v>3268</v>
      </c>
    </row>
    <row r="1796" spans="1:5" x14ac:dyDescent="0.25">
      <c r="A1796" t="s">
        <v>3270</v>
      </c>
      <c r="B1796" t="s">
        <v>3271</v>
      </c>
      <c r="C1796">
        <v>29500771</v>
      </c>
      <c r="D1796" t="s">
        <v>3271</v>
      </c>
      <c r="E1796" t="s">
        <v>3270</v>
      </c>
    </row>
    <row r="1797" spans="1:5" x14ac:dyDescent="0.25">
      <c r="A1797" t="s">
        <v>3272</v>
      </c>
      <c r="B1797" t="s">
        <v>3273</v>
      </c>
      <c r="C1797">
        <v>29500774</v>
      </c>
      <c r="D1797" t="s">
        <v>3273</v>
      </c>
      <c r="E1797" t="s">
        <v>3272</v>
      </c>
    </row>
    <row r="1798" spans="1:5" x14ac:dyDescent="0.25">
      <c r="A1798" t="s">
        <v>3274</v>
      </c>
      <c r="B1798" t="s">
        <v>3275</v>
      </c>
      <c r="C1798">
        <v>29500775</v>
      </c>
      <c r="D1798" t="s">
        <v>3275</v>
      </c>
      <c r="E1798" t="s">
        <v>3274</v>
      </c>
    </row>
    <row r="1799" spans="1:5" x14ac:dyDescent="0.25">
      <c r="A1799" t="s">
        <v>118</v>
      </c>
      <c r="B1799" t="s">
        <v>3276</v>
      </c>
      <c r="C1799">
        <v>29500776</v>
      </c>
      <c r="D1799" t="s">
        <v>3276</v>
      </c>
      <c r="E1799" t="s">
        <v>118</v>
      </c>
    </row>
    <row r="1800" spans="1:5" x14ac:dyDescent="0.25">
      <c r="A1800" t="s">
        <v>3277</v>
      </c>
      <c r="B1800" t="s">
        <v>3278</v>
      </c>
      <c r="C1800">
        <v>29500790</v>
      </c>
      <c r="D1800" t="s">
        <v>3278</v>
      </c>
      <c r="E1800" t="s">
        <v>3277</v>
      </c>
    </row>
    <row r="1801" spans="1:5" x14ac:dyDescent="0.25">
      <c r="A1801" t="s">
        <v>3279</v>
      </c>
      <c r="B1801" t="s">
        <v>3280</v>
      </c>
      <c r="C1801">
        <v>29500791</v>
      </c>
      <c r="D1801" t="s">
        <v>3280</v>
      </c>
      <c r="E1801" t="s">
        <v>3279</v>
      </c>
    </row>
    <row r="1802" spans="1:5" x14ac:dyDescent="0.25">
      <c r="A1802" t="s">
        <v>3281</v>
      </c>
      <c r="B1802" t="s">
        <v>3282</v>
      </c>
      <c r="C1802">
        <v>29500792</v>
      </c>
      <c r="D1802" t="s">
        <v>3282</v>
      </c>
      <c r="E1802" t="s">
        <v>3281</v>
      </c>
    </row>
    <row r="1803" spans="1:5" x14ac:dyDescent="0.25">
      <c r="A1803" t="s">
        <v>3283</v>
      </c>
      <c r="B1803" t="s">
        <v>3284</v>
      </c>
      <c r="C1803">
        <v>29500793</v>
      </c>
      <c r="D1803" t="s">
        <v>3284</v>
      </c>
      <c r="E1803" t="s">
        <v>3283</v>
      </c>
    </row>
    <row r="1804" spans="1:5" x14ac:dyDescent="0.25">
      <c r="A1804" t="s">
        <v>3285</v>
      </c>
      <c r="B1804" t="s">
        <v>3286</v>
      </c>
      <c r="C1804">
        <v>29500797</v>
      </c>
      <c r="D1804" t="s">
        <v>3286</v>
      </c>
      <c r="E1804" t="s">
        <v>3285</v>
      </c>
    </row>
    <row r="1805" spans="1:5" x14ac:dyDescent="0.25">
      <c r="A1805" t="s">
        <v>3287</v>
      </c>
      <c r="B1805" t="s">
        <v>3288</v>
      </c>
      <c r="C1805">
        <v>29500798</v>
      </c>
      <c r="D1805" t="s">
        <v>3288</v>
      </c>
      <c r="E1805" t="s">
        <v>3287</v>
      </c>
    </row>
    <row r="1806" spans="1:5" x14ac:dyDescent="0.25">
      <c r="A1806" t="s">
        <v>3289</v>
      </c>
      <c r="B1806" t="s">
        <v>3290</v>
      </c>
      <c r="C1806">
        <v>29500799</v>
      </c>
      <c r="D1806" t="s">
        <v>3290</v>
      </c>
      <c r="E1806" t="s">
        <v>3289</v>
      </c>
    </row>
    <row r="1807" spans="1:5" x14ac:dyDescent="0.25">
      <c r="A1807" t="s">
        <v>3291</v>
      </c>
      <c r="B1807" t="s">
        <v>3292</v>
      </c>
      <c r="C1807">
        <v>29500800</v>
      </c>
      <c r="D1807" t="s">
        <v>3292</v>
      </c>
      <c r="E1807" t="s">
        <v>3291</v>
      </c>
    </row>
    <row r="1808" spans="1:5" x14ac:dyDescent="0.25">
      <c r="A1808" t="s">
        <v>3293</v>
      </c>
      <c r="B1808" t="s">
        <v>3294</v>
      </c>
      <c r="C1808">
        <v>29500801</v>
      </c>
      <c r="D1808" t="s">
        <v>3294</v>
      </c>
      <c r="E1808" t="s">
        <v>3293</v>
      </c>
    </row>
    <row r="1809" spans="1:5" x14ac:dyDescent="0.25">
      <c r="A1809" t="s">
        <v>3295</v>
      </c>
      <c r="B1809" t="s">
        <v>3296</v>
      </c>
      <c r="C1809">
        <v>29500802</v>
      </c>
      <c r="D1809" t="s">
        <v>3296</v>
      </c>
      <c r="E1809" t="s">
        <v>3295</v>
      </c>
    </row>
    <row r="1810" spans="1:5" x14ac:dyDescent="0.25">
      <c r="A1810" t="s">
        <v>3297</v>
      </c>
      <c r="B1810" t="s">
        <v>3298</v>
      </c>
      <c r="C1810">
        <v>29500803</v>
      </c>
      <c r="D1810" t="s">
        <v>3298</v>
      </c>
      <c r="E1810" t="s">
        <v>3297</v>
      </c>
    </row>
    <row r="1811" spans="1:5" x14ac:dyDescent="0.25">
      <c r="A1811" t="s">
        <v>3299</v>
      </c>
      <c r="B1811" t="s">
        <v>3222</v>
      </c>
      <c r="C1811">
        <v>29500804</v>
      </c>
      <c r="D1811" t="s">
        <v>3222</v>
      </c>
      <c r="E1811" t="s">
        <v>3299</v>
      </c>
    </row>
    <row r="1812" spans="1:5" x14ac:dyDescent="0.25">
      <c r="A1812" t="s">
        <v>3300</v>
      </c>
      <c r="B1812" t="s">
        <v>3301</v>
      </c>
      <c r="C1812">
        <v>29500805</v>
      </c>
      <c r="D1812" t="s">
        <v>3301</v>
      </c>
      <c r="E1812" t="s">
        <v>3300</v>
      </c>
    </row>
    <row r="1813" spans="1:5" x14ac:dyDescent="0.25">
      <c r="A1813" t="s">
        <v>3302</v>
      </c>
      <c r="B1813" t="s">
        <v>3303</v>
      </c>
      <c r="C1813">
        <v>29500806</v>
      </c>
      <c r="D1813" t="s">
        <v>3303</v>
      </c>
      <c r="E1813" t="s">
        <v>3302</v>
      </c>
    </row>
    <row r="1814" spans="1:5" x14ac:dyDescent="0.25">
      <c r="A1814" t="s">
        <v>3304</v>
      </c>
      <c r="B1814" t="s">
        <v>3305</v>
      </c>
      <c r="C1814">
        <v>29500807</v>
      </c>
      <c r="D1814" t="s">
        <v>3305</v>
      </c>
      <c r="E1814" t="s">
        <v>3304</v>
      </c>
    </row>
    <row r="1815" spans="1:5" x14ac:dyDescent="0.25">
      <c r="A1815" t="s">
        <v>3306</v>
      </c>
      <c r="B1815" t="s">
        <v>3307</v>
      </c>
      <c r="C1815">
        <v>29500808</v>
      </c>
      <c r="D1815" t="s">
        <v>3307</v>
      </c>
      <c r="E1815" t="s">
        <v>3306</v>
      </c>
    </row>
    <row r="1816" spans="1:5" x14ac:dyDescent="0.25">
      <c r="A1816" t="s">
        <v>3308</v>
      </c>
      <c r="B1816" t="s">
        <v>3309</v>
      </c>
      <c r="C1816">
        <v>29500809</v>
      </c>
      <c r="D1816" t="s">
        <v>3309</v>
      </c>
      <c r="E1816" t="s">
        <v>3308</v>
      </c>
    </row>
    <row r="1817" spans="1:5" x14ac:dyDescent="0.25">
      <c r="A1817" t="s">
        <v>3310</v>
      </c>
      <c r="B1817" t="s">
        <v>3218</v>
      </c>
      <c r="C1817">
        <v>29500810</v>
      </c>
      <c r="D1817" t="s">
        <v>3218</v>
      </c>
      <c r="E1817" t="s">
        <v>3310</v>
      </c>
    </row>
    <row r="1818" spans="1:5" x14ac:dyDescent="0.25">
      <c r="A1818" t="s">
        <v>3311</v>
      </c>
      <c r="B1818" t="s">
        <v>3312</v>
      </c>
      <c r="C1818">
        <v>29500811</v>
      </c>
      <c r="D1818" t="s">
        <v>3312</v>
      </c>
      <c r="E1818" t="s">
        <v>3311</v>
      </c>
    </row>
    <row r="1819" spans="1:5" x14ac:dyDescent="0.25">
      <c r="A1819" t="s">
        <v>3313</v>
      </c>
      <c r="B1819" t="s">
        <v>3237</v>
      </c>
      <c r="C1819">
        <v>29500812</v>
      </c>
      <c r="D1819" t="s">
        <v>3237</v>
      </c>
      <c r="E1819" t="s">
        <v>3313</v>
      </c>
    </row>
    <row r="1820" spans="1:5" x14ac:dyDescent="0.25">
      <c r="A1820" t="s">
        <v>3314</v>
      </c>
      <c r="B1820" t="s">
        <v>3315</v>
      </c>
      <c r="C1820">
        <v>29500813</v>
      </c>
      <c r="D1820" t="s">
        <v>3315</v>
      </c>
      <c r="E1820" t="s">
        <v>3314</v>
      </c>
    </row>
    <row r="1821" spans="1:5" x14ac:dyDescent="0.25">
      <c r="A1821" t="s">
        <v>3316</v>
      </c>
      <c r="B1821" t="s">
        <v>3317</v>
      </c>
      <c r="C1821">
        <v>29500814</v>
      </c>
      <c r="D1821" t="s">
        <v>3317</v>
      </c>
      <c r="E1821" t="s">
        <v>3316</v>
      </c>
    </row>
    <row r="1822" spans="1:5" x14ac:dyDescent="0.25">
      <c r="A1822" t="s">
        <v>329</v>
      </c>
      <c r="B1822" t="s">
        <v>3218</v>
      </c>
      <c r="C1822">
        <v>29500816</v>
      </c>
      <c r="D1822" t="s">
        <v>3218</v>
      </c>
      <c r="E1822" t="s">
        <v>329</v>
      </c>
    </row>
    <row r="1823" spans="1:5" x14ac:dyDescent="0.25">
      <c r="A1823" t="s">
        <v>3318</v>
      </c>
      <c r="B1823" t="s">
        <v>3319</v>
      </c>
      <c r="C1823">
        <v>29500817</v>
      </c>
      <c r="D1823" t="s">
        <v>3319</v>
      </c>
      <c r="E1823" t="s">
        <v>3318</v>
      </c>
    </row>
    <row r="1824" spans="1:5" x14ac:dyDescent="0.25">
      <c r="A1824" t="s">
        <v>3320</v>
      </c>
      <c r="B1824" t="s">
        <v>3237</v>
      </c>
      <c r="C1824">
        <v>29500819</v>
      </c>
      <c r="D1824" t="s">
        <v>3237</v>
      </c>
      <c r="E1824" t="s">
        <v>3320</v>
      </c>
    </row>
    <row r="1825" spans="1:5" x14ac:dyDescent="0.25">
      <c r="A1825" t="s">
        <v>3321</v>
      </c>
      <c r="B1825" t="s">
        <v>3220</v>
      </c>
      <c r="C1825">
        <v>29500820</v>
      </c>
      <c r="D1825" t="s">
        <v>3220</v>
      </c>
      <c r="E1825" t="s">
        <v>3321</v>
      </c>
    </row>
    <row r="1826" spans="1:5" x14ac:dyDescent="0.25">
      <c r="A1826" t="s">
        <v>141</v>
      </c>
      <c r="B1826" t="s">
        <v>3228</v>
      </c>
      <c r="C1826">
        <v>29500821</v>
      </c>
      <c r="D1826" t="s">
        <v>3228</v>
      </c>
      <c r="E1826" t="s">
        <v>141</v>
      </c>
    </row>
    <row r="1827" spans="1:5" x14ac:dyDescent="0.25">
      <c r="A1827" t="s">
        <v>3322</v>
      </c>
      <c r="B1827" t="s">
        <v>3323</v>
      </c>
      <c r="C1827">
        <v>29500822</v>
      </c>
      <c r="D1827" t="s">
        <v>3323</v>
      </c>
      <c r="E1827" t="s">
        <v>3322</v>
      </c>
    </row>
    <row r="1828" spans="1:5" x14ac:dyDescent="0.25">
      <c r="A1828" t="s">
        <v>287</v>
      </c>
      <c r="B1828" t="s">
        <v>3312</v>
      </c>
      <c r="C1828">
        <v>29500823</v>
      </c>
      <c r="D1828" t="s">
        <v>3312</v>
      </c>
      <c r="E1828" t="s">
        <v>287</v>
      </c>
    </row>
    <row r="1829" spans="1:5" x14ac:dyDescent="0.25">
      <c r="A1829" t="s">
        <v>3324</v>
      </c>
      <c r="B1829" t="s">
        <v>3249</v>
      </c>
      <c r="C1829">
        <v>29500824</v>
      </c>
      <c r="D1829" t="s">
        <v>3249</v>
      </c>
      <c r="E1829" t="s">
        <v>3324</v>
      </c>
    </row>
    <row r="1830" spans="1:5" x14ac:dyDescent="0.25">
      <c r="A1830" t="s">
        <v>3325</v>
      </c>
      <c r="B1830" t="s">
        <v>3326</v>
      </c>
      <c r="C1830">
        <v>29500825</v>
      </c>
      <c r="D1830" t="s">
        <v>3326</v>
      </c>
      <c r="E1830" t="s">
        <v>3325</v>
      </c>
    </row>
    <row r="1831" spans="1:5" x14ac:dyDescent="0.25">
      <c r="A1831" t="s">
        <v>3327</v>
      </c>
      <c r="B1831" t="s">
        <v>3328</v>
      </c>
      <c r="C1831">
        <v>29500827</v>
      </c>
      <c r="D1831" t="s">
        <v>3328</v>
      </c>
      <c r="E1831" t="s">
        <v>3327</v>
      </c>
    </row>
    <row r="1832" spans="1:5" x14ac:dyDescent="0.25">
      <c r="A1832" t="s">
        <v>3329</v>
      </c>
      <c r="B1832" t="s">
        <v>3330</v>
      </c>
      <c r="C1832">
        <v>29500828</v>
      </c>
      <c r="D1832" t="s">
        <v>3330</v>
      </c>
      <c r="E1832" t="s">
        <v>3329</v>
      </c>
    </row>
    <row r="1833" spans="1:5" x14ac:dyDescent="0.25">
      <c r="A1833" t="s">
        <v>3331</v>
      </c>
      <c r="B1833" t="s">
        <v>3331</v>
      </c>
      <c r="C1833">
        <v>29500829</v>
      </c>
      <c r="D1833" t="s">
        <v>3331</v>
      </c>
      <c r="E1833" t="s">
        <v>3331</v>
      </c>
    </row>
    <row r="1834" spans="1:5" x14ac:dyDescent="0.25">
      <c r="A1834" t="s">
        <v>3332</v>
      </c>
      <c r="B1834" t="s">
        <v>3333</v>
      </c>
      <c r="C1834">
        <v>29500830</v>
      </c>
      <c r="D1834" t="s">
        <v>3333</v>
      </c>
      <c r="E1834" t="s">
        <v>3332</v>
      </c>
    </row>
    <row r="1835" spans="1:5" x14ac:dyDescent="0.25">
      <c r="A1835" t="s">
        <v>3334</v>
      </c>
      <c r="B1835" t="s">
        <v>3334</v>
      </c>
      <c r="C1835">
        <v>29500831</v>
      </c>
      <c r="D1835" t="s">
        <v>3334</v>
      </c>
      <c r="E1835" t="s">
        <v>3334</v>
      </c>
    </row>
    <row r="1836" spans="1:5" x14ac:dyDescent="0.25">
      <c r="A1836" t="s">
        <v>3335</v>
      </c>
      <c r="B1836" t="s">
        <v>3335</v>
      </c>
      <c r="C1836">
        <v>29500832</v>
      </c>
      <c r="D1836" t="s">
        <v>3335</v>
      </c>
      <c r="E1836" t="s">
        <v>3335</v>
      </c>
    </row>
    <row r="1837" spans="1:5" x14ac:dyDescent="0.25">
      <c r="A1837" t="s">
        <v>3336</v>
      </c>
      <c r="B1837" t="s">
        <v>3336</v>
      </c>
      <c r="C1837">
        <v>29500833</v>
      </c>
      <c r="D1837" t="s">
        <v>3336</v>
      </c>
      <c r="E1837" t="s">
        <v>3336</v>
      </c>
    </row>
    <row r="1838" spans="1:5" x14ac:dyDescent="0.25">
      <c r="A1838" t="s">
        <v>3337</v>
      </c>
      <c r="B1838" t="s">
        <v>3337</v>
      </c>
      <c r="C1838">
        <v>29500834</v>
      </c>
      <c r="D1838" t="s">
        <v>3337</v>
      </c>
      <c r="E1838" t="s">
        <v>3337</v>
      </c>
    </row>
    <row r="1839" spans="1:5" x14ac:dyDescent="0.25">
      <c r="A1839" t="s">
        <v>3338</v>
      </c>
      <c r="B1839" t="s">
        <v>3338</v>
      </c>
      <c r="C1839">
        <v>29500835</v>
      </c>
      <c r="D1839" t="s">
        <v>3338</v>
      </c>
      <c r="E1839" t="s">
        <v>3338</v>
      </c>
    </row>
    <row r="1840" spans="1:5" x14ac:dyDescent="0.25">
      <c r="A1840" t="s">
        <v>3339</v>
      </c>
      <c r="B1840" t="s">
        <v>3339</v>
      </c>
      <c r="C1840">
        <v>29500836</v>
      </c>
      <c r="D1840" t="s">
        <v>3339</v>
      </c>
      <c r="E1840" t="s">
        <v>3339</v>
      </c>
    </row>
    <row r="1841" spans="1:5" x14ac:dyDescent="0.25">
      <c r="A1841" t="s">
        <v>3340</v>
      </c>
      <c r="B1841" t="s">
        <v>3340</v>
      </c>
      <c r="C1841">
        <v>29500837</v>
      </c>
      <c r="D1841" t="s">
        <v>3340</v>
      </c>
      <c r="E1841" t="s">
        <v>3340</v>
      </c>
    </row>
    <row r="1842" spans="1:5" x14ac:dyDescent="0.25">
      <c r="A1842" t="s">
        <v>3341</v>
      </c>
      <c r="B1842" t="s">
        <v>3341</v>
      </c>
      <c r="C1842">
        <v>29500838</v>
      </c>
      <c r="D1842" t="s">
        <v>3341</v>
      </c>
      <c r="E1842" t="s">
        <v>3341</v>
      </c>
    </row>
    <row r="1843" spans="1:5" x14ac:dyDescent="0.25">
      <c r="A1843" t="s">
        <v>3342</v>
      </c>
      <c r="B1843" t="s">
        <v>3342</v>
      </c>
      <c r="C1843">
        <v>29500839</v>
      </c>
      <c r="D1843" t="s">
        <v>3342</v>
      </c>
      <c r="E1843" t="s">
        <v>3342</v>
      </c>
    </row>
    <row r="1844" spans="1:5" x14ac:dyDescent="0.25">
      <c r="A1844" t="s">
        <v>3343</v>
      </c>
      <c r="B1844" t="s">
        <v>3343</v>
      </c>
      <c r="C1844">
        <v>29500840</v>
      </c>
      <c r="D1844" t="s">
        <v>3343</v>
      </c>
      <c r="E1844" t="s">
        <v>3343</v>
      </c>
    </row>
    <row r="1845" spans="1:5" x14ac:dyDescent="0.25">
      <c r="A1845" t="s">
        <v>3344</v>
      </c>
      <c r="B1845" t="s">
        <v>3345</v>
      </c>
      <c r="C1845">
        <v>29500841</v>
      </c>
      <c r="D1845" t="s">
        <v>3345</v>
      </c>
      <c r="E1845" t="s">
        <v>3344</v>
      </c>
    </row>
    <row r="1846" spans="1:5" x14ac:dyDescent="0.25">
      <c r="A1846" t="s">
        <v>3346</v>
      </c>
      <c r="B1846" t="s">
        <v>3346</v>
      </c>
      <c r="C1846">
        <v>29500842</v>
      </c>
      <c r="D1846" t="s">
        <v>3346</v>
      </c>
      <c r="E1846" t="s">
        <v>3346</v>
      </c>
    </row>
    <row r="1847" spans="1:5" x14ac:dyDescent="0.25">
      <c r="A1847" t="s">
        <v>3347</v>
      </c>
      <c r="B1847" t="s">
        <v>3347</v>
      </c>
      <c r="C1847">
        <v>29500843</v>
      </c>
      <c r="D1847" t="s">
        <v>3347</v>
      </c>
      <c r="E1847" t="s">
        <v>3347</v>
      </c>
    </row>
    <row r="1848" spans="1:5" x14ac:dyDescent="0.25">
      <c r="A1848" t="s">
        <v>3348</v>
      </c>
      <c r="B1848" t="s">
        <v>3348</v>
      </c>
      <c r="C1848">
        <v>29500844</v>
      </c>
      <c r="D1848" t="s">
        <v>3348</v>
      </c>
      <c r="E1848" t="s">
        <v>3348</v>
      </c>
    </row>
    <row r="1849" spans="1:5" x14ac:dyDescent="0.25">
      <c r="A1849" t="s">
        <v>3349</v>
      </c>
      <c r="B1849" t="s">
        <v>3349</v>
      </c>
      <c r="C1849">
        <v>29500845</v>
      </c>
      <c r="D1849" t="s">
        <v>3349</v>
      </c>
      <c r="E1849" t="s">
        <v>3349</v>
      </c>
    </row>
    <row r="1850" spans="1:5" x14ac:dyDescent="0.25">
      <c r="A1850" t="s">
        <v>3350</v>
      </c>
      <c r="B1850" t="s">
        <v>3350</v>
      </c>
      <c r="C1850">
        <v>29500846</v>
      </c>
      <c r="D1850" t="s">
        <v>3350</v>
      </c>
      <c r="E1850" t="s">
        <v>3350</v>
      </c>
    </row>
    <row r="1851" spans="1:5" x14ac:dyDescent="0.25">
      <c r="A1851" t="s">
        <v>3351</v>
      </c>
      <c r="B1851" t="s">
        <v>3351</v>
      </c>
      <c r="C1851">
        <v>29500847</v>
      </c>
      <c r="D1851" t="s">
        <v>3351</v>
      </c>
      <c r="E1851" t="s">
        <v>3351</v>
      </c>
    </row>
    <row r="1852" spans="1:5" x14ac:dyDescent="0.25">
      <c r="A1852" t="s">
        <v>3140</v>
      </c>
      <c r="B1852" t="s">
        <v>3140</v>
      </c>
      <c r="C1852">
        <v>29500848</v>
      </c>
      <c r="D1852" t="s">
        <v>3140</v>
      </c>
      <c r="E1852" t="s">
        <v>3140</v>
      </c>
    </row>
    <row r="1853" spans="1:5" x14ac:dyDescent="0.25">
      <c r="A1853" t="s">
        <v>3352</v>
      </c>
      <c r="B1853" t="s">
        <v>3352</v>
      </c>
      <c r="C1853">
        <v>29500849</v>
      </c>
      <c r="D1853" t="s">
        <v>3352</v>
      </c>
      <c r="E1853" t="s">
        <v>3352</v>
      </c>
    </row>
    <row r="1854" spans="1:5" x14ac:dyDescent="0.25">
      <c r="A1854" t="s">
        <v>3353</v>
      </c>
      <c r="B1854" t="s">
        <v>3353</v>
      </c>
      <c r="C1854">
        <v>29500850</v>
      </c>
      <c r="D1854" t="s">
        <v>3353</v>
      </c>
      <c r="E1854" t="s">
        <v>3353</v>
      </c>
    </row>
    <row r="1855" spans="1:5" x14ac:dyDescent="0.25">
      <c r="A1855" t="s">
        <v>3354</v>
      </c>
      <c r="B1855" t="s">
        <v>3354</v>
      </c>
      <c r="C1855">
        <v>29500851</v>
      </c>
      <c r="D1855" t="s">
        <v>3354</v>
      </c>
      <c r="E1855" t="s">
        <v>3354</v>
      </c>
    </row>
    <row r="1856" spans="1:5" x14ac:dyDescent="0.25">
      <c r="A1856" t="s">
        <v>3355</v>
      </c>
      <c r="B1856" t="s">
        <v>3355</v>
      </c>
      <c r="C1856">
        <v>29500852</v>
      </c>
      <c r="D1856" t="s">
        <v>3355</v>
      </c>
      <c r="E1856" t="s">
        <v>3355</v>
      </c>
    </row>
    <row r="1857" spans="1:5" x14ac:dyDescent="0.25">
      <c r="A1857" t="s">
        <v>3356</v>
      </c>
      <c r="B1857" t="s">
        <v>3356</v>
      </c>
      <c r="C1857">
        <v>29500853</v>
      </c>
      <c r="D1857" t="s">
        <v>3356</v>
      </c>
      <c r="E1857" t="s">
        <v>3356</v>
      </c>
    </row>
    <row r="1858" spans="1:5" x14ac:dyDescent="0.25">
      <c r="A1858" t="s">
        <v>3357</v>
      </c>
      <c r="B1858" t="s">
        <v>3357</v>
      </c>
      <c r="C1858">
        <v>29500854</v>
      </c>
      <c r="D1858" t="s">
        <v>3357</v>
      </c>
      <c r="E1858" t="s">
        <v>3357</v>
      </c>
    </row>
    <row r="1859" spans="1:5" x14ac:dyDescent="0.25">
      <c r="A1859" t="s">
        <v>3358</v>
      </c>
      <c r="B1859" t="s">
        <v>3358</v>
      </c>
      <c r="C1859">
        <v>29500855</v>
      </c>
      <c r="D1859" t="s">
        <v>3358</v>
      </c>
      <c r="E1859" t="s">
        <v>3358</v>
      </c>
    </row>
    <row r="1860" spans="1:5" x14ac:dyDescent="0.25">
      <c r="A1860" t="s">
        <v>3359</v>
      </c>
      <c r="B1860" t="s">
        <v>3360</v>
      </c>
      <c r="C1860">
        <v>29500856</v>
      </c>
      <c r="D1860" t="s">
        <v>3360</v>
      </c>
      <c r="E1860" t="s">
        <v>3359</v>
      </c>
    </row>
    <row r="1861" spans="1:5" x14ac:dyDescent="0.25">
      <c r="A1861" t="s">
        <v>3361</v>
      </c>
      <c r="B1861" t="s">
        <v>3361</v>
      </c>
      <c r="C1861">
        <v>29500857</v>
      </c>
      <c r="D1861" t="s">
        <v>3361</v>
      </c>
      <c r="E1861" t="s">
        <v>3361</v>
      </c>
    </row>
    <row r="1862" spans="1:5" x14ac:dyDescent="0.25">
      <c r="A1862" t="s">
        <v>3362</v>
      </c>
      <c r="B1862" t="s">
        <v>3363</v>
      </c>
      <c r="C1862">
        <v>29500858</v>
      </c>
      <c r="D1862" t="s">
        <v>3363</v>
      </c>
      <c r="E1862" t="s">
        <v>3362</v>
      </c>
    </row>
    <row r="1863" spans="1:5" x14ac:dyDescent="0.25">
      <c r="A1863" t="s">
        <v>3364</v>
      </c>
      <c r="B1863" t="s">
        <v>3365</v>
      </c>
      <c r="C1863">
        <v>29500859</v>
      </c>
      <c r="D1863" t="s">
        <v>3365</v>
      </c>
      <c r="E1863" t="s">
        <v>3364</v>
      </c>
    </row>
    <row r="1864" spans="1:5" x14ac:dyDescent="0.25">
      <c r="A1864" t="s">
        <v>334</v>
      </c>
      <c r="B1864" t="s">
        <v>3366</v>
      </c>
      <c r="C1864">
        <v>29500860</v>
      </c>
      <c r="D1864" t="s">
        <v>3366</v>
      </c>
      <c r="E1864" t="s">
        <v>334</v>
      </c>
    </row>
    <row r="1865" spans="1:5" x14ac:dyDescent="0.25">
      <c r="A1865" t="s">
        <v>126</v>
      </c>
      <c r="B1865" t="s">
        <v>3367</v>
      </c>
      <c r="C1865">
        <v>29500861</v>
      </c>
      <c r="D1865" t="s">
        <v>3367</v>
      </c>
      <c r="E1865" t="s">
        <v>126</v>
      </c>
    </row>
    <row r="1866" spans="1:5" x14ac:dyDescent="0.25">
      <c r="A1866" t="s">
        <v>3368</v>
      </c>
      <c r="B1866" t="s">
        <v>3368</v>
      </c>
      <c r="C1866">
        <v>29500869</v>
      </c>
      <c r="D1866" t="s">
        <v>3368</v>
      </c>
      <c r="E1866" t="s">
        <v>3368</v>
      </c>
    </row>
    <row r="1867" spans="1:5" x14ac:dyDescent="0.25">
      <c r="A1867" t="s">
        <v>3369</v>
      </c>
      <c r="B1867" t="s">
        <v>3370</v>
      </c>
      <c r="C1867">
        <v>29500870</v>
      </c>
      <c r="D1867" t="s">
        <v>3370</v>
      </c>
      <c r="E1867" t="s">
        <v>3369</v>
      </c>
    </row>
    <row r="1868" spans="1:5" x14ac:dyDescent="0.25">
      <c r="A1868" t="s">
        <v>3371</v>
      </c>
      <c r="B1868" t="s">
        <v>3371</v>
      </c>
      <c r="C1868">
        <v>29500871</v>
      </c>
      <c r="D1868" t="s">
        <v>3371</v>
      </c>
      <c r="E1868" t="s">
        <v>3371</v>
      </c>
    </row>
    <row r="1869" spans="1:5" x14ac:dyDescent="0.25">
      <c r="A1869" t="s">
        <v>3372</v>
      </c>
      <c r="B1869" t="s">
        <v>3372</v>
      </c>
      <c r="C1869">
        <v>29500872</v>
      </c>
      <c r="D1869" t="s">
        <v>3372</v>
      </c>
      <c r="E1869" t="s">
        <v>3372</v>
      </c>
    </row>
    <row r="1870" spans="1:5" x14ac:dyDescent="0.25">
      <c r="A1870" t="s">
        <v>3373</v>
      </c>
      <c r="B1870" t="s">
        <v>3374</v>
      </c>
      <c r="C1870">
        <v>29500873</v>
      </c>
      <c r="D1870" t="s">
        <v>3374</v>
      </c>
      <c r="E1870" t="s">
        <v>3373</v>
      </c>
    </row>
    <row r="1871" spans="1:5" x14ac:dyDescent="0.25">
      <c r="A1871" t="s">
        <v>3375</v>
      </c>
      <c r="B1871" t="s">
        <v>3375</v>
      </c>
      <c r="C1871">
        <v>29500874</v>
      </c>
      <c r="D1871" t="s">
        <v>3375</v>
      </c>
      <c r="E1871" t="s">
        <v>3375</v>
      </c>
    </row>
    <row r="1872" spans="1:5" x14ac:dyDescent="0.25">
      <c r="A1872" t="s">
        <v>3376</v>
      </c>
      <c r="B1872" t="s">
        <v>3376</v>
      </c>
      <c r="C1872">
        <v>29500875</v>
      </c>
      <c r="D1872" t="s">
        <v>3376</v>
      </c>
      <c r="E1872" t="s">
        <v>3376</v>
      </c>
    </row>
    <row r="1873" spans="1:5" x14ac:dyDescent="0.25">
      <c r="A1873" t="s">
        <v>3377</v>
      </c>
      <c r="B1873" t="s">
        <v>3377</v>
      </c>
      <c r="C1873">
        <v>29500876</v>
      </c>
      <c r="D1873" t="s">
        <v>3377</v>
      </c>
      <c r="E1873" t="s">
        <v>3377</v>
      </c>
    </row>
    <row r="1874" spans="1:5" x14ac:dyDescent="0.25">
      <c r="A1874" t="s">
        <v>3378</v>
      </c>
      <c r="B1874" t="s">
        <v>3378</v>
      </c>
      <c r="C1874">
        <v>29500877</v>
      </c>
      <c r="D1874" t="s">
        <v>3378</v>
      </c>
      <c r="E1874" t="s">
        <v>3378</v>
      </c>
    </row>
    <row r="1875" spans="1:5" x14ac:dyDescent="0.25">
      <c r="A1875" t="s">
        <v>161</v>
      </c>
      <c r="B1875" t="s">
        <v>161</v>
      </c>
      <c r="C1875">
        <v>29500878</v>
      </c>
      <c r="D1875" t="s">
        <v>161</v>
      </c>
      <c r="E1875" t="s">
        <v>161</v>
      </c>
    </row>
    <row r="1876" spans="1:5" x14ac:dyDescent="0.25">
      <c r="A1876" t="s">
        <v>140</v>
      </c>
      <c r="B1876" t="s">
        <v>140</v>
      </c>
      <c r="C1876">
        <v>29500879</v>
      </c>
      <c r="D1876" t="s">
        <v>140</v>
      </c>
      <c r="E1876" t="s">
        <v>140</v>
      </c>
    </row>
    <row r="1877" spans="1:5" x14ac:dyDescent="0.25">
      <c r="A1877" t="s">
        <v>3379</v>
      </c>
      <c r="B1877" t="s">
        <v>3379</v>
      </c>
      <c r="C1877">
        <v>29500880</v>
      </c>
      <c r="D1877" t="s">
        <v>3379</v>
      </c>
      <c r="E1877" t="s">
        <v>3379</v>
      </c>
    </row>
    <row r="1878" spans="1:5" x14ac:dyDescent="0.25">
      <c r="A1878" t="s">
        <v>3380</v>
      </c>
      <c r="B1878" t="s">
        <v>3380</v>
      </c>
      <c r="C1878">
        <v>29500881</v>
      </c>
      <c r="D1878" t="s">
        <v>3380</v>
      </c>
      <c r="E1878" t="s">
        <v>3380</v>
      </c>
    </row>
    <row r="1879" spans="1:5" x14ac:dyDescent="0.25">
      <c r="A1879" t="s">
        <v>3381</v>
      </c>
      <c r="B1879" t="s">
        <v>3381</v>
      </c>
      <c r="C1879">
        <v>29500882</v>
      </c>
      <c r="D1879" t="s">
        <v>3381</v>
      </c>
      <c r="E1879" t="s">
        <v>3381</v>
      </c>
    </row>
    <row r="1880" spans="1:5" x14ac:dyDescent="0.25">
      <c r="A1880" t="s">
        <v>3382</v>
      </c>
      <c r="B1880" t="s">
        <v>3382</v>
      </c>
      <c r="C1880">
        <v>29500883</v>
      </c>
      <c r="D1880" t="s">
        <v>3382</v>
      </c>
      <c r="E1880" t="s">
        <v>3382</v>
      </c>
    </row>
    <row r="1881" spans="1:5" x14ac:dyDescent="0.25">
      <c r="A1881" t="s">
        <v>3383</v>
      </c>
      <c r="B1881" t="s">
        <v>3383</v>
      </c>
      <c r="C1881">
        <v>29500884</v>
      </c>
      <c r="D1881" t="s">
        <v>3383</v>
      </c>
      <c r="E1881" t="s">
        <v>3383</v>
      </c>
    </row>
    <row r="1882" spans="1:5" x14ac:dyDescent="0.25">
      <c r="A1882" t="s">
        <v>275</v>
      </c>
      <c r="B1882" t="s">
        <v>275</v>
      </c>
      <c r="C1882">
        <v>29500885</v>
      </c>
      <c r="D1882" t="s">
        <v>275</v>
      </c>
      <c r="E1882" t="s">
        <v>275</v>
      </c>
    </row>
    <row r="1883" spans="1:5" x14ac:dyDescent="0.25">
      <c r="A1883" t="s">
        <v>162</v>
      </c>
      <c r="B1883" t="s">
        <v>162</v>
      </c>
      <c r="C1883">
        <v>29500886</v>
      </c>
      <c r="D1883" t="s">
        <v>162</v>
      </c>
      <c r="E1883" t="s">
        <v>162</v>
      </c>
    </row>
    <row r="1884" spans="1:5" x14ac:dyDescent="0.25">
      <c r="A1884" t="s">
        <v>369</v>
      </c>
      <c r="B1884" t="s">
        <v>369</v>
      </c>
      <c r="C1884">
        <v>29500887</v>
      </c>
      <c r="D1884" t="s">
        <v>369</v>
      </c>
      <c r="E1884" t="s">
        <v>369</v>
      </c>
    </row>
    <row r="1885" spans="1:5" x14ac:dyDescent="0.25">
      <c r="A1885" t="s">
        <v>166</v>
      </c>
      <c r="B1885" t="s">
        <v>166</v>
      </c>
      <c r="C1885">
        <v>29500891</v>
      </c>
      <c r="D1885" t="s">
        <v>166</v>
      </c>
      <c r="E1885" t="s">
        <v>166</v>
      </c>
    </row>
    <row r="1886" spans="1:5" x14ac:dyDescent="0.25">
      <c r="A1886" t="s">
        <v>234</v>
      </c>
      <c r="B1886" t="s">
        <v>234</v>
      </c>
      <c r="C1886">
        <v>29500892</v>
      </c>
      <c r="D1886" t="s">
        <v>234</v>
      </c>
      <c r="E1886" t="s">
        <v>234</v>
      </c>
    </row>
    <row r="1887" spans="1:5" x14ac:dyDescent="0.25">
      <c r="A1887" t="s">
        <v>3384</v>
      </c>
      <c r="B1887" t="s">
        <v>3384</v>
      </c>
      <c r="C1887">
        <v>29500893</v>
      </c>
      <c r="D1887" t="s">
        <v>3384</v>
      </c>
      <c r="E1887" t="s">
        <v>3384</v>
      </c>
    </row>
    <row r="1888" spans="1:5" x14ac:dyDescent="0.25">
      <c r="A1888" t="s">
        <v>3385</v>
      </c>
      <c r="B1888" t="s">
        <v>3385</v>
      </c>
      <c r="C1888">
        <v>29500894</v>
      </c>
      <c r="D1888" t="s">
        <v>3385</v>
      </c>
      <c r="E1888" t="s">
        <v>3385</v>
      </c>
    </row>
    <row r="1889" spans="1:5" x14ac:dyDescent="0.25">
      <c r="A1889" t="s">
        <v>156</v>
      </c>
      <c r="B1889" t="s">
        <v>156</v>
      </c>
      <c r="C1889">
        <v>29500895</v>
      </c>
      <c r="D1889" t="s">
        <v>156</v>
      </c>
      <c r="E1889" t="s">
        <v>156</v>
      </c>
    </row>
    <row r="1890" spans="1:5" x14ac:dyDescent="0.25">
      <c r="A1890" t="s">
        <v>3386</v>
      </c>
      <c r="B1890" t="s">
        <v>3386</v>
      </c>
      <c r="C1890">
        <v>29500896</v>
      </c>
      <c r="D1890" t="s">
        <v>3386</v>
      </c>
      <c r="E1890" t="s">
        <v>3386</v>
      </c>
    </row>
    <row r="1891" spans="1:5" x14ac:dyDescent="0.25">
      <c r="A1891" t="s">
        <v>3387</v>
      </c>
      <c r="B1891" t="s">
        <v>3387</v>
      </c>
      <c r="C1891">
        <v>29500897</v>
      </c>
      <c r="D1891" t="s">
        <v>3387</v>
      </c>
      <c r="E1891" t="s">
        <v>3387</v>
      </c>
    </row>
    <row r="1892" spans="1:5" x14ac:dyDescent="0.25">
      <c r="A1892" t="s">
        <v>3388</v>
      </c>
      <c r="B1892" t="s">
        <v>3389</v>
      </c>
      <c r="C1892">
        <v>29500899</v>
      </c>
      <c r="D1892" t="s">
        <v>3389</v>
      </c>
      <c r="E1892" t="s">
        <v>3388</v>
      </c>
    </row>
    <row r="1893" spans="1:5" x14ac:dyDescent="0.25">
      <c r="A1893" t="s">
        <v>167</v>
      </c>
      <c r="B1893" t="s">
        <v>167</v>
      </c>
      <c r="C1893">
        <v>29500900</v>
      </c>
      <c r="D1893" t="s">
        <v>167</v>
      </c>
      <c r="E1893" t="s">
        <v>167</v>
      </c>
    </row>
    <row r="1894" spans="1:5" x14ac:dyDescent="0.25">
      <c r="A1894" t="s">
        <v>3390</v>
      </c>
      <c r="B1894" t="s">
        <v>3390</v>
      </c>
      <c r="C1894">
        <v>29500901</v>
      </c>
      <c r="D1894" t="s">
        <v>3390</v>
      </c>
      <c r="E1894" t="s">
        <v>3390</v>
      </c>
    </row>
    <row r="1895" spans="1:5" x14ac:dyDescent="0.25">
      <c r="A1895" t="s">
        <v>3391</v>
      </c>
      <c r="B1895" t="s">
        <v>3391</v>
      </c>
      <c r="C1895">
        <v>29500902</v>
      </c>
      <c r="D1895" t="s">
        <v>3391</v>
      </c>
      <c r="E1895" t="s">
        <v>3391</v>
      </c>
    </row>
    <row r="1896" spans="1:5" x14ac:dyDescent="0.25">
      <c r="A1896" t="s">
        <v>3392</v>
      </c>
      <c r="B1896" t="s">
        <v>3392</v>
      </c>
      <c r="C1896">
        <v>29500903</v>
      </c>
      <c r="D1896" t="s">
        <v>3392</v>
      </c>
      <c r="E1896" t="s">
        <v>3392</v>
      </c>
    </row>
    <row r="1897" spans="1:5" x14ac:dyDescent="0.25">
      <c r="A1897" t="s">
        <v>169</v>
      </c>
      <c r="B1897" t="s">
        <v>169</v>
      </c>
      <c r="C1897">
        <v>29500904</v>
      </c>
      <c r="D1897" t="s">
        <v>169</v>
      </c>
      <c r="E1897" t="s">
        <v>169</v>
      </c>
    </row>
    <row r="1898" spans="1:5" x14ac:dyDescent="0.25">
      <c r="A1898" t="s">
        <v>3393</v>
      </c>
      <c r="B1898" t="s">
        <v>3393</v>
      </c>
      <c r="C1898">
        <v>29500905</v>
      </c>
      <c r="D1898" t="s">
        <v>3393</v>
      </c>
      <c r="E1898" t="s">
        <v>3393</v>
      </c>
    </row>
    <row r="1899" spans="1:5" x14ac:dyDescent="0.25">
      <c r="A1899" t="s">
        <v>168</v>
      </c>
      <c r="B1899" t="s">
        <v>168</v>
      </c>
      <c r="C1899">
        <v>29500906</v>
      </c>
      <c r="D1899" t="s">
        <v>168</v>
      </c>
      <c r="E1899" t="s">
        <v>168</v>
      </c>
    </row>
    <row r="1900" spans="1:5" x14ac:dyDescent="0.25">
      <c r="A1900" t="s">
        <v>3394</v>
      </c>
      <c r="B1900" t="s">
        <v>3395</v>
      </c>
      <c r="C1900">
        <v>29500907</v>
      </c>
      <c r="D1900" t="s">
        <v>3395</v>
      </c>
      <c r="E1900" t="s">
        <v>3394</v>
      </c>
    </row>
    <row r="1901" spans="1:5" x14ac:dyDescent="0.25">
      <c r="A1901" t="s">
        <v>380</v>
      </c>
      <c r="B1901" t="s">
        <v>380</v>
      </c>
      <c r="C1901">
        <v>29500908</v>
      </c>
      <c r="D1901" t="s">
        <v>380</v>
      </c>
      <c r="E1901" t="s">
        <v>380</v>
      </c>
    </row>
    <row r="1902" spans="1:5" x14ac:dyDescent="0.25">
      <c r="A1902" t="s">
        <v>148</v>
      </c>
      <c r="B1902" t="s">
        <v>148</v>
      </c>
      <c r="C1902">
        <v>29500909</v>
      </c>
      <c r="D1902" t="s">
        <v>148</v>
      </c>
      <c r="E1902" t="s">
        <v>148</v>
      </c>
    </row>
    <row r="1903" spans="1:5" x14ac:dyDescent="0.25">
      <c r="A1903" t="s">
        <v>216</v>
      </c>
      <c r="B1903" t="s">
        <v>3396</v>
      </c>
      <c r="C1903">
        <v>29500910</v>
      </c>
      <c r="D1903" t="s">
        <v>3396</v>
      </c>
      <c r="E1903" t="s">
        <v>216</v>
      </c>
    </row>
    <row r="1904" spans="1:5" x14ac:dyDescent="0.25">
      <c r="A1904" t="s">
        <v>3376</v>
      </c>
      <c r="B1904" t="s">
        <v>3376</v>
      </c>
      <c r="C1904">
        <v>29500911</v>
      </c>
      <c r="D1904" t="s">
        <v>3376</v>
      </c>
      <c r="E1904" t="s">
        <v>3376</v>
      </c>
    </row>
    <row r="1905" spans="1:5" x14ac:dyDescent="0.25">
      <c r="A1905" t="s">
        <v>3377</v>
      </c>
      <c r="B1905" t="s">
        <v>3377</v>
      </c>
      <c r="C1905">
        <v>29500912</v>
      </c>
      <c r="D1905" t="s">
        <v>3377</v>
      </c>
      <c r="E1905" t="s">
        <v>3377</v>
      </c>
    </row>
    <row r="1906" spans="1:5" x14ac:dyDescent="0.25">
      <c r="A1906" t="s">
        <v>217</v>
      </c>
      <c r="B1906" t="s">
        <v>217</v>
      </c>
      <c r="C1906">
        <v>29500913</v>
      </c>
      <c r="D1906" t="s">
        <v>217</v>
      </c>
      <c r="E1906" t="s">
        <v>217</v>
      </c>
    </row>
    <row r="1907" spans="1:5" x14ac:dyDescent="0.25">
      <c r="A1907" t="s">
        <v>3397</v>
      </c>
      <c r="B1907" t="s">
        <v>3397</v>
      </c>
      <c r="C1907">
        <v>29500915</v>
      </c>
      <c r="D1907" t="s">
        <v>3397</v>
      </c>
      <c r="E1907" t="s">
        <v>3397</v>
      </c>
    </row>
    <row r="1908" spans="1:5" x14ac:dyDescent="0.25">
      <c r="A1908" t="s">
        <v>125</v>
      </c>
      <c r="B1908" t="s">
        <v>125</v>
      </c>
      <c r="C1908">
        <v>29500917</v>
      </c>
      <c r="D1908" t="s">
        <v>125</v>
      </c>
      <c r="E1908" t="s">
        <v>125</v>
      </c>
    </row>
    <row r="1909" spans="1:5" x14ac:dyDescent="0.25">
      <c r="A1909" t="s">
        <v>358</v>
      </c>
      <c r="B1909" t="s">
        <v>358</v>
      </c>
      <c r="C1909">
        <v>29500918</v>
      </c>
      <c r="D1909" t="s">
        <v>358</v>
      </c>
      <c r="E1909" t="s">
        <v>358</v>
      </c>
    </row>
    <row r="1910" spans="1:5" x14ac:dyDescent="0.25">
      <c r="A1910" t="s">
        <v>3398</v>
      </c>
      <c r="B1910" t="s">
        <v>3398</v>
      </c>
      <c r="C1910">
        <v>29500919</v>
      </c>
      <c r="D1910" t="s">
        <v>3398</v>
      </c>
      <c r="E1910" t="s">
        <v>3398</v>
      </c>
    </row>
    <row r="1911" spans="1:5" x14ac:dyDescent="0.25">
      <c r="A1911" t="s">
        <v>3399</v>
      </c>
      <c r="B1911" t="s">
        <v>3399</v>
      </c>
      <c r="C1911">
        <v>29500920</v>
      </c>
      <c r="D1911" t="s">
        <v>3399</v>
      </c>
      <c r="E1911" t="s">
        <v>3399</v>
      </c>
    </row>
    <row r="1912" spans="1:5" x14ac:dyDescent="0.25">
      <c r="A1912" t="s">
        <v>3400</v>
      </c>
      <c r="B1912" t="s">
        <v>3400</v>
      </c>
      <c r="C1912">
        <v>29500921</v>
      </c>
      <c r="D1912" t="s">
        <v>3400</v>
      </c>
      <c r="E1912" t="s">
        <v>3400</v>
      </c>
    </row>
    <row r="1913" spans="1:5" x14ac:dyDescent="0.25">
      <c r="A1913" t="s">
        <v>3401</v>
      </c>
      <c r="B1913" t="s">
        <v>3401</v>
      </c>
      <c r="C1913">
        <v>29500922</v>
      </c>
      <c r="D1913" t="s">
        <v>3401</v>
      </c>
      <c r="E1913" t="s">
        <v>3401</v>
      </c>
    </row>
    <row r="1914" spans="1:5" x14ac:dyDescent="0.25">
      <c r="A1914" t="s">
        <v>3402</v>
      </c>
      <c r="B1914" t="s">
        <v>3402</v>
      </c>
      <c r="C1914">
        <v>29500923</v>
      </c>
      <c r="D1914" t="s">
        <v>3402</v>
      </c>
      <c r="E1914" t="s">
        <v>3402</v>
      </c>
    </row>
    <row r="1915" spans="1:5" x14ac:dyDescent="0.25">
      <c r="A1915" t="s">
        <v>3403</v>
      </c>
      <c r="B1915" t="s">
        <v>3403</v>
      </c>
      <c r="C1915">
        <v>29500924</v>
      </c>
      <c r="D1915" t="s">
        <v>3403</v>
      </c>
      <c r="E1915" t="s">
        <v>3403</v>
      </c>
    </row>
    <row r="1916" spans="1:5" x14ac:dyDescent="0.25">
      <c r="A1916" t="s">
        <v>160</v>
      </c>
      <c r="B1916" t="s">
        <v>3404</v>
      </c>
      <c r="C1916">
        <v>29500925</v>
      </c>
      <c r="D1916" t="s">
        <v>3404</v>
      </c>
      <c r="E1916" t="s">
        <v>160</v>
      </c>
    </row>
    <row r="1917" spans="1:5" x14ac:dyDescent="0.25">
      <c r="A1917" t="s">
        <v>3405</v>
      </c>
      <c r="B1917" t="s">
        <v>3406</v>
      </c>
      <c r="C1917">
        <v>29500926</v>
      </c>
      <c r="D1917" t="s">
        <v>3406</v>
      </c>
      <c r="E1917" t="s">
        <v>3405</v>
      </c>
    </row>
    <row r="1918" spans="1:5" x14ac:dyDescent="0.25">
      <c r="A1918" t="s">
        <v>3407</v>
      </c>
      <c r="B1918" t="s">
        <v>3395</v>
      </c>
      <c r="C1918">
        <v>29500927</v>
      </c>
      <c r="D1918" t="s">
        <v>3395</v>
      </c>
      <c r="E1918" t="s">
        <v>3407</v>
      </c>
    </row>
    <row r="1919" spans="1:5" x14ac:dyDescent="0.25">
      <c r="A1919" t="s">
        <v>3408</v>
      </c>
      <c r="B1919" t="s">
        <v>3409</v>
      </c>
      <c r="C1919">
        <v>29500928</v>
      </c>
      <c r="D1919" t="s">
        <v>3409</v>
      </c>
      <c r="E1919" t="s">
        <v>3408</v>
      </c>
    </row>
    <row r="1920" spans="1:5" x14ac:dyDescent="0.25">
      <c r="A1920" t="s">
        <v>301</v>
      </c>
      <c r="B1920" t="s">
        <v>301</v>
      </c>
      <c r="C1920">
        <v>29500929</v>
      </c>
      <c r="D1920" t="s">
        <v>301</v>
      </c>
      <c r="E1920" t="s">
        <v>301</v>
      </c>
    </row>
    <row r="1921" spans="1:5" x14ac:dyDescent="0.25">
      <c r="A1921" t="s">
        <v>305</v>
      </c>
      <c r="B1921" t="s">
        <v>305</v>
      </c>
      <c r="C1921">
        <v>29500930</v>
      </c>
      <c r="D1921" t="s">
        <v>305</v>
      </c>
      <c r="E1921" t="s">
        <v>305</v>
      </c>
    </row>
    <row r="1922" spans="1:5" x14ac:dyDescent="0.25">
      <c r="A1922" t="s">
        <v>3410</v>
      </c>
      <c r="B1922" t="s">
        <v>3410</v>
      </c>
      <c r="C1922">
        <v>29500931</v>
      </c>
      <c r="D1922" t="s">
        <v>3410</v>
      </c>
      <c r="E1922" t="s">
        <v>3410</v>
      </c>
    </row>
    <row r="1923" spans="1:5" x14ac:dyDescent="0.25">
      <c r="A1923" t="s">
        <v>3411</v>
      </c>
      <c r="B1923" t="s">
        <v>3411</v>
      </c>
      <c r="C1923">
        <v>29500932</v>
      </c>
      <c r="D1923" t="s">
        <v>3411</v>
      </c>
      <c r="E1923" t="s">
        <v>3411</v>
      </c>
    </row>
    <row r="1924" spans="1:5" x14ac:dyDescent="0.25">
      <c r="A1924" t="s">
        <v>3412</v>
      </c>
      <c r="B1924" t="s">
        <v>3412</v>
      </c>
      <c r="C1924">
        <v>29500933</v>
      </c>
      <c r="D1924" t="s">
        <v>3412</v>
      </c>
      <c r="E1924" t="s">
        <v>3412</v>
      </c>
    </row>
    <row r="1925" spans="1:5" x14ac:dyDescent="0.25">
      <c r="A1925" t="s">
        <v>3413</v>
      </c>
      <c r="B1925" t="s">
        <v>3413</v>
      </c>
      <c r="C1925">
        <v>29500934</v>
      </c>
      <c r="D1925" t="s">
        <v>3413</v>
      </c>
      <c r="E1925" t="s">
        <v>3413</v>
      </c>
    </row>
    <row r="1926" spans="1:5" x14ac:dyDescent="0.25">
      <c r="A1926" t="s">
        <v>3414</v>
      </c>
      <c r="B1926" t="s">
        <v>3414</v>
      </c>
      <c r="C1926">
        <v>29500935</v>
      </c>
      <c r="D1926" t="s">
        <v>3414</v>
      </c>
      <c r="E1926" t="s">
        <v>3414</v>
      </c>
    </row>
    <row r="1927" spans="1:5" x14ac:dyDescent="0.25">
      <c r="A1927" t="s">
        <v>3415</v>
      </c>
      <c r="B1927" t="s">
        <v>3416</v>
      </c>
      <c r="C1927">
        <v>29500936</v>
      </c>
      <c r="D1927" t="s">
        <v>3416</v>
      </c>
      <c r="E1927" t="s">
        <v>3415</v>
      </c>
    </row>
    <row r="1928" spans="1:5" x14ac:dyDescent="0.25">
      <c r="A1928" t="s">
        <v>3417</v>
      </c>
      <c r="B1928" t="s">
        <v>3418</v>
      </c>
      <c r="C1928">
        <v>29500937</v>
      </c>
      <c r="D1928" t="s">
        <v>3418</v>
      </c>
      <c r="E1928" t="s">
        <v>3417</v>
      </c>
    </row>
    <row r="1929" spans="1:5" x14ac:dyDescent="0.25">
      <c r="A1929" t="s">
        <v>3419</v>
      </c>
      <c r="B1929" t="s">
        <v>3420</v>
      </c>
      <c r="C1929">
        <v>29500938</v>
      </c>
      <c r="D1929" t="s">
        <v>3420</v>
      </c>
      <c r="E1929" t="s">
        <v>3419</v>
      </c>
    </row>
    <row r="1930" spans="1:5" x14ac:dyDescent="0.25">
      <c r="A1930" t="s">
        <v>370</v>
      </c>
      <c r="B1930" t="s">
        <v>3421</v>
      </c>
      <c r="C1930">
        <v>29500939</v>
      </c>
      <c r="D1930" t="s">
        <v>3421</v>
      </c>
      <c r="E1930" t="s">
        <v>370</v>
      </c>
    </row>
    <row r="1931" spans="1:5" x14ac:dyDescent="0.25">
      <c r="A1931" t="s">
        <v>3422</v>
      </c>
      <c r="B1931" t="s">
        <v>301</v>
      </c>
      <c r="C1931">
        <v>29500940</v>
      </c>
      <c r="D1931" t="s">
        <v>301</v>
      </c>
      <c r="E1931" t="s">
        <v>3422</v>
      </c>
    </row>
    <row r="1932" spans="1:5" x14ac:dyDescent="0.25">
      <c r="A1932" t="s">
        <v>3423</v>
      </c>
      <c r="B1932" t="s">
        <v>305</v>
      </c>
      <c r="C1932">
        <v>29500941</v>
      </c>
      <c r="D1932" t="s">
        <v>305</v>
      </c>
      <c r="E1932" t="s">
        <v>3423</v>
      </c>
    </row>
    <row r="1933" spans="1:5" x14ac:dyDescent="0.25">
      <c r="A1933" t="s">
        <v>3424</v>
      </c>
      <c r="B1933" t="s">
        <v>3425</v>
      </c>
      <c r="C1933">
        <v>29500942</v>
      </c>
      <c r="D1933" t="s">
        <v>3425</v>
      </c>
      <c r="E1933" t="s">
        <v>3424</v>
      </c>
    </row>
    <row r="1934" spans="1:5" x14ac:dyDescent="0.25">
      <c r="A1934" t="s">
        <v>348</v>
      </c>
      <c r="B1934" t="s">
        <v>3426</v>
      </c>
      <c r="C1934">
        <v>29500943</v>
      </c>
      <c r="D1934" t="s">
        <v>3426</v>
      </c>
      <c r="E1934" t="s">
        <v>348</v>
      </c>
    </row>
    <row r="1935" spans="1:5" x14ac:dyDescent="0.25">
      <c r="A1935" t="s">
        <v>3427</v>
      </c>
      <c r="B1935" t="s">
        <v>3427</v>
      </c>
      <c r="C1935">
        <v>29500944</v>
      </c>
      <c r="D1935" t="s">
        <v>3427</v>
      </c>
      <c r="E1935" t="s">
        <v>3427</v>
      </c>
    </row>
    <row r="1936" spans="1:5" x14ac:dyDescent="0.25">
      <c r="A1936" t="s">
        <v>326</v>
      </c>
      <c r="B1936" t="s">
        <v>326</v>
      </c>
      <c r="C1936">
        <v>29500945</v>
      </c>
      <c r="D1936" t="s">
        <v>326</v>
      </c>
      <c r="E1936" t="s">
        <v>326</v>
      </c>
    </row>
    <row r="1937" spans="1:5" x14ac:dyDescent="0.25">
      <c r="A1937" t="s">
        <v>378</v>
      </c>
      <c r="B1937" t="s">
        <v>378</v>
      </c>
      <c r="C1937">
        <v>29500946</v>
      </c>
      <c r="D1937" t="s">
        <v>378</v>
      </c>
      <c r="E1937" t="s">
        <v>378</v>
      </c>
    </row>
    <row r="1938" spans="1:5" x14ac:dyDescent="0.25">
      <c r="A1938" t="s">
        <v>379</v>
      </c>
      <c r="B1938" t="s">
        <v>379</v>
      </c>
      <c r="C1938">
        <v>29500947</v>
      </c>
      <c r="D1938" t="s">
        <v>379</v>
      </c>
      <c r="E1938" t="s">
        <v>379</v>
      </c>
    </row>
    <row r="1939" spans="1:5" x14ac:dyDescent="0.25">
      <c r="A1939" t="s">
        <v>259</v>
      </c>
      <c r="B1939" t="s">
        <v>3428</v>
      </c>
      <c r="C1939">
        <v>29500948</v>
      </c>
      <c r="D1939" t="s">
        <v>3428</v>
      </c>
      <c r="E1939" t="s">
        <v>259</v>
      </c>
    </row>
    <row r="1940" spans="1:5" x14ac:dyDescent="0.25">
      <c r="A1940" t="s">
        <v>183</v>
      </c>
      <c r="B1940" t="s">
        <v>183</v>
      </c>
      <c r="C1940">
        <v>29500949</v>
      </c>
      <c r="D1940" t="s">
        <v>183</v>
      </c>
      <c r="E1940" t="s">
        <v>183</v>
      </c>
    </row>
    <row r="1941" spans="1:5" x14ac:dyDescent="0.25">
      <c r="A1941" t="s">
        <v>357</v>
      </c>
      <c r="B1941" t="s">
        <v>357</v>
      </c>
      <c r="C1941">
        <v>29500950</v>
      </c>
      <c r="D1941" t="s">
        <v>357</v>
      </c>
      <c r="E1941" t="s">
        <v>357</v>
      </c>
    </row>
    <row r="1942" spans="1:5" x14ac:dyDescent="0.25">
      <c r="A1942" t="s">
        <v>3429</v>
      </c>
      <c r="B1942" t="s">
        <v>3430</v>
      </c>
      <c r="C1942">
        <v>29500951</v>
      </c>
      <c r="D1942" t="s">
        <v>3430</v>
      </c>
      <c r="E1942" t="s">
        <v>3429</v>
      </c>
    </row>
    <row r="1943" spans="1:5" x14ac:dyDescent="0.25">
      <c r="A1943" t="s">
        <v>227</v>
      </c>
      <c r="B1943" t="s">
        <v>227</v>
      </c>
      <c r="C1943">
        <v>29500952</v>
      </c>
      <c r="D1943" t="s">
        <v>227</v>
      </c>
      <c r="E1943" t="s">
        <v>227</v>
      </c>
    </row>
    <row r="1944" spans="1:5" x14ac:dyDescent="0.25">
      <c r="A1944" t="s">
        <v>3431</v>
      </c>
      <c r="B1944" t="s">
        <v>3431</v>
      </c>
      <c r="C1944">
        <v>29500953</v>
      </c>
      <c r="D1944" t="s">
        <v>3431</v>
      </c>
      <c r="E1944" t="s">
        <v>3431</v>
      </c>
    </row>
    <row r="1945" spans="1:5" x14ac:dyDescent="0.25">
      <c r="A1945" t="s">
        <v>3432</v>
      </c>
      <c r="B1945" t="s">
        <v>3363</v>
      </c>
      <c r="C1945">
        <v>29500954</v>
      </c>
      <c r="D1945" t="s">
        <v>3363</v>
      </c>
      <c r="E1945" t="s">
        <v>3432</v>
      </c>
    </row>
    <row r="1946" spans="1:5" x14ac:dyDescent="0.25">
      <c r="A1946" t="s">
        <v>3433</v>
      </c>
      <c r="B1946" t="s">
        <v>3434</v>
      </c>
      <c r="C1946">
        <v>29500955</v>
      </c>
      <c r="D1946" t="s">
        <v>3434</v>
      </c>
      <c r="E1946" t="s">
        <v>3433</v>
      </c>
    </row>
    <row r="1947" spans="1:5" x14ac:dyDescent="0.25">
      <c r="A1947" t="s">
        <v>3435</v>
      </c>
      <c r="B1947" t="s">
        <v>3436</v>
      </c>
      <c r="C1947">
        <v>29500956</v>
      </c>
      <c r="D1947" t="s">
        <v>3436</v>
      </c>
      <c r="E1947" t="s">
        <v>3435</v>
      </c>
    </row>
    <row r="1948" spans="1:5" x14ac:dyDescent="0.25">
      <c r="A1948" t="s">
        <v>238</v>
      </c>
      <c r="B1948" t="s">
        <v>3437</v>
      </c>
      <c r="C1948">
        <v>29500957</v>
      </c>
      <c r="D1948" t="s">
        <v>3437</v>
      </c>
      <c r="E1948" t="s">
        <v>238</v>
      </c>
    </row>
    <row r="1949" spans="1:5" x14ac:dyDescent="0.25">
      <c r="A1949" t="s">
        <v>3438</v>
      </c>
      <c r="B1949" t="s">
        <v>3439</v>
      </c>
      <c r="C1949">
        <v>29500958</v>
      </c>
      <c r="D1949" t="s">
        <v>3439</v>
      </c>
      <c r="E1949" t="s">
        <v>3438</v>
      </c>
    </row>
    <row r="1950" spans="1:5" x14ac:dyDescent="0.25">
      <c r="A1950" t="s">
        <v>3440</v>
      </c>
      <c r="B1950" t="s">
        <v>3441</v>
      </c>
      <c r="C1950">
        <v>29500959</v>
      </c>
      <c r="D1950" t="s">
        <v>3441</v>
      </c>
      <c r="E1950" t="s">
        <v>3440</v>
      </c>
    </row>
    <row r="1951" spans="1:5" x14ac:dyDescent="0.25">
      <c r="A1951" t="s">
        <v>3442</v>
      </c>
      <c r="B1951" t="s">
        <v>3442</v>
      </c>
      <c r="C1951">
        <v>29500960</v>
      </c>
      <c r="D1951" t="s">
        <v>3442</v>
      </c>
      <c r="E1951" t="s">
        <v>3442</v>
      </c>
    </row>
    <row r="1952" spans="1:5" x14ac:dyDescent="0.25">
      <c r="A1952" t="s">
        <v>3442</v>
      </c>
      <c r="B1952" t="s">
        <v>3442</v>
      </c>
      <c r="C1952">
        <v>29500961</v>
      </c>
      <c r="D1952" t="s">
        <v>3442</v>
      </c>
      <c r="E1952" t="s">
        <v>3442</v>
      </c>
    </row>
    <row r="1953" spans="1:5" x14ac:dyDescent="0.25">
      <c r="A1953" t="s">
        <v>3442</v>
      </c>
      <c r="B1953" t="s">
        <v>3442</v>
      </c>
      <c r="C1953">
        <v>29500962</v>
      </c>
      <c r="D1953" t="s">
        <v>3442</v>
      </c>
      <c r="E1953" t="s">
        <v>3442</v>
      </c>
    </row>
    <row r="1954" spans="1:5" x14ac:dyDescent="0.25">
      <c r="A1954" t="s">
        <v>3443</v>
      </c>
      <c r="B1954" t="s">
        <v>3444</v>
      </c>
      <c r="C1954">
        <v>29500963</v>
      </c>
      <c r="D1954" t="s">
        <v>3444</v>
      </c>
      <c r="E1954" t="s">
        <v>3443</v>
      </c>
    </row>
    <row r="1955" spans="1:5" x14ac:dyDescent="0.25">
      <c r="A1955" t="s">
        <v>3445</v>
      </c>
      <c r="B1955" t="s">
        <v>3446</v>
      </c>
      <c r="C1955">
        <v>29500964</v>
      </c>
      <c r="D1955" t="s">
        <v>3446</v>
      </c>
      <c r="E1955" t="s">
        <v>3445</v>
      </c>
    </row>
    <row r="1956" spans="1:5" x14ac:dyDescent="0.25">
      <c r="A1956" t="s">
        <v>3447</v>
      </c>
      <c r="B1956" t="s">
        <v>3447</v>
      </c>
      <c r="C1956">
        <v>29500965</v>
      </c>
      <c r="D1956" t="s">
        <v>3447</v>
      </c>
      <c r="E1956" t="s">
        <v>3447</v>
      </c>
    </row>
    <row r="1957" spans="1:5" x14ac:dyDescent="0.25">
      <c r="A1957" t="s">
        <v>154</v>
      </c>
      <c r="B1957" t="s">
        <v>154</v>
      </c>
      <c r="C1957">
        <v>29500966</v>
      </c>
      <c r="D1957" t="s">
        <v>154</v>
      </c>
      <c r="E1957" t="s">
        <v>154</v>
      </c>
    </row>
    <row r="1958" spans="1:5" x14ac:dyDescent="0.25">
      <c r="A1958" t="s">
        <v>205</v>
      </c>
      <c r="B1958" t="s">
        <v>205</v>
      </c>
      <c r="C1958">
        <v>29500967</v>
      </c>
      <c r="D1958" t="s">
        <v>205</v>
      </c>
      <c r="E1958" t="s">
        <v>205</v>
      </c>
    </row>
    <row r="1959" spans="1:5" x14ac:dyDescent="0.25">
      <c r="A1959" t="s">
        <v>3448</v>
      </c>
      <c r="B1959" t="s">
        <v>3449</v>
      </c>
      <c r="C1959">
        <v>29500968</v>
      </c>
      <c r="D1959" t="s">
        <v>3449</v>
      </c>
      <c r="E1959" t="s">
        <v>3448</v>
      </c>
    </row>
    <row r="1960" spans="1:5" x14ac:dyDescent="0.25">
      <c r="A1960" t="s">
        <v>3450</v>
      </c>
      <c r="B1960" t="s">
        <v>3451</v>
      </c>
      <c r="C1960">
        <v>29500969</v>
      </c>
      <c r="D1960" t="s">
        <v>3451</v>
      </c>
      <c r="E1960" t="s">
        <v>3450</v>
      </c>
    </row>
    <row r="1961" spans="1:5" x14ac:dyDescent="0.25">
      <c r="A1961" t="s">
        <v>3452</v>
      </c>
      <c r="B1961" t="s">
        <v>3452</v>
      </c>
      <c r="C1961">
        <v>29500970</v>
      </c>
      <c r="D1961" t="s">
        <v>3452</v>
      </c>
      <c r="E1961" t="s">
        <v>3452</v>
      </c>
    </row>
    <row r="1962" spans="1:5" x14ac:dyDescent="0.25">
      <c r="A1962" t="s">
        <v>3453</v>
      </c>
      <c r="B1962" t="s">
        <v>3453</v>
      </c>
      <c r="C1962">
        <v>29500971</v>
      </c>
      <c r="D1962" t="s">
        <v>3453</v>
      </c>
      <c r="E1962" t="s">
        <v>3453</v>
      </c>
    </row>
    <row r="1963" spans="1:5" x14ac:dyDescent="0.25">
      <c r="A1963" t="s">
        <v>3454</v>
      </c>
      <c r="B1963" t="s">
        <v>3454</v>
      </c>
      <c r="C1963">
        <v>29500972</v>
      </c>
      <c r="D1963" t="s">
        <v>3454</v>
      </c>
      <c r="E1963" t="s">
        <v>3454</v>
      </c>
    </row>
    <row r="1964" spans="1:5" x14ac:dyDescent="0.25">
      <c r="A1964" t="s">
        <v>3455</v>
      </c>
      <c r="B1964" t="s">
        <v>3455</v>
      </c>
      <c r="C1964">
        <v>29500973</v>
      </c>
      <c r="D1964" t="s">
        <v>3455</v>
      </c>
      <c r="E1964" t="s">
        <v>3455</v>
      </c>
    </row>
    <row r="1965" spans="1:5" x14ac:dyDescent="0.25">
      <c r="A1965" t="s">
        <v>3456</v>
      </c>
      <c r="B1965" t="s">
        <v>3456</v>
      </c>
      <c r="C1965">
        <v>29500974</v>
      </c>
      <c r="D1965" t="s">
        <v>3456</v>
      </c>
      <c r="E1965" t="s">
        <v>3456</v>
      </c>
    </row>
    <row r="1966" spans="1:5" x14ac:dyDescent="0.25">
      <c r="A1966" t="s">
        <v>3457</v>
      </c>
      <c r="B1966" t="s">
        <v>3457</v>
      </c>
      <c r="C1966">
        <v>29500975</v>
      </c>
      <c r="D1966" t="s">
        <v>3457</v>
      </c>
      <c r="E1966" t="s">
        <v>3457</v>
      </c>
    </row>
    <row r="1967" spans="1:5" x14ac:dyDescent="0.25">
      <c r="A1967" t="s">
        <v>3458</v>
      </c>
      <c r="B1967" t="s">
        <v>3458</v>
      </c>
      <c r="C1967">
        <v>29500976</v>
      </c>
      <c r="D1967" t="s">
        <v>3458</v>
      </c>
      <c r="E1967" t="s">
        <v>3458</v>
      </c>
    </row>
    <row r="1968" spans="1:5" x14ac:dyDescent="0.25">
      <c r="A1968" t="s">
        <v>3459</v>
      </c>
      <c r="B1968" t="s">
        <v>3459</v>
      </c>
      <c r="C1968">
        <v>29500977</v>
      </c>
      <c r="D1968" t="s">
        <v>3459</v>
      </c>
      <c r="E1968" t="s">
        <v>3459</v>
      </c>
    </row>
    <row r="1969" spans="1:5" x14ac:dyDescent="0.25">
      <c r="A1969" t="s">
        <v>3460</v>
      </c>
      <c r="B1969" t="s">
        <v>3460</v>
      </c>
      <c r="C1969">
        <v>29500978</v>
      </c>
      <c r="D1969" t="s">
        <v>3460</v>
      </c>
      <c r="E1969" t="s">
        <v>3460</v>
      </c>
    </row>
    <row r="1970" spans="1:5" x14ac:dyDescent="0.25">
      <c r="A1970" t="s">
        <v>3461</v>
      </c>
      <c r="B1970" t="s">
        <v>3461</v>
      </c>
      <c r="C1970">
        <v>29500979</v>
      </c>
      <c r="D1970" t="s">
        <v>3461</v>
      </c>
      <c r="E1970" t="s">
        <v>3461</v>
      </c>
    </row>
    <row r="1971" spans="1:5" x14ac:dyDescent="0.25">
      <c r="A1971" t="s">
        <v>3462</v>
      </c>
      <c r="B1971" t="s">
        <v>3462</v>
      </c>
      <c r="C1971">
        <v>29500980</v>
      </c>
      <c r="D1971" t="s">
        <v>3462</v>
      </c>
      <c r="E1971" t="s">
        <v>3462</v>
      </c>
    </row>
    <row r="1972" spans="1:5" x14ac:dyDescent="0.25">
      <c r="A1972" t="s">
        <v>3463</v>
      </c>
      <c r="B1972" t="s">
        <v>3463</v>
      </c>
      <c r="C1972">
        <v>29500981</v>
      </c>
      <c r="D1972" t="s">
        <v>3463</v>
      </c>
      <c r="E1972" t="s">
        <v>3463</v>
      </c>
    </row>
    <row r="1973" spans="1:5" x14ac:dyDescent="0.25">
      <c r="A1973" t="s">
        <v>3464</v>
      </c>
      <c r="B1973" t="s">
        <v>3464</v>
      </c>
      <c r="C1973">
        <v>29500982</v>
      </c>
      <c r="D1973" t="s">
        <v>3464</v>
      </c>
      <c r="E1973" t="s">
        <v>3464</v>
      </c>
    </row>
    <row r="1974" spans="1:5" x14ac:dyDescent="0.25">
      <c r="A1974" t="s">
        <v>3465</v>
      </c>
      <c r="B1974" t="s">
        <v>3465</v>
      </c>
      <c r="C1974">
        <v>29500983</v>
      </c>
      <c r="D1974" t="s">
        <v>3465</v>
      </c>
      <c r="E1974" t="s">
        <v>3465</v>
      </c>
    </row>
    <row r="1975" spans="1:5" x14ac:dyDescent="0.25">
      <c r="A1975" t="s">
        <v>3466</v>
      </c>
      <c r="B1975" t="s">
        <v>3466</v>
      </c>
      <c r="C1975">
        <v>29500984</v>
      </c>
      <c r="D1975" t="s">
        <v>3466</v>
      </c>
      <c r="E1975" t="s">
        <v>3466</v>
      </c>
    </row>
    <row r="1976" spans="1:5" x14ac:dyDescent="0.25">
      <c r="A1976" t="s">
        <v>3467</v>
      </c>
      <c r="B1976" t="s">
        <v>3467</v>
      </c>
      <c r="C1976">
        <v>29500985</v>
      </c>
      <c r="D1976" t="s">
        <v>3467</v>
      </c>
      <c r="E1976" t="s">
        <v>3467</v>
      </c>
    </row>
    <row r="1977" spans="1:5" x14ac:dyDescent="0.25">
      <c r="A1977" t="s">
        <v>3468</v>
      </c>
      <c r="B1977" t="s">
        <v>3468</v>
      </c>
      <c r="C1977">
        <v>29500986</v>
      </c>
      <c r="D1977" t="s">
        <v>3468</v>
      </c>
      <c r="E1977" t="s">
        <v>3468</v>
      </c>
    </row>
    <row r="1978" spans="1:5" x14ac:dyDescent="0.25">
      <c r="A1978" t="s">
        <v>3469</v>
      </c>
      <c r="B1978" t="s">
        <v>3469</v>
      </c>
      <c r="C1978">
        <v>29500987</v>
      </c>
      <c r="D1978" t="s">
        <v>3469</v>
      </c>
      <c r="E1978" t="s">
        <v>3469</v>
      </c>
    </row>
    <row r="1979" spans="1:5" x14ac:dyDescent="0.25">
      <c r="A1979" t="s">
        <v>3470</v>
      </c>
      <c r="B1979" t="s">
        <v>3470</v>
      </c>
      <c r="C1979">
        <v>29500988</v>
      </c>
      <c r="D1979" t="s">
        <v>3470</v>
      </c>
      <c r="E1979" t="s">
        <v>3470</v>
      </c>
    </row>
    <row r="1980" spans="1:5" x14ac:dyDescent="0.25">
      <c r="A1980" t="s">
        <v>3471</v>
      </c>
      <c r="B1980" t="s">
        <v>3471</v>
      </c>
      <c r="C1980">
        <v>29500989</v>
      </c>
      <c r="D1980" t="s">
        <v>3471</v>
      </c>
      <c r="E1980" t="s">
        <v>3471</v>
      </c>
    </row>
    <row r="1981" spans="1:5" x14ac:dyDescent="0.25">
      <c r="A1981" t="s">
        <v>3472</v>
      </c>
      <c r="B1981" t="s">
        <v>3472</v>
      </c>
      <c r="C1981">
        <v>29500990</v>
      </c>
      <c r="D1981" t="s">
        <v>3472</v>
      </c>
      <c r="E1981" t="s">
        <v>3472</v>
      </c>
    </row>
    <row r="1982" spans="1:5" x14ac:dyDescent="0.25">
      <c r="A1982" t="s">
        <v>3473</v>
      </c>
      <c r="B1982" t="s">
        <v>3473</v>
      </c>
      <c r="C1982">
        <v>29500991</v>
      </c>
      <c r="D1982" t="s">
        <v>3473</v>
      </c>
      <c r="E1982" t="s">
        <v>3473</v>
      </c>
    </row>
    <row r="1983" spans="1:5" x14ac:dyDescent="0.25">
      <c r="A1983" t="s">
        <v>3474</v>
      </c>
      <c r="B1983" t="s">
        <v>3475</v>
      </c>
      <c r="C1983">
        <v>29500992</v>
      </c>
      <c r="D1983" t="s">
        <v>3475</v>
      </c>
      <c r="E1983" t="s">
        <v>3474</v>
      </c>
    </row>
    <row r="1984" spans="1:5" x14ac:dyDescent="0.25">
      <c r="A1984" t="s">
        <v>3476</v>
      </c>
      <c r="B1984" t="s">
        <v>3477</v>
      </c>
      <c r="C1984">
        <v>29500993</v>
      </c>
      <c r="D1984" t="s">
        <v>3477</v>
      </c>
      <c r="E1984" t="s">
        <v>3476</v>
      </c>
    </row>
    <row r="1985" spans="1:5" x14ac:dyDescent="0.25">
      <c r="A1985" t="s">
        <v>39</v>
      </c>
      <c r="B1985" t="s">
        <v>3478</v>
      </c>
      <c r="C1985">
        <v>29500994</v>
      </c>
      <c r="D1985" t="s">
        <v>3478</v>
      </c>
      <c r="E1985" t="s">
        <v>39</v>
      </c>
    </row>
    <row r="1986" spans="1:5" x14ac:dyDescent="0.25">
      <c r="A1986" t="s">
        <v>3479</v>
      </c>
      <c r="B1986" t="s">
        <v>3480</v>
      </c>
      <c r="C1986">
        <v>29500995</v>
      </c>
      <c r="D1986" t="s">
        <v>3480</v>
      </c>
      <c r="E1986" t="s">
        <v>3479</v>
      </c>
    </row>
    <row r="1987" spans="1:5" x14ac:dyDescent="0.25">
      <c r="A1987" t="s">
        <v>3481</v>
      </c>
      <c r="B1987" t="s">
        <v>3481</v>
      </c>
      <c r="C1987">
        <v>29500996</v>
      </c>
      <c r="D1987" t="s">
        <v>3481</v>
      </c>
      <c r="E1987" t="s">
        <v>3481</v>
      </c>
    </row>
    <row r="1988" spans="1:5" x14ac:dyDescent="0.25">
      <c r="A1988" t="s">
        <v>3482</v>
      </c>
      <c r="B1988" t="s">
        <v>3483</v>
      </c>
      <c r="C1988">
        <v>29500997</v>
      </c>
      <c r="D1988" t="s">
        <v>3483</v>
      </c>
      <c r="E1988" t="s">
        <v>3482</v>
      </c>
    </row>
    <row r="1989" spans="1:5" x14ac:dyDescent="0.25">
      <c r="A1989" t="s">
        <v>3484</v>
      </c>
      <c r="B1989" t="s">
        <v>3484</v>
      </c>
      <c r="C1989">
        <v>29500998</v>
      </c>
      <c r="D1989" t="s">
        <v>3484</v>
      </c>
      <c r="E1989" t="s">
        <v>3484</v>
      </c>
    </row>
    <row r="1990" spans="1:5" x14ac:dyDescent="0.25">
      <c r="A1990" t="s">
        <v>3485</v>
      </c>
      <c r="B1990" t="s">
        <v>3473</v>
      </c>
      <c r="C1990">
        <v>29500999</v>
      </c>
      <c r="D1990" t="s">
        <v>3473</v>
      </c>
      <c r="E1990" t="s">
        <v>3485</v>
      </c>
    </row>
    <row r="1991" spans="1:5" x14ac:dyDescent="0.25">
      <c r="A1991" t="s">
        <v>3474</v>
      </c>
      <c r="B1991" t="s">
        <v>3475</v>
      </c>
      <c r="C1991">
        <v>29501000</v>
      </c>
      <c r="D1991" t="s">
        <v>3475</v>
      </c>
      <c r="E1991" t="s">
        <v>3474</v>
      </c>
    </row>
    <row r="1992" spans="1:5" x14ac:dyDescent="0.25">
      <c r="A1992" t="s">
        <v>3477</v>
      </c>
      <c r="B1992" t="s">
        <v>3477</v>
      </c>
      <c r="C1992">
        <v>29501001</v>
      </c>
      <c r="D1992" t="s">
        <v>3477</v>
      </c>
      <c r="E1992" t="s">
        <v>3477</v>
      </c>
    </row>
    <row r="1993" spans="1:5" x14ac:dyDescent="0.25">
      <c r="A1993" t="s">
        <v>39</v>
      </c>
      <c r="B1993" t="s">
        <v>3478</v>
      </c>
      <c r="C1993">
        <v>29501002</v>
      </c>
      <c r="D1993" t="s">
        <v>3478</v>
      </c>
      <c r="E1993" t="s">
        <v>39</v>
      </c>
    </row>
    <row r="1994" spans="1:5" x14ac:dyDescent="0.25">
      <c r="A1994" t="s">
        <v>114</v>
      </c>
      <c r="B1994" t="s">
        <v>3486</v>
      </c>
      <c r="C1994">
        <v>29501003</v>
      </c>
      <c r="D1994" t="s">
        <v>3486</v>
      </c>
      <c r="E1994" t="s">
        <v>114</v>
      </c>
    </row>
    <row r="1995" spans="1:5" x14ac:dyDescent="0.25">
      <c r="A1995" t="s">
        <v>3487</v>
      </c>
      <c r="B1995" t="s">
        <v>3487</v>
      </c>
      <c r="C1995">
        <v>29501004</v>
      </c>
      <c r="D1995" t="s">
        <v>3487</v>
      </c>
      <c r="E1995" t="s">
        <v>3487</v>
      </c>
    </row>
    <row r="1996" spans="1:5" x14ac:dyDescent="0.25">
      <c r="A1996" t="s">
        <v>3483</v>
      </c>
      <c r="B1996" t="s">
        <v>3483</v>
      </c>
      <c r="C1996">
        <v>29501005</v>
      </c>
      <c r="D1996" t="s">
        <v>3483</v>
      </c>
      <c r="E1996" t="s">
        <v>3483</v>
      </c>
    </row>
    <row r="1997" spans="1:5" x14ac:dyDescent="0.25">
      <c r="A1997" t="s">
        <v>3488</v>
      </c>
      <c r="B1997" t="s">
        <v>3489</v>
      </c>
      <c r="C1997">
        <v>29501006</v>
      </c>
      <c r="D1997" t="s">
        <v>3489</v>
      </c>
      <c r="E1997" t="s">
        <v>3488</v>
      </c>
    </row>
    <row r="1998" spans="1:5" x14ac:dyDescent="0.25">
      <c r="A1998" t="s">
        <v>3490</v>
      </c>
      <c r="B1998" t="s">
        <v>3490</v>
      </c>
      <c r="C1998">
        <v>29501007</v>
      </c>
      <c r="D1998" t="s">
        <v>3490</v>
      </c>
      <c r="E1998" t="s">
        <v>3490</v>
      </c>
    </row>
    <row r="1999" spans="1:5" x14ac:dyDescent="0.25">
      <c r="A1999" t="s">
        <v>3491</v>
      </c>
      <c r="B1999" t="s">
        <v>3491</v>
      </c>
      <c r="C1999">
        <v>29501008</v>
      </c>
      <c r="D1999" t="s">
        <v>3491</v>
      </c>
      <c r="E1999" t="s">
        <v>3491</v>
      </c>
    </row>
    <row r="2000" spans="1:5" x14ac:dyDescent="0.25">
      <c r="A2000" t="s">
        <v>170</v>
      </c>
      <c r="B2000" t="s">
        <v>3492</v>
      </c>
      <c r="C2000">
        <v>29501009</v>
      </c>
      <c r="D2000" t="s">
        <v>3492</v>
      </c>
      <c r="E2000" t="s">
        <v>170</v>
      </c>
    </row>
    <row r="2001" spans="1:5" x14ac:dyDescent="0.25">
      <c r="A2001" t="s">
        <v>396</v>
      </c>
      <c r="B2001" t="s">
        <v>3493</v>
      </c>
      <c r="C2001">
        <v>29501010</v>
      </c>
      <c r="D2001" t="s">
        <v>3493</v>
      </c>
      <c r="E2001" t="s">
        <v>396</v>
      </c>
    </row>
    <row r="2002" spans="1:5" x14ac:dyDescent="0.25">
      <c r="A2002" t="s">
        <v>3494</v>
      </c>
      <c r="B2002" t="s">
        <v>3495</v>
      </c>
      <c r="C2002">
        <v>29501011</v>
      </c>
      <c r="D2002" t="s">
        <v>3495</v>
      </c>
      <c r="E2002" t="s">
        <v>3494</v>
      </c>
    </row>
    <row r="2003" spans="1:5" x14ac:dyDescent="0.25">
      <c r="A2003" t="s">
        <v>3496</v>
      </c>
      <c r="B2003" t="s">
        <v>3497</v>
      </c>
      <c r="C2003">
        <v>29501012</v>
      </c>
      <c r="D2003" t="s">
        <v>3497</v>
      </c>
      <c r="E2003" t="s">
        <v>3496</v>
      </c>
    </row>
    <row r="2004" spans="1:5" x14ac:dyDescent="0.25">
      <c r="A2004" t="s">
        <v>151</v>
      </c>
      <c r="B2004" t="s">
        <v>151</v>
      </c>
      <c r="C2004">
        <v>29501013</v>
      </c>
      <c r="D2004" t="s">
        <v>151</v>
      </c>
      <c r="E2004" t="s">
        <v>151</v>
      </c>
    </row>
    <row r="2005" spans="1:5" x14ac:dyDescent="0.25">
      <c r="A2005" t="s">
        <v>3498</v>
      </c>
      <c r="B2005" t="s">
        <v>3499</v>
      </c>
      <c r="C2005">
        <v>29501014</v>
      </c>
      <c r="D2005" t="s">
        <v>3499</v>
      </c>
      <c r="E2005" t="s">
        <v>3498</v>
      </c>
    </row>
    <row r="2006" spans="1:5" x14ac:dyDescent="0.25">
      <c r="A2006" t="s">
        <v>3500</v>
      </c>
      <c r="B2006" t="s">
        <v>3501</v>
      </c>
      <c r="C2006">
        <v>29501015</v>
      </c>
      <c r="D2006" t="s">
        <v>3501</v>
      </c>
      <c r="E2006" t="s">
        <v>3500</v>
      </c>
    </row>
    <row r="2007" spans="1:5" x14ac:dyDescent="0.25">
      <c r="A2007" t="s">
        <v>3502</v>
      </c>
      <c r="B2007" t="s">
        <v>3503</v>
      </c>
      <c r="C2007">
        <v>29501016</v>
      </c>
      <c r="D2007" t="s">
        <v>3503</v>
      </c>
      <c r="E2007" t="s">
        <v>3502</v>
      </c>
    </row>
    <row r="2008" spans="1:5" x14ac:dyDescent="0.25">
      <c r="A2008" t="s">
        <v>239</v>
      </c>
      <c r="B2008" t="s">
        <v>3504</v>
      </c>
      <c r="C2008">
        <v>29501017</v>
      </c>
      <c r="D2008" t="s">
        <v>3504</v>
      </c>
      <c r="E2008" t="s">
        <v>239</v>
      </c>
    </row>
    <row r="2009" spans="1:5" x14ac:dyDescent="0.25">
      <c r="A2009" t="s">
        <v>3505</v>
      </c>
      <c r="B2009" t="s">
        <v>3505</v>
      </c>
      <c r="C2009">
        <v>29501018</v>
      </c>
      <c r="D2009" t="s">
        <v>3505</v>
      </c>
      <c r="E2009" t="s">
        <v>3505</v>
      </c>
    </row>
    <row r="2010" spans="1:5" x14ac:dyDescent="0.25">
      <c r="A2010" t="s">
        <v>3506</v>
      </c>
      <c r="B2010" t="s">
        <v>3507</v>
      </c>
      <c r="C2010">
        <v>29501019</v>
      </c>
      <c r="D2010" t="s">
        <v>3507</v>
      </c>
      <c r="E2010" t="s">
        <v>3506</v>
      </c>
    </row>
    <row r="2011" spans="1:5" x14ac:dyDescent="0.25">
      <c r="A2011" t="s">
        <v>128</v>
      </c>
      <c r="B2011" t="s">
        <v>128</v>
      </c>
      <c r="C2011">
        <v>29501020</v>
      </c>
      <c r="D2011" t="s">
        <v>128</v>
      </c>
      <c r="E2011" t="s">
        <v>128</v>
      </c>
    </row>
    <row r="2012" spans="1:5" x14ac:dyDescent="0.25">
      <c r="A2012" t="s">
        <v>47</v>
      </c>
      <c r="B2012" t="s">
        <v>3508</v>
      </c>
      <c r="C2012">
        <v>29501021</v>
      </c>
      <c r="D2012" t="s">
        <v>3508</v>
      </c>
      <c r="E2012" t="s">
        <v>47</v>
      </c>
    </row>
    <row r="2013" spans="1:5" x14ac:dyDescent="0.25">
      <c r="A2013" t="s">
        <v>102</v>
      </c>
      <c r="B2013" t="s">
        <v>3509</v>
      </c>
      <c r="C2013">
        <v>29501022</v>
      </c>
      <c r="D2013" t="s">
        <v>3509</v>
      </c>
      <c r="E2013" t="s">
        <v>102</v>
      </c>
    </row>
    <row r="2014" spans="1:5" x14ac:dyDescent="0.25">
      <c r="A2014" t="s">
        <v>237</v>
      </c>
      <c r="B2014" t="s">
        <v>237</v>
      </c>
      <c r="C2014">
        <v>29501023</v>
      </c>
      <c r="D2014" t="s">
        <v>237</v>
      </c>
      <c r="E2014" t="s">
        <v>237</v>
      </c>
    </row>
    <row r="2015" spans="1:5" x14ac:dyDescent="0.25">
      <c r="A2015" t="s">
        <v>3510</v>
      </c>
      <c r="B2015" t="s">
        <v>3510</v>
      </c>
      <c r="C2015">
        <v>29501024</v>
      </c>
      <c r="D2015" t="s">
        <v>3510</v>
      </c>
      <c r="E2015" t="s">
        <v>3510</v>
      </c>
    </row>
    <row r="2016" spans="1:5" x14ac:dyDescent="0.25">
      <c r="A2016" t="s">
        <v>3511</v>
      </c>
      <c r="B2016" t="s">
        <v>3511</v>
      </c>
      <c r="C2016">
        <v>29501025</v>
      </c>
      <c r="D2016" t="s">
        <v>3511</v>
      </c>
      <c r="E2016" t="s">
        <v>3511</v>
      </c>
    </row>
    <row r="2017" spans="1:5" x14ac:dyDescent="0.25">
      <c r="A2017" t="s">
        <v>3512</v>
      </c>
      <c r="B2017" t="s">
        <v>3512</v>
      </c>
      <c r="C2017">
        <v>29501026</v>
      </c>
      <c r="D2017" t="s">
        <v>3512</v>
      </c>
      <c r="E2017" t="s">
        <v>3512</v>
      </c>
    </row>
    <row r="2018" spans="1:5" x14ac:dyDescent="0.25">
      <c r="A2018" t="s">
        <v>3513</v>
      </c>
      <c r="B2018" t="s">
        <v>3513</v>
      </c>
      <c r="C2018">
        <v>29501027</v>
      </c>
      <c r="D2018" t="s">
        <v>3513</v>
      </c>
      <c r="E2018" t="s">
        <v>3513</v>
      </c>
    </row>
    <row r="2019" spans="1:5" x14ac:dyDescent="0.25">
      <c r="A2019" t="s">
        <v>48</v>
      </c>
      <c r="B2019" t="s">
        <v>48</v>
      </c>
      <c r="C2019">
        <v>29501028</v>
      </c>
      <c r="D2019" t="s">
        <v>48</v>
      </c>
      <c r="E2019" t="s">
        <v>48</v>
      </c>
    </row>
    <row r="2020" spans="1:5" x14ac:dyDescent="0.25">
      <c r="A2020" t="s">
        <v>157</v>
      </c>
      <c r="B2020" t="s">
        <v>157</v>
      </c>
      <c r="C2020">
        <v>29501029</v>
      </c>
      <c r="D2020" t="s">
        <v>157</v>
      </c>
      <c r="E2020" t="s">
        <v>157</v>
      </c>
    </row>
    <row r="2021" spans="1:5" x14ac:dyDescent="0.25">
      <c r="A2021" t="s">
        <v>165</v>
      </c>
      <c r="B2021" t="s">
        <v>165</v>
      </c>
      <c r="C2021">
        <v>29501030</v>
      </c>
      <c r="D2021" t="s">
        <v>165</v>
      </c>
      <c r="E2021" t="s">
        <v>165</v>
      </c>
    </row>
    <row r="2022" spans="1:5" x14ac:dyDescent="0.25">
      <c r="A2022" t="s">
        <v>3514</v>
      </c>
      <c r="B2022" t="s">
        <v>3514</v>
      </c>
      <c r="C2022">
        <v>29501031</v>
      </c>
      <c r="D2022" t="s">
        <v>3514</v>
      </c>
      <c r="E2022" t="s">
        <v>3514</v>
      </c>
    </row>
    <row r="2023" spans="1:5" x14ac:dyDescent="0.25">
      <c r="A2023" t="s">
        <v>96</v>
      </c>
      <c r="B2023" t="s">
        <v>3515</v>
      </c>
      <c r="C2023">
        <v>29501032</v>
      </c>
      <c r="D2023" t="s">
        <v>3515</v>
      </c>
      <c r="E2023" t="s">
        <v>96</v>
      </c>
    </row>
    <row r="2024" spans="1:5" x14ac:dyDescent="0.25">
      <c r="A2024" t="s">
        <v>3516</v>
      </c>
      <c r="B2024" t="s">
        <v>3516</v>
      </c>
      <c r="C2024">
        <v>29501033</v>
      </c>
      <c r="D2024" t="s">
        <v>3516</v>
      </c>
      <c r="E2024" t="s">
        <v>3516</v>
      </c>
    </row>
    <row r="2025" spans="1:5" x14ac:dyDescent="0.25">
      <c r="A2025" t="s">
        <v>3517</v>
      </c>
      <c r="B2025" t="s">
        <v>3518</v>
      </c>
      <c r="C2025">
        <v>29501034</v>
      </c>
      <c r="D2025" t="s">
        <v>3518</v>
      </c>
      <c r="E2025" t="s">
        <v>3517</v>
      </c>
    </row>
    <row r="2026" spans="1:5" x14ac:dyDescent="0.25">
      <c r="A2026" t="s">
        <v>3519</v>
      </c>
      <c r="B2026" t="s">
        <v>3519</v>
      </c>
      <c r="C2026">
        <v>29501035</v>
      </c>
      <c r="D2026" t="s">
        <v>3519</v>
      </c>
      <c r="E2026" t="s">
        <v>3519</v>
      </c>
    </row>
    <row r="2027" spans="1:5" x14ac:dyDescent="0.25">
      <c r="A2027" t="s">
        <v>215</v>
      </c>
      <c r="B2027" t="s">
        <v>215</v>
      </c>
      <c r="C2027">
        <v>29501036</v>
      </c>
      <c r="D2027" t="s">
        <v>215</v>
      </c>
      <c r="E2027" t="s">
        <v>215</v>
      </c>
    </row>
    <row r="2028" spans="1:5" x14ac:dyDescent="0.25">
      <c r="A2028" t="s">
        <v>3520</v>
      </c>
      <c r="B2028" t="s">
        <v>3521</v>
      </c>
      <c r="C2028">
        <v>29501037</v>
      </c>
      <c r="D2028" t="s">
        <v>3521</v>
      </c>
      <c r="E2028" t="s">
        <v>3520</v>
      </c>
    </row>
    <row r="2029" spans="1:5" x14ac:dyDescent="0.25">
      <c r="A2029" t="s">
        <v>3522</v>
      </c>
      <c r="B2029" t="s">
        <v>3523</v>
      </c>
      <c r="C2029">
        <v>29501038</v>
      </c>
      <c r="D2029" t="s">
        <v>3523</v>
      </c>
      <c r="E2029" t="s">
        <v>3522</v>
      </c>
    </row>
    <row r="2030" spans="1:5" x14ac:dyDescent="0.25">
      <c r="A2030" t="s">
        <v>163</v>
      </c>
      <c r="B2030" t="s">
        <v>163</v>
      </c>
      <c r="C2030">
        <v>29501039</v>
      </c>
      <c r="D2030" t="s">
        <v>163</v>
      </c>
      <c r="E2030" t="s">
        <v>163</v>
      </c>
    </row>
    <row r="2031" spans="1:5" x14ac:dyDescent="0.25">
      <c r="A2031" t="s">
        <v>295</v>
      </c>
      <c r="B2031" t="s">
        <v>295</v>
      </c>
      <c r="C2031">
        <v>29501040</v>
      </c>
      <c r="D2031" t="s">
        <v>295</v>
      </c>
      <c r="E2031" t="s">
        <v>295</v>
      </c>
    </row>
    <row r="2032" spans="1:5" x14ac:dyDescent="0.25">
      <c r="A2032" t="s">
        <v>158</v>
      </c>
      <c r="B2032" t="s">
        <v>158</v>
      </c>
      <c r="C2032">
        <v>29501041</v>
      </c>
      <c r="D2032" t="s">
        <v>158</v>
      </c>
      <c r="E2032" t="s">
        <v>158</v>
      </c>
    </row>
    <row r="2033" spans="1:5" x14ac:dyDescent="0.25">
      <c r="A2033" t="s">
        <v>3524</v>
      </c>
      <c r="B2033" t="s">
        <v>3525</v>
      </c>
      <c r="C2033">
        <v>29501042</v>
      </c>
      <c r="D2033" t="s">
        <v>3525</v>
      </c>
      <c r="E2033" t="s">
        <v>3524</v>
      </c>
    </row>
    <row r="2034" spans="1:5" x14ac:dyDescent="0.25">
      <c r="A2034" t="s">
        <v>3526</v>
      </c>
      <c r="B2034" t="s">
        <v>3527</v>
      </c>
      <c r="C2034">
        <v>29501043</v>
      </c>
      <c r="D2034" t="s">
        <v>3527</v>
      </c>
      <c r="E2034" t="s">
        <v>3526</v>
      </c>
    </row>
    <row r="2035" spans="1:5" x14ac:dyDescent="0.25">
      <c r="A2035" t="s">
        <v>3528</v>
      </c>
      <c r="B2035" t="s">
        <v>3528</v>
      </c>
      <c r="C2035">
        <v>29501044</v>
      </c>
      <c r="D2035" t="s">
        <v>3528</v>
      </c>
      <c r="E2035" t="s">
        <v>3528</v>
      </c>
    </row>
    <row r="2036" spans="1:5" x14ac:dyDescent="0.25">
      <c r="A2036" t="s">
        <v>3529</v>
      </c>
      <c r="B2036" t="s">
        <v>3529</v>
      </c>
      <c r="C2036">
        <v>29501045</v>
      </c>
      <c r="D2036" t="s">
        <v>3529</v>
      </c>
      <c r="E2036" t="s">
        <v>3529</v>
      </c>
    </row>
    <row r="2037" spans="1:5" x14ac:dyDescent="0.25">
      <c r="A2037" t="s">
        <v>3530</v>
      </c>
      <c r="B2037" t="s">
        <v>3530</v>
      </c>
      <c r="C2037">
        <v>29501046</v>
      </c>
      <c r="D2037" t="s">
        <v>3530</v>
      </c>
      <c r="E2037" t="s">
        <v>3530</v>
      </c>
    </row>
    <row r="2038" spans="1:5" x14ac:dyDescent="0.25">
      <c r="A2038" t="s">
        <v>3531</v>
      </c>
      <c r="B2038" t="s">
        <v>3531</v>
      </c>
      <c r="C2038">
        <v>29501047</v>
      </c>
      <c r="D2038" t="s">
        <v>3531</v>
      </c>
      <c r="E2038" t="s">
        <v>3531</v>
      </c>
    </row>
    <row r="2039" spans="1:5" x14ac:dyDescent="0.25">
      <c r="A2039" t="s">
        <v>3532</v>
      </c>
      <c r="B2039" t="s">
        <v>3532</v>
      </c>
      <c r="C2039">
        <v>29501048</v>
      </c>
      <c r="D2039" t="s">
        <v>3532</v>
      </c>
      <c r="E2039" t="s">
        <v>3532</v>
      </c>
    </row>
    <row r="2040" spans="1:5" x14ac:dyDescent="0.25">
      <c r="A2040" t="s">
        <v>3533</v>
      </c>
      <c r="B2040" t="s">
        <v>3533</v>
      </c>
      <c r="C2040">
        <v>29501049</v>
      </c>
      <c r="D2040" t="s">
        <v>3533</v>
      </c>
      <c r="E2040" t="s">
        <v>3533</v>
      </c>
    </row>
    <row r="2041" spans="1:5" x14ac:dyDescent="0.25">
      <c r="A2041" t="s">
        <v>3534</v>
      </c>
      <c r="B2041" t="s">
        <v>3534</v>
      </c>
      <c r="C2041">
        <v>29501050</v>
      </c>
      <c r="D2041" t="s">
        <v>3534</v>
      </c>
      <c r="E2041" t="s">
        <v>3534</v>
      </c>
    </row>
    <row r="2042" spans="1:5" x14ac:dyDescent="0.25">
      <c r="A2042" t="s">
        <v>3535</v>
      </c>
      <c r="B2042" t="s">
        <v>3536</v>
      </c>
      <c r="C2042">
        <v>29501051</v>
      </c>
      <c r="D2042" t="s">
        <v>3536</v>
      </c>
      <c r="E2042" t="s">
        <v>3535</v>
      </c>
    </row>
    <row r="2043" spans="1:5" x14ac:dyDescent="0.25">
      <c r="A2043" t="s">
        <v>46</v>
      </c>
      <c r="B2043" t="s">
        <v>3537</v>
      </c>
      <c r="C2043">
        <v>29501052</v>
      </c>
      <c r="D2043" t="s">
        <v>3537</v>
      </c>
      <c r="E2043" t="s">
        <v>46</v>
      </c>
    </row>
    <row r="2044" spans="1:5" x14ac:dyDescent="0.25">
      <c r="A2044" t="s">
        <v>103</v>
      </c>
      <c r="B2044" t="s">
        <v>3538</v>
      </c>
      <c r="C2044">
        <v>29501053</v>
      </c>
      <c r="D2044" t="s">
        <v>3538</v>
      </c>
      <c r="E2044" t="s">
        <v>103</v>
      </c>
    </row>
    <row r="2045" spans="1:5" x14ac:dyDescent="0.25">
      <c r="A2045" t="s">
        <v>331</v>
      </c>
      <c r="B2045" t="s">
        <v>331</v>
      </c>
      <c r="C2045">
        <v>29501054</v>
      </c>
      <c r="D2045" t="s">
        <v>331</v>
      </c>
      <c r="E2045" t="s">
        <v>331</v>
      </c>
    </row>
    <row r="2046" spans="1:5" x14ac:dyDescent="0.25">
      <c r="A2046" t="s">
        <v>104</v>
      </c>
      <c r="B2046" t="s">
        <v>3539</v>
      </c>
      <c r="C2046">
        <v>29501055</v>
      </c>
      <c r="D2046" t="s">
        <v>3539</v>
      </c>
      <c r="E2046" t="s">
        <v>104</v>
      </c>
    </row>
    <row r="2047" spans="1:5" x14ac:dyDescent="0.25">
      <c r="A2047" t="s">
        <v>196</v>
      </c>
      <c r="B2047" t="s">
        <v>3540</v>
      </c>
      <c r="C2047">
        <v>29501056</v>
      </c>
      <c r="D2047" t="s">
        <v>3540</v>
      </c>
      <c r="E2047" t="s">
        <v>196</v>
      </c>
    </row>
    <row r="2048" spans="1:5" x14ac:dyDescent="0.25">
      <c r="A2048" t="s">
        <v>42</v>
      </c>
      <c r="B2048" t="s">
        <v>3541</v>
      </c>
      <c r="C2048">
        <v>29501057</v>
      </c>
      <c r="D2048" t="s">
        <v>3541</v>
      </c>
      <c r="E2048" t="s">
        <v>42</v>
      </c>
    </row>
    <row r="2049" spans="1:5" x14ac:dyDescent="0.25">
      <c r="A2049" t="s">
        <v>3542</v>
      </c>
      <c r="B2049" t="s">
        <v>3543</v>
      </c>
      <c r="C2049">
        <v>29501058</v>
      </c>
      <c r="D2049" t="s">
        <v>3543</v>
      </c>
      <c r="E2049" t="s">
        <v>3542</v>
      </c>
    </row>
    <row r="2050" spans="1:5" x14ac:dyDescent="0.25">
      <c r="A2050" t="s">
        <v>3544</v>
      </c>
      <c r="B2050" t="s">
        <v>3545</v>
      </c>
      <c r="C2050">
        <v>29501059</v>
      </c>
      <c r="D2050" t="s">
        <v>3545</v>
      </c>
      <c r="E2050" t="s">
        <v>3544</v>
      </c>
    </row>
    <row r="2051" spans="1:5" x14ac:dyDescent="0.25">
      <c r="A2051" t="s">
        <v>320</v>
      </c>
      <c r="B2051" t="s">
        <v>3546</v>
      </c>
      <c r="C2051">
        <v>29501060</v>
      </c>
      <c r="D2051" t="s">
        <v>3546</v>
      </c>
      <c r="E2051" t="s">
        <v>320</v>
      </c>
    </row>
    <row r="2052" spans="1:5" x14ac:dyDescent="0.25">
      <c r="A2052" t="s">
        <v>231</v>
      </c>
      <c r="B2052" t="s">
        <v>3547</v>
      </c>
      <c r="C2052">
        <v>29501061</v>
      </c>
      <c r="D2052" t="s">
        <v>3547</v>
      </c>
      <c r="E2052" t="s">
        <v>231</v>
      </c>
    </row>
    <row r="2053" spans="1:5" x14ac:dyDescent="0.25">
      <c r="A2053" t="s">
        <v>3548</v>
      </c>
      <c r="B2053" t="s">
        <v>3548</v>
      </c>
      <c r="C2053">
        <v>29501062</v>
      </c>
      <c r="D2053" t="s">
        <v>3548</v>
      </c>
      <c r="E2053" t="s">
        <v>3548</v>
      </c>
    </row>
    <row r="2054" spans="1:5" x14ac:dyDescent="0.25">
      <c r="A2054" t="s">
        <v>106</v>
      </c>
      <c r="B2054" t="s">
        <v>3549</v>
      </c>
      <c r="C2054">
        <v>29501063</v>
      </c>
      <c r="D2054" t="s">
        <v>3549</v>
      </c>
      <c r="E2054" t="s">
        <v>106</v>
      </c>
    </row>
    <row r="2055" spans="1:5" x14ac:dyDescent="0.25">
      <c r="A2055" t="s">
        <v>108</v>
      </c>
      <c r="B2055" t="s">
        <v>3550</v>
      </c>
      <c r="C2055">
        <v>29501064</v>
      </c>
      <c r="D2055" t="s">
        <v>3550</v>
      </c>
      <c r="E2055" t="s">
        <v>108</v>
      </c>
    </row>
    <row r="2056" spans="1:5" x14ac:dyDescent="0.25">
      <c r="A2056" t="s">
        <v>308</v>
      </c>
      <c r="B2056" t="s">
        <v>308</v>
      </c>
      <c r="C2056">
        <v>29501065</v>
      </c>
      <c r="D2056" t="s">
        <v>308</v>
      </c>
      <c r="E2056" t="s">
        <v>308</v>
      </c>
    </row>
    <row r="2057" spans="1:5" x14ac:dyDescent="0.25">
      <c r="A2057" t="s">
        <v>3551</v>
      </c>
      <c r="B2057" t="s">
        <v>3552</v>
      </c>
      <c r="C2057">
        <v>29501066</v>
      </c>
      <c r="D2057" t="s">
        <v>3552</v>
      </c>
      <c r="E2057" t="s">
        <v>3551</v>
      </c>
    </row>
    <row r="2058" spans="1:5" x14ac:dyDescent="0.25">
      <c r="A2058" t="s">
        <v>186</v>
      </c>
      <c r="B2058" t="s">
        <v>3553</v>
      </c>
      <c r="C2058">
        <v>29501067</v>
      </c>
      <c r="D2058" t="s">
        <v>3553</v>
      </c>
      <c r="E2058" t="s">
        <v>186</v>
      </c>
    </row>
    <row r="2059" spans="1:5" x14ac:dyDescent="0.25">
      <c r="A2059" t="s">
        <v>3554</v>
      </c>
      <c r="B2059" t="s">
        <v>3555</v>
      </c>
      <c r="C2059">
        <v>29501068</v>
      </c>
      <c r="D2059" t="s">
        <v>3555</v>
      </c>
      <c r="E2059" t="s">
        <v>3554</v>
      </c>
    </row>
    <row r="2060" spans="1:5" x14ac:dyDescent="0.25">
      <c r="A2060" t="s">
        <v>223</v>
      </c>
      <c r="B2060" t="s">
        <v>223</v>
      </c>
      <c r="C2060">
        <v>29501069</v>
      </c>
      <c r="D2060" t="s">
        <v>223</v>
      </c>
      <c r="E2060" t="s">
        <v>223</v>
      </c>
    </row>
    <row r="2061" spans="1:5" x14ac:dyDescent="0.25">
      <c r="A2061" t="s">
        <v>109</v>
      </c>
      <c r="B2061" t="s">
        <v>3556</v>
      </c>
      <c r="C2061">
        <v>29501070</v>
      </c>
      <c r="D2061" t="s">
        <v>3556</v>
      </c>
      <c r="E2061" t="s">
        <v>109</v>
      </c>
    </row>
    <row r="2062" spans="1:5" x14ac:dyDescent="0.25">
      <c r="A2062" t="s">
        <v>3557</v>
      </c>
      <c r="B2062" t="s">
        <v>3558</v>
      </c>
      <c r="C2062">
        <v>29501071</v>
      </c>
      <c r="D2062" t="s">
        <v>3558</v>
      </c>
      <c r="E2062" t="s">
        <v>3557</v>
      </c>
    </row>
    <row r="2063" spans="1:5" x14ac:dyDescent="0.25">
      <c r="A2063" t="s">
        <v>187</v>
      </c>
      <c r="B2063" t="s">
        <v>187</v>
      </c>
      <c r="C2063">
        <v>29501072</v>
      </c>
      <c r="D2063" t="s">
        <v>187</v>
      </c>
      <c r="E2063" t="s">
        <v>187</v>
      </c>
    </row>
    <row r="2064" spans="1:5" x14ac:dyDescent="0.25">
      <c r="A2064" t="s">
        <v>387</v>
      </c>
      <c r="B2064" t="s">
        <v>387</v>
      </c>
      <c r="C2064">
        <v>29501073</v>
      </c>
      <c r="D2064" t="s">
        <v>387</v>
      </c>
      <c r="E2064" t="s">
        <v>387</v>
      </c>
    </row>
    <row r="2065" spans="1:5" x14ac:dyDescent="0.25">
      <c r="A2065" t="s">
        <v>285</v>
      </c>
      <c r="B2065" t="s">
        <v>285</v>
      </c>
      <c r="C2065">
        <v>29501074</v>
      </c>
      <c r="D2065" t="s">
        <v>285</v>
      </c>
      <c r="E2065" t="s">
        <v>285</v>
      </c>
    </row>
    <row r="2066" spans="1:5" x14ac:dyDescent="0.25">
      <c r="A2066" t="s">
        <v>199</v>
      </c>
      <c r="B2066" t="s">
        <v>199</v>
      </c>
      <c r="C2066">
        <v>29501075</v>
      </c>
      <c r="D2066" t="s">
        <v>199</v>
      </c>
      <c r="E2066" t="s">
        <v>199</v>
      </c>
    </row>
    <row r="2067" spans="1:5" x14ac:dyDescent="0.25">
      <c r="A2067" t="s">
        <v>3559</v>
      </c>
      <c r="B2067" t="s">
        <v>3559</v>
      </c>
      <c r="C2067">
        <v>29501076</v>
      </c>
      <c r="D2067" t="s">
        <v>3559</v>
      </c>
      <c r="E2067" t="s">
        <v>3559</v>
      </c>
    </row>
    <row r="2068" spans="1:5" x14ac:dyDescent="0.25">
      <c r="A2068" t="s">
        <v>286</v>
      </c>
      <c r="B2068" t="s">
        <v>286</v>
      </c>
      <c r="C2068">
        <v>29501077</v>
      </c>
      <c r="D2068" t="s">
        <v>286</v>
      </c>
      <c r="E2068" t="s">
        <v>286</v>
      </c>
    </row>
    <row r="2069" spans="1:5" x14ac:dyDescent="0.25">
      <c r="A2069" t="s">
        <v>306</v>
      </c>
      <c r="B2069" t="s">
        <v>3560</v>
      </c>
      <c r="C2069">
        <v>29501078</v>
      </c>
      <c r="D2069" t="s">
        <v>3560</v>
      </c>
      <c r="E2069" t="s">
        <v>306</v>
      </c>
    </row>
    <row r="2070" spans="1:5" x14ac:dyDescent="0.25">
      <c r="A2070" t="s">
        <v>174</v>
      </c>
      <c r="B2070" t="s">
        <v>3561</v>
      </c>
      <c r="C2070">
        <v>29501079</v>
      </c>
      <c r="D2070" t="s">
        <v>3561</v>
      </c>
      <c r="E2070" t="s">
        <v>174</v>
      </c>
    </row>
    <row r="2071" spans="1:5" x14ac:dyDescent="0.25">
      <c r="A2071" t="s">
        <v>3562</v>
      </c>
      <c r="B2071" t="s">
        <v>3562</v>
      </c>
      <c r="C2071">
        <v>29501080</v>
      </c>
      <c r="D2071" t="s">
        <v>3562</v>
      </c>
      <c r="E2071" t="s">
        <v>3562</v>
      </c>
    </row>
    <row r="2072" spans="1:5" x14ac:dyDescent="0.25">
      <c r="A2072" t="s">
        <v>395</v>
      </c>
      <c r="B2072" t="s">
        <v>3563</v>
      </c>
      <c r="C2072">
        <v>29501081</v>
      </c>
      <c r="D2072" t="s">
        <v>3563</v>
      </c>
      <c r="E2072" t="s">
        <v>395</v>
      </c>
    </row>
    <row r="2073" spans="1:5" x14ac:dyDescent="0.25">
      <c r="A2073" t="s">
        <v>200</v>
      </c>
      <c r="B2073" t="s">
        <v>3564</v>
      </c>
      <c r="C2073">
        <v>29501082</v>
      </c>
      <c r="D2073" t="s">
        <v>3564</v>
      </c>
      <c r="E2073" t="s">
        <v>200</v>
      </c>
    </row>
    <row r="2074" spans="1:5" x14ac:dyDescent="0.25">
      <c r="A2074" t="s">
        <v>3565</v>
      </c>
      <c r="B2074" t="s">
        <v>3566</v>
      </c>
      <c r="C2074">
        <v>29501083</v>
      </c>
      <c r="D2074" t="s">
        <v>3566</v>
      </c>
      <c r="E2074" t="s">
        <v>3565</v>
      </c>
    </row>
    <row r="2075" spans="1:5" x14ac:dyDescent="0.25">
      <c r="A2075" t="s">
        <v>3567</v>
      </c>
      <c r="B2075" t="s">
        <v>3567</v>
      </c>
      <c r="C2075">
        <v>29501084</v>
      </c>
      <c r="D2075" t="s">
        <v>3567</v>
      </c>
      <c r="E2075" t="s">
        <v>3567</v>
      </c>
    </row>
    <row r="2076" spans="1:5" x14ac:dyDescent="0.25">
      <c r="A2076" t="s">
        <v>3568</v>
      </c>
      <c r="B2076" t="s">
        <v>3569</v>
      </c>
      <c r="C2076">
        <v>29501085</v>
      </c>
      <c r="D2076" t="s">
        <v>3569</v>
      </c>
      <c r="E2076" t="s">
        <v>3568</v>
      </c>
    </row>
    <row r="2077" spans="1:5" x14ac:dyDescent="0.25">
      <c r="A2077" t="s">
        <v>110</v>
      </c>
      <c r="B2077" t="s">
        <v>110</v>
      </c>
      <c r="C2077">
        <v>29501086</v>
      </c>
      <c r="D2077" t="s">
        <v>110</v>
      </c>
      <c r="E2077" t="s">
        <v>110</v>
      </c>
    </row>
    <row r="2078" spans="1:5" x14ac:dyDescent="0.25">
      <c r="A2078" t="s">
        <v>111</v>
      </c>
      <c r="B2078" t="s">
        <v>111</v>
      </c>
      <c r="C2078">
        <v>29501087</v>
      </c>
      <c r="D2078" t="s">
        <v>111</v>
      </c>
      <c r="E2078" t="s">
        <v>111</v>
      </c>
    </row>
    <row r="2079" spans="1:5" x14ac:dyDescent="0.25">
      <c r="A2079" t="s">
        <v>3570</v>
      </c>
      <c r="B2079" t="s">
        <v>3570</v>
      </c>
      <c r="C2079">
        <v>29501088</v>
      </c>
      <c r="D2079" t="s">
        <v>3570</v>
      </c>
      <c r="E2079" t="s">
        <v>3570</v>
      </c>
    </row>
    <row r="2080" spans="1:5" x14ac:dyDescent="0.25">
      <c r="A2080" t="s">
        <v>3571</v>
      </c>
      <c r="B2080" t="s">
        <v>3571</v>
      </c>
      <c r="C2080">
        <v>29501089</v>
      </c>
      <c r="D2080" t="s">
        <v>3571</v>
      </c>
      <c r="E2080" t="s">
        <v>3571</v>
      </c>
    </row>
    <row r="2081" spans="1:5" x14ac:dyDescent="0.25">
      <c r="A2081" t="s">
        <v>3572</v>
      </c>
      <c r="B2081" t="s">
        <v>3572</v>
      </c>
      <c r="C2081">
        <v>29501090</v>
      </c>
      <c r="D2081" t="s">
        <v>3572</v>
      </c>
      <c r="E2081" t="s">
        <v>3572</v>
      </c>
    </row>
    <row r="2082" spans="1:5" x14ac:dyDescent="0.25">
      <c r="A2082" t="s">
        <v>3573</v>
      </c>
      <c r="B2082" t="s">
        <v>3574</v>
      </c>
      <c r="C2082">
        <v>29501091</v>
      </c>
      <c r="D2082" t="s">
        <v>3574</v>
      </c>
      <c r="E2082" t="s">
        <v>3573</v>
      </c>
    </row>
    <row r="2083" spans="1:5" x14ac:dyDescent="0.25">
      <c r="A2083" t="s">
        <v>3575</v>
      </c>
      <c r="B2083" t="s">
        <v>3575</v>
      </c>
      <c r="C2083">
        <v>29501092</v>
      </c>
      <c r="D2083" t="s">
        <v>3575</v>
      </c>
      <c r="E2083" t="s">
        <v>3575</v>
      </c>
    </row>
    <row r="2084" spans="1:5" x14ac:dyDescent="0.25">
      <c r="A2084" t="s">
        <v>3576</v>
      </c>
      <c r="B2084" t="s">
        <v>3576</v>
      </c>
      <c r="C2084">
        <v>29501093</v>
      </c>
      <c r="D2084" t="s">
        <v>3576</v>
      </c>
      <c r="E2084" t="s">
        <v>3576</v>
      </c>
    </row>
    <row r="2085" spans="1:5" x14ac:dyDescent="0.25">
      <c r="A2085" t="s">
        <v>3577</v>
      </c>
      <c r="B2085" t="s">
        <v>3577</v>
      </c>
      <c r="C2085">
        <v>29501094</v>
      </c>
      <c r="D2085" t="s">
        <v>3577</v>
      </c>
      <c r="E2085" t="s">
        <v>3577</v>
      </c>
    </row>
    <row r="2086" spans="1:5" x14ac:dyDescent="0.25">
      <c r="A2086" t="s">
        <v>3578</v>
      </c>
      <c r="B2086" t="s">
        <v>3579</v>
      </c>
      <c r="C2086">
        <v>29501095</v>
      </c>
      <c r="D2086" t="s">
        <v>3579</v>
      </c>
      <c r="E2086" t="s">
        <v>3578</v>
      </c>
    </row>
    <row r="2087" spans="1:5" x14ac:dyDescent="0.25">
      <c r="A2087" t="s">
        <v>3580</v>
      </c>
      <c r="B2087" t="s">
        <v>3580</v>
      </c>
      <c r="C2087">
        <v>29501096</v>
      </c>
      <c r="D2087" t="s">
        <v>3580</v>
      </c>
      <c r="E2087" t="s">
        <v>3580</v>
      </c>
    </row>
    <row r="2088" spans="1:5" x14ac:dyDescent="0.25">
      <c r="A2088" t="s">
        <v>3581</v>
      </c>
      <c r="B2088" t="s">
        <v>3581</v>
      </c>
      <c r="C2088">
        <v>29501097</v>
      </c>
      <c r="D2088" t="s">
        <v>3581</v>
      </c>
      <c r="E2088" t="s">
        <v>3581</v>
      </c>
    </row>
    <row r="2089" spans="1:5" x14ac:dyDescent="0.25">
      <c r="A2089" t="s">
        <v>3582</v>
      </c>
      <c r="B2089" t="s">
        <v>3582</v>
      </c>
      <c r="C2089">
        <v>29501098</v>
      </c>
      <c r="D2089" t="s">
        <v>3582</v>
      </c>
      <c r="E2089" t="s">
        <v>3582</v>
      </c>
    </row>
    <row r="2090" spans="1:5" x14ac:dyDescent="0.25">
      <c r="A2090" t="s">
        <v>3583</v>
      </c>
      <c r="B2090" t="s">
        <v>3584</v>
      </c>
      <c r="C2090">
        <v>29501099</v>
      </c>
      <c r="D2090" t="s">
        <v>3584</v>
      </c>
      <c r="E2090" t="s">
        <v>3583</v>
      </c>
    </row>
    <row r="2091" spans="1:5" x14ac:dyDescent="0.25">
      <c r="A2091" t="s">
        <v>3585</v>
      </c>
      <c r="B2091" t="s">
        <v>3586</v>
      </c>
      <c r="C2091">
        <v>29501100</v>
      </c>
      <c r="D2091" t="s">
        <v>3586</v>
      </c>
      <c r="E2091" t="s">
        <v>3585</v>
      </c>
    </row>
    <row r="2092" spans="1:5" x14ac:dyDescent="0.25">
      <c r="A2092" t="s">
        <v>184</v>
      </c>
      <c r="B2092" t="s">
        <v>184</v>
      </c>
      <c r="C2092">
        <v>29501101</v>
      </c>
      <c r="D2092" t="s">
        <v>184</v>
      </c>
      <c r="E2092" t="s">
        <v>184</v>
      </c>
    </row>
    <row r="2093" spans="1:5" x14ac:dyDescent="0.25">
      <c r="A2093" t="s">
        <v>3587</v>
      </c>
      <c r="B2093" t="s">
        <v>3587</v>
      </c>
      <c r="C2093">
        <v>29501102</v>
      </c>
      <c r="D2093" t="s">
        <v>3587</v>
      </c>
      <c r="E2093" t="s">
        <v>3587</v>
      </c>
    </row>
    <row r="2094" spans="1:5" x14ac:dyDescent="0.25">
      <c r="A2094" t="s">
        <v>228</v>
      </c>
      <c r="B2094" t="s">
        <v>228</v>
      </c>
      <c r="C2094">
        <v>29600001</v>
      </c>
      <c r="D2094" t="s">
        <v>228</v>
      </c>
      <c r="E2094" t="s">
        <v>228</v>
      </c>
    </row>
    <row r="2095" spans="1:5" x14ac:dyDescent="0.25">
      <c r="A2095" t="s">
        <v>300</v>
      </c>
      <c r="B2095" t="s">
        <v>3588</v>
      </c>
      <c r="C2095">
        <v>29600002</v>
      </c>
      <c r="D2095" t="s">
        <v>3588</v>
      </c>
      <c r="E2095" t="s">
        <v>300</v>
      </c>
    </row>
    <row r="2096" spans="1:5" x14ac:dyDescent="0.25">
      <c r="A2096" t="s">
        <v>3589</v>
      </c>
      <c r="B2096" t="s">
        <v>3589</v>
      </c>
      <c r="C2096">
        <v>29600003</v>
      </c>
      <c r="D2096" t="s">
        <v>3589</v>
      </c>
      <c r="E2096" t="s">
        <v>3589</v>
      </c>
    </row>
    <row r="2097" spans="1:5" x14ac:dyDescent="0.25">
      <c r="A2097" t="s">
        <v>346</v>
      </c>
      <c r="B2097" t="s">
        <v>3590</v>
      </c>
      <c r="C2097">
        <v>29600004</v>
      </c>
      <c r="D2097" t="s">
        <v>3590</v>
      </c>
      <c r="E2097" t="s">
        <v>346</v>
      </c>
    </row>
    <row r="2098" spans="1:5" x14ac:dyDescent="0.25">
      <c r="A2098" t="s">
        <v>3591</v>
      </c>
      <c r="B2098" t="s">
        <v>3591</v>
      </c>
      <c r="C2098">
        <v>29600005</v>
      </c>
      <c r="D2098" t="s">
        <v>3591</v>
      </c>
      <c r="E2098" t="s">
        <v>3591</v>
      </c>
    </row>
    <row r="2099" spans="1:5" x14ac:dyDescent="0.25">
      <c r="A2099" t="s">
        <v>3592</v>
      </c>
      <c r="B2099" t="s">
        <v>3593</v>
      </c>
      <c r="C2099">
        <v>29600006</v>
      </c>
      <c r="D2099" t="s">
        <v>3593</v>
      </c>
      <c r="E2099" t="s">
        <v>3592</v>
      </c>
    </row>
    <row r="2100" spans="1:5" x14ac:dyDescent="0.25">
      <c r="A2100" t="s">
        <v>3594</v>
      </c>
      <c r="B2100" t="s">
        <v>3595</v>
      </c>
      <c r="C2100">
        <v>29600007</v>
      </c>
      <c r="D2100" t="s">
        <v>3595</v>
      </c>
      <c r="E2100" t="s">
        <v>3594</v>
      </c>
    </row>
    <row r="2101" spans="1:5" x14ac:dyDescent="0.25">
      <c r="A2101" t="s">
        <v>3594</v>
      </c>
      <c r="B2101" t="s">
        <v>3596</v>
      </c>
      <c r="C2101">
        <v>29600008</v>
      </c>
      <c r="D2101" t="s">
        <v>3596</v>
      </c>
      <c r="E2101" t="s">
        <v>3594</v>
      </c>
    </row>
    <row r="2102" spans="1:5" x14ac:dyDescent="0.25">
      <c r="A2102" t="s">
        <v>258</v>
      </c>
      <c r="B2102" t="s">
        <v>258</v>
      </c>
      <c r="C2102">
        <v>29600009</v>
      </c>
      <c r="D2102" t="s">
        <v>258</v>
      </c>
      <c r="E2102" t="s">
        <v>258</v>
      </c>
    </row>
    <row r="2103" spans="1:5" x14ac:dyDescent="0.25">
      <c r="A2103" t="s">
        <v>3597</v>
      </c>
      <c r="B2103" t="s">
        <v>3598</v>
      </c>
      <c r="C2103">
        <v>29600010</v>
      </c>
      <c r="D2103" t="s">
        <v>3598</v>
      </c>
      <c r="E2103" t="s">
        <v>3597</v>
      </c>
    </row>
    <row r="2104" spans="1:5" x14ac:dyDescent="0.25">
      <c r="A2104" t="s">
        <v>276</v>
      </c>
      <c r="B2104" t="s">
        <v>3599</v>
      </c>
      <c r="C2104">
        <v>29600011</v>
      </c>
      <c r="D2104" t="s">
        <v>3599</v>
      </c>
      <c r="E2104" t="s">
        <v>276</v>
      </c>
    </row>
    <row r="2105" spans="1:5" x14ac:dyDescent="0.25">
      <c r="A2105" t="s">
        <v>3600</v>
      </c>
      <c r="B2105" t="s">
        <v>3601</v>
      </c>
      <c r="C2105">
        <v>29600012</v>
      </c>
      <c r="D2105" t="s">
        <v>3601</v>
      </c>
      <c r="E2105" t="s">
        <v>3600</v>
      </c>
    </row>
    <row r="2106" spans="1:5" x14ac:dyDescent="0.25">
      <c r="A2106" t="s">
        <v>86</v>
      </c>
      <c r="B2106" t="s">
        <v>3602</v>
      </c>
      <c r="C2106">
        <v>29600013</v>
      </c>
      <c r="D2106" t="s">
        <v>3602</v>
      </c>
      <c r="E2106" t="s">
        <v>86</v>
      </c>
    </row>
    <row r="2107" spans="1:5" x14ac:dyDescent="0.25">
      <c r="A2107" t="s">
        <v>3603</v>
      </c>
      <c r="B2107" t="s">
        <v>3604</v>
      </c>
      <c r="C2107">
        <v>29600015</v>
      </c>
      <c r="D2107" t="s">
        <v>3604</v>
      </c>
      <c r="E2107" t="s">
        <v>3603</v>
      </c>
    </row>
    <row r="2108" spans="1:5" x14ac:dyDescent="0.25">
      <c r="A2108" t="s">
        <v>3605</v>
      </c>
      <c r="B2108" t="s">
        <v>3606</v>
      </c>
      <c r="C2108">
        <v>29600016</v>
      </c>
      <c r="D2108" t="s">
        <v>3606</v>
      </c>
      <c r="E2108" t="s">
        <v>3605</v>
      </c>
    </row>
    <row r="2109" spans="1:5" x14ac:dyDescent="0.25">
      <c r="A2109" t="s">
        <v>345</v>
      </c>
      <c r="B2109" t="s">
        <v>3607</v>
      </c>
      <c r="C2109">
        <v>29600017</v>
      </c>
      <c r="D2109" t="s">
        <v>3607</v>
      </c>
      <c r="E2109" t="s">
        <v>345</v>
      </c>
    </row>
    <row r="2110" spans="1:5" x14ac:dyDescent="0.25">
      <c r="A2110" t="s">
        <v>3603</v>
      </c>
      <c r="B2110" t="s">
        <v>3608</v>
      </c>
      <c r="C2110">
        <v>29600018</v>
      </c>
      <c r="D2110" t="s">
        <v>3608</v>
      </c>
      <c r="E2110" t="s">
        <v>3603</v>
      </c>
    </row>
    <row r="2111" spans="1:5" x14ac:dyDescent="0.25">
      <c r="A2111" t="s">
        <v>3605</v>
      </c>
      <c r="B2111" t="s">
        <v>3609</v>
      </c>
      <c r="C2111">
        <v>29600019</v>
      </c>
      <c r="D2111" t="s">
        <v>3609</v>
      </c>
      <c r="E2111" t="s">
        <v>3605</v>
      </c>
    </row>
    <row r="2112" spans="1:5" x14ac:dyDescent="0.25">
      <c r="A2112" t="s">
        <v>345</v>
      </c>
      <c r="B2112" t="s">
        <v>3610</v>
      </c>
      <c r="C2112">
        <v>29600020</v>
      </c>
      <c r="D2112" t="s">
        <v>3610</v>
      </c>
      <c r="E2112" t="s">
        <v>345</v>
      </c>
    </row>
    <row r="2113" spans="1:5" x14ac:dyDescent="0.25">
      <c r="A2113" t="s">
        <v>3611</v>
      </c>
      <c r="B2113" t="s">
        <v>3612</v>
      </c>
      <c r="C2113">
        <v>29600021</v>
      </c>
      <c r="D2113" t="s">
        <v>3612</v>
      </c>
      <c r="E2113" t="s">
        <v>3611</v>
      </c>
    </row>
    <row r="2114" spans="1:5" x14ac:dyDescent="0.25">
      <c r="A2114" t="s">
        <v>3613</v>
      </c>
      <c r="B2114" t="s">
        <v>3614</v>
      </c>
      <c r="C2114">
        <v>29600022</v>
      </c>
      <c r="D2114" t="s">
        <v>3614</v>
      </c>
      <c r="E2114" t="s">
        <v>3613</v>
      </c>
    </row>
    <row r="2115" spans="1:5" x14ac:dyDescent="0.25">
      <c r="A2115" t="s">
        <v>330</v>
      </c>
      <c r="B2115" t="s">
        <v>330</v>
      </c>
      <c r="C2115">
        <v>29600023</v>
      </c>
      <c r="D2115" t="s">
        <v>330</v>
      </c>
      <c r="E2115" t="s">
        <v>330</v>
      </c>
    </row>
    <row r="2116" spans="1:5" x14ac:dyDescent="0.25">
      <c r="A2116" t="s">
        <v>3615</v>
      </c>
      <c r="B2116" t="s">
        <v>3615</v>
      </c>
      <c r="C2116">
        <v>29600024</v>
      </c>
      <c r="D2116" t="s">
        <v>3615</v>
      </c>
      <c r="E2116" t="s">
        <v>3615</v>
      </c>
    </row>
    <row r="2117" spans="1:5" x14ac:dyDescent="0.25">
      <c r="A2117" t="s">
        <v>136</v>
      </c>
      <c r="B2117" t="s">
        <v>136</v>
      </c>
      <c r="C2117">
        <v>29600025</v>
      </c>
      <c r="D2117" t="s">
        <v>136</v>
      </c>
      <c r="E2117" t="s">
        <v>136</v>
      </c>
    </row>
    <row r="2118" spans="1:5" x14ac:dyDescent="0.25">
      <c r="A2118" t="s">
        <v>3616</v>
      </c>
      <c r="B2118" t="s">
        <v>3616</v>
      </c>
      <c r="C2118">
        <v>29600026</v>
      </c>
      <c r="D2118" t="s">
        <v>3616</v>
      </c>
      <c r="E2118" t="s">
        <v>3616</v>
      </c>
    </row>
    <row r="2119" spans="1:5" x14ac:dyDescent="0.25">
      <c r="A2119" t="s">
        <v>385</v>
      </c>
      <c r="B2119" t="s">
        <v>385</v>
      </c>
      <c r="C2119">
        <v>29600027</v>
      </c>
      <c r="D2119" t="s">
        <v>385</v>
      </c>
      <c r="E2119" t="s">
        <v>385</v>
      </c>
    </row>
    <row r="2120" spans="1:5" x14ac:dyDescent="0.25">
      <c r="A2120" t="s">
        <v>3617</v>
      </c>
      <c r="B2120" t="s">
        <v>3617</v>
      </c>
      <c r="C2120">
        <v>29600028</v>
      </c>
      <c r="D2120" t="s">
        <v>3617</v>
      </c>
      <c r="E2120" t="s">
        <v>3617</v>
      </c>
    </row>
    <row r="2121" spans="1:5" x14ac:dyDescent="0.25">
      <c r="A2121" t="s">
        <v>251</v>
      </c>
      <c r="B2121" t="s">
        <v>251</v>
      </c>
      <c r="C2121">
        <v>29600029</v>
      </c>
      <c r="D2121" t="s">
        <v>251</v>
      </c>
      <c r="E2121" t="s">
        <v>251</v>
      </c>
    </row>
    <row r="2122" spans="1:5" x14ac:dyDescent="0.25">
      <c r="A2122" t="s">
        <v>3618</v>
      </c>
      <c r="B2122" t="s">
        <v>3618</v>
      </c>
      <c r="C2122">
        <v>29600030</v>
      </c>
      <c r="D2122" t="s">
        <v>3618</v>
      </c>
      <c r="E2122" t="s">
        <v>3618</v>
      </c>
    </row>
    <row r="2123" spans="1:5" x14ac:dyDescent="0.25">
      <c r="A2123" t="s">
        <v>3619</v>
      </c>
      <c r="B2123" t="s">
        <v>3620</v>
      </c>
      <c r="C2123">
        <v>29900001</v>
      </c>
      <c r="D2123" t="s">
        <v>3620</v>
      </c>
      <c r="E2123" t="s">
        <v>3619</v>
      </c>
    </row>
    <row r="2124" spans="1:5" x14ac:dyDescent="0.25">
      <c r="A2124" t="s">
        <v>356</v>
      </c>
      <c r="B2124" t="s">
        <v>356</v>
      </c>
      <c r="C2124">
        <v>29900002</v>
      </c>
      <c r="D2124" t="s">
        <v>356</v>
      </c>
      <c r="E2124" t="s">
        <v>356</v>
      </c>
    </row>
    <row r="2125" spans="1:5" x14ac:dyDescent="0.25">
      <c r="A2125" t="s">
        <v>244</v>
      </c>
      <c r="B2125" t="s">
        <v>244</v>
      </c>
      <c r="C2125">
        <v>29900003</v>
      </c>
      <c r="D2125" t="s">
        <v>244</v>
      </c>
      <c r="E2125" t="s">
        <v>244</v>
      </c>
    </row>
    <row r="2126" spans="1:5" x14ac:dyDescent="0.25">
      <c r="A2126" t="s">
        <v>3621</v>
      </c>
      <c r="B2126" t="s">
        <v>3622</v>
      </c>
      <c r="C2126">
        <v>31000068</v>
      </c>
      <c r="D2126" t="s">
        <v>3622</v>
      </c>
      <c r="E2126" t="s">
        <v>3621</v>
      </c>
    </row>
    <row r="2127" spans="1:5" x14ac:dyDescent="0.25">
      <c r="A2127" t="s">
        <v>3623</v>
      </c>
      <c r="B2127" t="s">
        <v>3624</v>
      </c>
      <c r="C2127">
        <v>31000069</v>
      </c>
      <c r="D2127" t="s">
        <v>3624</v>
      </c>
      <c r="E2127" t="s">
        <v>3623</v>
      </c>
    </row>
    <row r="2128" spans="1:5" x14ac:dyDescent="0.25">
      <c r="A2128" t="s">
        <v>3625</v>
      </c>
      <c r="B2128" t="s">
        <v>3626</v>
      </c>
      <c r="C2128">
        <v>31000070</v>
      </c>
      <c r="D2128" t="s">
        <v>3626</v>
      </c>
      <c r="E2128" t="s">
        <v>3625</v>
      </c>
    </row>
    <row r="2129" spans="1:5" x14ac:dyDescent="0.25">
      <c r="A2129" t="s">
        <v>3627</v>
      </c>
      <c r="B2129" t="s">
        <v>3628</v>
      </c>
      <c r="C2129">
        <v>31000071</v>
      </c>
      <c r="D2129" t="s">
        <v>3628</v>
      </c>
      <c r="E2129" t="s">
        <v>3627</v>
      </c>
    </row>
    <row r="2130" spans="1:5" x14ac:dyDescent="0.25">
      <c r="A2130" t="s">
        <v>3629</v>
      </c>
      <c r="B2130" t="s">
        <v>3630</v>
      </c>
      <c r="C2130">
        <v>31000072</v>
      </c>
      <c r="D2130" t="s">
        <v>3630</v>
      </c>
      <c r="E2130" t="s">
        <v>3629</v>
      </c>
    </row>
    <row r="2131" spans="1:5" x14ac:dyDescent="0.25">
      <c r="A2131" t="s">
        <v>208</v>
      </c>
      <c r="B2131" t="s">
        <v>3631</v>
      </c>
      <c r="C2131">
        <v>31000076</v>
      </c>
      <c r="D2131" t="s">
        <v>3631</v>
      </c>
      <c r="E2131" t="s">
        <v>208</v>
      </c>
    </row>
    <row r="2132" spans="1:5" x14ac:dyDescent="0.25">
      <c r="A2132" t="s">
        <v>3632</v>
      </c>
      <c r="B2132" t="s">
        <v>3633</v>
      </c>
      <c r="C2132">
        <v>31000077</v>
      </c>
      <c r="D2132" t="s">
        <v>3633</v>
      </c>
      <c r="E2132" t="s">
        <v>3632</v>
      </c>
    </row>
    <row r="2133" spans="1:5" x14ac:dyDescent="0.25">
      <c r="A2133" t="s">
        <v>3634</v>
      </c>
      <c r="B2133" t="s">
        <v>3635</v>
      </c>
      <c r="C2133">
        <v>31000078</v>
      </c>
      <c r="D2133" t="s">
        <v>3635</v>
      </c>
      <c r="E2133" t="s">
        <v>3634</v>
      </c>
    </row>
    <row r="2134" spans="1:5" x14ac:dyDescent="0.25">
      <c r="A2134" t="s">
        <v>3636</v>
      </c>
      <c r="B2134" t="s">
        <v>3637</v>
      </c>
      <c r="C2134">
        <v>31000079</v>
      </c>
      <c r="D2134" t="s">
        <v>3637</v>
      </c>
      <c r="E2134" t="s">
        <v>3636</v>
      </c>
    </row>
    <row r="2135" spans="1:5" x14ac:dyDescent="0.25">
      <c r="A2135" t="s">
        <v>211</v>
      </c>
      <c r="B2135" t="s">
        <v>3638</v>
      </c>
      <c r="C2135">
        <v>31000083</v>
      </c>
      <c r="D2135" t="s">
        <v>3638</v>
      </c>
      <c r="E2135" t="s">
        <v>211</v>
      </c>
    </row>
    <row r="2136" spans="1:5" x14ac:dyDescent="0.25">
      <c r="A2136" t="s">
        <v>190</v>
      </c>
      <c r="B2136" t="s">
        <v>3639</v>
      </c>
      <c r="C2136">
        <v>31000084</v>
      </c>
      <c r="D2136" t="s">
        <v>3639</v>
      </c>
      <c r="E2136" t="s">
        <v>190</v>
      </c>
    </row>
    <row r="2137" spans="1:5" x14ac:dyDescent="0.25">
      <c r="A2137" t="s">
        <v>3640</v>
      </c>
      <c r="B2137" t="s">
        <v>3641</v>
      </c>
      <c r="C2137">
        <v>31000085</v>
      </c>
      <c r="D2137" t="s">
        <v>3641</v>
      </c>
      <c r="E2137" t="s">
        <v>3640</v>
      </c>
    </row>
    <row r="2138" spans="1:5" x14ac:dyDescent="0.25">
      <c r="A2138" t="s">
        <v>3642</v>
      </c>
      <c r="B2138" t="s">
        <v>3643</v>
      </c>
      <c r="C2138">
        <v>31000086</v>
      </c>
      <c r="D2138" t="s">
        <v>3643</v>
      </c>
      <c r="E2138" t="s">
        <v>3642</v>
      </c>
    </row>
    <row r="2139" spans="1:5" x14ac:dyDescent="0.25">
      <c r="A2139" t="s">
        <v>3644</v>
      </c>
      <c r="B2139" t="s">
        <v>3645</v>
      </c>
      <c r="C2139">
        <v>31000087</v>
      </c>
      <c r="D2139" t="s">
        <v>3645</v>
      </c>
      <c r="E2139" t="s">
        <v>3644</v>
      </c>
    </row>
    <row r="2140" spans="1:5" x14ac:dyDescent="0.25">
      <c r="A2140" t="s">
        <v>3646</v>
      </c>
      <c r="B2140" t="s">
        <v>3647</v>
      </c>
      <c r="C2140">
        <v>31000089</v>
      </c>
      <c r="D2140" t="s">
        <v>3647</v>
      </c>
      <c r="E2140" t="s">
        <v>3646</v>
      </c>
    </row>
    <row r="2141" spans="1:5" x14ac:dyDescent="0.25">
      <c r="A2141" t="s">
        <v>3648</v>
      </c>
      <c r="B2141" t="s">
        <v>3649</v>
      </c>
      <c r="C2141">
        <v>31000090</v>
      </c>
      <c r="D2141" t="s">
        <v>3649</v>
      </c>
      <c r="E2141" t="s">
        <v>3648</v>
      </c>
    </row>
    <row r="2142" spans="1:5" x14ac:dyDescent="0.25">
      <c r="A2142" t="s">
        <v>3650</v>
      </c>
      <c r="B2142" t="s">
        <v>3651</v>
      </c>
      <c r="C2142">
        <v>31000091</v>
      </c>
      <c r="D2142" t="s">
        <v>3651</v>
      </c>
      <c r="E2142" t="s">
        <v>3650</v>
      </c>
    </row>
    <row r="2143" spans="1:5" x14ac:dyDescent="0.25">
      <c r="A2143" t="s">
        <v>340</v>
      </c>
      <c r="B2143" t="s">
        <v>3652</v>
      </c>
      <c r="C2143">
        <v>31000092</v>
      </c>
      <c r="D2143" t="s">
        <v>3652</v>
      </c>
      <c r="E2143" t="s">
        <v>340</v>
      </c>
    </row>
    <row r="2144" spans="1:5" x14ac:dyDescent="0.25">
      <c r="A2144" t="s">
        <v>3653</v>
      </c>
      <c r="B2144" t="s">
        <v>3654</v>
      </c>
      <c r="C2144">
        <v>31000093</v>
      </c>
      <c r="D2144" t="s">
        <v>3654</v>
      </c>
      <c r="E2144" t="s">
        <v>3653</v>
      </c>
    </row>
    <row r="2145" spans="1:5" x14ac:dyDescent="0.25">
      <c r="A2145" t="s">
        <v>242</v>
      </c>
      <c r="B2145" t="s">
        <v>3655</v>
      </c>
      <c r="C2145">
        <v>31000094</v>
      </c>
      <c r="D2145" t="s">
        <v>3655</v>
      </c>
      <c r="E2145" t="s">
        <v>242</v>
      </c>
    </row>
    <row r="2146" spans="1:5" x14ac:dyDescent="0.25">
      <c r="A2146" t="s">
        <v>3656</v>
      </c>
      <c r="B2146" t="s">
        <v>3657</v>
      </c>
      <c r="C2146">
        <v>31000095</v>
      </c>
      <c r="D2146" t="s">
        <v>3657</v>
      </c>
      <c r="E2146" t="s">
        <v>3656</v>
      </c>
    </row>
    <row r="2147" spans="1:5" x14ac:dyDescent="0.25">
      <c r="A2147" t="s">
        <v>253</v>
      </c>
      <c r="B2147" t="s">
        <v>3658</v>
      </c>
      <c r="C2147">
        <v>31000097</v>
      </c>
      <c r="D2147" t="s">
        <v>3658</v>
      </c>
      <c r="E2147" t="s">
        <v>253</v>
      </c>
    </row>
    <row r="2148" spans="1:5" x14ac:dyDescent="0.25">
      <c r="A2148" t="s">
        <v>266</v>
      </c>
      <c r="B2148" t="s">
        <v>3659</v>
      </c>
      <c r="C2148">
        <v>31000098</v>
      </c>
      <c r="D2148" t="s">
        <v>3659</v>
      </c>
      <c r="E2148" t="s">
        <v>266</v>
      </c>
    </row>
    <row r="2149" spans="1:5" x14ac:dyDescent="0.25">
      <c r="A2149" t="s">
        <v>3660</v>
      </c>
      <c r="B2149" t="s">
        <v>3661</v>
      </c>
      <c r="C2149">
        <v>31000106</v>
      </c>
      <c r="D2149" t="s">
        <v>3661</v>
      </c>
      <c r="E2149" t="s">
        <v>3660</v>
      </c>
    </row>
    <row r="2150" spans="1:5" x14ac:dyDescent="0.25">
      <c r="A2150" t="s">
        <v>3662</v>
      </c>
      <c r="B2150" t="s">
        <v>3663</v>
      </c>
      <c r="C2150">
        <v>31000107</v>
      </c>
      <c r="D2150" t="s">
        <v>3663</v>
      </c>
      <c r="E2150" t="s">
        <v>3662</v>
      </c>
    </row>
    <row r="2151" spans="1:5" x14ac:dyDescent="0.25">
      <c r="A2151" t="s">
        <v>98</v>
      </c>
      <c r="B2151" t="s">
        <v>3664</v>
      </c>
      <c r="C2151">
        <v>31000108</v>
      </c>
      <c r="D2151" t="s">
        <v>3664</v>
      </c>
      <c r="E2151" t="s">
        <v>98</v>
      </c>
    </row>
    <row r="2152" spans="1:5" x14ac:dyDescent="0.25">
      <c r="A2152" t="s">
        <v>3665</v>
      </c>
      <c r="B2152" t="s">
        <v>3666</v>
      </c>
      <c r="C2152">
        <v>31000119</v>
      </c>
      <c r="D2152" t="s">
        <v>3666</v>
      </c>
      <c r="E2152" t="s">
        <v>3665</v>
      </c>
    </row>
    <row r="2153" spans="1:5" x14ac:dyDescent="0.25">
      <c r="A2153" t="s">
        <v>3667</v>
      </c>
      <c r="B2153" t="s">
        <v>3667</v>
      </c>
      <c r="C2153">
        <v>31000120</v>
      </c>
      <c r="D2153" t="s">
        <v>3667</v>
      </c>
      <c r="E2153" t="s">
        <v>3667</v>
      </c>
    </row>
    <row r="2154" spans="1:5" x14ac:dyDescent="0.25">
      <c r="A2154" t="s">
        <v>3668</v>
      </c>
      <c r="B2154" t="s">
        <v>3668</v>
      </c>
      <c r="C2154">
        <v>31000121</v>
      </c>
      <c r="D2154" t="s">
        <v>3668</v>
      </c>
      <c r="E2154" t="s">
        <v>3668</v>
      </c>
    </row>
    <row r="2155" spans="1:5" x14ac:dyDescent="0.25">
      <c r="A2155" t="s">
        <v>3669</v>
      </c>
      <c r="B2155" t="s">
        <v>3670</v>
      </c>
      <c r="C2155">
        <v>31000122</v>
      </c>
      <c r="D2155" t="s">
        <v>3670</v>
      </c>
      <c r="E2155" t="s">
        <v>3669</v>
      </c>
    </row>
    <row r="2156" spans="1:5" x14ac:dyDescent="0.25">
      <c r="A2156" t="s">
        <v>3671</v>
      </c>
      <c r="B2156" t="s">
        <v>3671</v>
      </c>
      <c r="C2156">
        <v>31000123</v>
      </c>
      <c r="D2156" t="s">
        <v>3671</v>
      </c>
      <c r="E2156" t="s">
        <v>3671</v>
      </c>
    </row>
    <row r="2157" spans="1:5" x14ac:dyDescent="0.25">
      <c r="A2157" t="s">
        <v>3672</v>
      </c>
      <c r="B2157" t="s">
        <v>3672</v>
      </c>
      <c r="C2157">
        <v>31000124</v>
      </c>
      <c r="D2157" t="s">
        <v>3672</v>
      </c>
      <c r="E2157" t="s">
        <v>3672</v>
      </c>
    </row>
    <row r="2158" spans="1:5" x14ac:dyDescent="0.25">
      <c r="A2158" t="s">
        <v>3673</v>
      </c>
      <c r="B2158" t="s">
        <v>3673</v>
      </c>
      <c r="C2158">
        <v>31000125</v>
      </c>
      <c r="D2158" t="s">
        <v>3673</v>
      </c>
      <c r="E2158" t="s">
        <v>3673</v>
      </c>
    </row>
    <row r="2159" spans="1:5" x14ac:dyDescent="0.25">
      <c r="A2159" t="s">
        <v>3674</v>
      </c>
      <c r="B2159" t="s">
        <v>3674</v>
      </c>
      <c r="C2159">
        <v>31000126</v>
      </c>
      <c r="D2159" t="s">
        <v>3674</v>
      </c>
      <c r="E2159" t="s">
        <v>3674</v>
      </c>
    </row>
    <row r="2160" spans="1:5" x14ac:dyDescent="0.25">
      <c r="A2160" t="s">
        <v>3675</v>
      </c>
      <c r="B2160" t="s">
        <v>3676</v>
      </c>
      <c r="C2160">
        <v>31000127</v>
      </c>
      <c r="D2160" t="s">
        <v>3676</v>
      </c>
      <c r="E2160" t="s">
        <v>3675</v>
      </c>
    </row>
    <row r="2161" spans="1:5" x14ac:dyDescent="0.25">
      <c r="A2161" t="s">
        <v>3677</v>
      </c>
      <c r="B2161" t="s">
        <v>3678</v>
      </c>
      <c r="C2161">
        <v>31000128</v>
      </c>
      <c r="D2161" t="s">
        <v>3678</v>
      </c>
      <c r="E2161" t="s">
        <v>3677</v>
      </c>
    </row>
    <row r="2162" spans="1:5" x14ac:dyDescent="0.25">
      <c r="A2162" t="s">
        <v>3679</v>
      </c>
      <c r="B2162" t="s">
        <v>3680</v>
      </c>
      <c r="C2162">
        <v>31000129</v>
      </c>
      <c r="D2162" t="s">
        <v>3680</v>
      </c>
      <c r="E2162" t="s">
        <v>3679</v>
      </c>
    </row>
    <row r="2163" spans="1:5" x14ac:dyDescent="0.25">
      <c r="A2163" t="s">
        <v>3681</v>
      </c>
      <c r="B2163" t="s">
        <v>3682</v>
      </c>
      <c r="C2163">
        <v>31000130</v>
      </c>
      <c r="D2163" t="s">
        <v>3682</v>
      </c>
      <c r="E2163" t="s">
        <v>3681</v>
      </c>
    </row>
    <row r="2164" spans="1:5" x14ac:dyDescent="0.25">
      <c r="A2164" t="s">
        <v>3683</v>
      </c>
      <c r="B2164" t="s">
        <v>3683</v>
      </c>
      <c r="C2164">
        <v>31000131</v>
      </c>
      <c r="D2164" t="s">
        <v>3683</v>
      </c>
      <c r="E2164" t="s">
        <v>3683</v>
      </c>
    </row>
    <row r="2165" spans="1:5" x14ac:dyDescent="0.25">
      <c r="A2165" t="s">
        <v>3684</v>
      </c>
      <c r="B2165" t="s">
        <v>3685</v>
      </c>
      <c r="C2165">
        <v>31000132</v>
      </c>
      <c r="D2165" t="s">
        <v>3685</v>
      </c>
      <c r="E2165" t="s">
        <v>3684</v>
      </c>
    </row>
    <row r="2166" spans="1:5" x14ac:dyDescent="0.25">
      <c r="A2166" t="s">
        <v>3686</v>
      </c>
      <c r="B2166" t="s">
        <v>3687</v>
      </c>
      <c r="C2166">
        <v>31000133</v>
      </c>
      <c r="D2166" t="s">
        <v>3687</v>
      </c>
      <c r="E2166" t="s">
        <v>3686</v>
      </c>
    </row>
    <row r="2167" spans="1:5" x14ac:dyDescent="0.25">
      <c r="A2167" t="s">
        <v>3688</v>
      </c>
      <c r="B2167" t="s">
        <v>3688</v>
      </c>
      <c r="C2167">
        <v>31000134</v>
      </c>
      <c r="D2167" t="s">
        <v>3688</v>
      </c>
      <c r="E2167" t="s">
        <v>3688</v>
      </c>
    </row>
    <row r="2168" spans="1:5" x14ac:dyDescent="0.25">
      <c r="A2168" t="s">
        <v>3689</v>
      </c>
      <c r="B2168" t="s">
        <v>3690</v>
      </c>
      <c r="C2168">
        <v>31000135</v>
      </c>
      <c r="D2168" t="s">
        <v>3690</v>
      </c>
      <c r="E2168" t="s">
        <v>3689</v>
      </c>
    </row>
    <row r="2169" spans="1:5" x14ac:dyDescent="0.25">
      <c r="A2169" t="s">
        <v>3691</v>
      </c>
      <c r="B2169" t="s">
        <v>3692</v>
      </c>
      <c r="C2169">
        <v>31000136</v>
      </c>
      <c r="D2169" t="s">
        <v>3692</v>
      </c>
      <c r="E2169" t="s">
        <v>3691</v>
      </c>
    </row>
    <row r="2170" spans="1:5" x14ac:dyDescent="0.25">
      <c r="A2170" t="s">
        <v>3693</v>
      </c>
      <c r="B2170" t="s">
        <v>3693</v>
      </c>
      <c r="C2170">
        <v>31000137</v>
      </c>
      <c r="D2170" t="s">
        <v>3693</v>
      </c>
      <c r="E2170" t="s">
        <v>3693</v>
      </c>
    </row>
    <row r="2171" spans="1:5" x14ac:dyDescent="0.25">
      <c r="A2171" t="s">
        <v>3694</v>
      </c>
      <c r="B2171" t="s">
        <v>3694</v>
      </c>
      <c r="C2171">
        <v>31000141</v>
      </c>
      <c r="D2171" t="s">
        <v>3694</v>
      </c>
      <c r="E2171" t="s">
        <v>3694</v>
      </c>
    </row>
    <row r="2172" spans="1:5" x14ac:dyDescent="0.25">
      <c r="A2172" t="s">
        <v>3693</v>
      </c>
      <c r="B2172" t="s">
        <v>3693</v>
      </c>
      <c r="C2172">
        <v>31000142</v>
      </c>
      <c r="D2172" t="s">
        <v>3693</v>
      </c>
      <c r="E2172" t="s">
        <v>3693</v>
      </c>
    </row>
    <row r="2173" spans="1:5" x14ac:dyDescent="0.25">
      <c r="A2173" t="s">
        <v>3695</v>
      </c>
      <c r="B2173" t="s">
        <v>3695</v>
      </c>
      <c r="C2173">
        <v>31000143</v>
      </c>
      <c r="D2173" t="s">
        <v>3695</v>
      </c>
      <c r="E2173" t="s">
        <v>3695</v>
      </c>
    </row>
    <row r="2174" spans="1:5" x14ac:dyDescent="0.25">
      <c r="A2174" t="s">
        <v>3696</v>
      </c>
      <c r="B2174" t="s">
        <v>3696</v>
      </c>
      <c r="C2174">
        <v>31000144</v>
      </c>
      <c r="D2174" t="s">
        <v>3696</v>
      </c>
      <c r="E2174" t="s">
        <v>3696</v>
      </c>
    </row>
    <row r="2175" spans="1:5" x14ac:dyDescent="0.25">
      <c r="A2175" t="s">
        <v>3697</v>
      </c>
      <c r="B2175" t="s">
        <v>3698</v>
      </c>
      <c r="C2175">
        <v>31000145</v>
      </c>
      <c r="D2175" t="s">
        <v>3698</v>
      </c>
      <c r="E2175" t="s">
        <v>3697</v>
      </c>
    </row>
    <row r="2176" spans="1:5" x14ac:dyDescent="0.25">
      <c r="A2176" t="s">
        <v>3699</v>
      </c>
      <c r="B2176" t="s">
        <v>3700</v>
      </c>
      <c r="C2176">
        <v>31000146</v>
      </c>
      <c r="D2176" t="s">
        <v>3700</v>
      </c>
      <c r="E2176" t="s">
        <v>3699</v>
      </c>
    </row>
    <row r="2177" spans="1:5" x14ac:dyDescent="0.25">
      <c r="A2177" t="s">
        <v>3701</v>
      </c>
      <c r="B2177" t="s">
        <v>3701</v>
      </c>
      <c r="C2177">
        <v>31000147</v>
      </c>
      <c r="D2177" t="s">
        <v>3701</v>
      </c>
      <c r="E2177" t="s">
        <v>3701</v>
      </c>
    </row>
    <row r="2178" spans="1:5" x14ac:dyDescent="0.25">
      <c r="A2178" t="s">
        <v>3702</v>
      </c>
      <c r="B2178" t="s">
        <v>3703</v>
      </c>
      <c r="C2178">
        <v>31000149</v>
      </c>
      <c r="D2178" t="s">
        <v>3703</v>
      </c>
      <c r="E2178" t="s">
        <v>3702</v>
      </c>
    </row>
    <row r="2179" spans="1:5" x14ac:dyDescent="0.25">
      <c r="A2179" t="s">
        <v>3704</v>
      </c>
      <c r="B2179" t="s">
        <v>3705</v>
      </c>
      <c r="C2179">
        <v>31000150</v>
      </c>
      <c r="D2179" t="s">
        <v>3705</v>
      </c>
      <c r="E2179" t="s">
        <v>3704</v>
      </c>
    </row>
    <row r="2180" spans="1:5" x14ac:dyDescent="0.25">
      <c r="A2180" t="s">
        <v>3706</v>
      </c>
      <c r="B2180" t="s">
        <v>3706</v>
      </c>
      <c r="C2180">
        <v>31000151</v>
      </c>
      <c r="D2180" t="s">
        <v>3706</v>
      </c>
      <c r="E2180" t="s">
        <v>3706</v>
      </c>
    </row>
    <row r="2181" spans="1:5" x14ac:dyDescent="0.25">
      <c r="A2181" t="s">
        <v>3707</v>
      </c>
      <c r="B2181" t="s">
        <v>3707</v>
      </c>
      <c r="C2181">
        <v>31000152</v>
      </c>
      <c r="D2181" t="s">
        <v>3707</v>
      </c>
      <c r="E2181" t="s">
        <v>3707</v>
      </c>
    </row>
    <row r="2182" spans="1:5" x14ac:dyDescent="0.25">
      <c r="A2182" t="s">
        <v>3708</v>
      </c>
      <c r="B2182" t="s">
        <v>3708</v>
      </c>
      <c r="C2182">
        <v>31000153</v>
      </c>
      <c r="D2182" t="s">
        <v>3708</v>
      </c>
      <c r="E2182" t="s">
        <v>3708</v>
      </c>
    </row>
    <row r="2183" spans="1:5" x14ac:dyDescent="0.25">
      <c r="A2183" t="s">
        <v>3709</v>
      </c>
      <c r="B2183" t="s">
        <v>3709</v>
      </c>
      <c r="C2183">
        <v>31000154</v>
      </c>
      <c r="D2183" t="s">
        <v>3709</v>
      </c>
      <c r="E2183" t="s">
        <v>3709</v>
      </c>
    </row>
    <row r="2184" spans="1:5" x14ac:dyDescent="0.25">
      <c r="A2184" t="s">
        <v>3710</v>
      </c>
      <c r="B2184" t="s">
        <v>3711</v>
      </c>
      <c r="C2184">
        <v>31000155</v>
      </c>
      <c r="D2184" t="s">
        <v>3711</v>
      </c>
      <c r="E2184" t="s">
        <v>3710</v>
      </c>
    </row>
    <row r="2185" spans="1:5" x14ac:dyDescent="0.25">
      <c r="A2185" t="s">
        <v>3712</v>
      </c>
      <c r="B2185" t="s">
        <v>3713</v>
      </c>
      <c r="C2185">
        <v>31000156</v>
      </c>
      <c r="D2185" t="s">
        <v>3713</v>
      </c>
      <c r="E2185" t="s">
        <v>3712</v>
      </c>
    </row>
    <row r="2186" spans="1:5" x14ac:dyDescent="0.25">
      <c r="A2186" t="s">
        <v>3714</v>
      </c>
      <c r="B2186" t="s">
        <v>3714</v>
      </c>
      <c r="C2186">
        <v>31000157</v>
      </c>
      <c r="D2186" t="s">
        <v>3714</v>
      </c>
      <c r="E2186" t="s">
        <v>3714</v>
      </c>
    </row>
    <row r="2187" spans="1:5" x14ac:dyDescent="0.25">
      <c r="A2187" t="s">
        <v>3715</v>
      </c>
      <c r="B2187" t="s">
        <v>3715</v>
      </c>
      <c r="C2187">
        <v>31000158</v>
      </c>
      <c r="D2187" t="s">
        <v>3715</v>
      </c>
      <c r="E2187" t="s">
        <v>3715</v>
      </c>
    </row>
    <row r="2188" spans="1:5" x14ac:dyDescent="0.25">
      <c r="A2188" t="s">
        <v>3716</v>
      </c>
      <c r="B2188" t="s">
        <v>3716</v>
      </c>
      <c r="C2188">
        <v>31000159</v>
      </c>
      <c r="D2188" t="s">
        <v>3716</v>
      </c>
      <c r="E2188" t="s">
        <v>3716</v>
      </c>
    </row>
    <row r="2189" spans="1:5" x14ac:dyDescent="0.25">
      <c r="A2189" t="s">
        <v>3717</v>
      </c>
      <c r="B2189" t="s">
        <v>3717</v>
      </c>
      <c r="C2189">
        <v>31000160</v>
      </c>
      <c r="D2189" t="s">
        <v>3717</v>
      </c>
      <c r="E2189" t="s">
        <v>3717</v>
      </c>
    </row>
    <row r="2190" spans="1:5" x14ac:dyDescent="0.25">
      <c r="A2190" t="s">
        <v>3718</v>
      </c>
      <c r="B2190" t="s">
        <v>3718</v>
      </c>
      <c r="C2190">
        <v>31000161</v>
      </c>
      <c r="D2190" t="s">
        <v>3718</v>
      </c>
      <c r="E2190" t="s">
        <v>3718</v>
      </c>
    </row>
    <row r="2191" spans="1:5" x14ac:dyDescent="0.25">
      <c r="A2191" t="s">
        <v>3719</v>
      </c>
      <c r="B2191" t="s">
        <v>3719</v>
      </c>
      <c r="C2191">
        <v>31000162</v>
      </c>
      <c r="D2191" t="s">
        <v>3719</v>
      </c>
      <c r="E2191" t="s">
        <v>3719</v>
      </c>
    </row>
    <row r="2192" spans="1:5" x14ac:dyDescent="0.25">
      <c r="A2192" t="s">
        <v>3720</v>
      </c>
      <c r="B2192" t="s">
        <v>3720</v>
      </c>
      <c r="C2192">
        <v>31000163</v>
      </c>
      <c r="D2192" t="s">
        <v>3720</v>
      </c>
      <c r="E2192" t="s">
        <v>3720</v>
      </c>
    </row>
    <row r="2193" spans="1:5" x14ac:dyDescent="0.25">
      <c r="A2193" t="s">
        <v>3721</v>
      </c>
      <c r="B2193" t="s">
        <v>3721</v>
      </c>
      <c r="C2193">
        <v>31000164</v>
      </c>
      <c r="D2193" t="s">
        <v>3721</v>
      </c>
      <c r="E2193" t="s">
        <v>3721</v>
      </c>
    </row>
    <row r="2194" spans="1:5" x14ac:dyDescent="0.25">
      <c r="A2194" t="s">
        <v>3722</v>
      </c>
      <c r="B2194" t="s">
        <v>3723</v>
      </c>
      <c r="C2194">
        <v>31000165</v>
      </c>
      <c r="D2194" t="s">
        <v>3723</v>
      </c>
      <c r="E2194" t="s">
        <v>3722</v>
      </c>
    </row>
    <row r="2195" spans="1:5" x14ac:dyDescent="0.25">
      <c r="A2195" t="s">
        <v>3724</v>
      </c>
      <c r="B2195" t="s">
        <v>3724</v>
      </c>
      <c r="C2195">
        <v>31000166</v>
      </c>
      <c r="D2195" t="s">
        <v>3724</v>
      </c>
      <c r="E2195" t="s">
        <v>3724</v>
      </c>
    </row>
    <row r="2196" spans="1:5" x14ac:dyDescent="0.25">
      <c r="A2196" t="s">
        <v>3725</v>
      </c>
      <c r="B2196" t="s">
        <v>3726</v>
      </c>
      <c r="C2196">
        <v>31000167</v>
      </c>
      <c r="D2196" t="s">
        <v>3726</v>
      </c>
      <c r="E2196" t="s">
        <v>3725</v>
      </c>
    </row>
    <row r="2197" spans="1:5" x14ac:dyDescent="0.25">
      <c r="A2197" t="s">
        <v>3725</v>
      </c>
      <c r="B2197" t="s">
        <v>3726</v>
      </c>
      <c r="C2197">
        <v>31000168</v>
      </c>
      <c r="D2197" t="s">
        <v>3726</v>
      </c>
      <c r="E2197" t="s">
        <v>3725</v>
      </c>
    </row>
    <row r="2198" spans="1:5" x14ac:dyDescent="0.25">
      <c r="A2198" t="s">
        <v>189</v>
      </c>
      <c r="B2198" t="s">
        <v>189</v>
      </c>
      <c r="C2198">
        <v>31000169</v>
      </c>
      <c r="D2198" t="s">
        <v>189</v>
      </c>
      <c r="E2198" t="s">
        <v>189</v>
      </c>
    </row>
    <row r="2199" spans="1:5" x14ac:dyDescent="0.25">
      <c r="A2199" t="s">
        <v>3727</v>
      </c>
      <c r="B2199" t="s">
        <v>3727</v>
      </c>
      <c r="C2199">
        <v>31000170</v>
      </c>
      <c r="D2199" t="s">
        <v>3727</v>
      </c>
      <c r="E2199" t="s">
        <v>3727</v>
      </c>
    </row>
    <row r="2200" spans="1:5" x14ac:dyDescent="0.25">
      <c r="A2200" t="s">
        <v>3728</v>
      </c>
      <c r="B2200" t="s">
        <v>3728</v>
      </c>
      <c r="C2200">
        <v>31000171</v>
      </c>
      <c r="D2200" t="s">
        <v>3728</v>
      </c>
      <c r="E2200" t="s">
        <v>3728</v>
      </c>
    </row>
    <row r="2201" spans="1:5" x14ac:dyDescent="0.25">
      <c r="A2201" t="s">
        <v>3729</v>
      </c>
      <c r="B2201" t="s">
        <v>3729</v>
      </c>
      <c r="C2201">
        <v>31000172</v>
      </c>
      <c r="D2201" t="s">
        <v>3729</v>
      </c>
      <c r="E2201" t="s">
        <v>3729</v>
      </c>
    </row>
    <row r="2202" spans="1:5" x14ac:dyDescent="0.25">
      <c r="A2202" t="s">
        <v>3730</v>
      </c>
      <c r="B2202" t="s">
        <v>3731</v>
      </c>
      <c r="C2202">
        <v>31000173</v>
      </c>
      <c r="D2202" t="s">
        <v>3731</v>
      </c>
      <c r="E2202" t="s">
        <v>3730</v>
      </c>
    </row>
    <row r="2203" spans="1:5" x14ac:dyDescent="0.25">
      <c r="A2203" t="s">
        <v>3732</v>
      </c>
      <c r="B2203" t="s">
        <v>3733</v>
      </c>
      <c r="C2203">
        <v>31000174</v>
      </c>
      <c r="D2203" t="s">
        <v>3733</v>
      </c>
      <c r="E2203" t="s">
        <v>3732</v>
      </c>
    </row>
    <row r="2204" spans="1:5" x14ac:dyDescent="0.25">
      <c r="A2204" t="s">
        <v>3734</v>
      </c>
      <c r="B2204" t="s">
        <v>3735</v>
      </c>
      <c r="C2204">
        <v>31000175</v>
      </c>
      <c r="D2204" t="s">
        <v>3735</v>
      </c>
      <c r="E2204" t="s">
        <v>3734</v>
      </c>
    </row>
    <row r="2205" spans="1:5" x14ac:dyDescent="0.25">
      <c r="A2205" t="s">
        <v>3736</v>
      </c>
      <c r="B2205" t="s">
        <v>3737</v>
      </c>
      <c r="C2205">
        <v>31000176</v>
      </c>
      <c r="D2205" t="s">
        <v>3737</v>
      </c>
      <c r="E2205" t="s">
        <v>3736</v>
      </c>
    </row>
    <row r="2206" spans="1:5" x14ac:dyDescent="0.25">
      <c r="A2206" t="s">
        <v>3738</v>
      </c>
      <c r="B2206" t="s">
        <v>3738</v>
      </c>
      <c r="C2206">
        <v>31000177</v>
      </c>
      <c r="D2206" t="s">
        <v>3738</v>
      </c>
      <c r="E2206" t="s">
        <v>3738</v>
      </c>
    </row>
    <row r="2207" spans="1:5" x14ac:dyDescent="0.25">
      <c r="A2207" t="s">
        <v>3739</v>
      </c>
      <c r="B2207" t="s">
        <v>3739</v>
      </c>
      <c r="C2207">
        <v>31000178</v>
      </c>
      <c r="D2207" t="s">
        <v>3739</v>
      </c>
      <c r="E2207" t="s">
        <v>3739</v>
      </c>
    </row>
    <row r="2208" spans="1:5" x14ac:dyDescent="0.25">
      <c r="A2208" t="s">
        <v>3740</v>
      </c>
      <c r="B2208" t="s">
        <v>3740</v>
      </c>
      <c r="C2208">
        <v>31000179</v>
      </c>
      <c r="D2208" t="s">
        <v>3740</v>
      </c>
      <c r="E2208" t="s">
        <v>3740</v>
      </c>
    </row>
    <row r="2209" spans="1:5" x14ac:dyDescent="0.25">
      <c r="A2209" t="s">
        <v>3741</v>
      </c>
      <c r="B2209" t="s">
        <v>3741</v>
      </c>
      <c r="C2209">
        <v>31000180</v>
      </c>
      <c r="D2209" t="s">
        <v>3741</v>
      </c>
      <c r="E2209" t="s">
        <v>3741</v>
      </c>
    </row>
    <row r="2210" spans="1:5" x14ac:dyDescent="0.25">
      <c r="A2210" t="s">
        <v>3742</v>
      </c>
      <c r="B2210" t="s">
        <v>3742</v>
      </c>
      <c r="C2210">
        <v>31000181</v>
      </c>
      <c r="D2210" t="s">
        <v>3742</v>
      </c>
      <c r="E2210" t="s">
        <v>3742</v>
      </c>
    </row>
    <row r="2211" spans="1:5" x14ac:dyDescent="0.25">
      <c r="A2211" t="s">
        <v>3743</v>
      </c>
      <c r="B2211" t="s">
        <v>3743</v>
      </c>
      <c r="C2211">
        <v>31000182</v>
      </c>
      <c r="D2211" t="s">
        <v>3743</v>
      </c>
      <c r="E2211" t="s">
        <v>3743</v>
      </c>
    </row>
    <row r="2212" spans="1:5" x14ac:dyDescent="0.25">
      <c r="A2212" t="s">
        <v>3744</v>
      </c>
      <c r="B2212" t="s">
        <v>3744</v>
      </c>
      <c r="C2212">
        <v>31000183</v>
      </c>
      <c r="D2212" t="s">
        <v>3744</v>
      </c>
      <c r="E2212" t="s">
        <v>3744</v>
      </c>
    </row>
    <row r="2213" spans="1:5" x14ac:dyDescent="0.25">
      <c r="A2213" t="s">
        <v>3745</v>
      </c>
      <c r="B2213" t="s">
        <v>3745</v>
      </c>
      <c r="C2213">
        <v>31000184</v>
      </c>
      <c r="D2213" t="s">
        <v>3745</v>
      </c>
      <c r="E2213" t="s">
        <v>3745</v>
      </c>
    </row>
    <row r="2214" spans="1:5" x14ac:dyDescent="0.25">
      <c r="A2214" t="s">
        <v>3746</v>
      </c>
      <c r="B2214" t="s">
        <v>3746</v>
      </c>
      <c r="C2214">
        <v>31000185</v>
      </c>
      <c r="D2214" t="s">
        <v>3746</v>
      </c>
      <c r="E2214" t="s">
        <v>3746</v>
      </c>
    </row>
    <row r="2215" spans="1:5" x14ac:dyDescent="0.25">
      <c r="A2215" t="s">
        <v>3747</v>
      </c>
      <c r="B2215" t="s">
        <v>3747</v>
      </c>
      <c r="C2215">
        <v>31000186</v>
      </c>
      <c r="D2215" t="s">
        <v>3747</v>
      </c>
      <c r="E2215" t="s">
        <v>3747</v>
      </c>
    </row>
    <row r="2216" spans="1:5" x14ac:dyDescent="0.25">
      <c r="A2216" t="s">
        <v>3748</v>
      </c>
      <c r="B2216" t="s">
        <v>3748</v>
      </c>
      <c r="C2216">
        <v>31000187</v>
      </c>
      <c r="D2216" t="s">
        <v>3748</v>
      </c>
      <c r="E2216" t="s">
        <v>3748</v>
      </c>
    </row>
    <row r="2217" spans="1:5" x14ac:dyDescent="0.25">
      <c r="A2217" t="s">
        <v>3749</v>
      </c>
      <c r="B2217" t="s">
        <v>3749</v>
      </c>
      <c r="C2217">
        <v>31000188</v>
      </c>
      <c r="D2217" t="s">
        <v>3749</v>
      </c>
      <c r="E2217" t="s">
        <v>3749</v>
      </c>
    </row>
    <row r="2218" spans="1:5" x14ac:dyDescent="0.25">
      <c r="A2218" t="s">
        <v>3672</v>
      </c>
      <c r="B2218" t="s">
        <v>3672</v>
      </c>
      <c r="C2218">
        <v>31000189</v>
      </c>
      <c r="D2218" t="s">
        <v>3672</v>
      </c>
      <c r="E2218" t="s">
        <v>3672</v>
      </c>
    </row>
    <row r="2219" spans="1:5" x14ac:dyDescent="0.25">
      <c r="A2219" t="s">
        <v>3750</v>
      </c>
      <c r="B2219" t="s">
        <v>3751</v>
      </c>
      <c r="C2219">
        <v>31000190</v>
      </c>
      <c r="D2219" t="s">
        <v>3751</v>
      </c>
      <c r="E2219" t="s">
        <v>3750</v>
      </c>
    </row>
    <row r="2220" spans="1:5" x14ac:dyDescent="0.25">
      <c r="A2220" t="s">
        <v>3752</v>
      </c>
      <c r="B2220" t="s">
        <v>3752</v>
      </c>
      <c r="C2220">
        <v>31000191</v>
      </c>
      <c r="D2220" t="s">
        <v>3752</v>
      </c>
      <c r="E2220" t="s">
        <v>3752</v>
      </c>
    </row>
    <row r="2221" spans="1:5" x14ac:dyDescent="0.25">
      <c r="A2221" t="s">
        <v>3753</v>
      </c>
      <c r="B2221" t="s">
        <v>3753</v>
      </c>
      <c r="C2221">
        <v>31000192</v>
      </c>
      <c r="D2221" t="s">
        <v>3753</v>
      </c>
      <c r="E2221" t="s">
        <v>3753</v>
      </c>
    </row>
    <row r="2222" spans="1:5" x14ac:dyDescent="0.25">
      <c r="A2222" t="s">
        <v>3754</v>
      </c>
      <c r="B2222" t="s">
        <v>3755</v>
      </c>
      <c r="C2222">
        <v>31000193</v>
      </c>
      <c r="D2222" t="s">
        <v>3755</v>
      </c>
      <c r="E2222" t="s">
        <v>3754</v>
      </c>
    </row>
    <row r="2223" spans="1:5" x14ac:dyDescent="0.25">
      <c r="A2223" t="s">
        <v>3756</v>
      </c>
      <c r="B2223" t="s">
        <v>3756</v>
      </c>
      <c r="C2223">
        <v>31000194</v>
      </c>
      <c r="D2223" t="s">
        <v>3756</v>
      </c>
      <c r="E2223" t="s">
        <v>3756</v>
      </c>
    </row>
    <row r="2224" spans="1:5" x14ac:dyDescent="0.25">
      <c r="A2224" t="s">
        <v>2778</v>
      </c>
      <c r="B2224" t="s">
        <v>2778</v>
      </c>
      <c r="C2224">
        <v>31000195</v>
      </c>
      <c r="D2224" t="s">
        <v>2778</v>
      </c>
      <c r="E2224" t="s">
        <v>2778</v>
      </c>
    </row>
    <row r="2225" spans="1:5" x14ac:dyDescent="0.25">
      <c r="A2225" t="s">
        <v>2779</v>
      </c>
      <c r="B2225" t="s">
        <v>2779</v>
      </c>
      <c r="C2225">
        <v>31000196</v>
      </c>
      <c r="D2225" t="s">
        <v>2779</v>
      </c>
      <c r="E2225" t="s">
        <v>2779</v>
      </c>
    </row>
    <row r="2226" spans="1:5" x14ac:dyDescent="0.25">
      <c r="A2226" t="s">
        <v>2780</v>
      </c>
      <c r="B2226" t="s">
        <v>2780</v>
      </c>
      <c r="C2226">
        <v>31000197</v>
      </c>
      <c r="D2226" t="s">
        <v>2780</v>
      </c>
      <c r="E2226" t="s">
        <v>2780</v>
      </c>
    </row>
    <row r="2227" spans="1:5" x14ac:dyDescent="0.25">
      <c r="A2227" t="s">
        <v>2781</v>
      </c>
      <c r="B2227" t="s">
        <v>2781</v>
      </c>
      <c r="C2227">
        <v>31000198</v>
      </c>
      <c r="D2227" t="s">
        <v>2781</v>
      </c>
      <c r="E2227" t="s">
        <v>2781</v>
      </c>
    </row>
    <row r="2228" spans="1:5" x14ac:dyDescent="0.25">
      <c r="A2228" t="s">
        <v>1607</v>
      </c>
      <c r="B2228" t="s">
        <v>1607</v>
      </c>
      <c r="C2228">
        <v>31000199</v>
      </c>
      <c r="D2228" t="s">
        <v>1607</v>
      </c>
      <c r="E2228" t="s">
        <v>1607</v>
      </c>
    </row>
    <row r="2229" spans="1:5" x14ac:dyDescent="0.25">
      <c r="A2229" t="s">
        <v>2782</v>
      </c>
      <c r="B2229" t="s">
        <v>2782</v>
      </c>
      <c r="C2229">
        <v>31000200</v>
      </c>
      <c r="D2229" t="s">
        <v>2782</v>
      </c>
      <c r="E2229" t="s">
        <v>2782</v>
      </c>
    </row>
    <row r="2230" spans="1:5" x14ac:dyDescent="0.25">
      <c r="A2230" t="s">
        <v>1608</v>
      </c>
      <c r="B2230" t="s">
        <v>1608</v>
      </c>
      <c r="C2230">
        <v>31000201</v>
      </c>
      <c r="D2230" t="s">
        <v>1608</v>
      </c>
      <c r="E2230" t="s">
        <v>1608</v>
      </c>
    </row>
    <row r="2231" spans="1:5" x14ac:dyDescent="0.25">
      <c r="A2231" t="s">
        <v>294</v>
      </c>
      <c r="B2231" t="s">
        <v>294</v>
      </c>
      <c r="C2231">
        <v>31000202</v>
      </c>
      <c r="D2231" t="s">
        <v>294</v>
      </c>
      <c r="E2231" t="s">
        <v>294</v>
      </c>
    </row>
    <row r="2232" spans="1:5" x14ac:dyDescent="0.25">
      <c r="A2232" t="s">
        <v>1609</v>
      </c>
      <c r="B2232" t="s">
        <v>1609</v>
      </c>
      <c r="C2232">
        <v>31000203</v>
      </c>
      <c r="D2232" t="s">
        <v>1609</v>
      </c>
      <c r="E2232" t="s">
        <v>1609</v>
      </c>
    </row>
    <row r="2233" spans="1:5" x14ac:dyDescent="0.25">
      <c r="A2233" t="s">
        <v>1610</v>
      </c>
      <c r="B2233" t="s">
        <v>3757</v>
      </c>
      <c r="C2233">
        <v>31000204</v>
      </c>
      <c r="D2233" t="s">
        <v>3757</v>
      </c>
      <c r="E2233" t="s">
        <v>1610</v>
      </c>
    </row>
    <row r="2234" spans="1:5" x14ac:dyDescent="0.25">
      <c r="A2234" t="s">
        <v>3758</v>
      </c>
      <c r="B2234" t="s">
        <v>3759</v>
      </c>
      <c r="C2234">
        <v>31000205</v>
      </c>
      <c r="D2234" t="s">
        <v>3759</v>
      </c>
      <c r="E2234" t="s">
        <v>3758</v>
      </c>
    </row>
    <row r="2235" spans="1:5" x14ac:dyDescent="0.25">
      <c r="A2235" t="s">
        <v>3760</v>
      </c>
      <c r="B2235" t="s">
        <v>3760</v>
      </c>
      <c r="C2235">
        <v>31000206</v>
      </c>
      <c r="D2235" t="s">
        <v>3760</v>
      </c>
      <c r="E2235" t="s">
        <v>3760</v>
      </c>
    </row>
    <row r="2236" spans="1:5" x14ac:dyDescent="0.25">
      <c r="A2236" t="s">
        <v>299</v>
      </c>
      <c r="B2236" t="s">
        <v>3761</v>
      </c>
      <c r="C2236">
        <v>31000207</v>
      </c>
      <c r="D2236" t="s">
        <v>3761</v>
      </c>
      <c r="E2236" t="s">
        <v>299</v>
      </c>
    </row>
    <row r="2237" spans="1:5" x14ac:dyDescent="0.25">
      <c r="A2237" t="s">
        <v>3762</v>
      </c>
      <c r="B2237" t="s">
        <v>3763</v>
      </c>
      <c r="C2237">
        <v>31000208</v>
      </c>
      <c r="D2237" t="s">
        <v>3763</v>
      </c>
      <c r="E2237" t="s">
        <v>3762</v>
      </c>
    </row>
    <row r="2238" spans="1:5" x14ac:dyDescent="0.25">
      <c r="A2238" t="s">
        <v>3764</v>
      </c>
      <c r="B2238" t="s">
        <v>3765</v>
      </c>
      <c r="C2238">
        <v>31000209</v>
      </c>
      <c r="D2238" t="s">
        <v>3765</v>
      </c>
      <c r="E2238" t="s">
        <v>3764</v>
      </c>
    </row>
    <row r="2239" spans="1:5" x14ac:dyDescent="0.25">
      <c r="A2239" t="s">
        <v>3766</v>
      </c>
      <c r="B2239" t="s">
        <v>3766</v>
      </c>
      <c r="C2239">
        <v>31000210</v>
      </c>
      <c r="D2239" t="s">
        <v>3766</v>
      </c>
      <c r="E2239" t="s">
        <v>3766</v>
      </c>
    </row>
    <row r="2240" spans="1:5" x14ac:dyDescent="0.25">
      <c r="A2240" t="s">
        <v>3767</v>
      </c>
      <c r="B2240" t="s">
        <v>3767</v>
      </c>
      <c r="C2240">
        <v>31000211</v>
      </c>
      <c r="D2240" t="s">
        <v>3767</v>
      </c>
      <c r="E2240" t="s">
        <v>3767</v>
      </c>
    </row>
    <row r="2241" spans="1:5" x14ac:dyDescent="0.25">
      <c r="A2241" t="s">
        <v>3768</v>
      </c>
      <c r="B2241" t="s">
        <v>3768</v>
      </c>
      <c r="C2241">
        <v>31000214</v>
      </c>
      <c r="D2241" t="s">
        <v>3768</v>
      </c>
      <c r="E2241" t="s">
        <v>3768</v>
      </c>
    </row>
    <row r="2242" spans="1:5" x14ac:dyDescent="0.25">
      <c r="A2242" t="s">
        <v>3769</v>
      </c>
      <c r="B2242" t="s">
        <v>1709</v>
      </c>
      <c r="C2242">
        <v>31000216</v>
      </c>
      <c r="D2242" t="s">
        <v>1709</v>
      </c>
      <c r="E2242" t="s">
        <v>3769</v>
      </c>
    </row>
    <row r="2243" spans="1:5" x14ac:dyDescent="0.25">
      <c r="A2243" t="s">
        <v>394</v>
      </c>
      <c r="B2243" t="s">
        <v>394</v>
      </c>
      <c r="C2243">
        <v>31000217</v>
      </c>
      <c r="D2243" t="s">
        <v>394</v>
      </c>
      <c r="E2243" t="s">
        <v>394</v>
      </c>
    </row>
    <row r="2244" spans="1:5" x14ac:dyDescent="0.25">
      <c r="A2244" t="s">
        <v>3770</v>
      </c>
      <c r="B2244" t="s">
        <v>3770</v>
      </c>
      <c r="C2244">
        <v>31000218</v>
      </c>
      <c r="D2244" t="s">
        <v>3770</v>
      </c>
      <c r="E2244" t="s">
        <v>3770</v>
      </c>
    </row>
    <row r="2245" spans="1:5" x14ac:dyDescent="0.25">
      <c r="A2245" t="s">
        <v>3771</v>
      </c>
      <c r="B2245" t="s">
        <v>3771</v>
      </c>
      <c r="C2245">
        <v>31000221</v>
      </c>
      <c r="D2245" t="s">
        <v>3771</v>
      </c>
      <c r="E2245" t="s">
        <v>3771</v>
      </c>
    </row>
    <row r="2246" spans="1:5" x14ac:dyDescent="0.25">
      <c r="A2246" t="s">
        <v>3772</v>
      </c>
      <c r="B2246" t="s">
        <v>3773</v>
      </c>
      <c r="C2246">
        <v>31000222</v>
      </c>
      <c r="D2246" t="s">
        <v>3773</v>
      </c>
      <c r="E2246" t="s">
        <v>3772</v>
      </c>
    </row>
    <row r="2247" spans="1:5" x14ac:dyDescent="0.25">
      <c r="A2247" t="s">
        <v>3774</v>
      </c>
      <c r="B2247" t="s">
        <v>3775</v>
      </c>
      <c r="C2247">
        <v>31000223</v>
      </c>
      <c r="D2247" t="s">
        <v>3775</v>
      </c>
      <c r="E2247" t="s">
        <v>3774</v>
      </c>
    </row>
    <row r="2248" spans="1:5" x14ac:dyDescent="0.25">
      <c r="A2248" t="s">
        <v>3776</v>
      </c>
      <c r="B2248" t="s">
        <v>3777</v>
      </c>
      <c r="C2248">
        <v>31000224</v>
      </c>
      <c r="D2248" t="s">
        <v>3777</v>
      </c>
      <c r="E2248" t="s">
        <v>3776</v>
      </c>
    </row>
    <row r="2249" spans="1:5" x14ac:dyDescent="0.25">
      <c r="A2249" t="s">
        <v>3778</v>
      </c>
      <c r="B2249" t="s">
        <v>3779</v>
      </c>
      <c r="C2249">
        <v>31000225</v>
      </c>
      <c r="D2249" t="s">
        <v>3779</v>
      </c>
      <c r="E2249" t="s">
        <v>3778</v>
      </c>
    </row>
    <row r="2250" spans="1:5" x14ac:dyDescent="0.25">
      <c r="A2250" t="s">
        <v>3780</v>
      </c>
      <c r="B2250" t="s">
        <v>3781</v>
      </c>
      <c r="C2250">
        <v>31000226</v>
      </c>
      <c r="D2250" t="s">
        <v>3781</v>
      </c>
      <c r="E2250" t="s">
        <v>3780</v>
      </c>
    </row>
    <row r="2251" spans="1:5" x14ac:dyDescent="0.25">
      <c r="A2251" t="s">
        <v>3782</v>
      </c>
      <c r="B2251" t="s">
        <v>3782</v>
      </c>
      <c r="C2251">
        <v>31000227</v>
      </c>
      <c r="D2251" t="s">
        <v>3782</v>
      </c>
      <c r="E2251" t="s">
        <v>3782</v>
      </c>
    </row>
    <row r="2252" spans="1:5" x14ac:dyDescent="0.25">
      <c r="A2252" t="s">
        <v>3783</v>
      </c>
      <c r="B2252" t="s">
        <v>3784</v>
      </c>
      <c r="C2252">
        <v>31000228</v>
      </c>
      <c r="D2252" t="s">
        <v>3784</v>
      </c>
      <c r="E2252" t="s">
        <v>3783</v>
      </c>
    </row>
    <row r="2253" spans="1:5" x14ac:dyDescent="0.25">
      <c r="A2253" t="s">
        <v>3785</v>
      </c>
      <c r="B2253" t="s">
        <v>3786</v>
      </c>
      <c r="C2253">
        <v>31000229</v>
      </c>
      <c r="D2253" t="s">
        <v>3786</v>
      </c>
      <c r="E2253" t="s">
        <v>3785</v>
      </c>
    </row>
    <row r="2254" spans="1:5" x14ac:dyDescent="0.25">
      <c r="A2254" t="s">
        <v>3787</v>
      </c>
      <c r="B2254" t="s">
        <v>3787</v>
      </c>
      <c r="C2254">
        <v>31000230</v>
      </c>
      <c r="D2254" t="s">
        <v>3787</v>
      </c>
      <c r="E2254" t="s">
        <v>3787</v>
      </c>
    </row>
    <row r="2255" spans="1:5" x14ac:dyDescent="0.25">
      <c r="A2255" t="s">
        <v>3788</v>
      </c>
      <c r="B2255" t="s">
        <v>3788</v>
      </c>
      <c r="C2255">
        <v>31000231</v>
      </c>
      <c r="D2255" t="s">
        <v>3788</v>
      </c>
      <c r="E2255" t="s">
        <v>3788</v>
      </c>
    </row>
    <row r="2256" spans="1:5" x14ac:dyDescent="0.25">
      <c r="A2256" t="s">
        <v>3726</v>
      </c>
      <c r="B2256" t="s">
        <v>3726</v>
      </c>
      <c r="C2256">
        <v>31000232</v>
      </c>
      <c r="D2256" t="s">
        <v>3726</v>
      </c>
      <c r="E2256" t="s">
        <v>3726</v>
      </c>
    </row>
    <row r="2257" spans="1:5" x14ac:dyDescent="0.25">
      <c r="A2257" t="s">
        <v>3789</v>
      </c>
      <c r="B2257" t="s">
        <v>3789</v>
      </c>
      <c r="C2257">
        <v>31000233</v>
      </c>
      <c r="D2257" t="s">
        <v>3789</v>
      </c>
      <c r="E2257" t="s">
        <v>3789</v>
      </c>
    </row>
    <row r="2258" spans="1:5" x14ac:dyDescent="0.25">
      <c r="A2258" t="s">
        <v>344</v>
      </c>
      <c r="B2258" t="s">
        <v>344</v>
      </c>
      <c r="C2258">
        <v>31900001</v>
      </c>
      <c r="D2258" t="s">
        <v>344</v>
      </c>
      <c r="E2258" t="s">
        <v>344</v>
      </c>
    </row>
    <row r="2259" spans="1:5" x14ac:dyDescent="0.25">
      <c r="A2259" t="s">
        <v>338</v>
      </c>
      <c r="B2259" t="s">
        <v>338</v>
      </c>
      <c r="C2259">
        <v>31900002</v>
      </c>
      <c r="D2259" t="s">
        <v>338</v>
      </c>
      <c r="E2259" t="s">
        <v>338</v>
      </c>
    </row>
    <row r="2260" spans="1:5" x14ac:dyDescent="0.25">
      <c r="A2260" t="s">
        <v>3790</v>
      </c>
      <c r="B2260" t="s">
        <v>3791</v>
      </c>
      <c r="C2260">
        <v>32000001</v>
      </c>
      <c r="D2260" t="s">
        <v>3791</v>
      </c>
      <c r="E2260" t="s">
        <v>3790</v>
      </c>
    </row>
    <row r="2261" spans="1:5" x14ac:dyDescent="0.25">
      <c r="A2261" t="s">
        <v>3790</v>
      </c>
      <c r="B2261" t="s">
        <v>3791</v>
      </c>
      <c r="C2261">
        <v>32000002</v>
      </c>
      <c r="D2261" t="s">
        <v>3791</v>
      </c>
      <c r="E2261" t="s">
        <v>3790</v>
      </c>
    </row>
    <row r="2262" spans="1:5" x14ac:dyDescent="0.25">
      <c r="A2262" t="s">
        <v>3792</v>
      </c>
      <c r="B2262" t="s">
        <v>3793</v>
      </c>
      <c r="C2262">
        <v>32000005</v>
      </c>
      <c r="D2262" t="s">
        <v>3793</v>
      </c>
      <c r="E2262" t="s">
        <v>3792</v>
      </c>
    </row>
    <row r="2263" spans="1:5" x14ac:dyDescent="0.25">
      <c r="A2263" t="s">
        <v>3792</v>
      </c>
      <c r="B2263" t="s">
        <v>3794</v>
      </c>
      <c r="C2263">
        <v>32000006</v>
      </c>
      <c r="D2263" t="s">
        <v>3794</v>
      </c>
      <c r="E2263" t="s">
        <v>3792</v>
      </c>
    </row>
    <row r="2264" spans="1:5" x14ac:dyDescent="0.25">
      <c r="A2264" t="s">
        <v>3792</v>
      </c>
      <c r="B2264" t="s">
        <v>3795</v>
      </c>
      <c r="C2264">
        <v>32000007</v>
      </c>
      <c r="D2264" t="s">
        <v>3795</v>
      </c>
      <c r="E2264" t="s">
        <v>3792</v>
      </c>
    </row>
    <row r="2265" spans="1:5" x14ac:dyDescent="0.25">
      <c r="A2265" t="s">
        <v>3660</v>
      </c>
      <c r="B2265" t="s">
        <v>3796</v>
      </c>
      <c r="C2265">
        <v>32000011</v>
      </c>
      <c r="D2265" t="s">
        <v>3796</v>
      </c>
      <c r="E2265" t="s">
        <v>3660</v>
      </c>
    </row>
    <row r="2266" spans="1:5" x14ac:dyDescent="0.25">
      <c r="A2266" t="s">
        <v>3662</v>
      </c>
      <c r="B2266" t="s">
        <v>3797</v>
      </c>
      <c r="C2266">
        <v>32000012</v>
      </c>
      <c r="D2266" t="s">
        <v>3797</v>
      </c>
      <c r="E2266" t="s">
        <v>3662</v>
      </c>
    </row>
    <row r="2267" spans="1:5" x14ac:dyDescent="0.25">
      <c r="A2267" t="s">
        <v>98</v>
      </c>
      <c r="B2267" t="s">
        <v>3798</v>
      </c>
      <c r="C2267">
        <v>32000013</v>
      </c>
      <c r="D2267" t="s">
        <v>3798</v>
      </c>
      <c r="E2267" t="s">
        <v>98</v>
      </c>
    </row>
    <row r="2268" spans="1:5" x14ac:dyDescent="0.25">
      <c r="A2268" t="s">
        <v>3799</v>
      </c>
      <c r="B2268" t="s">
        <v>3800</v>
      </c>
      <c r="C2268">
        <v>32000014</v>
      </c>
      <c r="D2268" t="s">
        <v>3800</v>
      </c>
      <c r="E2268" t="s">
        <v>3799</v>
      </c>
    </row>
    <row r="2269" spans="1:5" x14ac:dyDescent="0.25">
      <c r="A2269" t="s">
        <v>1332</v>
      </c>
      <c r="B2269" t="s">
        <v>1717</v>
      </c>
      <c r="C2269">
        <v>32000016</v>
      </c>
      <c r="D2269" t="s">
        <v>1717</v>
      </c>
      <c r="E2269" t="s">
        <v>1332</v>
      </c>
    </row>
    <row r="2270" spans="1:5" x14ac:dyDescent="0.25">
      <c r="A2270" t="s">
        <v>3801</v>
      </c>
      <c r="B2270" t="s">
        <v>3802</v>
      </c>
      <c r="C2270">
        <v>32000017</v>
      </c>
      <c r="D2270" t="s">
        <v>3802</v>
      </c>
      <c r="E2270" t="s">
        <v>3801</v>
      </c>
    </row>
    <row r="2271" spans="1:5" x14ac:dyDescent="0.25">
      <c r="A2271" t="s">
        <v>3803</v>
      </c>
      <c r="B2271" t="s">
        <v>3804</v>
      </c>
      <c r="C2271">
        <v>32000018</v>
      </c>
      <c r="D2271" t="s">
        <v>3804</v>
      </c>
      <c r="E2271" t="s">
        <v>3803</v>
      </c>
    </row>
    <row r="2272" spans="1:5" x14ac:dyDescent="0.25">
      <c r="A2272" t="s">
        <v>3805</v>
      </c>
      <c r="B2272" t="s">
        <v>3806</v>
      </c>
      <c r="C2272">
        <v>32000019</v>
      </c>
      <c r="D2272" t="s">
        <v>3806</v>
      </c>
      <c r="E2272" t="s">
        <v>3805</v>
      </c>
    </row>
    <row r="2273" spans="1:5" x14ac:dyDescent="0.25">
      <c r="A2273" t="s">
        <v>208</v>
      </c>
      <c r="B2273" t="s">
        <v>3807</v>
      </c>
      <c r="C2273">
        <v>32000020</v>
      </c>
      <c r="D2273" t="s">
        <v>3807</v>
      </c>
      <c r="E2273" t="s">
        <v>208</v>
      </c>
    </row>
    <row r="2274" spans="1:5" x14ac:dyDescent="0.25">
      <c r="A2274" t="s">
        <v>3632</v>
      </c>
      <c r="B2274" t="s">
        <v>3808</v>
      </c>
      <c r="C2274">
        <v>32000021</v>
      </c>
      <c r="D2274" t="s">
        <v>3808</v>
      </c>
      <c r="E2274" t="s">
        <v>3632</v>
      </c>
    </row>
    <row r="2275" spans="1:5" x14ac:dyDescent="0.25">
      <c r="A2275" t="s">
        <v>3634</v>
      </c>
      <c r="B2275" t="s">
        <v>3809</v>
      </c>
      <c r="C2275">
        <v>32000022</v>
      </c>
      <c r="D2275" t="s">
        <v>3809</v>
      </c>
      <c r="E2275" t="s">
        <v>3634</v>
      </c>
    </row>
    <row r="2276" spans="1:5" x14ac:dyDescent="0.25">
      <c r="A2276" t="s">
        <v>3636</v>
      </c>
      <c r="B2276" t="s">
        <v>3810</v>
      </c>
      <c r="C2276">
        <v>32000023</v>
      </c>
      <c r="D2276" t="s">
        <v>3810</v>
      </c>
      <c r="E2276" t="s">
        <v>3636</v>
      </c>
    </row>
    <row r="2277" spans="1:5" x14ac:dyDescent="0.25">
      <c r="A2277" t="s">
        <v>211</v>
      </c>
      <c r="B2277" t="s">
        <v>3811</v>
      </c>
      <c r="C2277">
        <v>32000027</v>
      </c>
      <c r="D2277" t="s">
        <v>3811</v>
      </c>
      <c r="E2277" t="s">
        <v>211</v>
      </c>
    </row>
    <row r="2278" spans="1:5" x14ac:dyDescent="0.25">
      <c r="A2278" t="s">
        <v>190</v>
      </c>
      <c r="B2278" t="s">
        <v>3812</v>
      </c>
      <c r="C2278">
        <v>32000028</v>
      </c>
      <c r="D2278" t="s">
        <v>3812</v>
      </c>
      <c r="E2278" t="s">
        <v>190</v>
      </c>
    </row>
    <row r="2279" spans="1:5" x14ac:dyDescent="0.25">
      <c r="A2279" t="s">
        <v>3640</v>
      </c>
      <c r="B2279" t="s">
        <v>3813</v>
      </c>
      <c r="C2279">
        <v>32000029</v>
      </c>
      <c r="D2279" t="s">
        <v>3813</v>
      </c>
      <c r="E2279" t="s">
        <v>3640</v>
      </c>
    </row>
    <row r="2280" spans="1:5" x14ac:dyDescent="0.25">
      <c r="A2280" t="s">
        <v>3642</v>
      </c>
      <c r="B2280" t="s">
        <v>3814</v>
      </c>
      <c r="C2280">
        <v>32000030</v>
      </c>
      <c r="D2280" t="s">
        <v>3814</v>
      </c>
      <c r="E2280" t="s">
        <v>3642</v>
      </c>
    </row>
    <row r="2281" spans="1:5" x14ac:dyDescent="0.25">
      <c r="A2281" t="s">
        <v>3815</v>
      </c>
      <c r="B2281" t="s">
        <v>3816</v>
      </c>
      <c r="C2281">
        <v>32000032</v>
      </c>
      <c r="D2281" t="s">
        <v>3816</v>
      </c>
      <c r="E2281" t="s">
        <v>3815</v>
      </c>
    </row>
    <row r="2282" spans="1:5" x14ac:dyDescent="0.25">
      <c r="A2282" t="s">
        <v>3646</v>
      </c>
      <c r="B2282" t="s">
        <v>3817</v>
      </c>
      <c r="C2282">
        <v>32000033</v>
      </c>
      <c r="D2282" t="s">
        <v>3817</v>
      </c>
      <c r="E2282" t="s">
        <v>3646</v>
      </c>
    </row>
    <row r="2283" spans="1:5" x14ac:dyDescent="0.25">
      <c r="A2283" t="s">
        <v>3648</v>
      </c>
      <c r="B2283" t="s">
        <v>3818</v>
      </c>
      <c r="C2283">
        <v>32000034</v>
      </c>
      <c r="D2283" t="s">
        <v>3818</v>
      </c>
      <c r="E2283" t="s">
        <v>3648</v>
      </c>
    </row>
    <row r="2284" spans="1:5" x14ac:dyDescent="0.25">
      <c r="A2284" t="s">
        <v>3650</v>
      </c>
      <c r="B2284" t="s">
        <v>3819</v>
      </c>
      <c r="C2284">
        <v>32000035</v>
      </c>
      <c r="D2284" t="s">
        <v>3819</v>
      </c>
      <c r="E2284" t="s">
        <v>3650</v>
      </c>
    </row>
    <row r="2285" spans="1:5" x14ac:dyDescent="0.25">
      <c r="A2285" t="s">
        <v>340</v>
      </c>
      <c r="B2285" t="s">
        <v>3820</v>
      </c>
      <c r="C2285">
        <v>32000036</v>
      </c>
      <c r="D2285" t="s">
        <v>3820</v>
      </c>
      <c r="E2285" t="s">
        <v>340</v>
      </c>
    </row>
    <row r="2286" spans="1:5" x14ac:dyDescent="0.25">
      <c r="A2286" t="s">
        <v>3653</v>
      </c>
      <c r="B2286" t="s">
        <v>3821</v>
      </c>
      <c r="C2286">
        <v>32000037</v>
      </c>
      <c r="D2286" t="s">
        <v>3821</v>
      </c>
      <c r="E2286" t="s">
        <v>3653</v>
      </c>
    </row>
    <row r="2287" spans="1:5" x14ac:dyDescent="0.25">
      <c r="A2287" t="s">
        <v>242</v>
      </c>
      <c r="B2287" t="s">
        <v>3822</v>
      </c>
      <c r="C2287">
        <v>32000038</v>
      </c>
      <c r="D2287" t="s">
        <v>3822</v>
      </c>
      <c r="E2287" t="s">
        <v>242</v>
      </c>
    </row>
    <row r="2288" spans="1:5" x14ac:dyDescent="0.25">
      <c r="A2288" t="s">
        <v>3656</v>
      </c>
      <c r="B2288" t="s">
        <v>3823</v>
      </c>
      <c r="C2288">
        <v>32000039</v>
      </c>
      <c r="D2288" t="s">
        <v>3823</v>
      </c>
      <c r="E2288" t="s">
        <v>3656</v>
      </c>
    </row>
    <row r="2289" spans="1:5" x14ac:dyDescent="0.25">
      <c r="A2289" t="s">
        <v>253</v>
      </c>
      <c r="B2289" t="s">
        <v>3824</v>
      </c>
      <c r="C2289">
        <v>32000041</v>
      </c>
      <c r="D2289" t="s">
        <v>3824</v>
      </c>
      <c r="E2289" t="s">
        <v>253</v>
      </c>
    </row>
    <row r="2290" spans="1:5" x14ac:dyDescent="0.25">
      <c r="A2290" t="s">
        <v>266</v>
      </c>
      <c r="B2290" t="s">
        <v>3825</v>
      </c>
      <c r="C2290">
        <v>32000042</v>
      </c>
      <c r="D2290" t="s">
        <v>3825</v>
      </c>
      <c r="E2290" t="s">
        <v>266</v>
      </c>
    </row>
    <row r="2291" spans="1:5" x14ac:dyDescent="0.25">
      <c r="A2291" t="s">
        <v>230</v>
      </c>
      <c r="B2291" t="s">
        <v>230</v>
      </c>
      <c r="C2291">
        <v>32000049</v>
      </c>
      <c r="D2291" t="s">
        <v>230</v>
      </c>
      <c r="E2291" t="s">
        <v>230</v>
      </c>
    </row>
    <row r="2292" spans="1:5" x14ac:dyDescent="0.25">
      <c r="A2292" t="s">
        <v>3826</v>
      </c>
      <c r="B2292" t="s">
        <v>3826</v>
      </c>
      <c r="C2292">
        <v>32000050</v>
      </c>
      <c r="D2292" t="s">
        <v>3826</v>
      </c>
      <c r="E2292" t="s">
        <v>3826</v>
      </c>
    </row>
    <row r="2293" spans="1:5" x14ac:dyDescent="0.25">
      <c r="A2293" t="s">
        <v>3827</v>
      </c>
      <c r="B2293" t="s">
        <v>3827</v>
      </c>
      <c r="C2293">
        <v>32000051</v>
      </c>
      <c r="D2293" t="s">
        <v>3827</v>
      </c>
      <c r="E2293" t="s">
        <v>3827</v>
      </c>
    </row>
    <row r="2294" spans="1:5" x14ac:dyDescent="0.25">
      <c r="A2294" t="s">
        <v>3828</v>
      </c>
      <c r="B2294" t="s">
        <v>3828</v>
      </c>
      <c r="C2294">
        <v>32000052</v>
      </c>
      <c r="D2294" t="s">
        <v>3828</v>
      </c>
      <c r="E2294" t="s">
        <v>3828</v>
      </c>
    </row>
    <row r="2295" spans="1:5" x14ac:dyDescent="0.25">
      <c r="A2295" t="s">
        <v>3829</v>
      </c>
      <c r="B2295" t="s">
        <v>3830</v>
      </c>
      <c r="C2295">
        <v>32000053</v>
      </c>
      <c r="D2295" t="s">
        <v>3830</v>
      </c>
      <c r="E2295" t="s">
        <v>3829</v>
      </c>
    </row>
    <row r="2296" spans="1:5" x14ac:dyDescent="0.25">
      <c r="A2296" t="s">
        <v>3831</v>
      </c>
      <c r="B2296" t="s">
        <v>3831</v>
      </c>
      <c r="C2296">
        <v>32000054</v>
      </c>
      <c r="D2296" t="s">
        <v>3831</v>
      </c>
      <c r="E2296" t="s">
        <v>3831</v>
      </c>
    </row>
    <row r="2297" spans="1:5" x14ac:dyDescent="0.25">
      <c r="A2297" t="s">
        <v>3832</v>
      </c>
      <c r="B2297" t="s">
        <v>3832</v>
      </c>
      <c r="C2297">
        <v>32000055</v>
      </c>
      <c r="D2297" t="s">
        <v>3832</v>
      </c>
      <c r="E2297" t="s">
        <v>3832</v>
      </c>
    </row>
    <row r="2298" spans="1:5" x14ac:dyDescent="0.25">
      <c r="A2298" t="s">
        <v>3833</v>
      </c>
      <c r="B2298" t="s">
        <v>250</v>
      </c>
      <c r="C2298">
        <v>32000056</v>
      </c>
      <c r="D2298" t="s">
        <v>250</v>
      </c>
      <c r="E2298" t="s">
        <v>3833</v>
      </c>
    </row>
    <row r="2299" spans="1:5" x14ac:dyDescent="0.25">
      <c r="A2299" t="s">
        <v>3834</v>
      </c>
      <c r="B2299" t="s">
        <v>3835</v>
      </c>
      <c r="C2299">
        <v>32000057</v>
      </c>
      <c r="D2299" t="s">
        <v>3835</v>
      </c>
      <c r="E2299" t="s">
        <v>3834</v>
      </c>
    </row>
    <row r="2300" spans="1:5" x14ac:dyDescent="0.25">
      <c r="A2300" t="s">
        <v>3836</v>
      </c>
      <c r="B2300" t="s">
        <v>3836</v>
      </c>
      <c r="C2300">
        <v>32000058</v>
      </c>
      <c r="D2300" t="s">
        <v>3836</v>
      </c>
      <c r="E2300" t="s">
        <v>3836</v>
      </c>
    </row>
    <row r="2301" spans="1:5" x14ac:dyDescent="0.25">
      <c r="A2301" t="s">
        <v>206</v>
      </c>
      <c r="B2301" t="s">
        <v>206</v>
      </c>
      <c r="C2301">
        <v>32000059</v>
      </c>
      <c r="D2301" t="s">
        <v>206</v>
      </c>
      <c r="E2301" t="s">
        <v>206</v>
      </c>
    </row>
    <row r="2302" spans="1:5" x14ac:dyDescent="0.25">
      <c r="A2302" t="s">
        <v>3837</v>
      </c>
      <c r="B2302" t="s">
        <v>3837</v>
      </c>
      <c r="C2302">
        <v>32000060</v>
      </c>
      <c r="D2302" t="s">
        <v>3837</v>
      </c>
      <c r="E2302" t="s">
        <v>3837</v>
      </c>
    </row>
    <row r="2303" spans="1:5" x14ac:dyDescent="0.25">
      <c r="A2303" t="s">
        <v>3838</v>
      </c>
      <c r="B2303" t="s">
        <v>3838</v>
      </c>
      <c r="C2303">
        <v>32000061</v>
      </c>
      <c r="D2303" t="s">
        <v>3838</v>
      </c>
      <c r="E2303" t="s">
        <v>3838</v>
      </c>
    </row>
    <row r="2304" spans="1:5" x14ac:dyDescent="0.25">
      <c r="A2304" t="s">
        <v>3839</v>
      </c>
      <c r="B2304" t="s">
        <v>3840</v>
      </c>
      <c r="C2304">
        <v>32000064</v>
      </c>
      <c r="D2304" t="s">
        <v>3840</v>
      </c>
      <c r="E2304" t="s">
        <v>3839</v>
      </c>
    </row>
    <row r="2305" spans="1:5" x14ac:dyDescent="0.25">
      <c r="A2305" t="s">
        <v>307</v>
      </c>
      <c r="B2305" t="s">
        <v>3841</v>
      </c>
      <c r="C2305">
        <v>32000065</v>
      </c>
      <c r="D2305" t="s">
        <v>3841</v>
      </c>
      <c r="E2305" t="s">
        <v>307</v>
      </c>
    </row>
    <row r="2306" spans="1:5" x14ac:dyDescent="0.25">
      <c r="A2306" t="s">
        <v>255</v>
      </c>
      <c r="B2306" t="s">
        <v>3842</v>
      </c>
      <c r="C2306">
        <v>32000066</v>
      </c>
      <c r="D2306" t="s">
        <v>3842</v>
      </c>
      <c r="E2306" t="s">
        <v>255</v>
      </c>
    </row>
    <row r="2307" spans="1:5" x14ac:dyDescent="0.25">
      <c r="A2307" t="s">
        <v>233</v>
      </c>
      <c r="B2307" t="s">
        <v>233</v>
      </c>
      <c r="C2307">
        <v>32000067</v>
      </c>
      <c r="D2307" t="s">
        <v>233</v>
      </c>
      <c r="E2307" t="s">
        <v>233</v>
      </c>
    </row>
    <row r="2308" spans="1:5" x14ac:dyDescent="0.25">
      <c r="A2308" t="s">
        <v>249</v>
      </c>
      <c r="B2308" t="s">
        <v>249</v>
      </c>
      <c r="C2308">
        <v>32000068</v>
      </c>
      <c r="D2308" t="s">
        <v>249</v>
      </c>
      <c r="E2308" t="s">
        <v>249</v>
      </c>
    </row>
    <row r="2309" spans="1:5" x14ac:dyDescent="0.25">
      <c r="A2309" t="s">
        <v>250</v>
      </c>
      <c r="B2309" t="s">
        <v>250</v>
      </c>
      <c r="C2309">
        <v>32000069</v>
      </c>
      <c r="D2309" t="s">
        <v>250</v>
      </c>
      <c r="E2309" t="s">
        <v>250</v>
      </c>
    </row>
    <row r="2310" spans="1:5" x14ac:dyDescent="0.25">
      <c r="A2310" t="s">
        <v>135</v>
      </c>
      <c r="B2310" t="s">
        <v>135</v>
      </c>
      <c r="C2310">
        <v>32000070</v>
      </c>
      <c r="D2310" t="s">
        <v>135</v>
      </c>
      <c r="E2310" t="s">
        <v>135</v>
      </c>
    </row>
    <row r="2311" spans="1:5" x14ac:dyDescent="0.25">
      <c r="A2311" t="s">
        <v>3843</v>
      </c>
      <c r="B2311" t="s">
        <v>3843</v>
      </c>
      <c r="C2311">
        <v>32000071</v>
      </c>
      <c r="D2311" t="s">
        <v>3843</v>
      </c>
      <c r="E2311" t="s">
        <v>3843</v>
      </c>
    </row>
    <row r="2312" spans="1:5" x14ac:dyDescent="0.25">
      <c r="A2312" t="s">
        <v>3844</v>
      </c>
      <c r="B2312" t="s">
        <v>3845</v>
      </c>
      <c r="C2312">
        <v>32000072</v>
      </c>
      <c r="D2312" t="s">
        <v>3845</v>
      </c>
      <c r="E2312" t="s">
        <v>3844</v>
      </c>
    </row>
    <row r="2313" spans="1:5" x14ac:dyDescent="0.25">
      <c r="A2313" t="s">
        <v>265</v>
      </c>
      <c r="B2313" t="s">
        <v>265</v>
      </c>
      <c r="C2313">
        <v>32000073</v>
      </c>
      <c r="D2313" t="s">
        <v>265</v>
      </c>
      <c r="E2313" t="s">
        <v>265</v>
      </c>
    </row>
    <row r="2314" spans="1:5" x14ac:dyDescent="0.25">
      <c r="A2314" t="s">
        <v>277</v>
      </c>
      <c r="B2314" t="s">
        <v>277</v>
      </c>
      <c r="C2314">
        <v>32000074</v>
      </c>
      <c r="D2314" t="s">
        <v>277</v>
      </c>
      <c r="E2314" t="s">
        <v>277</v>
      </c>
    </row>
    <row r="2315" spans="1:5" x14ac:dyDescent="0.25">
      <c r="A2315" t="s">
        <v>3846</v>
      </c>
      <c r="B2315" t="s">
        <v>3846</v>
      </c>
      <c r="C2315">
        <v>32000075</v>
      </c>
      <c r="D2315" t="s">
        <v>3846</v>
      </c>
      <c r="E2315" t="s">
        <v>3846</v>
      </c>
    </row>
    <row r="2316" spans="1:5" x14ac:dyDescent="0.25">
      <c r="A2316" t="s">
        <v>3847</v>
      </c>
      <c r="B2316" t="s">
        <v>3847</v>
      </c>
      <c r="C2316">
        <v>32000076</v>
      </c>
      <c r="D2316" t="s">
        <v>3847</v>
      </c>
      <c r="E2316" t="s">
        <v>3847</v>
      </c>
    </row>
    <row r="2317" spans="1:5" x14ac:dyDescent="0.25">
      <c r="A2317" t="s">
        <v>3848</v>
      </c>
      <c r="B2317" t="s">
        <v>3849</v>
      </c>
      <c r="C2317">
        <v>32000077</v>
      </c>
      <c r="D2317" t="s">
        <v>3849</v>
      </c>
      <c r="E2317" t="s">
        <v>3848</v>
      </c>
    </row>
    <row r="2318" spans="1:5" x14ac:dyDescent="0.25">
      <c r="A2318" t="s">
        <v>3850</v>
      </c>
      <c r="B2318" t="s">
        <v>3851</v>
      </c>
      <c r="C2318">
        <v>32000078</v>
      </c>
      <c r="D2318" t="s">
        <v>3851</v>
      </c>
      <c r="E2318" t="s">
        <v>3850</v>
      </c>
    </row>
    <row r="2319" spans="1:5" x14ac:dyDescent="0.25">
      <c r="A2319" t="s">
        <v>3852</v>
      </c>
      <c r="B2319" t="s">
        <v>3853</v>
      </c>
      <c r="C2319">
        <v>32000079</v>
      </c>
      <c r="D2319" t="s">
        <v>3853</v>
      </c>
      <c r="E2319" t="s">
        <v>3852</v>
      </c>
    </row>
    <row r="2320" spans="1:5" x14ac:dyDescent="0.25">
      <c r="A2320" t="s">
        <v>3854</v>
      </c>
      <c r="B2320" t="s">
        <v>3855</v>
      </c>
      <c r="C2320">
        <v>32000081</v>
      </c>
      <c r="D2320" t="s">
        <v>3855</v>
      </c>
      <c r="E2320" t="s">
        <v>3854</v>
      </c>
    </row>
    <row r="2321" spans="1:5" x14ac:dyDescent="0.25">
      <c r="A2321" t="s">
        <v>3856</v>
      </c>
      <c r="B2321" t="s">
        <v>3857</v>
      </c>
      <c r="C2321">
        <v>32000082</v>
      </c>
      <c r="D2321" t="s">
        <v>3857</v>
      </c>
      <c r="E2321" t="s">
        <v>3856</v>
      </c>
    </row>
    <row r="2322" spans="1:5" x14ac:dyDescent="0.25">
      <c r="A2322" t="s">
        <v>3858</v>
      </c>
      <c r="B2322" t="s">
        <v>3858</v>
      </c>
      <c r="C2322">
        <v>32000083</v>
      </c>
      <c r="D2322" t="s">
        <v>3858</v>
      </c>
      <c r="E2322" t="s">
        <v>3858</v>
      </c>
    </row>
    <row r="2323" spans="1:5" x14ac:dyDescent="0.25">
      <c r="A2323" t="s">
        <v>3859</v>
      </c>
      <c r="B2323" t="s">
        <v>3859</v>
      </c>
      <c r="C2323">
        <v>32000084</v>
      </c>
      <c r="D2323" t="s">
        <v>3859</v>
      </c>
      <c r="E2323" t="s">
        <v>3859</v>
      </c>
    </row>
    <row r="2324" spans="1:5" x14ac:dyDescent="0.25">
      <c r="A2324" t="s">
        <v>3860</v>
      </c>
      <c r="B2324" t="s">
        <v>3860</v>
      </c>
      <c r="C2324">
        <v>32000085</v>
      </c>
      <c r="D2324" t="s">
        <v>3860</v>
      </c>
      <c r="E2324" t="s">
        <v>3860</v>
      </c>
    </row>
    <row r="2325" spans="1:5" x14ac:dyDescent="0.25">
      <c r="A2325" t="s">
        <v>3861</v>
      </c>
      <c r="B2325" t="s">
        <v>3861</v>
      </c>
      <c r="C2325">
        <v>32000086</v>
      </c>
      <c r="D2325" t="s">
        <v>3861</v>
      </c>
      <c r="E2325" t="s">
        <v>3861</v>
      </c>
    </row>
    <row r="2326" spans="1:5" x14ac:dyDescent="0.25">
      <c r="A2326" t="s">
        <v>3862</v>
      </c>
      <c r="B2326" t="s">
        <v>3862</v>
      </c>
      <c r="C2326">
        <v>32000087</v>
      </c>
      <c r="D2326" t="s">
        <v>3862</v>
      </c>
      <c r="E2326" t="s">
        <v>3862</v>
      </c>
    </row>
    <row r="2327" spans="1:5" x14ac:dyDescent="0.25">
      <c r="A2327" t="s">
        <v>3863</v>
      </c>
      <c r="B2327" t="s">
        <v>3863</v>
      </c>
      <c r="C2327">
        <v>32000088</v>
      </c>
      <c r="D2327" t="s">
        <v>3863</v>
      </c>
      <c r="E2327" t="s">
        <v>3863</v>
      </c>
    </row>
    <row r="2328" spans="1:5" x14ac:dyDescent="0.25">
      <c r="A2328" t="s">
        <v>3864</v>
      </c>
      <c r="B2328" t="s">
        <v>3864</v>
      </c>
      <c r="C2328">
        <v>32000089</v>
      </c>
      <c r="D2328" t="s">
        <v>3864</v>
      </c>
      <c r="E2328" t="s">
        <v>3864</v>
      </c>
    </row>
    <row r="2329" spans="1:5" x14ac:dyDescent="0.25">
      <c r="A2329" t="s">
        <v>3865</v>
      </c>
      <c r="B2329" t="s">
        <v>3865</v>
      </c>
      <c r="C2329">
        <v>32000090</v>
      </c>
      <c r="D2329" t="s">
        <v>3865</v>
      </c>
      <c r="E2329" t="s">
        <v>3865</v>
      </c>
    </row>
    <row r="2330" spans="1:5" x14ac:dyDescent="0.25">
      <c r="A2330" t="s">
        <v>265</v>
      </c>
      <c r="B2330" t="s">
        <v>265</v>
      </c>
      <c r="C2330">
        <v>32000091</v>
      </c>
      <c r="D2330" t="s">
        <v>265</v>
      </c>
      <c r="E2330" t="s">
        <v>265</v>
      </c>
    </row>
    <row r="2331" spans="1:5" x14ac:dyDescent="0.25">
      <c r="A2331" t="s">
        <v>277</v>
      </c>
      <c r="B2331" t="s">
        <v>277</v>
      </c>
      <c r="C2331">
        <v>32000092</v>
      </c>
      <c r="D2331" t="s">
        <v>277</v>
      </c>
      <c r="E2331" t="s">
        <v>277</v>
      </c>
    </row>
    <row r="2332" spans="1:5" x14ac:dyDescent="0.25">
      <c r="A2332" t="s">
        <v>3846</v>
      </c>
      <c r="B2332" t="s">
        <v>3846</v>
      </c>
      <c r="C2332">
        <v>32000093</v>
      </c>
      <c r="D2332" t="s">
        <v>3846</v>
      </c>
      <c r="E2332" t="s">
        <v>3846</v>
      </c>
    </row>
    <row r="2333" spans="1:5" x14ac:dyDescent="0.25">
      <c r="A2333" t="s">
        <v>3847</v>
      </c>
      <c r="B2333" t="s">
        <v>3847</v>
      </c>
      <c r="C2333">
        <v>32000094</v>
      </c>
      <c r="D2333" t="s">
        <v>3847</v>
      </c>
      <c r="E2333" t="s">
        <v>3847</v>
      </c>
    </row>
    <row r="2334" spans="1:5" x14ac:dyDescent="0.25">
      <c r="A2334" t="s">
        <v>3848</v>
      </c>
      <c r="B2334" t="s">
        <v>3849</v>
      </c>
      <c r="C2334">
        <v>32000095</v>
      </c>
      <c r="D2334" t="s">
        <v>3849</v>
      </c>
      <c r="E2334" t="s">
        <v>3848</v>
      </c>
    </row>
    <row r="2335" spans="1:5" x14ac:dyDescent="0.25">
      <c r="A2335" t="s">
        <v>3850</v>
      </c>
      <c r="B2335" t="s">
        <v>3851</v>
      </c>
      <c r="C2335">
        <v>32000096</v>
      </c>
      <c r="D2335" t="s">
        <v>3851</v>
      </c>
      <c r="E2335" t="s">
        <v>3850</v>
      </c>
    </row>
    <row r="2336" spans="1:5" x14ac:dyDescent="0.25">
      <c r="A2336" t="s">
        <v>3852</v>
      </c>
      <c r="B2336" t="s">
        <v>3853</v>
      </c>
      <c r="C2336">
        <v>32000097</v>
      </c>
      <c r="D2336" t="s">
        <v>3853</v>
      </c>
      <c r="E2336" t="s">
        <v>3852</v>
      </c>
    </row>
    <row r="2337" spans="1:5" x14ac:dyDescent="0.25">
      <c r="A2337" t="s">
        <v>3866</v>
      </c>
      <c r="B2337" t="s">
        <v>3866</v>
      </c>
      <c r="C2337">
        <v>32000098</v>
      </c>
      <c r="D2337" t="s">
        <v>3866</v>
      </c>
      <c r="E2337" t="s">
        <v>3866</v>
      </c>
    </row>
    <row r="2338" spans="1:5" x14ac:dyDescent="0.25">
      <c r="A2338" t="s">
        <v>3867</v>
      </c>
      <c r="B2338" t="s">
        <v>3867</v>
      </c>
      <c r="C2338">
        <v>32000099</v>
      </c>
      <c r="D2338" t="s">
        <v>3867</v>
      </c>
      <c r="E2338" t="s">
        <v>3867</v>
      </c>
    </row>
    <row r="2339" spans="1:5" x14ac:dyDescent="0.25">
      <c r="A2339" t="s">
        <v>3868</v>
      </c>
      <c r="B2339" t="s">
        <v>3868</v>
      </c>
      <c r="C2339">
        <v>32000100</v>
      </c>
      <c r="D2339" t="s">
        <v>3868</v>
      </c>
      <c r="E2339" t="s">
        <v>3868</v>
      </c>
    </row>
    <row r="2340" spans="1:5" x14ac:dyDescent="0.25">
      <c r="A2340" t="s">
        <v>3869</v>
      </c>
      <c r="B2340" t="s">
        <v>3869</v>
      </c>
      <c r="C2340">
        <v>32000101</v>
      </c>
      <c r="D2340" t="s">
        <v>3869</v>
      </c>
      <c r="E2340" t="s">
        <v>3869</v>
      </c>
    </row>
    <row r="2341" spans="1:5" x14ac:dyDescent="0.25">
      <c r="A2341" t="s">
        <v>3870</v>
      </c>
      <c r="B2341" t="s">
        <v>3871</v>
      </c>
      <c r="C2341">
        <v>32000102</v>
      </c>
      <c r="D2341" t="s">
        <v>3871</v>
      </c>
      <c r="E2341" t="s">
        <v>3870</v>
      </c>
    </row>
    <row r="2342" spans="1:5" x14ac:dyDescent="0.25">
      <c r="A2342" t="s">
        <v>3872</v>
      </c>
      <c r="B2342" t="s">
        <v>3872</v>
      </c>
      <c r="C2342">
        <v>32000103</v>
      </c>
      <c r="D2342" t="s">
        <v>3872</v>
      </c>
      <c r="E2342" t="s">
        <v>3872</v>
      </c>
    </row>
    <row r="2343" spans="1:5" x14ac:dyDescent="0.25">
      <c r="A2343" t="s">
        <v>3873</v>
      </c>
      <c r="B2343" t="s">
        <v>3873</v>
      </c>
      <c r="C2343">
        <v>32000104</v>
      </c>
      <c r="D2343" t="s">
        <v>3873</v>
      </c>
      <c r="E2343" t="s">
        <v>3873</v>
      </c>
    </row>
    <row r="2344" spans="1:5" x14ac:dyDescent="0.25">
      <c r="A2344" t="s">
        <v>3874</v>
      </c>
      <c r="B2344" t="s">
        <v>3874</v>
      </c>
      <c r="C2344">
        <v>32000105</v>
      </c>
      <c r="D2344" t="s">
        <v>3874</v>
      </c>
      <c r="E2344" t="s">
        <v>3874</v>
      </c>
    </row>
    <row r="2345" spans="1:5" x14ac:dyDescent="0.25">
      <c r="A2345" t="s">
        <v>229</v>
      </c>
      <c r="B2345" t="s">
        <v>3875</v>
      </c>
      <c r="C2345">
        <v>32000106</v>
      </c>
      <c r="D2345" t="s">
        <v>3875</v>
      </c>
      <c r="E2345" t="s">
        <v>229</v>
      </c>
    </row>
    <row r="2346" spans="1:5" x14ac:dyDescent="0.25">
      <c r="A2346" t="s">
        <v>290</v>
      </c>
      <c r="B2346" t="s">
        <v>3876</v>
      </c>
      <c r="C2346">
        <v>32000107</v>
      </c>
      <c r="D2346" t="s">
        <v>3876</v>
      </c>
      <c r="E2346" t="s">
        <v>290</v>
      </c>
    </row>
    <row r="2347" spans="1:5" x14ac:dyDescent="0.25">
      <c r="A2347" t="s">
        <v>3877</v>
      </c>
      <c r="B2347" t="s">
        <v>3877</v>
      </c>
      <c r="C2347">
        <v>32000108</v>
      </c>
      <c r="D2347" t="s">
        <v>3877</v>
      </c>
      <c r="E2347" t="s">
        <v>3877</v>
      </c>
    </row>
    <row r="2348" spans="1:5" x14ac:dyDescent="0.25">
      <c r="A2348" t="s">
        <v>3878</v>
      </c>
      <c r="B2348" t="s">
        <v>3878</v>
      </c>
      <c r="C2348">
        <v>32000109</v>
      </c>
      <c r="D2348" t="s">
        <v>3878</v>
      </c>
      <c r="E2348" t="s">
        <v>3878</v>
      </c>
    </row>
    <row r="2349" spans="1:5" x14ac:dyDescent="0.25">
      <c r="A2349" t="s">
        <v>3879</v>
      </c>
      <c r="B2349" t="s">
        <v>3879</v>
      </c>
      <c r="C2349">
        <v>32000110</v>
      </c>
      <c r="D2349" t="s">
        <v>3879</v>
      </c>
      <c r="E2349" t="s">
        <v>3879</v>
      </c>
    </row>
    <row r="2350" spans="1:5" x14ac:dyDescent="0.25">
      <c r="A2350" t="s">
        <v>3880</v>
      </c>
      <c r="B2350" t="s">
        <v>3881</v>
      </c>
      <c r="C2350">
        <v>32100011</v>
      </c>
      <c r="D2350" t="s">
        <v>3881</v>
      </c>
      <c r="E2350" t="s">
        <v>3880</v>
      </c>
    </row>
    <row r="2351" spans="1:5" x14ac:dyDescent="0.25">
      <c r="A2351" t="s">
        <v>3882</v>
      </c>
      <c r="B2351" t="s">
        <v>3883</v>
      </c>
      <c r="C2351">
        <v>32100013</v>
      </c>
      <c r="D2351" t="s">
        <v>3883</v>
      </c>
      <c r="E2351" t="s">
        <v>3882</v>
      </c>
    </row>
    <row r="2352" spans="1:5" x14ac:dyDescent="0.25">
      <c r="A2352" t="s">
        <v>3884</v>
      </c>
      <c r="B2352" t="s">
        <v>3885</v>
      </c>
      <c r="C2352">
        <v>32100020</v>
      </c>
      <c r="D2352" t="s">
        <v>3885</v>
      </c>
      <c r="E2352" t="s">
        <v>3884</v>
      </c>
    </row>
    <row r="2353" spans="1:5" x14ac:dyDescent="0.25">
      <c r="A2353" t="s">
        <v>3886</v>
      </c>
      <c r="B2353" t="s">
        <v>3886</v>
      </c>
      <c r="C2353">
        <v>32100021</v>
      </c>
      <c r="D2353" t="s">
        <v>3886</v>
      </c>
      <c r="E2353" t="s">
        <v>3886</v>
      </c>
    </row>
    <row r="2354" spans="1:5" x14ac:dyDescent="0.25">
      <c r="A2354" t="s">
        <v>3887</v>
      </c>
      <c r="B2354" t="s">
        <v>3887</v>
      </c>
      <c r="C2354">
        <v>32100022</v>
      </c>
      <c r="D2354" t="s">
        <v>3887</v>
      </c>
      <c r="E2354" t="s">
        <v>3887</v>
      </c>
    </row>
    <row r="2355" spans="1:5" x14ac:dyDescent="0.25">
      <c r="A2355" t="s">
        <v>3888</v>
      </c>
      <c r="B2355" t="s">
        <v>3888</v>
      </c>
      <c r="C2355">
        <v>32100028</v>
      </c>
      <c r="D2355" t="s">
        <v>3888</v>
      </c>
      <c r="E2355" t="s">
        <v>3888</v>
      </c>
    </row>
    <row r="2356" spans="1:5" x14ac:dyDescent="0.25">
      <c r="A2356" t="s">
        <v>3889</v>
      </c>
      <c r="B2356" t="s">
        <v>3889</v>
      </c>
      <c r="C2356">
        <v>32100029</v>
      </c>
      <c r="D2356" t="s">
        <v>3889</v>
      </c>
      <c r="E2356" t="s">
        <v>3889</v>
      </c>
    </row>
    <row r="2357" spans="1:5" x14ac:dyDescent="0.25">
      <c r="A2357" t="s">
        <v>3890</v>
      </c>
      <c r="B2357" t="s">
        <v>3891</v>
      </c>
      <c r="C2357">
        <v>32100033</v>
      </c>
      <c r="D2357" t="s">
        <v>3891</v>
      </c>
      <c r="E2357" t="s">
        <v>3890</v>
      </c>
    </row>
    <row r="2358" spans="1:5" x14ac:dyDescent="0.25">
      <c r="A2358" t="s">
        <v>3892</v>
      </c>
      <c r="B2358" t="s">
        <v>3893</v>
      </c>
      <c r="C2358">
        <v>32100034</v>
      </c>
      <c r="D2358" t="s">
        <v>3893</v>
      </c>
      <c r="E2358" t="s">
        <v>3892</v>
      </c>
    </row>
    <row r="2359" spans="1:5" x14ac:dyDescent="0.25">
      <c r="A2359" t="s">
        <v>3894</v>
      </c>
      <c r="B2359" t="s">
        <v>3895</v>
      </c>
      <c r="C2359">
        <v>32100035</v>
      </c>
      <c r="D2359" t="s">
        <v>3895</v>
      </c>
      <c r="E2359" t="s">
        <v>3894</v>
      </c>
    </row>
    <row r="2360" spans="1:5" x14ac:dyDescent="0.25">
      <c r="A2360" t="s">
        <v>3896</v>
      </c>
      <c r="B2360" t="s">
        <v>3896</v>
      </c>
      <c r="C2360">
        <v>32100036</v>
      </c>
      <c r="D2360" t="s">
        <v>3896</v>
      </c>
      <c r="E2360" t="s">
        <v>3896</v>
      </c>
    </row>
    <row r="2361" spans="1:5" x14ac:dyDescent="0.25">
      <c r="A2361" t="s">
        <v>3897</v>
      </c>
      <c r="B2361" t="s">
        <v>3897</v>
      </c>
      <c r="C2361">
        <v>32100037</v>
      </c>
      <c r="D2361" t="s">
        <v>3897</v>
      </c>
      <c r="E2361" t="s">
        <v>3897</v>
      </c>
    </row>
    <row r="2362" spans="1:5" x14ac:dyDescent="0.25">
      <c r="A2362" t="s">
        <v>3898</v>
      </c>
      <c r="B2362" t="s">
        <v>3899</v>
      </c>
      <c r="C2362">
        <v>32100038</v>
      </c>
      <c r="D2362" t="s">
        <v>3899</v>
      </c>
      <c r="E2362" t="s">
        <v>3898</v>
      </c>
    </row>
    <row r="2363" spans="1:5" x14ac:dyDescent="0.25">
      <c r="A2363" t="s">
        <v>3900</v>
      </c>
      <c r="B2363" t="s">
        <v>3901</v>
      </c>
      <c r="C2363">
        <v>32100039</v>
      </c>
      <c r="D2363" t="s">
        <v>3901</v>
      </c>
      <c r="E2363" t="s">
        <v>3900</v>
      </c>
    </row>
    <row r="2364" spans="1:5" x14ac:dyDescent="0.25">
      <c r="A2364" t="s">
        <v>3902</v>
      </c>
      <c r="B2364" t="s">
        <v>3903</v>
      </c>
      <c r="C2364">
        <v>32100041</v>
      </c>
      <c r="D2364" t="s">
        <v>3903</v>
      </c>
      <c r="E2364" t="s">
        <v>3902</v>
      </c>
    </row>
    <row r="2365" spans="1:5" x14ac:dyDescent="0.25">
      <c r="A2365" t="s">
        <v>3904</v>
      </c>
      <c r="B2365" t="s">
        <v>3904</v>
      </c>
      <c r="C2365">
        <v>32100042</v>
      </c>
      <c r="D2365" t="s">
        <v>3904</v>
      </c>
      <c r="E2365" t="s">
        <v>3904</v>
      </c>
    </row>
    <row r="2366" spans="1:5" x14ac:dyDescent="0.25">
      <c r="A2366" t="s">
        <v>3905</v>
      </c>
      <c r="B2366" t="s">
        <v>3906</v>
      </c>
      <c r="C2366">
        <v>32100053</v>
      </c>
      <c r="D2366" t="s">
        <v>3906</v>
      </c>
      <c r="E2366" t="s">
        <v>3905</v>
      </c>
    </row>
    <row r="2367" spans="1:5" x14ac:dyDescent="0.25">
      <c r="A2367" t="s">
        <v>3907</v>
      </c>
      <c r="B2367" t="s">
        <v>3908</v>
      </c>
      <c r="C2367">
        <v>32100064</v>
      </c>
      <c r="D2367" t="s">
        <v>3908</v>
      </c>
      <c r="E2367" t="s">
        <v>3907</v>
      </c>
    </row>
    <row r="2368" spans="1:5" x14ac:dyDescent="0.25">
      <c r="A2368" t="s">
        <v>3909</v>
      </c>
      <c r="B2368" t="s">
        <v>3910</v>
      </c>
      <c r="C2368">
        <v>32100081</v>
      </c>
      <c r="D2368" t="s">
        <v>3910</v>
      </c>
      <c r="E2368" t="s">
        <v>3909</v>
      </c>
    </row>
    <row r="2369" spans="1:5" x14ac:dyDescent="0.25">
      <c r="A2369" t="s">
        <v>3911</v>
      </c>
      <c r="B2369" t="s">
        <v>3912</v>
      </c>
      <c r="C2369">
        <v>32100091</v>
      </c>
      <c r="D2369" t="s">
        <v>3912</v>
      </c>
      <c r="E2369" t="s">
        <v>3911</v>
      </c>
    </row>
    <row r="2370" spans="1:5" x14ac:dyDescent="0.25">
      <c r="A2370" t="s">
        <v>3913</v>
      </c>
      <c r="B2370" t="s">
        <v>3914</v>
      </c>
      <c r="C2370">
        <v>32100092</v>
      </c>
      <c r="D2370" t="s">
        <v>3914</v>
      </c>
      <c r="E2370" t="s">
        <v>3913</v>
      </c>
    </row>
    <row r="2371" spans="1:5" x14ac:dyDescent="0.25">
      <c r="A2371" t="s">
        <v>3915</v>
      </c>
      <c r="B2371" t="s">
        <v>3916</v>
      </c>
      <c r="C2371">
        <v>32100095</v>
      </c>
      <c r="D2371" t="s">
        <v>3916</v>
      </c>
      <c r="E2371" t="s">
        <v>3915</v>
      </c>
    </row>
    <row r="2372" spans="1:5" x14ac:dyDescent="0.25">
      <c r="A2372" t="s">
        <v>3917</v>
      </c>
      <c r="B2372" t="s">
        <v>3917</v>
      </c>
      <c r="C2372">
        <v>32100096</v>
      </c>
      <c r="D2372" t="s">
        <v>3917</v>
      </c>
      <c r="E2372" t="s">
        <v>3917</v>
      </c>
    </row>
    <row r="2373" spans="1:5" x14ac:dyDescent="0.25">
      <c r="A2373" t="s">
        <v>3918</v>
      </c>
      <c r="B2373" t="s">
        <v>3918</v>
      </c>
      <c r="C2373">
        <v>32100099</v>
      </c>
      <c r="D2373" t="s">
        <v>3918</v>
      </c>
      <c r="E2373" t="s">
        <v>3918</v>
      </c>
    </row>
    <row r="2374" spans="1:5" x14ac:dyDescent="0.25">
      <c r="A2374" t="s">
        <v>3919</v>
      </c>
      <c r="B2374" t="s">
        <v>3920</v>
      </c>
      <c r="C2374">
        <v>32100100</v>
      </c>
      <c r="D2374" t="s">
        <v>3920</v>
      </c>
      <c r="E2374" t="s">
        <v>3919</v>
      </c>
    </row>
    <row r="2375" spans="1:5" x14ac:dyDescent="0.25">
      <c r="A2375" t="s">
        <v>3921</v>
      </c>
      <c r="B2375" t="s">
        <v>3922</v>
      </c>
      <c r="C2375">
        <v>32100101</v>
      </c>
      <c r="D2375" t="s">
        <v>3922</v>
      </c>
      <c r="E2375" t="s">
        <v>3921</v>
      </c>
    </row>
    <row r="2376" spans="1:5" x14ac:dyDescent="0.25">
      <c r="A2376" t="s">
        <v>3923</v>
      </c>
      <c r="B2376" t="s">
        <v>3924</v>
      </c>
      <c r="C2376">
        <v>32100102</v>
      </c>
      <c r="D2376" t="s">
        <v>3924</v>
      </c>
      <c r="E2376" t="s">
        <v>3923</v>
      </c>
    </row>
    <row r="2377" spans="1:5" x14ac:dyDescent="0.25">
      <c r="A2377" t="s">
        <v>3925</v>
      </c>
      <c r="B2377" t="s">
        <v>3926</v>
      </c>
      <c r="C2377">
        <v>32100103</v>
      </c>
      <c r="D2377" t="s">
        <v>3926</v>
      </c>
      <c r="E2377" t="s">
        <v>3925</v>
      </c>
    </row>
    <row r="2378" spans="1:5" x14ac:dyDescent="0.25">
      <c r="A2378" t="s">
        <v>201</v>
      </c>
      <c r="B2378" t="s">
        <v>3927</v>
      </c>
      <c r="C2378">
        <v>32100108</v>
      </c>
      <c r="D2378" t="s">
        <v>3927</v>
      </c>
      <c r="E2378" t="s">
        <v>201</v>
      </c>
    </row>
    <row r="2379" spans="1:5" x14ac:dyDescent="0.25">
      <c r="A2379" t="s">
        <v>3928</v>
      </c>
      <c r="B2379" t="s">
        <v>3929</v>
      </c>
      <c r="C2379">
        <v>32200029</v>
      </c>
      <c r="D2379" t="s">
        <v>3929</v>
      </c>
      <c r="E2379" t="s">
        <v>3928</v>
      </c>
    </row>
    <row r="2380" spans="1:5" x14ac:dyDescent="0.25">
      <c r="A2380" t="s">
        <v>3930</v>
      </c>
      <c r="B2380" t="s">
        <v>3931</v>
      </c>
      <c r="C2380">
        <v>35000010</v>
      </c>
      <c r="D2380" t="s">
        <v>3931</v>
      </c>
      <c r="E2380" t="s">
        <v>3930</v>
      </c>
    </row>
    <row r="2381" spans="1:5" x14ac:dyDescent="0.25">
      <c r="A2381" t="s">
        <v>3932</v>
      </c>
      <c r="B2381" t="s">
        <v>3933</v>
      </c>
      <c r="C2381">
        <v>35000015</v>
      </c>
      <c r="D2381" t="s">
        <v>3933</v>
      </c>
      <c r="E2381" t="s">
        <v>3932</v>
      </c>
    </row>
    <row r="2382" spans="1:5" x14ac:dyDescent="0.25">
      <c r="A2382" t="s">
        <v>3934</v>
      </c>
      <c r="B2382" t="s">
        <v>3935</v>
      </c>
      <c r="C2382">
        <v>35000027</v>
      </c>
      <c r="D2382" t="s">
        <v>3935</v>
      </c>
      <c r="E2382" t="s">
        <v>3934</v>
      </c>
    </row>
    <row r="2383" spans="1:5" x14ac:dyDescent="0.25">
      <c r="A2383" t="s">
        <v>3936</v>
      </c>
      <c r="B2383" t="s">
        <v>3937</v>
      </c>
      <c r="C2383">
        <v>35000031</v>
      </c>
      <c r="D2383" t="s">
        <v>3937</v>
      </c>
      <c r="E2383" t="s">
        <v>3936</v>
      </c>
    </row>
    <row r="2384" spans="1:5" x14ac:dyDescent="0.25">
      <c r="A2384" t="s">
        <v>3938</v>
      </c>
      <c r="B2384" t="s">
        <v>3939</v>
      </c>
      <c r="C2384">
        <v>35000038</v>
      </c>
      <c r="D2384" t="s">
        <v>3939</v>
      </c>
      <c r="E2384" t="s">
        <v>3938</v>
      </c>
    </row>
    <row r="2385" spans="1:5" x14ac:dyDescent="0.25">
      <c r="A2385" t="s">
        <v>3940</v>
      </c>
      <c r="B2385" t="s">
        <v>3940</v>
      </c>
      <c r="C2385">
        <v>35000040</v>
      </c>
      <c r="D2385" t="s">
        <v>3940</v>
      </c>
      <c r="E2385" t="s">
        <v>3940</v>
      </c>
    </row>
    <row r="2386" spans="1:5" x14ac:dyDescent="0.25">
      <c r="A2386" t="s">
        <v>3941</v>
      </c>
      <c r="B2386" t="s">
        <v>3942</v>
      </c>
      <c r="C2386">
        <v>35000161</v>
      </c>
      <c r="D2386" t="s">
        <v>3942</v>
      </c>
      <c r="E2386" t="s">
        <v>3941</v>
      </c>
    </row>
    <row r="2387" spans="1:5" x14ac:dyDescent="0.25">
      <c r="A2387" t="s">
        <v>3943</v>
      </c>
      <c r="B2387" t="s">
        <v>3944</v>
      </c>
      <c r="C2387">
        <v>35000163</v>
      </c>
      <c r="D2387" t="s">
        <v>3944</v>
      </c>
      <c r="E2387" t="s">
        <v>3943</v>
      </c>
    </row>
    <row r="2388" spans="1:5" x14ac:dyDescent="0.25">
      <c r="A2388" t="s">
        <v>3945</v>
      </c>
      <c r="B2388" t="s">
        <v>3946</v>
      </c>
      <c r="C2388">
        <v>35000164</v>
      </c>
      <c r="D2388" t="s">
        <v>3946</v>
      </c>
      <c r="E2388" t="s">
        <v>3945</v>
      </c>
    </row>
    <row r="2389" spans="1:5" x14ac:dyDescent="0.25">
      <c r="A2389" t="s">
        <v>3947</v>
      </c>
      <c r="B2389" t="s">
        <v>3948</v>
      </c>
      <c r="C2389">
        <v>35000165</v>
      </c>
      <c r="D2389" t="s">
        <v>3948</v>
      </c>
      <c r="E2389" t="s">
        <v>3947</v>
      </c>
    </row>
    <row r="2390" spans="1:5" x14ac:dyDescent="0.25">
      <c r="A2390" t="s">
        <v>3949</v>
      </c>
      <c r="B2390" t="s">
        <v>3950</v>
      </c>
      <c r="C2390">
        <v>35000166</v>
      </c>
      <c r="D2390" t="s">
        <v>3950</v>
      </c>
      <c r="E2390" t="s">
        <v>3949</v>
      </c>
    </row>
    <row r="2391" spans="1:5" x14ac:dyDescent="0.25">
      <c r="A2391" t="s">
        <v>3951</v>
      </c>
      <c r="B2391" t="s">
        <v>3952</v>
      </c>
      <c r="C2391">
        <v>35000167</v>
      </c>
      <c r="D2391" t="s">
        <v>3952</v>
      </c>
      <c r="E2391" t="s">
        <v>3951</v>
      </c>
    </row>
    <row r="2392" spans="1:5" x14ac:dyDescent="0.25">
      <c r="A2392" t="s">
        <v>3953</v>
      </c>
      <c r="B2392" t="s">
        <v>3953</v>
      </c>
      <c r="C2392">
        <v>35000168</v>
      </c>
      <c r="D2392" t="s">
        <v>3953</v>
      </c>
      <c r="E2392" t="s">
        <v>3953</v>
      </c>
    </row>
    <row r="2393" spans="1:5" x14ac:dyDescent="0.25">
      <c r="A2393" t="s">
        <v>3954</v>
      </c>
      <c r="B2393" t="s">
        <v>3955</v>
      </c>
      <c r="C2393">
        <v>35000169</v>
      </c>
      <c r="D2393" t="s">
        <v>3955</v>
      </c>
      <c r="E2393" t="s">
        <v>3954</v>
      </c>
    </row>
    <row r="2394" spans="1:5" x14ac:dyDescent="0.25">
      <c r="A2394" t="s">
        <v>3956</v>
      </c>
      <c r="B2394" t="s">
        <v>3957</v>
      </c>
      <c r="C2394">
        <v>35000170</v>
      </c>
      <c r="D2394" t="s">
        <v>3957</v>
      </c>
      <c r="E2394" t="s">
        <v>3956</v>
      </c>
    </row>
    <row r="2395" spans="1:5" x14ac:dyDescent="0.25">
      <c r="A2395" t="s">
        <v>3958</v>
      </c>
      <c r="B2395" t="s">
        <v>3959</v>
      </c>
      <c r="C2395">
        <v>35000171</v>
      </c>
      <c r="D2395" t="s">
        <v>3959</v>
      </c>
      <c r="E2395" t="s">
        <v>3958</v>
      </c>
    </row>
    <row r="2396" spans="1:5" x14ac:dyDescent="0.25">
      <c r="A2396" t="s">
        <v>3958</v>
      </c>
      <c r="B2396" t="s">
        <v>3960</v>
      </c>
      <c r="C2396">
        <v>35000172</v>
      </c>
      <c r="D2396" t="s">
        <v>3960</v>
      </c>
      <c r="E2396" t="s">
        <v>3958</v>
      </c>
    </row>
    <row r="2397" spans="1:5" x14ac:dyDescent="0.25">
      <c r="A2397" t="s">
        <v>3961</v>
      </c>
      <c r="B2397" t="s">
        <v>3962</v>
      </c>
      <c r="C2397">
        <v>35000174</v>
      </c>
      <c r="D2397" t="s">
        <v>3962</v>
      </c>
      <c r="E2397" t="s">
        <v>3961</v>
      </c>
    </row>
    <row r="2398" spans="1:5" x14ac:dyDescent="0.25">
      <c r="A2398" t="s">
        <v>3951</v>
      </c>
      <c r="B2398" t="s">
        <v>3963</v>
      </c>
      <c r="C2398">
        <v>35000175</v>
      </c>
      <c r="D2398" t="s">
        <v>3963</v>
      </c>
      <c r="E2398" t="s">
        <v>3951</v>
      </c>
    </row>
    <row r="2399" spans="1:5" x14ac:dyDescent="0.25">
      <c r="A2399" t="s">
        <v>3964</v>
      </c>
      <c r="B2399" t="s">
        <v>3965</v>
      </c>
      <c r="C2399">
        <v>35000176</v>
      </c>
      <c r="D2399" t="s">
        <v>3965</v>
      </c>
      <c r="E2399" t="s">
        <v>3964</v>
      </c>
    </row>
    <row r="2400" spans="1:5" x14ac:dyDescent="0.25">
      <c r="A2400" t="s">
        <v>3966</v>
      </c>
      <c r="B2400" t="s">
        <v>3967</v>
      </c>
      <c r="C2400">
        <v>35000177</v>
      </c>
      <c r="D2400" t="s">
        <v>3967</v>
      </c>
      <c r="E2400" t="s">
        <v>3966</v>
      </c>
    </row>
    <row r="2401" spans="1:5" x14ac:dyDescent="0.25">
      <c r="A2401" t="s">
        <v>3968</v>
      </c>
      <c r="B2401" t="s">
        <v>3969</v>
      </c>
      <c r="C2401">
        <v>35000178</v>
      </c>
      <c r="D2401" t="s">
        <v>3969</v>
      </c>
      <c r="E2401" t="s">
        <v>3968</v>
      </c>
    </row>
    <row r="2402" spans="1:5" x14ac:dyDescent="0.25">
      <c r="A2402" t="s">
        <v>3970</v>
      </c>
      <c r="B2402" t="s">
        <v>3971</v>
      </c>
      <c r="C2402">
        <v>35000179</v>
      </c>
      <c r="D2402" t="s">
        <v>3971</v>
      </c>
      <c r="E2402" t="s">
        <v>3970</v>
      </c>
    </row>
    <row r="2403" spans="1:5" x14ac:dyDescent="0.25">
      <c r="A2403" t="s">
        <v>3972</v>
      </c>
      <c r="B2403" t="s">
        <v>3973</v>
      </c>
      <c r="C2403">
        <v>35000181</v>
      </c>
      <c r="D2403" t="s">
        <v>3973</v>
      </c>
      <c r="E2403" t="s">
        <v>3972</v>
      </c>
    </row>
    <row r="2404" spans="1:5" x14ac:dyDescent="0.25">
      <c r="A2404" t="s">
        <v>3974</v>
      </c>
      <c r="B2404" t="s">
        <v>3975</v>
      </c>
      <c r="C2404">
        <v>35000183</v>
      </c>
      <c r="D2404" t="s">
        <v>3975</v>
      </c>
      <c r="E2404" t="s">
        <v>3974</v>
      </c>
    </row>
    <row r="2405" spans="1:5" x14ac:dyDescent="0.25">
      <c r="A2405" t="s">
        <v>3976</v>
      </c>
      <c r="B2405" t="s">
        <v>3976</v>
      </c>
      <c r="C2405">
        <v>35000184</v>
      </c>
      <c r="D2405" t="s">
        <v>3976</v>
      </c>
      <c r="E2405" t="s">
        <v>3976</v>
      </c>
    </row>
    <row r="2406" spans="1:5" x14ac:dyDescent="0.25">
      <c r="A2406" t="s">
        <v>3977</v>
      </c>
      <c r="B2406" t="s">
        <v>3978</v>
      </c>
      <c r="C2406">
        <v>35000186</v>
      </c>
      <c r="D2406" t="s">
        <v>3978</v>
      </c>
      <c r="E2406" t="s">
        <v>3977</v>
      </c>
    </row>
    <row r="2407" spans="1:5" x14ac:dyDescent="0.25">
      <c r="A2407" t="s">
        <v>3979</v>
      </c>
      <c r="B2407" t="s">
        <v>3980</v>
      </c>
      <c r="C2407">
        <v>35000188</v>
      </c>
      <c r="D2407" t="s">
        <v>3980</v>
      </c>
      <c r="E2407" t="s">
        <v>3979</v>
      </c>
    </row>
    <row r="2408" spans="1:5" x14ac:dyDescent="0.25">
      <c r="A2408" t="s">
        <v>3981</v>
      </c>
      <c r="B2408" t="s">
        <v>3982</v>
      </c>
      <c r="C2408">
        <v>35000190</v>
      </c>
      <c r="D2408" t="s">
        <v>3982</v>
      </c>
      <c r="E2408" t="s">
        <v>3981</v>
      </c>
    </row>
    <row r="2409" spans="1:5" x14ac:dyDescent="0.25">
      <c r="A2409" t="s">
        <v>3983</v>
      </c>
      <c r="B2409" t="s">
        <v>3984</v>
      </c>
      <c r="C2409">
        <v>35000191</v>
      </c>
      <c r="D2409" t="s">
        <v>3984</v>
      </c>
      <c r="E2409" t="s">
        <v>3983</v>
      </c>
    </row>
    <row r="2410" spans="1:5" x14ac:dyDescent="0.25">
      <c r="A2410" t="s">
        <v>3985</v>
      </c>
      <c r="B2410" t="s">
        <v>3986</v>
      </c>
      <c r="C2410">
        <v>35000192</v>
      </c>
      <c r="D2410" t="s">
        <v>3986</v>
      </c>
      <c r="E2410" t="s">
        <v>3985</v>
      </c>
    </row>
    <row r="2411" spans="1:5" x14ac:dyDescent="0.25">
      <c r="A2411" t="s">
        <v>3987</v>
      </c>
      <c r="B2411" t="s">
        <v>3988</v>
      </c>
      <c r="C2411">
        <v>35000193</v>
      </c>
      <c r="D2411" t="s">
        <v>3988</v>
      </c>
      <c r="E2411" t="s">
        <v>3987</v>
      </c>
    </row>
    <row r="2412" spans="1:5" x14ac:dyDescent="0.25">
      <c r="A2412" t="s">
        <v>3989</v>
      </c>
      <c r="B2412" t="s">
        <v>3990</v>
      </c>
      <c r="C2412">
        <v>35000194</v>
      </c>
      <c r="D2412" t="s">
        <v>3990</v>
      </c>
      <c r="E2412" t="s">
        <v>3989</v>
      </c>
    </row>
    <row r="2413" spans="1:5" x14ac:dyDescent="0.25">
      <c r="A2413" t="s">
        <v>3985</v>
      </c>
      <c r="B2413" t="s">
        <v>3991</v>
      </c>
      <c r="C2413">
        <v>35000195</v>
      </c>
      <c r="D2413" t="s">
        <v>3991</v>
      </c>
      <c r="E2413" t="s">
        <v>3985</v>
      </c>
    </row>
    <row r="2414" spans="1:5" x14ac:dyDescent="0.25">
      <c r="A2414" t="s">
        <v>3985</v>
      </c>
      <c r="B2414" t="s">
        <v>3992</v>
      </c>
      <c r="C2414">
        <v>35000196</v>
      </c>
      <c r="D2414" t="s">
        <v>3992</v>
      </c>
      <c r="E2414" t="s">
        <v>3985</v>
      </c>
    </row>
    <row r="2415" spans="1:5" x14ac:dyDescent="0.25">
      <c r="A2415" t="s">
        <v>3993</v>
      </c>
      <c r="B2415" t="s">
        <v>3994</v>
      </c>
      <c r="C2415">
        <v>35000198</v>
      </c>
      <c r="D2415" t="s">
        <v>3994</v>
      </c>
      <c r="E2415" t="s">
        <v>3993</v>
      </c>
    </row>
    <row r="2416" spans="1:5" x14ac:dyDescent="0.25">
      <c r="A2416" t="s">
        <v>3995</v>
      </c>
      <c r="B2416" t="s">
        <v>3996</v>
      </c>
      <c r="C2416">
        <v>35000199</v>
      </c>
      <c r="D2416" t="s">
        <v>3996</v>
      </c>
      <c r="E2416" t="s">
        <v>3995</v>
      </c>
    </row>
    <row r="2417" spans="1:5" x14ac:dyDescent="0.25">
      <c r="A2417" t="s">
        <v>3997</v>
      </c>
      <c r="B2417" t="s">
        <v>3998</v>
      </c>
      <c r="C2417">
        <v>35000200</v>
      </c>
      <c r="D2417" t="s">
        <v>3998</v>
      </c>
      <c r="E2417" t="s">
        <v>3997</v>
      </c>
    </row>
    <row r="2418" spans="1:5" x14ac:dyDescent="0.25">
      <c r="A2418" t="s">
        <v>3999</v>
      </c>
      <c r="B2418" t="s">
        <v>4000</v>
      </c>
      <c r="C2418">
        <v>35000201</v>
      </c>
      <c r="D2418" t="s">
        <v>4000</v>
      </c>
      <c r="E2418" t="s">
        <v>3999</v>
      </c>
    </row>
    <row r="2419" spans="1:5" x14ac:dyDescent="0.25">
      <c r="A2419" t="s">
        <v>4001</v>
      </c>
      <c r="B2419" t="s">
        <v>4002</v>
      </c>
      <c r="C2419">
        <v>35000202</v>
      </c>
      <c r="D2419" t="s">
        <v>4002</v>
      </c>
      <c r="E2419" t="s">
        <v>4001</v>
      </c>
    </row>
    <row r="2420" spans="1:5" x14ac:dyDescent="0.25">
      <c r="A2420" t="s">
        <v>4003</v>
      </c>
      <c r="B2420" t="s">
        <v>4004</v>
      </c>
      <c r="C2420">
        <v>35000203</v>
      </c>
      <c r="D2420" t="s">
        <v>4004</v>
      </c>
      <c r="E2420" t="s">
        <v>4003</v>
      </c>
    </row>
    <row r="2421" spans="1:5" x14ac:dyDescent="0.25">
      <c r="A2421" t="s">
        <v>4005</v>
      </c>
      <c r="B2421" t="s">
        <v>4006</v>
      </c>
      <c r="C2421">
        <v>35000204</v>
      </c>
      <c r="D2421" t="s">
        <v>4006</v>
      </c>
      <c r="E2421" t="s">
        <v>4005</v>
      </c>
    </row>
    <row r="2422" spans="1:5" x14ac:dyDescent="0.25">
      <c r="A2422" t="s">
        <v>4007</v>
      </c>
      <c r="B2422" t="s">
        <v>4008</v>
      </c>
      <c r="C2422">
        <v>35000207</v>
      </c>
      <c r="D2422" t="s">
        <v>4008</v>
      </c>
      <c r="E2422" t="s">
        <v>4007</v>
      </c>
    </row>
    <row r="2423" spans="1:5" x14ac:dyDescent="0.25">
      <c r="A2423" t="s">
        <v>4009</v>
      </c>
      <c r="B2423" t="s">
        <v>4009</v>
      </c>
      <c r="C2423">
        <v>35000208</v>
      </c>
      <c r="D2423" t="s">
        <v>4009</v>
      </c>
      <c r="E2423" t="s">
        <v>4009</v>
      </c>
    </row>
    <row r="2424" spans="1:5" x14ac:dyDescent="0.25">
      <c r="A2424" t="s">
        <v>4010</v>
      </c>
      <c r="B2424" t="s">
        <v>4011</v>
      </c>
      <c r="C2424">
        <v>35000209</v>
      </c>
      <c r="D2424" t="s">
        <v>4011</v>
      </c>
      <c r="E2424" t="s">
        <v>4010</v>
      </c>
    </row>
    <row r="2425" spans="1:5" x14ac:dyDescent="0.25">
      <c r="A2425" t="s">
        <v>4012</v>
      </c>
      <c r="B2425" t="s">
        <v>4013</v>
      </c>
      <c r="C2425">
        <v>35000210</v>
      </c>
      <c r="D2425" t="s">
        <v>4013</v>
      </c>
      <c r="E2425" t="s">
        <v>4012</v>
      </c>
    </row>
    <row r="2426" spans="1:5" x14ac:dyDescent="0.25">
      <c r="A2426" t="s">
        <v>4014</v>
      </c>
      <c r="B2426" t="s">
        <v>4015</v>
      </c>
      <c r="C2426">
        <v>35000211</v>
      </c>
      <c r="D2426" t="s">
        <v>4015</v>
      </c>
      <c r="E2426" t="s">
        <v>4014</v>
      </c>
    </row>
    <row r="2427" spans="1:5" x14ac:dyDescent="0.25">
      <c r="A2427" t="s">
        <v>4016</v>
      </c>
      <c r="B2427" t="s">
        <v>4017</v>
      </c>
      <c r="C2427">
        <v>35000212</v>
      </c>
      <c r="D2427" t="s">
        <v>4017</v>
      </c>
      <c r="E2427" t="s">
        <v>4016</v>
      </c>
    </row>
    <row r="2428" spans="1:5" x14ac:dyDescent="0.25">
      <c r="A2428" t="s">
        <v>4018</v>
      </c>
      <c r="B2428" t="s">
        <v>4019</v>
      </c>
      <c r="C2428">
        <v>35000213</v>
      </c>
      <c r="D2428" t="s">
        <v>4019</v>
      </c>
      <c r="E2428" t="s">
        <v>4018</v>
      </c>
    </row>
    <row r="2429" spans="1:5" x14ac:dyDescent="0.25">
      <c r="A2429" t="s">
        <v>4020</v>
      </c>
      <c r="B2429" t="s">
        <v>4020</v>
      </c>
      <c r="C2429">
        <v>35000214</v>
      </c>
      <c r="D2429" t="s">
        <v>4020</v>
      </c>
      <c r="E2429" t="s">
        <v>4020</v>
      </c>
    </row>
    <row r="2430" spans="1:5" x14ac:dyDescent="0.25">
      <c r="A2430" t="s">
        <v>4021</v>
      </c>
      <c r="B2430" t="s">
        <v>4022</v>
      </c>
      <c r="C2430">
        <v>35000215</v>
      </c>
      <c r="D2430" t="s">
        <v>4022</v>
      </c>
      <c r="E2430" t="s">
        <v>4021</v>
      </c>
    </row>
    <row r="2431" spans="1:5" x14ac:dyDescent="0.25">
      <c r="A2431" t="s">
        <v>4023</v>
      </c>
      <c r="B2431" t="s">
        <v>4024</v>
      </c>
      <c r="C2431">
        <v>35000216</v>
      </c>
      <c r="D2431" t="s">
        <v>4024</v>
      </c>
      <c r="E2431" t="s">
        <v>4023</v>
      </c>
    </row>
    <row r="2432" spans="1:5" x14ac:dyDescent="0.25">
      <c r="A2432" t="s">
        <v>4025</v>
      </c>
      <c r="B2432" t="s">
        <v>4026</v>
      </c>
      <c r="C2432">
        <v>35000217</v>
      </c>
      <c r="D2432" t="s">
        <v>4026</v>
      </c>
      <c r="E2432" t="s">
        <v>4025</v>
      </c>
    </row>
    <row r="2433" spans="1:5" x14ac:dyDescent="0.25">
      <c r="A2433" t="s">
        <v>4027</v>
      </c>
      <c r="B2433" t="s">
        <v>4028</v>
      </c>
      <c r="C2433">
        <v>35000218</v>
      </c>
      <c r="D2433" t="s">
        <v>4028</v>
      </c>
      <c r="E2433" t="s">
        <v>4027</v>
      </c>
    </row>
    <row r="2434" spans="1:5" x14ac:dyDescent="0.25">
      <c r="A2434" t="s">
        <v>4029</v>
      </c>
      <c r="B2434" t="s">
        <v>4030</v>
      </c>
      <c r="C2434">
        <v>35000221</v>
      </c>
      <c r="D2434" t="s">
        <v>4030</v>
      </c>
      <c r="E2434" t="s">
        <v>4029</v>
      </c>
    </row>
    <row r="2435" spans="1:5" x14ac:dyDescent="0.25">
      <c r="A2435" t="s">
        <v>4031</v>
      </c>
      <c r="B2435" t="s">
        <v>4032</v>
      </c>
      <c r="C2435">
        <v>35000222</v>
      </c>
      <c r="D2435" t="s">
        <v>4032</v>
      </c>
      <c r="E2435" t="s">
        <v>4031</v>
      </c>
    </row>
    <row r="2436" spans="1:5" x14ac:dyDescent="0.25">
      <c r="A2436" t="s">
        <v>4033</v>
      </c>
      <c r="B2436" t="s">
        <v>4034</v>
      </c>
      <c r="C2436">
        <v>35000223</v>
      </c>
      <c r="D2436" t="s">
        <v>4034</v>
      </c>
      <c r="E2436" t="s">
        <v>4033</v>
      </c>
    </row>
    <row r="2437" spans="1:5" x14ac:dyDescent="0.25">
      <c r="A2437" t="s">
        <v>4035</v>
      </c>
      <c r="B2437" t="s">
        <v>4036</v>
      </c>
      <c r="C2437">
        <v>35000224</v>
      </c>
      <c r="D2437" t="s">
        <v>4036</v>
      </c>
      <c r="E2437" t="s">
        <v>4035</v>
      </c>
    </row>
    <row r="2438" spans="1:5" x14ac:dyDescent="0.25">
      <c r="A2438" t="s">
        <v>4037</v>
      </c>
      <c r="B2438" t="s">
        <v>4038</v>
      </c>
      <c r="C2438">
        <v>35000225</v>
      </c>
      <c r="D2438" t="s">
        <v>4038</v>
      </c>
      <c r="E2438" t="s">
        <v>4037</v>
      </c>
    </row>
    <row r="2439" spans="1:5" x14ac:dyDescent="0.25">
      <c r="A2439" t="s">
        <v>4039</v>
      </c>
      <c r="B2439" t="s">
        <v>4040</v>
      </c>
      <c r="C2439">
        <v>35000226</v>
      </c>
      <c r="D2439" t="s">
        <v>4040</v>
      </c>
      <c r="E2439" t="s">
        <v>4039</v>
      </c>
    </row>
    <row r="2440" spans="1:5" x14ac:dyDescent="0.25">
      <c r="A2440" t="s">
        <v>4041</v>
      </c>
      <c r="B2440" t="s">
        <v>4042</v>
      </c>
      <c r="C2440">
        <v>35000227</v>
      </c>
      <c r="D2440" t="s">
        <v>4042</v>
      </c>
      <c r="E2440" t="s">
        <v>4041</v>
      </c>
    </row>
    <row r="2441" spans="1:5" x14ac:dyDescent="0.25">
      <c r="A2441" t="s">
        <v>4043</v>
      </c>
      <c r="B2441" t="s">
        <v>4044</v>
      </c>
      <c r="C2441">
        <v>35000228</v>
      </c>
      <c r="D2441" t="s">
        <v>4044</v>
      </c>
      <c r="E2441" t="s">
        <v>4043</v>
      </c>
    </row>
    <row r="2442" spans="1:5" x14ac:dyDescent="0.25">
      <c r="A2442" t="s">
        <v>4045</v>
      </c>
      <c r="B2442" t="s">
        <v>4046</v>
      </c>
      <c r="C2442">
        <v>35000230</v>
      </c>
      <c r="D2442" t="s">
        <v>4046</v>
      </c>
      <c r="E2442" t="s">
        <v>4045</v>
      </c>
    </row>
    <row r="2443" spans="1:5" x14ac:dyDescent="0.25">
      <c r="A2443" t="s">
        <v>4047</v>
      </c>
      <c r="B2443" t="s">
        <v>4048</v>
      </c>
      <c r="C2443">
        <v>35000231</v>
      </c>
      <c r="D2443" t="s">
        <v>4048</v>
      </c>
      <c r="E2443" t="s">
        <v>4047</v>
      </c>
    </row>
    <row r="2444" spans="1:5" x14ac:dyDescent="0.25">
      <c r="A2444" t="s">
        <v>4049</v>
      </c>
      <c r="B2444" t="s">
        <v>4050</v>
      </c>
      <c r="C2444">
        <v>35000232</v>
      </c>
      <c r="D2444" t="s">
        <v>4050</v>
      </c>
      <c r="E2444" t="s">
        <v>4049</v>
      </c>
    </row>
    <row r="2445" spans="1:5" x14ac:dyDescent="0.25">
      <c r="A2445" t="s">
        <v>4051</v>
      </c>
      <c r="B2445" t="s">
        <v>4052</v>
      </c>
      <c r="C2445">
        <v>35000233</v>
      </c>
      <c r="D2445" t="s">
        <v>4052</v>
      </c>
      <c r="E2445" t="s">
        <v>4051</v>
      </c>
    </row>
    <row r="2446" spans="1:5" x14ac:dyDescent="0.25">
      <c r="A2446" t="s">
        <v>4053</v>
      </c>
      <c r="B2446" t="s">
        <v>4054</v>
      </c>
      <c r="C2446">
        <v>35000234</v>
      </c>
      <c r="D2446" t="s">
        <v>4054</v>
      </c>
      <c r="E2446" t="s">
        <v>4053</v>
      </c>
    </row>
    <row r="2447" spans="1:5" x14ac:dyDescent="0.25">
      <c r="A2447" t="s">
        <v>4055</v>
      </c>
      <c r="B2447" t="s">
        <v>4056</v>
      </c>
      <c r="C2447">
        <v>35000235</v>
      </c>
      <c r="D2447" t="s">
        <v>4056</v>
      </c>
      <c r="E2447" t="s">
        <v>4055</v>
      </c>
    </row>
    <row r="2448" spans="1:5" x14ac:dyDescent="0.25">
      <c r="A2448" t="s">
        <v>4057</v>
      </c>
      <c r="B2448" t="s">
        <v>4058</v>
      </c>
      <c r="C2448">
        <v>35000239</v>
      </c>
      <c r="D2448" t="s">
        <v>4058</v>
      </c>
      <c r="E2448" t="s">
        <v>4057</v>
      </c>
    </row>
    <row r="2449" spans="1:5" x14ac:dyDescent="0.25">
      <c r="A2449" t="s">
        <v>4059</v>
      </c>
      <c r="B2449" t="s">
        <v>4060</v>
      </c>
      <c r="C2449">
        <v>35000241</v>
      </c>
      <c r="D2449" t="s">
        <v>4060</v>
      </c>
      <c r="E2449" t="s">
        <v>4059</v>
      </c>
    </row>
    <row r="2450" spans="1:5" x14ac:dyDescent="0.25">
      <c r="A2450" t="s">
        <v>4059</v>
      </c>
      <c r="B2450" t="s">
        <v>4061</v>
      </c>
      <c r="C2450">
        <v>35000242</v>
      </c>
      <c r="D2450" t="s">
        <v>4061</v>
      </c>
      <c r="E2450" t="s">
        <v>4059</v>
      </c>
    </row>
    <row r="2451" spans="1:5" x14ac:dyDescent="0.25">
      <c r="A2451" t="s">
        <v>4062</v>
      </c>
      <c r="B2451" t="s">
        <v>4063</v>
      </c>
      <c r="C2451">
        <v>35000243</v>
      </c>
      <c r="D2451" t="s">
        <v>4063</v>
      </c>
      <c r="E2451" t="s">
        <v>4062</v>
      </c>
    </row>
    <row r="2452" spans="1:5" x14ac:dyDescent="0.25">
      <c r="A2452" t="s">
        <v>4059</v>
      </c>
      <c r="B2452" t="s">
        <v>4064</v>
      </c>
      <c r="C2452">
        <v>35000244</v>
      </c>
      <c r="D2452" t="s">
        <v>4064</v>
      </c>
      <c r="E2452" t="s">
        <v>4059</v>
      </c>
    </row>
    <row r="2453" spans="1:5" x14ac:dyDescent="0.25">
      <c r="A2453" t="s">
        <v>4065</v>
      </c>
      <c r="B2453" t="s">
        <v>4066</v>
      </c>
      <c r="C2453">
        <v>35000245</v>
      </c>
      <c r="D2453" t="s">
        <v>4066</v>
      </c>
      <c r="E2453" t="s">
        <v>4065</v>
      </c>
    </row>
    <row r="2454" spans="1:5" x14ac:dyDescent="0.25">
      <c r="A2454" t="s">
        <v>4067</v>
      </c>
      <c r="B2454" t="s">
        <v>4068</v>
      </c>
      <c r="C2454">
        <v>35000246</v>
      </c>
      <c r="D2454" t="s">
        <v>4068</v>
      </c>
      <c r="E2454" t="s">
        <v>4067</v>
      </c>
    </row>
    <row r="2455" spans="1:5" x14ac:dyDescent="0.25">
      <c r="A2455" t="s">
        <v>4069</v>
      </c>
      <c r="B2455" t="s">
        <v>4070</v>
      </c>
      <c r="C2455">
        <v>35000247</v>
      </c>
      <c r="D2455" t="s">
        <v>4070</v>
      </c>
      <c r="E2455" t="s">
        <v>4069</v>
      </c>
    </row>
    <row r="2456" spans="1:5" x14ac:dyDescent="0.25">
      <c r="A2456" t="s">
        <v>4071</v>
      </c>
      <c r="B2456" t="s">
        <v>4072</v>
      </c>
      <c r="C2456">
        <v>35000252</v>
      </c>
      <c r="D2456" t="s">
        <v>4072</v>
      </c>
      <c r="E2456" t="s">
        <v>4071</v>
      </c>
    </row>
    <row r="2457" spans="1:5" x14ac:dyDescent="0.25">
      <c r="A2457" t="s">
        <v>4073</v>
      </c>
      <c r="B2457" t="s">
        <v>4074</v>
      </c>
      <c r="C2457">
        <v>35000253</v>
      </c>
      <c r="D2457" t="s">
        <v>4074</v>
      </c>
      <c r="E2457" t="s">
        <v>4073</v>
      </c>
    </row>
    <row r="2458" spans="1:5" x14ac:dyDescent="0.25">
      <c r="A2458" t="s">
        <v>4075</v>
      </c>
      <c r="B2458" t="s">
        <v>4076</v>
      </c>
      <c r="C2458">
        <v>35000255</v>
      </c>
      <c r="D2458" t="s">
        <v>4076</v>
      </c>
      <c r="E2458" t="s">
        <v>4075</v>
      </c>
    </row>
    <row r="2459" spans="1:5" x14ac:dyDescent="0.25">
      <c r="A2459" t="s">
        <v>4077</v>
      </c>
      <c r="B2459" t="s">
        <v>4078</v>
      </c>
      <c r="C2459">
        <v>35000256</v>
      </c>
      <c r="D2459" t="s">
        <v>4078</v>
      </c>
      <c r="E2459" t="s">
        <v>4077</v>
      </c>
    </row>
    <row r="2460" spans="1:5" x14ac:dyDescent="0.25">
      <c r="A2460" t="s">
        <v>4079</v>
      </c>
      <c r="B2460" t="s">
        <v>4080</v>
      </c>
      <c r="C2460">
        <v>35000257</v>
      </c>
      <c r="D2460" t="s">
        <v>4080</v>
      </c>
      <c r="E2460" t="s">
        <v>4079</v>
      </c>
    </row>
    <row r="2461" spans="1:5" x14ac:dyDescent="0.25">
      <c r="A2461" t="s">
        <v>4081</v>
      </c>
      <c r="B2461" t="s">
        <v>4082</v>
      </c>
      <c r="C2461">
        <v>35000258</v>
      </c>
      <c r="D2461" t="s">
        <v>4082</v>
      </c>
      <c r="E2461" t="s">
        <v>4081</v>
      </c>
    </row>
    <row r="2462" spans="1:5" x14ac:dyDescent="0.25">
      <c r="A2462" t="s">
        <v>4083</v>
      </c>
      <c r="B2462" t="s">
        <v>4084</v>
      </c>
      <c r="C2462">
        <v>35000259</v>
      </c>
      <c r="D2462" t="s">
        <v>4084</v>
      </c>
      <c r="E2462" t="s">
        <v>4083</v>
      </c>
    </row>
    <row r="2463" spans="1:5" x14ac:dyDescent="0.25">
      <c r="A2463" t="s">
        <v>4085</v>
      </c>
      <c r="B2463" t="s">
        <v>4086</v>
      </c>
      <c r="C2463">
        <v>35000260</v>
      </c>
      <c r="D2463" t="s">
        <v>4086</v>
      </c>
      <c r="E2463" t="s">
        <v>4085</v>
      </c>
    </row>
    <row r="2464" spans="1:5" x14ac:dyDescent="0.25">
      <c r="A2464" t="s">
        <v>4087</v>
      </c>
      <c r="B2464" t="s">
        <v>4088</v>
      </c>
      <c r="C2464">
        <v>35000261</v>
      </c>
      <c r="D2464" t="s">
        <v>4088</v>
      </c>
      <c r="E2464" t="s">
        <v>4087</v>
      </c>
    </row>
    <row r="2465" spans="1:5" x14ac:dyDescent="0.25">
      <c r="A2465" t="s">
        <v>4089</v>
      </c>
      <c r="B2465" t="s">
        <v>4090</v>
      </c>
      <c r="C2465">
        <v>35000263</v>
      </c>
      <c r="D2465" t="s">
        <v>4090</v>
      </c>
      <c r="E2465" t="s">
        <v>4089</v>
      </c>
    </row>
    <row r="2466" spans="1:5" x14ac:dyDescent="0.25">
      <c r="A2466" t="s">
        <v>4091</v>
      </c>
      <c r="B2466" t="s">
        <v>4092</v>
      </c>
      <c r="C2466">
        <v>35000264</v>
      </c>
      <c r="D2466" t="s">
        <v>4092</v>
      </c>
      <c r="E2466" t="s">
        <v>4091</v>
      </c>
    </row>
    <row r="2467" spans="1:5" x14ac:dyDescent="0.25">
      <c r="A2467" t="s">
        <v>4093</v>
      </c>
      <c r="B2467" t="s">
        <v>4094</v>
      </c>
      <c r="C2467">
        <v>35000265</v>
      </c>
      <c r="D2467" t="s">
        <v>4094</v>
      </c>
      <c r="E2467" t="s">
        <v>4093</v>
      </c>
    </row>
    <row r="2468" spans="1:5" x14ac:dyDescent="0.25">
      <c r="A2468" t="s">
        <v>4095</v>
      </c>
      <c r="B2468" t="s">
        <v>4096</v>
      </c>
      <c r="C2468">
        <v>35000266</v>
      </c>
      <c r="D2468" t="s">
        <v>4096</v>
      </c>
      <c r="E2468" t="s">
        <v>4095</v>
      </c>
    </row>
    <row r="2469" spans="1:5" x14ac:dyDescent="0.25">
      <c r="A2469" t="s">
        <v>4097</v>
      </c>
      <c r="B2469" t="s">
        <v>4098</v>
      </c>
      <c r="C2469">
        <v>35000267</v>
      </c>
      <c r="D2469" t="s">
        <v>4098</v>
      </c>
      <c r="E2469" t="s">
        <v>4097</v>
      </c>
    </row>
    <row r="2470" spans="1:5" x14ac:dyDescent="0.25">
      <c r="A2470" t="s">
        <v>4099</v>
      </c>
      <c r="B2470" t="s">
        <v>4100</v>
      </c>
      <c r="C2470">
        <v>35000268</v>
      </c>
      <c r="D2470" t="s">
        <v>4100</v>
      </c>
      <c r="E2470" t="s">
        <v>4099</v>
      </c>
    </row>
    <row r="2471" spans="1:5" x14ac:dyDescent="0.25">
      <c r="A2471" t="s">
        <v>4101</v>
      </c>
      <c r="B2471" t="s">
        <v>4102</v>
      </c>
      <c r="C2471">
        <v>35000270</v>
      </c>
      <c r="D2471" t="s">
        <v>4102</v>
      </c>
      <c r="E2471" t="s">
        <v>4101</v>
      </c>
    </row>
    <row r="2472" spans="1:5" x14ac:dyDescent="0.25">
      <c r="A2472" t="s">
        <v>4103</v>
      </c>
      <c r="B2472" t="s">
        <v>4104</v>
      </c>
      <c r="C2472">
        <v>35000271</v>
      </c>
      <c r="D2472" t="s">
        <v>4104</v>
      </c>
      <c r="E2472" t="s">
        <v>4103</v>
      </c>
    </row>
    <row r="2473" spans="1:5" x14ac:dyDescent="0.25">
      <c r="A2473" t="s">
        <v>4105</v>
      </c>
      <c r="B2473" t="s">
        <v>4106</v>
      </c>
      <c r="C2473">
        <v>35000272</v>
      </c>
      <c r="D2473" t="s">
        <v>4106</v>
      </c>
      <c r="E2473" t="s">
        <v>4105</v>
      </c>
    </row>
    <row r="2474" spans="1:5" x14ac:dyDescent="0.25">
      <c r="A2474" t="s">
        <v>4107</v>
      </c>
      <c r="B2474" t="s">
        <v>4108</v>
      </c>
      <c r="C2474">
        <v>35000273</v>
      </c>
      <c r="D2474" t="s">
        <v>4108</v>
      </c>
      <c r="E2474" t="s">
        <v>4107</v>
      </c>
    </row>
    <row r="2475" spans="1:5" x14ac:dyDescent="0.25">
      <c r="A2475" t="s">
        <v>4109</v>
      </c>
      <c r="B2475" t="s">
        <v>4110</v>
      </c>
      <c r="C2475">
        <v>35000274</v>
      </c>
      <c r="D2475" t="s">
        <v>4110</v>
      </c>
      <c r="E2475" t="s">
        <v>4109</v>
      </c>
    </row>
    <row r="2476" spans="1:5" x14ac:dyDescent="0.25">
      <c r="A2476" t="s">
        <v>4111</v>
      </c>
      <c r="B2476" t="s">
        <v>4112</v>
      </c>
      <c r="C2476">
        <v>35000275</v>
      </c>
      <c r="D2476" t="s">
        <v>4112</v>
      </c>
      <c r="E2476" t="s">
        <v>4111</v>
      </c>
    </row>
    <row r="2477" spans="1:5" x14ac:dyDescent="0.25">
      <c r="A2477" t="s">
        <v>4113</v>
      </c>
      <c r="B2477" t="s">
        <v>4114</v>
      </c>
      <c r="C2477">
        <v>35000276</v>
      </c>
      <c r="D2477" t="s">
        <v>4114</v>
      </c>
      <c r="E2477" t="s">
        <v>4113</v>
      </c>
    </row>
    <row r="2478" spans="1:5" x14ac:dyDescent="0.25">
      <c r="A2478" t="s">
        <v>4115</v>
      </c>
      <c r="B2478" t="s">
        <v>4116</v>
      </c>
      <c r="C2478">
        <v>35000277</v>
      </c>
      <c r="D2478" t="s">
        <v>4116</v>
      </c>
      <c r="E2478" t="s">
        <v>4115</v>
      </c>
    </row>
    <row r="2479" spans="1:5" x14ac:dyDescent="0.25">
      <c r="A2479" t="s">
        <v>4117</v>
      </c>
      <c r="B2479" t="s">
        <v>4118</v>
      </c>
      <c r="C2479">
        <v>35000278</v>
      </c>
      <c r="D2479" t="s">
        <v>4118</v>
      </c>
      <c r="E2479" t="s">
        <v>4117</v>
      </c>
    </row>
    <row r="2480" spans="1:5" x14ac:dyDescent="0.25">
      <c r="A2480" t="s">
        <v>4119</v>
      </c>
      <c r="B2480" t="s">
        <v>4120</v>
      </c>
      <c r="C2480">
        <v>35000279</v>
      </c>
      <c r="D2480" t="s">
        <v>4120</v>
      </c>
      <c r="E2480" t="s">
        <v>4119</v>
      </c>
    </row>
    <row r="2481" spans="1:5" x14ac:dyDescent="0.25">
      <c r="A2481" t="s">
        <v>4121</v>
      </c>
      <c r="B2481" t="s">
        <v>4122</v>
      </c>
      <c r="C2481">
        <v>35000280</v>
      </c>
      <c r="D2481" t="s">
        <v>4122</v>
      </c>
      <c r="E2481" t="s">
        <v>4121</v>
      </c>
    </row>
    <row r="2482" spans="1:5" x14ac:dyDescent="0.25">
      <c r="A2482" t="s">
        <v>4123</v>
      </c>
      <c r="B2482" t="s">
        <v>4123</v>
      </c>
      <c r="C2482">
        <v>35000282</v>
      </c>
      <c r="D2482" t="s">
        <v>4123</v>
      </c>
      <c r="E2482" t="s">
        <v>4123</v>
      </c>
    </row>
    <row r="2483" spans="1:5" x14ac:dyDescent="0.25">
      <c r="A2483" t="s">
        <v>4124</v>
      </c>
      <c r="B2483" t="s">
        <v>4124</v>
      </c>
      <c r="C2483">
        <v>35000283</v>
      </c>
      <c r="D2483" t="s">
        <v>4124</v>
      </c>
      <c r="E2483" t="s">
        <v>4124</v>
      </c>
    </row>
    <row r="2484" spans="1:5" x14ac:dyDescent="0.25">
      <c r="A2484" t="s">
        <v>4125</v>
      </c>
      <c r="B2484" t="s">
        <v>4125</v>
      </c>
      <c r="C2484">
        <v>35000284</v>
      </c>
      <c r="D2484" t="s">
        <v>4125</v>
      </c>
      <c r="E2484" t="s">
        <v>4125</v>
      </c>
    </row>
    <row r="2485" spans="1:5" x14ac:dyDescent="0.25">
      <c r="A2485" t="s">
        <v>4126</v>
      </c>
      <c r="B2485" t="s">
        <v>4126</v>
      </c>
      <c r="C2485">
        <v>35000285</v>
      </c>
      <c r="D2485" t="s">
        <v>4126</v>
      </c>
      <c r="E2485" t="s">
        <v>4126</v>
      </c>
    </row>
    <row r="2486" spans="1:5" x14ac:dyDescent="0.25">
      <c r="A2486" t="s">
        <v>4127</v>
      </c>
      <c r="B2486" t="s">
        <v>4128</v>
      </c>
      <c r="C2486">
        <v>35000286</v>
      </c>
      <c r="D2486" t="s">
        <v>4128</v>
      </c>
      <c r="E2486" t="s">
        <v>4127</v>
      </c>
    </row>
    <row r="2487" spans="1:5" x14ac:dyDescent="0.25">
      <c r="A2487" t="s">
        <v>4129</v>
      </c>
      <c r="B2487" t="s">
        <v>4129</v>
      </c>
      <c r="C2487">
        <v>35000287</v>
      </c>
      <c r="D2487" t="s">
        <v>4129</v>
      </c>
      <c r="E2487" t="s">
        <v>4129</v>
      </c>
    </row>
    <row r="2488" spans="1:5" x14ac:dyDescent="0.25">
      <c r="A2488" t="s">
        <v>4130</v>
      </c>
      <c r="B2488" t="s">
        <v>4130</v>
      </c>
      <c r="C2488">
        <v>35000288</v>
      </c>
      <c r="D2488" t="s">
        <v>4130</v>
      </c>
      <c r="E2488" t="s">
        <v>4130</v>
      </c>
    </row>
    <row r="2489" spans="1:5" x14ac:dyDescent="0.25">
      <c r="A2489" t="s">
        <v>4131</v>
      </c>
      <c r="B2489" t="s">
        <v>4131</v>
      </c>
      <c r="C2489">
        <v>35000289</v>
      </c>
      <c r="D2489" t="s">
        <v>4131</v>
      </c>
      <c r="E2489" t="s">
        <v>4131</v>
      </c>
    </row>
    <row r="2490" spans="1:5" x14ac:dyDescent="0.25">
      <c r="A2490" t="s">
        <v>4132</v>
      </c>
      <c r="B2490" t="s">
        <v>4132</v>
      </c>
      <c r="C2490">
        <v>35000290</v>
      </c>
      <c r="D2490" t="s">
        <v>4132</v>
      </c>
      <c r="E2490" t="s">
        <v>4132</v>
      </c>
    </row>
    <row r="2491" spans="1:5" x14ac:dyDescent="0.25">
      <c r="A2491" t="s">
        <v>4133</v>
      </c>
      <c r="B2491" t="s">
        <v>4133</v>
      </c>
      <c r="C2491">
        <v>35000291</v>
      </c>
      <c r="D2491" t="s">
        <v>4133</v>
      </c>
      <c r="E2491" t="s">
        <v>4133</v>
      </c>
    </row>
    <row r="2492" spans="1:5" x14ac:dyDescent="0.25">
      <c r="A2492" t="s">
        <v>4134</v>
      </c>
      <c r="B2492" t="s">
        <v>4135</v>
      </c>
      <c r="C2492">
        <v>35000292</v>
      </c>
      <c r="D2492" t="s">
        <v>4135</v>
      </c>
      <c r="E2492" t="s">
        <v>4134</v>
      </c>
    </row>
    <row r="2493" spans="1:5" x14ac:dyDescent="0.25">
      <c r="A2493" t="s">
        <v>4136</v>
      </c>
      <c r="B2493" t="s">
        <v>4136</v>
      </c>
      <c r="C2493">
        <v>35000293</v>
      </c>
      <c r="D2493" t="s">
        <v>4136</v>
      </c>
      <c r="E2493" t="s">
        <v>4136</v>
      </c>
    </row>
    <row r="2494" spans="1:5" x14ac:dyDescent="0.25">
      <c r="A2494" t="s">
        <v>4137</v>
      </c>
      <c r="B2494" t="s">
        <v>4137</v>
      </c>
      <c r="C2494">
        <v>35000294</v>
      </c>
      <c r="D2494" t="s">
        <v>4137</v>
      </c>
      <c r="E2494" t="s">
        <v>4137</v>
      </c>
    </row>
    <row r="2495" spans="1:5" x14ac:dyDescent="0.25">
      <c r="A2495" t="s">
        <v>4138</v>
      </c>
      <c r="B2495" t="s">
        <v>4138</v>
      </c>
      <c r="C2495">
        <v>35000295</v>
      </c>
      <c r="D2495" t="s">
        <v>4138</v>
      </c>
      <c r="E2495" t="s">
        <v>4138</v>
      </c>
    </row>
    <row r="2496" spans="1:5" x14ac:dyDescent="0.25">
      <c r="A2496" t="s">
        <v>4139</v>
      </c>
      <c r="B2496" t="s">
        <v>4139</v>
      </c>
      <c r="C2496">
        <v>35000297</v>
      </c>
      <c r="D2496" t="s">
        <v>4139</v>
      </c>
      <c r="E2496" t="s">
        <v>4139</v>
      </c>
    </row>
    <row r="2497" spans="1:5" x14ac:dyDescent="0.25">
      <c r="A2497" t="s">
        <v>4140</v>
      </c>
      <c r="B2497" t="s">
        <v>4141</v>
      </c>
      <c r="C2497">
        <v>35000298</v>
      </c>
      <c r="D2497" t="s">
        <v>4141</v>
      </c>
      <c r="E2497" t="s">
        <v>4140</v>
      </c>
    </row>
    <row r="2498" spans="1:5" x14ac:dyDescent="0.25">
      <c r="A2498" t="s">
        <v>4142</v>
      </c>
      <c r="B2498" t="s">
        <v>4142</v>
      </c>
      <c r="C2498">
        <v>35000299</v>
      </c>
      <c r="D2498" t="s">
        <v>4142</v>
      </c>
      <c r="E2498" t="s">
        <v>4142</v>
      </c>
    </row>
    <row r="2499" spans="1:5" x14ac:dyDescent="0.25">
      <c r="A2499" t="s">
        <v>4143</v>
      </c>
      <c r="B2499" t="s">
        <v>4143</v>
      </c>
      <c r="C2499">
        <v>35000300</v>
      </c>
      <c r="D2499" t="s">
        <v>4143</v>
      </c>
      <c r="E2499" t="s">
        <v>4143</v>
      </c>
    </row>
    <row r="2500" spans="1:5" x14ac:dyDescent="0.25">
      <c r="A2500" t="s">
        <v>4144</v>
      </c>
      <c r="B2500" t="s">
        <v>4144</v>
      </c>
      <c r="C2500">
        <v>35000303</v>
      </c>
      <c r="D2500" t="s">
        <v>4144</v>
      </c>
      <c r="E2500" t="s">
        <v>4144</v>
      </c>
    </row>
    <row r="2501" spans="1:5" x14ac:dyDescent="0.25">
      <c r="A2501" t="s">
        <v>4145</v>
      </c>
      <c r="B2501" t="s">
        <v>4145</v>
      </c>
      <c r="C2501">
        <v>35000310</v>
      </c>
      <c r="D2501" t="s">
        <v>4145</v>
      </c>
      <c r="E2501" t="s">
        <v>4145</v>
      </c>
    </row>
    <row r="2502" spans="1:5" x14ac:dyDescent="0.25">
      <c r="A2502" t="s">
        <v>4146</v>
      </c>
      <c r="B2502" t="s">
        <v>4146</v>
      </c>
      <c r="C2502">
        <v>35000313</v>
      </c>
      <c r="D2502" t="s">
        <v>4146</v>
      </c>
      <c r="E2502" t="s">
        <v>4146</v>
      </c>
    </row>
    <row r="2503" spans="1:5" x14ac:dyDescent="0.25">
      <c r="A2503" t="s">
        <v>4147</v>
      </c>
      <c r="B2503" t="s">
        <v>4147</v>
      </c>
      <c r="C2503">
        <v>35000314</v>
      </c>
      <c r="D2503" t="s">
        <v>4147</v>
      </c>
      <c r="E2503" t="s">
        <v>4147</v>
      </c>
    </row>
    <row r="2504" spans="1:5" x14ac:dyDescent="0.25">
      <c r="A2504" t="s">
        <v>4148</v>
      </c>
      <c r="B2504" t="s">
        <v>4148</v>
      </c>
      <c r="C2504">
        <v>35000315</v>
      </c>
      <c r="D2504" t="s">
        <v>4148</v>
      </c>
      <c r="E2504" t="s">
        <v>4148</v>
      </c>
    </row>
    <row r="2505" spans="1:5" x14ac:dyDescent="0.25">
      <c r="A2505" t="s">
        <v>4149</v>
      </c>
      <c r="B2505" t="s">
        <v>4149</v>
      </c>
      <c r="C2505">
        <v>35000316</v>
      </c>
      <c r="D2505" t="s">
        <v>4149</v>
      </c>
      <c r="E2505" t="s">
        <v>4149</v>
      </c>
    </row>
    <row r="2506" spans="1:5" x14ac:dyDescent="0.25">
      <c r="A2506" t="s">
        <v>4150</v>
      </c>
      <c r="B2506" t="s">
        <v>4150</v>
      </c>
      <c r="C2506">
        <v>35000319</v>
      </c>
      <c r="D2506" t="s">
        <v>4150</v>
      </c>
      <c r="E2506" t="s">
        <v>4150</v>
      </c>
    </row>
    <row r="2507" spans="1:5" x14ac:dyDescent="0.25">
      <c r="A2507" t="s">
        <v>4151</v>
      </c>
      <c r="B2507" t="s">
        <v>4151</v>
      </c>
      <c r="C2507">
        <v>35000321</v>
      </c>
      <c r="D2507" t="s">
        <v>4151</v>
      </c>
      <c r="E2507" t="s">
        <v>4151</v>
      </c>
    </row>
    <row r="2508" spans="1:5" x14ac:dyDescent="0.25">
      <c r="A2508" t="s">
        <v>4152</v>
      </c>
      <c r="B2508" t="s">
        <v>4152</v>
      </c>
      <c r="C2508">
        <v>35000322</v>
      </c>
      <c r="D2508" t="s">
        <v>4152</v>
      </c>
      <c r="E2508" t="s">
        <v>4152</v>
      </c>
    </row>
    <row r="2509" spans="1:5" x14ac:dyDescent="0.25">
      <c r="A2509" t="s">
        <v>4153</v>
      </c>
      <c r="B2509" t="s">
        <v>4153</v>
      </c>
      <c r="C2509">
        <v>35000323</v>
      </c>
      <c r="D2509" t="s">
        <v>4153</v>
      </c>
      <c r="E2509" t="s">
        <v>4153</v>
      </c>
    </row>
    <row r="2510" spans="1:5" x14ac:dyDescent="0.25">
      <c r="A2510" t="s">
        <v>4154</v>
      </c>
      <c r="B2510" t="s">
        <v>4154</v>
      </c>
      <c r="C2510">
        <v>35000324</v>
      </c>
      <c r="D2510" t="s">
        <v>4154</v>
      </c>
      <c r="E2510" t="s">
        <v>4154</v>
      </c>
    </row>
    <row r="2511" spans="1:5" x14ac:dyDescent="0.25">
      <c r="A2511" t="s">
        <v>4155</v>
      </c>
      <c r="B2511" t="s">
        <v>4156</v>
      </c>
      <c r="C2511">
        <v>35000325</v>
      </c>
      <c r="D2511" t="s">
        <v>4156</v>
      </c>
      <c r="E2511" t="s">
        <v>4155</v>
      </c>
    </row>
    <row r="2512" spans="1:5" x14ac:dyDescent="0.25">
      <c r="A2512" t="s">
        <v>4157</v>
      </c>
      <c r="B2512" t="s">
        <v>4158</v>
      </c>
      <c r="C2512">
        <v>35000326</v>
      </c>
      <c r="D2512" t="s">
        <v>4158</v>
      </c>
      <c r="E2512" t="s">
        <v>4157</v>
      </c>
    </row>
    <row r="2513" spans="1:5" x14ac:dyDescent="0.25">
      <c r="A2513" t="s">
        <v>4159</v>
      </c>
      <c r="B2513" t="s">
        <v>4160</v>
      </c>
      <c r="C2513">
        <v>35000327</v>
      </c>
      <c r="D2513" t="s">
        <v>4160</v>
      </c>
      <c r="E2513" t="s">
        <v>4159</v>
      </c>
    </row>
    <row r="2514" spans="1:5" x14ac:dyDescent="0.25">
      <c r="A2514" t="s">
        <v>4161</v>
      </c>
      <c r="B2514" t="s">
        <v>4162</v>
      </c>
      <c r="C2514">
        <v>35000331</v>
      </c>
      <c r="D2514" t="s">
        <v>4162</v>
      </c>
      <c r="E2514" t="s">
        <v>4161</v>
      </c>
    </row>
    <row r="2515" spans="1:5" x14ac:dyDescent="0.25">
      <c r="A2515" t="s">
        <v>4163</v>
      </c>
      <c r="B2515" t="s">
        <v>4164</v>
      </c>
      <c r="C2515">
        <v>35000332</v>
      </c>
      <c r="D2515" t="s">
        <v>4164</v>
      </c>
      <c r="E2515" t="s">
        <v>4163</v>
      </c>
    </row>
    <row r="2516" spans="1:5" x14ac:dyDescent="0.25">
      <c r="A2516" t="s">
        <v>4165</v>
      </c>
      <c r="B2516" t="s">
        <v>4165</v>
      </c>
      <c r="C2516">
        <v>35000333</v>
      </c>
      <c r="D2516" t="s">
        <v>4165</v>
      </c>
      <c r="E2516" t="s">
        <v>4165</v>
      </c>
    </row>
    <row r="2517" spans="1:5" x14ac:dyDescent="0.25">
      <c r="A2517" t="s">
        <v>4166</v>
      </c>
      <c r="B2517" t="s">
        <v>4167</v>
      </c>
      <c r="C2517">
        <v>35000334</v>
      </c>
      <c r="D2517" t="s">
        <v>4167</v>
      </c>
      <c r="E2517" t="s">
        <v>4166</v>
      </c>
    </row>
    <row r="2518" spans="1:5" x14ac:dyDescent="0.25">
      <c r="A2518" t="s">
        <v>4168</v>
      </c>
      <c r="B2518" t="s">
        <v>4169</v>
      </c>
      <c r="C2518">
        <v>35000335</v>
      </c>
      <c r="D2518" t="s">
        <v>4169</v>
      </c>
      <c r="E2518" t="s">
        <v>4168</v>
      </c>
    </row>
    <row r="2519" spans="1:5" x14ac:dyDescent="0.25">
      <c r="A2519" t="s">
        <v>4170</v>
      </c>
      <c r="B2519" t="s">
        <v>4171</v>
      </c>
      <c r="C2519">
        <v>35000336</v>
      </c>
      <c r="D2519" t="s">
        <v>4171</v>
      </c>
      <c r="E2519" t="s">
        <v>4170</v>
      </c>
    </row>
    <row r="2520" spans="1:5" x14ac:dyDescent="0.25">
      <c r="A2520" t="s">
        <v>4172</v>
      </c>
      <c r="B2520" t="s">
        <v>4060</v>
      </c>
      <c r="C2520">
        <v>35000337</v>
      </c>
      <c r="D2520" t="s">
        <v>4060</v>
      </c>
      <c r="E2520" t="s">
        <v>4172</v>
      </c>
    </row>
    <row r="2521" spans="1:5" x14ac:dyDescent="0.25">
      <c r="A2521" t="s">
        <v>4173</v>
      </c>
      <c r="B2521" t="s">
        <v>4174</v>
      </c>
      <c r="C2521">
        <v>35000338</v>
      </c>
      <c r="D2521" t="s">
        <v>4174</v>
      </c>
      <c r="E2521" t="s">
        <v>4173</v>
      </c>
    </row>
    <row r="2522" spans="1:5" x14ac:dyDescent="0.25">
      <c r="A2522" t="s">
        <v>4175</v>
      </c>
      <c r="B2522" t="s">
        <v>4176</v>
      </c>
      <c r="C2522">
        <v>35000339</v>
      </c>
      <c r="D2522" t="s">
        <v>4176</v>
      </c>
      <c r="E2522" t="s">
        <v>4175</v>
      </c>
    </row>
    <row r="2523" spans="1:5" x14ac:dyDescent="0.25">
      <c r="A2523" t="s">
        <v>4177</v>
      </c>
      <c r="B2523" t="s">
        <v>4177</v>
      </c>
      <c r="C2523">
        <v>35000340</v>
      </c>
      <c r="D2523" t="s">
        <v>4177</v>
      </c>
      <c r="E2523" t="s">
        <v>4177</v>
      </c>
    </row>
    <row r="2524" spans="1:5" x14ac:dyDescent="0.25">
      <c r="A2524" t="s">
        <v>4178</v>
      </c>
      <c r="B2524" t="s">
        <v>4178</v>
      </c>
      <c r="C2524">
        <v>35000341</v>
      </c>
      <c r="D2524" t="s">
        <v>4178</v>
      </c>
      <c r="E2524" t="s">
        <v>4178</v>
      </c>
    </row>
    <row r="2525" spans="1:5" x14ac:dyDescent="0.25">
      <c r="A2525" t="s">
        <v>4179</v>
      </c>
      <c r="B2525" t="s">
        <v>4180</v>
      </c>
      <c r="C2525">
        <v>35000342</v>
      </c>
      <c r="D2525" t="s">
        <v>4180</v>
      </c>
      <c r="E2525" t="s">
        <v>4179</v>
      </c>
    </row>
    <row r="2526" spans="1:5" x14ac:dyDescent="0.25">
      <c r="A2526" t="s">
        <v>214</v>
      </c>
      <c r="B2526" t="s">
        <v>214</v>
      </c>
      <c r="C2526">
        <v>35000343</v>
      </c>
      <c r="D2526" t="s">
        <v>214</v>
      </c>
      <c r="E2526" t="s">
        <v>214</v>
      </c>
    </row>
    <row r="2527" spans="1:5" x14ac:dyDescent="0.25">
      <c r="A2527" t="s">
        <v>4181</v>
      </c>
      <c r="B2527" t="s">
        <v>4181</v>
      </c>
      <c r="C2527">
        <v>35000344</v>
      </c>
      <c r="D2527" t="s">
        <v>4181</v>
      </c>
      <c r="E2527" t="s">
        <v>4181</v>
      </c>
    </row>
    <row r="2528" spans="1:5" x14ac:dyDescent="0.25">
      <c r="A2528" t="s">
        <v>4182</v>
      </c>
      <c r="B2528" t="s">
        <v>4183</v>
      </c>
      <c r="C2528">
        <v>35000345</v>
      </c>
      <c r="D2528" t="s">
        <v>4183</v>
      </c>
      <c r="E2528" t="s">
        <v>4182</v>
      </c>
    </row>
    <row r="2529" spans="1:5" x14ac:dyDescent="0.25">
      <c r="A2529" t="s">
        <v>4184</v>
      </c>
      <c r="B2529" t="s">
        <v>4184</v>
      </c>
      <c r="C2529">
        <v>35000346</v>
      </c>
      <c r="D2529" t="s">
        <v>4184</v>
      </c>
      <c r="E2529" t="s">
        <v>4184</v>
      </c>
    </row>
    <row r="2530" spans="1:5" x14ac:dyDescent="0.25">
      <c r="A2530" t="s">
        <v>4185</v>
      </c>
      <c r="B2530" t="s">
        <v>4185</v>
      </c>
      <c r="C2530">
        <v>35000347</v>
      </c>
      <c r="D2530" t="s">
        <v>4185</v>
      </c>
      <c r="E2530" t="s">
        <v>4185</v>
      </c>
    </row>
    <row r="2531" spans="1:5" x14ac:dyDescent="0.25">
      <c r="A2531" t="s">
        <v>4186</v>
      </c>
      <c r="B2531" t="s">
        <v>4186</v>
      </c>
      <c r="C2531">
        <v>35000348</v>
      </c>
      <c r="D2531" t="s">
        <v>4186</v>
      </c>
      <c r="E2531" t="s">
        <v>4186</v>
      </c>
    </row>
    <row r="2532" spans="1:5" x14ac:dyDescent="0.25">
      <c r="A2532" t="s">
        <v>4187</v>
      </c>
      <c r="B2532" t="s">
        <v>4187</v>
      </c>
      <c r="C2532">
        <v>35000349</v>
      </c>
      <c r="D2532" t="s">
        <v>4187</v>
      </c>
      <c r="E2532" t="s">
        <v>4187</v>
      </c>
    </row>
    <row r="2533" spans="1:5" x14ac:dyDescent="0.25">
      <c r="A2533" t="s">
        <v>4188</v>
      </c>
      <c r="B2533" t="s">
        <v>4188</v>
      </c>
      <c r="C2533">
        <v>35000350</v>
      </c>
      <c r="D2533" t="s">
        <v>4188</v>
      </c>
      <c r="E2533" t="s">
        <v>4188</v>
      </c>
    </row>
    <row r="2534" spans="1:5" x14ac:dyDescent="0.25">
      <c r="A2534" t="s">
        <v>4189</v>
      </c>
      <c r="B2534" t="s">
        <v>4189</v>
      </c>
      <c r="C2534">
        <v>35000351</v>
      </c>
      <c r="D2534" t="s">
        <v>4189</v>
      </c>
      <c r="E2534" t="s">
        <v>4189</v>
      </c>
    </row>
    <row r="2535" spans="1:5" x14ac:dyDescent="0.25">
      <c r="A2535" t="s">
        <v>4190</v>
      </c>
      <c r="B2535" t="s">
        <v>4190</v>
      </c>
      <c r="C2535">
        <v>35000352</v>
      </c>
      <c r="D2535" t="s">
        <v>4190</v>
      </c>
      <c r="E2535" t="s">
        <v>4190</v>
      </c>
    </row>
    <row r="2536" spans="1:5" x14ac:dyDescent="0.25">
      <c r="A2536" t="s">
        <v>4191</v>
      </c>
      <c r="B2536" t="s">
        <v>4192</v>
      </c>
      <c r="C2536">
        <v>35000353</v>
      </c>
      <c r="D2536" t="s">
        <v>4192</v>
      </c>
      <c r="E2536" t="s">
        <v>4191</v>
      </c>
    </row>
    <row r="2537" spans="1:5" x14ac:dyDescent="0.25">
      <c r="A2537" t="s">
        <v>4193</v>
      </c>
      <c r="B2537" t="s">
        <v>4193</v>
      </c>
      <c r="C2537">
        <v>35900001</v>
      </c>
      <c r="D2537" t="s">
        <v>4193</v>
      </c>
      <c r="E2537" t="s">
        <v>4193</v>
      </c>
    </row>
    <row r="2538" spans="1:5" x14ac:dyDescent="0.25">
      <c r="A2538" t="s">
        <v>4194</v>
      </c>
      <c r="B2538" t="s">
        <v>4194</v>
      </c>
      <c r="C2538">
        <v>35900002</v>
      </c>
      <c r="D2538" t="s">
        <v>4194</v>
      </c>
      <c r="E2538" t="s">
        <v>4194</v>
      </c>
    </row>
    <row r="2539" spans="1:5" x14ac:dyDescent="0.25">
      <c r="A2539" t="s">
        <v>4195</v>
      </c>
      <c r="B2539" t="s">
        <v>4195</v>
      </c>
      <c r="C2539">
        <v>35900003</v>
      </c>
      <c r="D2539" t="s">
        <v>4195</v>
      </c>
      <c r="E2539" t="s">
        <v>4195</v>
      </c>
    </row>
    <row r="2540" spans="1:5" x14ac:dyDescent="0.25">
      <c r="A2540" t="s">
        <v>4196</v>
      </c>
      <c r="B2540" t="s">
        <v>4197</v>
      </c>
      <c r="C2540">
        <v>36000001</v>
      </c>
      <c r="D2540" t="s">
        <v>4197</v>
      </c>
      <c r="E2540" t="s">
        <v>4196</v>
      </c>
    </row>
    <row r="2541" spans="1:5" x14ac:dyDescent="0.25">
      <c r="A2541" t="s">
        <v>4198</v>
      </c>
      <c r="B2541" t="s">
        <v>4199</v>
      </c>
      <c r="C2541">
        <v>36000002</v>
      </c>
      <c r="D2541" t="s">
        <v>4199</v>
      </c>
      <c r="E2541" t="s">
        <v>4198</v>
      </c>
    </row>
    <row r="2542" spans="1:5" x14ac:dyDescent="0.25">
      <c r="A2542" t="s">
        <v>4200</v>
      </c>
      <c r="B2542" t="s">
        <v>4201</v>
      </c>
      <c r="C2542">
        <v>36000003</v>
      </c>
      <c r="D2542" t="s">
        <v>4201</v>
      </c>
      <c r="E2542" t="s">
        <v>4200</v>
      </c>
    </row>
    <row r="2543" spans="1:5" x14ac:dyDescent="0.25">
      <c r="A2543" t="s">
        <v>4202</v>
      </c>
      <c r="B2543" t="s">
        <v>4203</v>
      </c>
      <c r="C2543">
        <v>36000004</v>
      </c>
      <c r="D2543" t="s">
        <v>4203</v>
      </c>
      <c r="E2543" t="s">
        <v>4202</v>
      </c>
    </row>
    <row r="2544" spans="1:5" x14ac:dyDescent="0.25">
      <c r="A2544" t="s">
        <v>4204</v>
      </c>
      <c r="B2544" t="s">
        <v>4205</v>
      </c>
      <c r="C2544">
        <v>36000005</v>
      </c>
      <c r="D2544" t="s">
        <v>4205</v>
      </c>
      <c r="E2544" t="s">
        <v>4204</v>
      </c>
    </row>
    <row r="2545" spans="1:5" x14ac:dyDescent="0.25">
      <c r="A2545" t="s">
        <v>4206</v>
      </c>
      <c r="B2545" t="s">
        <v>4207</v>
      </c>
      <c r="C2545">
        <v>36000006</v>
      </c>
      <c r="D2545" t="s">
        <v>4207</v>
      </c>
      <c r="E2545" t="s">
        <v>4206</v>
      </c>
    </row>
    <row r="2546" spans="1:5" x14ac:dyDescent="0.25">
      <c r="A2546" t="s">
        <v>4204</v>
      </c>
      <c r="B2546" t="s">
        <v>4204</v>
      </c>
      <c r="C2546">
        <v>36000007</v>
      </c>
      <c r="D2546" t="s">
        <v>4204</v>
      </c>
      <c r="E2546" t="s">
        <v>4204</v>
      </c>
    </row>
    <row r="2547" spans="1:5" x14ac:dyDescent="0.25">
      <c r="A2547" t="s">
        <v>4204</v>
      </c>
      <c r="B2547" t="s">
        <v>4205</v>
      </c>
      <c r="C2547">
        <v>36000008</v>
      </c>
      <c r="D2547" t="s">
        <v>4205</v>
      </c>
      <c r="E2547" t="s">
        <v>4204</v>
      </c>
    </row>
    <row r="2548" spans="1:5" x14ac:dyDescent="0.25">
      <c r="A2548" t="s">
        <v>4208</v>
      </c>
      <c r="B2548" t="s">
        <v>4209</v>
      </c>
      <c r="C2548">
        <v>36000009</v>
      </c>
      <c r="D2548" t="s">
        <v>4209</v>
      </c>
      <c r="E2548" t="s">
        <v>4208</v>
      </c>
    </row>
    <row r="2549" spans="1:5" x14ac:dyDescent="0.25">
      <c r="A2549" t="s">
        <v>4210</v>
      </c>
      <c r="B2549" t="s">
        <v>4211</v>
      </c>
      <c r="C2549">
        <v>36000010</v>
      </c>
      <c r="D2549" t="s">
        <v>4211</v>
      </c>
      <c r="E2549" t="s">
        <v>4210</v>
      </c>
    </row>
    <row r="2550" spans="1:5" x14ac:dyDescent="0.25">
      <c r="A2550" t="s">
        <v>4212</v>
      </c>
      <c r="B2550" t="s">
        <v>4213</v>
      </c>
      <c r="C2550">
        <v>36000011</v>
      </c>
      <c r="D2550" t="s">
        <v>4213</v>
      </c>
      <c r="E2550" t="s">
        <v>4212</v>
      </c>
    </row>
    <row r="2551" spans="1:5" x14ac:dyDescent="0.25">
      <c r="A2551" t="s">
        <v>4214</v>
      </c>
      <c r="B2551" t="s">
        <v>4215</v>
      </c>
      <c r="C2551">
        <v>36000012</v>
      </c>
      <c r="D2551" t="s">
        <v>4215</v>
      </c>
      <c r="E2551" t="s">
        <v>4214</v>
      </c>
    </row>
    <row r="2552" spans="1:5" x14ac:dyDescent="0.25">
      <c r="A2552" t="s">
        <v>4216</v>
      </c>
      <c r="B2552" t="s">
        <v>4217</v>
      </c>
      <c r="C2552">
        <v>36000013</v>
      </c>
      <c r="D2552" t="s">
        <v>4217</v>
      </c>
      <c r="E2552" t="s">
        <v>4216</v>
      </c>
    </row>
    <row r="2553" spans="1:5" x14ac:dyDescent="0.25">
      <c r="A2553" t="s">
        <v>4218</v>
      </c>
      <c r="B2553" t="s">
        <v>4219</v>
      </c>
      <c r="C2553">
        <v>36000014</v>
      </c>
      <c r="D2553" t="s">
        <v>4219</v>
      </c>
      <c r="E2553" t="s">
        <v>4218</v>
      </c>
    </row>
    <row r="2554" spans="1:5" x14ac:dyDescent="0.25">
      <c r="A2554" t="s">
        <v>4220</v>
      </c>
      <c r="B2554" t="s">
        <v>4221</v>
      </c>
      <c r="C2554">
        <v>36000015</v>
      </c>
      <c r="D2554" t="s">
        <v>4221</v>
      </c>
      <c r="E2554" t="s">
        <v>4220</v>
      </c>
    </row>
    <row r="2555" spans="1:5" x14ac:dyDescent="0.25">
      <c r="A2555" t="s">
        <v>4222</v>
      </c>
      <c r="B2555" t="s">
        <v>4223</v>
      </c>
      <c r="C2555">
        <v>36000016</v>
      </c>
      <c r="D2555" t="s">
        <v>4223</v>
      </c>
      <c r="E2555" t="s">
        <v>4222</v>
      </c>
    </row>
    <row r="2556" spans="1:5" x14ac:dyDescent="0.25">
      <c r="A2556" t="s">
        <v>4224</v>
      </c>
      <c r="B2556" t="s">
        <v>4224</v>
      </c>
      <c r="C2556">
        <v>36000017</v>
      </c>
      <c r="D2556" t="s">
        <v>4224</v>
      </c>
      <c r="E2556" t="s">
        <v>4224</v>
      </c>
    </row>
    <row r="2557" spans="1:5" x14ac:dyDescent="0.25">
      <c r="A2557" t="s">
        <v>4225</v>
      </c>
      <c r="B2557" t="s">
        <v>4225</v>
      </c>
      <c r="C2557">
        <v>36000018</v>
      </c>
      <c r="D2557" t="s">
        <v>4225</v>
      </c>
      <c r="E2557" t="s">
        <v>4225</v>
      </c>
    </row>
    <row r="2558" spans="1:5" x14ac:dyDescent="0.25">
      <c r="A2558" t="s">
        <v>4222</v>
      </c>
      <c r="B2558" t="s">
        <v>4226</v>
      </c>
      <c r="C2558">
        <v>36000019</v>
      </c>
      <c r="D2558" t="s">
        <v>4226</v>
      </c>
      <c r="E2558" t="s">
        <v>4222</v>
      </c>
    </row>
    <row r="2559" spans="1:5" x14ac:dyDescent="0.25">
      <c r="A2559" t="s">
        <v>4227</v>
      </c>
      <c r="B2559" t="s">
        <v>4228</v>
      </c>
      <c r="C2559">
        <v>36000020</v>
      </c>
      <c r="D2559" t="s">
        <v>4228</v>
      </c>
      <c r="E2559" t="s">
        <v>4227</v>
      </c>
    </row>
    <row r="2560" spans="1:5" x14ac:dyDescent="0.25">
      <c r="A2560" t="s">
        <v>4229</v>
      </c>
      <c r="B2560" t="s">
        <v>4230</v>
      </c>
      <c r="C2560">
        <v>36000021</v>
      </c>
      <c r="D2560" t="s">
        <v>4230</v>
      </c>
      <c r="E2560" t="s">
        <v>4229</v>
      </c>
    </row>
    <row r="2561" spans="1:5" x14ac:dyDescent="0.25">
      <c r="A2561" t="s">
        <v>4231</v>
      </c>
      <c r="B2561" t="s">
        <v>4232</v>
      </c>
      <c r="C2561">
        <v>36000022</v>
      </c>
      <c r="D2561" t="s">
        <v>4232</v>
      </c>
      <c r="E2561" t="s">
        <v>4231</v>
      </c>
    </row>
    <row r="2562" spans="1:5" x14ac:dyDescent="0.25">
      <c r="A2562" t="s">
        <v>4233</v>
      </c>
      <c r="B2562" t="s">
        <v>4234</v>
      </c>
      <c r="C2562">
        <v>36000024</v>
      </c>
      <c r="D2562" t="s">
        <v>4234</v>
      </c>
      <c r="E2562" t="s">
        <v>4233</v>
      </c>
    </row>
    <row r="2563" spans="1:5" x14ac:dyDescent="0.25">
      <c r="A2563" t="s">
        <v>4235</v>
      </c>
      <c r="B2563" t="s">
        <v>4235</v>
      </c>
      <c r="C2563">
        <v>36000025</v>
      </c>
      <c r="D2563" t="s">
        <v>4235</v>
      </c>
      <c r="E2563" t="s">
        <v>4235</v>
      </c>
    </row>
    <row r="2564" spans="1:5" x14ac:dyDescent="0.25">
      <c r="A2564" t="s">
        <v>4236</v>
      </c>
      <c r="B2564" t="s">
        <v>4237</v>
      </c>
      <c r="C2564">
        <v>36000026</v>
      </c>
      <c r="D2564" t="s">
        <v>4237</v>
      </c>
      <c r="E2564" t="s">
        <v>4236</v>
      </c>
    </row>
    <row r="2565" spans="1:5" x14ac:dyDescent="0.25">
      <c r="A2565" t="s">
        <v>4238</v>
      </c>
      <c r="B2565" t="s">
        <v>4238</v>
      </c>
      <c r="C2565">
        <v>36000027</v>
      </c>
      <c r="D2565" t="s">
        <v>4238</v>
      </c>
      <c r="E2565" t="s">
        <v>4238</v>
      </c>
    </row>
    <row r="2566" spans="1:5" x14ac:dyDescent="0.25">
      <c r="A2566" t="s">
        <v>4236</v>
      </c>
      <c r="B2566" t="s">
        <v>4239</v>
      </c>
      <c r="C2566">
        <v>36000028</v>
      </c>
      <c r="D2566" t="s">
        <v>4239</v>
      </c>
      <c r="E2566" t="s">
        <v>4236</v>
      </c>
    </row>
    <row r="2567" spans="1:5" x14ac:dyDescent="0.25">
      <c r="A2567" t="s">
        <v>4240</v>
      </c>
      <c r="B2567" t="s">
        <v>4240</v>
      </c>
      <c r="C2567">
        <v>36000029</v>
      </c>
      <c r="D2567" t="s">
        <v>4240</v>
      </c>
      <c r="E2567" t="s">
        <v>4240</v>
      </c>
    </row>
    <row r="2568" spans="1:5" x14ac:dyDescent="0.25">
      <c r="A2568" t="s">
        <v>4241</v>
      </c>
      <c r="B2568" t="s">
        <v>4242</v>
      </c>
      <c r="C2568">
        <v>36000030</v>
      </c>
      <c r="D2568" t="s">
        <v>4242</v>
      </c>
      <c r="E2568" t="s">
        <v>4241</v>
      </c>
    </row>
    <row r="2569" spans="1:5" x14ac:dyDescent="0.25">
      <c r="A2569" t="s">
        <v>4243</v>
      </c>
      <c r="B2569" t="s">
        <v>4243</v>
      </c>
      <c r="C2569">
        <v>36000031</v>
      </c>
      <c r="D2569" t="s">
        <v>4243</v>
      </c>
      <c r="E2569" t="s">
        <v>4243</v>
      </c>
    </row>
    <row r="2570" spans="1:5" x14ac:dyDescent="0.25">
      <c r="A2570" t="s">
        <v>4244</v>
      </c>
      <c r="B2570" t="s">
        <v>4244</v>
      </c>
      <c r="C2570">
        <v>36000032</v>
      </c>
      <c r="D2570" t="s">
        <v>4244</v>
      </c>
      <c r="E2570" t="s">
        <v>4244</v>
      </c>
    </row>
    <row r="2571" spans="1:5" x14ac:dyDescent="0.25">
      <c r="A2571" t="s">
        <v>4245</v>
      </c>
      <c r="B2571" t="s">
        <v>4246</v>
      </c>
      <c r="C2571">
        <v>36000033</v>
      </c>
      <c r="D2571" t="s">
        <v>4246</v>
      </c>
      <c r="E2571" t="s">
        <v>4245</v>
      </c>
    </row>
    <row r="2572" spans="1:5" x14ac:dyDescent="0.25">
      <c r="A2572" t="s">
        <v>4247</v>
      </c>
      <c r="B2572" t="s">
        <v>4248</v>
      </c>
      <c r="C2572">
        <v>36000034</v>
      </c>
      <c r="D2572" t="s">
        <v>4248</v>
      </c>
      <c r="E2572" t="s">
        <v>4247</v>
      </c>
    </row>
    <row r="2573" spans="1:5" x14ac:dyDescent="0.25">
      <c r="A2573" t="s">
        <v>4249</v>
      </c>
      <c r="B2573" t="s">
        <v>4250</v>
      </c>
      <c r="C2573">
        <v>36000035</v>
      </c>
      <c r="D2573" t="s">
        <v>4250</v>
      </c>
      <c r="E2573" t="s">
        <v>4249</v>
      </c>
    </row>
    <row r="2574" spans="1:5" x14ac:dyDescent="0.25">
      <c r="A2574" t="s">
        <v>4251</v>
      </c>
      <c r="B2574" t="s">
        <v>4252</v>
      </c>
      <c r="C2574">
        <v>36000036</v>
      </c>
      <c r="D2574" t="s">
        <v>4252</v>
      </c>
      <c r="E2574" t="s">
        <v>4251</v>
      </c>
    </row>
    <row r="2575" spans="1:5" x14ac:dyDescent="0.25">
      <c r="A2575" t="s">
        <v>4253</v>
      </c>
      <c r="B2575" t="s">
        <v>4253</v>
      </c>
      <c r="C2575">
        <v>36000037</v>
      </c>
      <c r="D2575" t="s">
        <v>4253</v>
      </c>
      <c r="E2575" t="s">
        <v>4253</v>
      </c>
    </row>
    <row r="2576" spans="1:5" x14ac:dyDescent="0.25">
      <c r="A2576" t="s">
        <v>4254</v>
      </c>
      <c r="B2576" t="s">
        <v>4254</v>
      </c>
      <c r="C2576">
        <v>36000038</v>
      </c>
      <c r="D2576" t="s">
        <v>4254</v>
      </c>
      <c r="E2576" t="s">
        <v>4254</v>
      </c>
    </row>
    <row r="2577" spans="1:5" x14ac:dyDescent="0.25">
      <c r="A2577" t="s">
        <v>4255</v>
      </c>
      <c r="B2577" t="s">
        <v>4255</v>
      </c>
      <c r="C2577">
        <v>36000039</v>
      </c>
      <c r="D2577" t="s">
        <v>4255</v>
      </c>
      <c r="E2577" t="s">
        <v>4255</v>
      </c>
    </row>
    <row r="2578" spans="1:5" x14ac:dyDescent="0.25">
      <c r="A2578" t="s">
        <v>4256</v>
      </c>
      <c r="B2578" t="s">
        <v>4256</v>
      </c>
      <c r="C2578">
        <v>36000040</v>
      </c>
      <c r="D2578" t="s">
        <v>4256</v>
      </c>
      <c r="E2578" t="s">
        <v>4256</v>
      </c>
    </row>
    <row r="2579" spans="1:5" x14ac:dyDescent="0.25">
      <c r="A2579" t="s">
        <v>4257</v>
      </c>
      <c r="B2579" t="s">
        <v>4257</v>
      </c>
      <c r="C2579">
        <v>36000041</v>
      </c>
      <c r="D2579" t="s">
        <v>4257</v>
      </c>
      <c r="E2579" t="s">
        <v>4257</v>
      </c>
    </row>
    <row r="2580" spans="1:5" x14ac:dyDescent="0.25">
      <c r="A2580" t="s">
        <v>4258</v>
      </c>
      <c r="B2580" t="s">
        <v>4258</v>
      </c>
      <c r="C2580">
        <v>36000042</v>
      </c>
      <c r="D2580" t="s">
        <v>4258</v>
      </c>
      <c r="E2580" t="s">
        <v>4258</v>
      </c>
    </row>
    <row r="2581" spans="1:5" x14ac:dyDescent="0.25">
      <c r="A2581" t="s">
        <v>4259</v>
      </c>
      <c r="B2581" t="s">
        <v>4259</v>
      </c>
      <c r="C2581">
        <v>36000043</v>
      </c>
      <c r="D2581" t="s">
        <v>4259</v>
      </c>
      <c r="E2581" t="s">
        <v>4259</v>
      </c>
    </row>
    <row r="2582" spans="1:5" x14ac:dyDescent="0.25">
      <c r="A2582" t="s">
        <v>4260</v>
      </c>
      <c r="B2582" t="s">
        <v>4261</v>
      </c>
      <c r="C2582">
        <v>36000044</v>
      </c>
      <c r="D2582" t="s">
        <v>4261</v>
      </c>
      <c r="E2582" t="s">
        <v>4260</v>
      </c>
    </row>
    <row r="2583" spans="1:5" x14ac:dyDescent="0.25">
      <c r="A2583" t="s">
        <v>4262</v>
      </c>
      <c r="B2583" t="s">
        <v>4263</v>
      </c>
      <c r="C2583">
        <v>36000045</v>
      </c>
      <c r="D2583" t="s">
        <v>4263</v>
      </c>
      <c r="E2583" t="s">
        <v>4262</v>
      </c>
    </row>
    <row r="2584" spans="1:5" x14ac:dyDescent="0.25">
      <c r="A2584" t="s">
        <v>4264</v>
      </c>
      <c r="B2584" t="s">
        <v>4264</v>
      </c>
      <c r="C2584">
        <v>36000046</v>
      </c>
      <c r="D2584" t="s">
        <v>4264</v>
      </c>
      <c r="E2584" t="s">
        <v>4264</v>
      </c>
    </row>
    <row r="2585" spans="1:5" x14ac:dyDescent="0.25">
      <c r="A2585" t="s">
        <v>4265</v>
      </c>
      <c r="B2585" t="s">
        <v>4265</v>
      </c>
      <c r="C2585">
        <v>36000047</v>
      </c>
      <c r="D2585" t="s">
        <v>4265</v>
      </c>
      <c r="E2585" t="s">
        <v>4265</v>
      </c>
    </row>
    <row r="2586" spans="1:5" x14ac:dyDescent="0.25">
      <c r="A2586" t="s">
        <v>4257</v>
      </c>
      <c r="B2586" t="s">
        <v>4257</v>
      </c>
      <c r="C2586">
        <v>36000048</v>
      </c>
      <c r="D2586" t="s">
        <v>4257</v>
      </c>
      <c r="E2586" t="s">
        <v>4257</v>
      </c>
    </row>
    <row r="2587" spans="1:5" x14ac:dyDescent="0.25">
      <c r="A2587" t="s">
        <v>4266</v>
      </c>
      <c r="B2587" t="s">
        <v>4267</v>
      </c>
      <c r="C2587">
        <v>36000049</v>
      </c>
      <c r="D2587" t="s">
        <v>4267</v>
      </c>
      <c r="E2587" t="s">
        <v>4266</v>
      </c>
    </row>
    <row r="2588" spans="1:5" x14ac:dyDescent="0.25">
      <c r="A2588" t="s">
        <v>4268</v>
      </c>
      <c r="B2588" t="s">
        <v>4268</v>
      </c>
      <c r="C2588">
        <v>36000050</v>
      </c>
      <c r="D2588" t="s">
        <v>4268</v>
      </c>
      <c r="E2588" t="s">
        <v>4268</v>
      </c>
    </row>
    <row r="2589" spans="1:5" x14ac:dyDescent="0.25">
      <c r="A2589" t="s">
        <v>4269</v>
      </c>
      <c r="B2589" t="s">
        <v>4269</v>
      </c>
      <c r="C2589">
        <v>36000051</v>
      </c>
      <c r="D2589" t="s">
        <v>4269</v>
      </c>
      <c r="E2589" t="s">
        <v>4269</v>
      </c>
    </row>
    <row r="2590" spans="1:5" x14ac:dyDescent="0.25">
      <c r="A2590" t="s">
        <v>4270</v>
      </c>
      <c r="B2590" t="s">
        <v>4271</v>
      </c>
      <c r="C2590">
        <v>36000052</v>
      </c>
      <c r="D2590" t="s">
        <v>4271</v>
      </c>
      <c r="E2590" t="s">
        <v>4270</v>
      </c>
    </row>
    <row r="2591" spans="1:5" x14ac:dyDescent="0.25">
      <c r="A2591" t="s">
        <v>4272</v>
      </c>
      <c r="B2591" t="s">
        <v>4273</v>
      </c>
      <c r="C2591">
        <v>36000053</v>
      </c>
      <c r="D2591" t="s">
        <v>4273</v>
      </c>
      <c r="E2591" t="s">
        <v>4272</v>
      </c>
    </row>
    <row r="2592" spans="1:5" x14ac:dyDescent="0.25">
      <c r="A2592" t="s">
        <v>4274</v>
      </c>
      <c r="B2592" t="s">
        <v>4275</v>
      </c>
      <c r="C2592">
        <v>36000054</v>
      </c>
      <c r="D2592" t="s">
        <v>4275</v>
      </c>
      <c r="E2592" t="s">
        <v>4274</v>
      </c>
    </row>
    <row r="2593" spans="1:5" x14ac:dyDescent="0.25">
      <c r="A2593" t="s">
        <v>4276</v>
      </c>
      <c r="B2593" t="s">
        <v>4277</v>
      </c>
      <c r="C2593">
        <v>36000055</v>
      </c>
      <c r="D2593" t="s">
        <v>4277</v>
      </c>
      <c r="E2593" t="s">
        <v>4276</v>
      </c>
    </row>
    <row r="2594" spans="1:5" x14ac:dyDescent="0.25">
      <c r="A2594" t="s">
        <v>4278</v>
      </c>
      <c r="B2594" t="s">
        <v>4279</v>
      </c>
      <c r="C2594">
        <v>36000056</v>
      </c>
      <c r="D2594" t="s">
        <v>4279</v>
      </c>
      <c r="E2594" t="s">
        <v>4278</v>
      </c>
    </row>
    <row r="2595" spans="1:5" x14ac:dyDescent="0.25">
      <c r="A2595" t="s">
        <v>4280</v>
      </c>
      <c r="B2595" t="s">
        <v>4281</v>
      </c>
      <c r="C2595">
        <v>36000057</v>
      </c>
      <c r="D2595" t="s">
        <v>4281</v>
      </c>
      <c r="E2595" t="s">
        <v>4280</v>
      </c>
    </row>
    <row r="2596" spans="1:5" x14ac:dyDescent="0.25">
      <c r="A2596" t="s">
        <v>4233</v>
      </c>
      <c r="B2596" t="s">
        <v>4234</v>
      </c>
      <c r="C2596">
        <v>36000058</v>
      </c>
      <c r="D2596" t="s">
        <v>4234</v>
      </c>
      <c r="E2596" t="s">
        <v>4233</v>
      </c>
    </row>
    <row r="2597" spans="1:5" x14ac:dyDescent="0.25">
      <c r="A2597" t="s">
        <v>812</v>
      </c>
      <c r="B2597" t="s">
        <v>4282</v>
      </c>
      <c r="C2597">
        <v>40000001</v>
      </c>
      <c r="D2597" t="s">
        <v>4282</v>
      </c>
      <c r="E2597" t="s">
        <v>812</v>
      </c>
    </row>
    <row r="2598" spans="1:5" x14ac:dyDescent="0.25">
      <c r="A2598" t="s">
        <v>4283</v>
      </c>
      <c r="B2598" t="s">
        <v>4284</v>
      </c>
      <c r="C2598">
        <v>40000002</v>
      </c>
      <c r="D2598" t="s">
        <v>4284</v>
      </c>
      <c r="E2598" t="s">
        <v>4283</v>
      </c>
    </row>
    <row r="2599" spans="1:5" x14ac:dyDescent="0.25">
      <c r="A2599" t="s">
        <v>4285</v>
      </c>
      <c r="B2599" t="s">
        <v>4286</v>
      </c>
      <c r="C2599">
        <v>40000003</v>
      </c>
      <c r="D2599" t="s">
        <v>4286</v>
      </c>
      <c r="E2599" t="s">
        <v>4285</v>
      </c>
    </row>
    <row r="2600" spans="1:5" x14ac:dyDescent="0.25">
      <c r="A2600" t="s">
        <v>4287</v>
      </c>
      <c r="B2600" t="s">
        <v>4288</v>
      </c>
      <c r="C2600">
        <v>40000004</v>
      </c>
      <c r="D2600" t="s">
        <v>4288</v>
      </c>
      <c r="E2600" t="s">
        <v>4287</v>
      </c>
    </row>
    <row r="2601" spans="1:5" x14ac:dyDescent="0.25">
      <c r="A2601" t="s">
        <v>4289</v>
      </c>
      <c r="B2601" t="s">
        <v>4290</v>
      </c>
      <c r="C2601">
        <v>40000005</v>
      </c>
      <c r="D2601" t="s">
        <v>4290</v>
      </c>
      <c r="E2601" t="s">
        <v>4289</v>
      </c>
    </row>
    <row r="2602" spans="1:5" x14ac:dyDescent="0.25">
      <c r="A2602" t="s">
        <v>4291</v>
      </c>
      <c r="B2602" t="s">
        <v>4292</v>
      </c>
      <c r="C2602">
        <v>40000006</v>
      </c>
      <c r="D2602" t="s">
        <v>4292</v>
      </c>
      <c r="E2602" t="s">
        <v>4291</v>
      </c>
    </row>
    <row r="2603" spans="1:5" x14ac:dyDescent="0.25">
      <c r="A2603" t="s">
        <v>4293</v>
      </c>
      <c r="B2603" t="s">
        <v>4294</v>
      </c>
      <c r="C2603">
        <v>40000007</v>
      </c>
      <c r="D2603" t="s">
        <v>4294</v>
      </c>
      <c r="E2603" t="s">
        <v>4293</v>
      </c>
    </row>
    <row r="2604" spans="1:5" x14ac:dyDescent="0.25">
      <c r="A2604" t="s">
        <v>4295</v>
      </c>
      <c r="B2604" t="s">
        <v>4296</v>
      </c>
      <c r="C2604">
        <v>40000008</v>
      </c>
      <c r="D2604" t="s">
        <v>4296</v>
      </c>
      <c r="E2604" t="s">
        <v>4295</v>
      </c>
    </row>
    <row r="2605" spans="1:5" x14ac:dyDescent="0.25">
      <c r="A2605" t="s">
        <v>4283</v>
      </c>
      <c r="B2605" t="s">
        <v>4284</v>
      </c>
      <c r="C2605">
        <v>40000009</v>
      </c>
      <c r="D2605" t="s">
        <v>4284</v>
      </c>
      <c r="E2605" t="s">
        <v>4283</v>
      </c>
    </row>
    <row r="2606" spans="1:5" x14ac:dyDescent="0.25">
      <c r="A2606" t="s">
        <v>4285</v>
      </c>
      <c r="B2606" t="s">
        <v>4286</v>
      </c>
      <c r="C2606">
        <v>40000010</v>
      </c>
      <c r="D2606" t="s">
        <v>4286</v>
      </c>
      <c r="E2606" t="s">
        <v>4285</v>
      </c>
    </row>
    <row r="2607" spans="1:5" x14ac:dyDescent="0.25">
      <c r="A2607" t="s">
        <v>4297</v>
      </c>
      <c r="B2607" t="s">
        <v>4298</v>
      </c>
      <c r="C2607">
        <v>40000011</v>
      </c>
      <c r="D2607" t="s">
        <v>4298</v>
      </c>
      <c r="E2607" t="s">
        <v>4297</v>
      </c>
    </row>
    <row r="2608" spans="1:5" x14ac:dyDescent="0.25">
      <c r="A2608" t="s">
        <v>4299</v>
      </c>
      <c r="B2608" t="s">
        <v>4300</v>
      </c>
      <c r="C2608">
        <v>40000012</v>
      </c>
      <c r="D2608" t="s">
        <v>4300</v>
      </c>
      <c r="E2608" t="s">
        <v>4299</v>
      </c>
    </row>
    <row r="2609" spans="1:5" x14ac:dyDescent="0.25">
      <c r="A2609" t="s">
        <v>4291</v>
      </c>
      <c r="B2609" t="s">
        <v>4301</v>
      </c>
      <c r="C2609">
        <v>40000013</v>
      </c>
      <c r="D2609" t="s">
        <v>4301</v>
      </c>
      <c r="E2609" t="s">
        <v>4291</v>
      </c>
    </row>
    <row r="2610" spans="1:5" x14ac:dyDescent="0.25">
      <c r="A2610" t="s">
        <v>4302</v>
      </c>
      <c r="B2610" t="s">
        <v>4303</v>
      </c>
      <c r="C2610">
        <v>40000014</v>
      </c>
      <c r="D2610" t="s">
        <v>4303</v>
      </c>
      <c r="E2610" t="s">
        <v>4302</v>
      </c>
    </row>
    <row r="2611" spans="1:5" x14ac:dyDescent="0.25">
      <c r="A2611" t="s">
        <v>4302</v>
      </c>
      <c r="B2611" t="s">
        <v>4304</v>
      </c>
      <c r="C2611">
        <v>40000015</v>
      </c>
      <c r="D2611" t="s">
        <v>4304</v>
      </c>
      <c r="E2611" t="s">
        <v>4302</v>
      </c>
    </row>
    <row r="2612" spans="1:5" x14ac:dyDescent="0.25">
      <c r="A2612" t="s">
        <v>4291</v>
      </c>
      <c r="B2612" t="s">
        <v>4305</v>
      </c>
      <c r="C2612">
        <v>40000016</v>
      </c>
      <c r="D2612" t="s">
        <v>4305</v>
      </c>
      <c r="E2612" t="s">
        <v>4291</v>
      </c>
    </row>
    <row r="2613" spans="1:5" x14ac:dyDescent="0.25">
      <c r="A2613" t="s">
        <v>4306</v>
      </c>
      <c r="B2613" t="s">
        <v>4307</v>
      </c>
      <c r="C2613">
        <v>40000017</v>
      </c>
      <c r="D2613" t="s">
        <v>4307</v>
      </c>
      <c r="E2613" t="s">
        <v>4306</v>
      </c>
    </row>
    <row r="2614" spans="1:5" x14ac:dyDescent="0.25">
      <c r="A2614" t="s">
        <v>4308</v>
      </c>
      <c r="B2614" t="s">
        <v>4309</v>
      </c>
      <c r="C2614">
        <v>40000035</v>
      </c>
      <c r="D2614" t="s">
        <v>4309</v>
      </c>
      <c r="E2614" t="s">
        <v>4308</v>
      </c>
    </row>
    <row r="2615" spans="1:5" x14ac:dyDescent="0.25">
      <c r="A2615" t="s">
        <v>4310</v>
      </c>
      <c r="B2615" t="s">
        <v>4311</v>
      </c>
      <c r="C2615">
        <v>40000036</v>
      </c>
      <c r="D2615" t="s">
        <v>4311</v>
      </c>
      <c r="E2615" t="s">
        <v>4310</v>
      </c>
    </row>
    <row r="2616" spans="1:5" x14ac:dyDescent="0.25">
      <c r="A2616" t="s">
        <v>4312</v>
      </c>
      <c r="B2616" t="s">
        <v>4313</v>
      </c>
      <c r="C2616">
        <v>40000037</v>
      </c>
      <c r="D2616" t="s">
        <v>4313</v>
      </c>
      <c r="E2616" t="s">
        <v>4312</v>
      </c>
    </row>
    <row r="2617" spans="1:5" x14ac:dyDescent="0.25">
      <c r="A2617" t="s">
        <v>4314</v>
      </c>
      <c r="B2617" t="s">
        <v>4315</v>
      </c>
      <c r="C2617">
        <v>40000040</v>
      </c>
      <c r="D2617" t="s">
        <v>4315</v>
      </c>
      <c r="E2617" t="s">
        <v>4314</v>
      </c>
    </row>
    <row r="2618" spans="1:5" x14ac:dyDescent="0.25">
      <c r="A2618" t="s">
        <v>4316</v>
      </c>
      <c r="B2618" t="s">
        <v>4317</v>
      </c>
      <c r="C2618">
        <v>40000043</v>
      </c>
      <c r="D2618" t="s">
        <v>4317</v>
      </c>
      <c r="E2618" t="s">
        <v>4316</v>
      </c>
    </row>
    <row r="2619" spans="1:5" x14ac:dyDescent="0.25">
      <c r="A2619" t="s">
        <v>4318</v>
      </c>
      <c r="B2619" t="s">
        <v>4319</v>
      </c>
      <c r="C2619">
        <v>40000052</v>
      </c>
      <c r="D2619" t="s">
        <v>4319</v>
      </c>
      <c r="E2619" t="s">
        <v>4318</v>
      </c>
    </row>
    <row r="2620" spans="1:5" x14ac:dyDescent="0.25">
      <c r="A2620" t="s">
        <v>4318</v>
      </c>
      <c r="B2620" t="s">
        <v>4320</v>
      </c>
      <c r="C2620">
        <v>40000053</v>
      </c>
      <c r="D2620" t="s">
        <v>4320</v>
      </c>
      <c r="E2620" t="s">
        <v>4318</v>
      </c>
    </row>
    <row r="2621" spans="1:5" x14ac:dyDescent="0.25">
      <c r="A2621" t="s">
        <v>4318</v>
      </c>
      <c r="B2621" t="s">
        <v>4321</v>
      </c>
      <c r="C2621">
        <v>40000054</v>
      </c>
      <c r="D2621" t="s">
        <v>4321</v>
      </c>
      <c r="E2621" t="s">
        <v>4318</v>
      </c>
    </row>
    <row r="2622" spans="1:5" x14ac:dyDescent="0.25">
      <c r="A2622" t="s">
        <v>4316</v>
      </c>
      <c r="B2622" t="s">
        <v>4322</v>
      </c>
      <c r="C2622">
        <v>40000059</v>
      </c>
      <c r="D2622" t="s">
        <v>4322</v>
      </c>
      <c r="E2622" t="s">
        <v>4316</v>
      </c>
    </row>
    <row r="2623" spans="1:5" x14ac:dyDescent="0.25">
      <c r="A2623" t="s">
        <v>4323</v>
      </c>
      <c r="B2623" t="s">
        <v>4324</v>
      </c>
      <c r="C2623">
        <v>40000068</v>
      </c>
      <c r="D2623" t="s">
        <v>4324</v>
      </c>
      <c r="E2623" t="s">
        <v>4323</v>
      </c>
    </row>
    <row r="2624" spans="1:5" x14ac:dyDescent="0.25">
      <c r="A2624" t="s">
        <v>4325</v>
      </c>
      <c r="B2624" t="s">
        <v>4326</v>
      </c>
      <c r="C2624">
        <v>40000069</v>
      </c>
      <c r="D2624" t="s">
        <v>4326</v>
      </c>
      <c r="E2624" t="s">
        <v>4325</v>
      </c>
    </row>
    <row r="2625" spans="1:5" x14ac:dyDescent="0.25">
      <c r="A2625" t="s">
        <v>4316</v>
      </c>
      <c r="B2625" t="s">
        <v>4327</v>
      </c>
      <c r="C2625">
        <v>40000070</v>
      </c>
      <c r="D2625" t="s">
        <v>4327</v>
      </c>
      <c r="E2625" t="s">
        <v>4316</v>
      </c>
    </row>
    <row r="2626" spans="1:5" x14ac:dyDescent="0.25">
      <c r="A2626" t="s">
        <v>4328</v>
      </c>
      <c r="B2626" t="s">
        <v>4329</v>
      </c>
      <c r="C2626">
        <v>40000071</v>
      </c>
      <c r="D2626" t="s">
        <v>4329</v>
      </c>
      <c r="E2626" t="s">
        <v>4328</v>
      </c>
    </row>
    <row r="2627" spans="1:5" x14ac:dyDescent="0.25">
      <c r="A2627" t="s">
        <v>4330</v>
      </c>
      <c r="B2627" t="s">
        <v>4331</v>
      </c>
      <c r="C2627">
        <v>40000072</v>
      </c>
      <c r="D2627" t="s">
        <v>4331</v>
      </c>
      <c r="E2627" t="s">
        <v>4330</v>
      </c>
    </row>
    <row r="2628" spans="1:5" x14ac:dyDescent="0.25">
      <c r="A2628" t="s">
        <v>4332</v>
      </c>
      <c r="B2628" t="s">
        <v>4333</v>
      </c>
      <c r="C2628">
        <v>40000073</v>
      </c>
      <c r="D2628" t="s">
        <v>4333</v>
      </c>
      <c r="E2628" t="s">
        <v>4332</v>
      </c>
    </row>
    <row r="2629" spans="1:5" x14ac:dyDescent="0.25">
      <c r="A2629" t="s">
        <v>4334</v>
      </c>
      <c r="B2629" t="s">
        <v>4335</v>
      </c>
      <c r="C2629">
        <v>40000074</v>
      </c>
      <c r="D2629" t="s">
        <v>4335</v>
      </c>
      <c r="E2629" t="s">
        <v>4334</v>
      </c>
    </row>
    <row r="2630" spans="1:5" x14ac:dyDescent="0.25">
      <c r="A2630" t="s">
        <v>4318</v>
      </c>
      <c r="B2630" t="s">
        <v>4336</v>
      </c>
      <c r="C2630">
        <v>40000086</v>
      </c>
      <c r="D2630" t="s">
        <v>4336</v>
      </c>
      <c r="E2630" t="s">
        <v>4318</v>
      </c>
    </row>
    <row r="2631" spans="1:5" x14ac:dyDescent="0.25">
      <c r="A2631" t="s">
        <v>4318</v>
      </c>
      <c r="B2631" t="s">
        <v>4337</v>
      </c>
      <c r="C2631">
        <v>40000087</v>
      </c>
      <c r="D2631" t="s">
        <v>4337</v>
      </c>
      <c r="E2631" t="s">
        <v>4318</v>
      </c>
    </row>
    <row r="2632" spans="1:5" x14ac:dyDescent="0.25">
      <c r="A2632" t="s">
        <v>4338</v>
      </c>
      <c r="B2632" t="s">
        <v>4339</v>
      </c>
      <c r="C2632">
        <v>40000088</v>
      </c>
      <c r="D2632" t="s">
        <v>4339</v>
      </c>
      <c r="E2632" t="s">
        <v>4338</v>
      </c>
    </row>
    <row r="2633" spans="1:5" x14ac:dyDescent="0.25">
      <c r="A2633" t="s">
        <v>4340</v>
      </c>
      <c r="B2633" t="s">
        <v>4341</v>
      </c>
      <c r="C2633">
        <v>40000089</v>
      </c>
      <c r="D2633" t="s">
        <v>4341</v>
      </c>
      <c r="E2633" t="s">
        <v>4340</v>
      </c>
    </row>
    <row r="2634" spans="1:5" x14ac:dyDescent="0.25">
      <c r="A2634" t="s">
        <v>4342</v>
      </c>
      <c r="B2634" t="s">
        <v>4343</v>
      </c>
      <c r="C2634">
        <v>40000090</v>
      </c>
      <c r="D2634" t="s">
        <v>4343</v>
      </c>
      <c r="E2634" t="s">
        <v>4342</v>
      </c>
    </row>
    <row r="2635" spans="1:5" x14ac:dyDescent="0.25">
      <c r="A2635" t="s">
        <v>4344</v>
      </c>
      <c r="B2635" t="s">
        <v>4345</v>
      </c>
      <c r="C2635">
        <v>40000091</v>
      </c>
      <c r="D2635" t="s">
        <v>4345</v>
      </c>
      <c r="E2635" t="s">
        <v>4344</v>
      </c>
    </row>
    <row r="2636" spans="1:5" x14ac:dyDescent="0.25">
      <c r="A2636" t="s">
        <v>4346</v>
      </c>
      <c r="B2636" t="s">
        <v>4347</v>
      </c>
      <c r="C2636">
        <v>40000092</v>
      </c>
      <c r="D2636" t="s">
        <v>4347</v>
      </c>
      <c r="E2636" t="s">
        <v>4346</v>
      </c>
    </row>
    <row r="2637" spans="1:5" x14ac:dyDescent="0.25">
      <c r="A2637" t="s">
        <v>4348</v>
      </c>
      <c r="B2637" t="s">
        <v>4349</v>
      </c>
      <c r="C2637">
        <v>40000093</v>
      </c>
      <c r="D2637" t="s">
        <v>4349</v>
      </c>
      <c r="E2637" t="s">
        <v>4348</v>
      </c>
    </row>
    <row r="2638" spans="1:5" x14ac:dyDescent="0.25">
      <c r="A2638" t="s">
        <v>4350</v>
      </c>
      <c r="B2638" t="s">
        <v>4350</v>
      </c>
      <c r="C2638">
        <v>40000094</v>
      </c>
      <c r="D2638" t="s">
        <v>4350</v>
      </c>
      <c r="E2638" t="s">
        <v>4350</v>
      </c>
    </row>
    <row r="2639" spans="1:5" x14ac:dyDescent="0.25">
      <c r="A2639" t="s">
        <v>4351</v>
      </c>
      <c r="B2639" t="s">
        <v>4351</v>
      </c>
      <c r="C2639">
        <v>40000095</v>
      </c>
      <c r="D2639" t="s">
        <v>4351</v>
      </c>
      <c r="E2639" t="s">
        <v>4351</v>
      </c>
    </row>
    <row r="2640" spans="1:5" x14ac:dyDescent="0.25">
      <c r="A2640" t="s">
        <v>4352</v>
      </c>
      <c r="B2640" t="s">
        <v>4352</v>
      </c>
      <c r="C2640">
        <v>40000096</v>
      </c>
      <c r="D2640" t="s">
        <v>4352</v>
      </c>
      <c r="E2640" t="s">
        <v>4352</v>
      </c>
    </row>
    <row r="2641" spans="1:5" x14ac:dyDescent="0.25">
      <c r="A2641" t="s">
        <v>4353</v>
      </c>
      <c r="B2641" t="s">
        <v>4353</v>
      </c>
      <c r="C2641">
        <v>40000097</v>
      </c>
      <c r="D2641" t="s">
        <v>4353</v>
      </c>
      <c r="E2641" t="s">
        <v>4353</v>
      </c>
    </row>
    <row r="2642" spans="1:5" x14ac:dyDescent="0.25">
      <c r="A2642" t="s">
        <v>4354</v>
      </c>
      <c r="B2642" t="s">
        <v>4354</v>
      </c>
      <c r="C2642">
        <v>40000098</v>
      </c>
      <c r="D2642" t="s">
        <v>4354</v>
      </c>
      <c r="E2642" t="s">
        <v>4354</v>
      </c>
    </row>
    <row r="2643" spans="1:5" x14ac:dyDescent="0.25">
      <c r="A2643" t="s">
        <v>4355</v>
      </c>
      <c r="B2643" t="s">
        <v>4355</v>
      </c>
      <c r="C2643">
        <v>40000099</v>
      </c>
      <c r="D2643" t="s">
        <v>4355</v>
      </c>
      <c r="E2643" t="s">
        <v>4355</v>
      </c>
    </row>
    <row r="2644" spans="1:5" x14ac:dyDescent="0.25">
      <c r="A2644" t="s">
        <v>4356</v>
      </c>
      <c r="B2644" t="s">
        <v>4356</v>
      </c>
      <c r="C2644">
        <v>40000100</v>
      </c>
      <c r="D2644" t="s">
        <v>4356</v>
      </c>
      <c r="E2644" t="s">
        <v>4356</v>
      </c>
    </row>
    <row r="2645" spans="1:5" x14ac:dyDescent="0.25">
      <c r="A2645" t="s">
        <v>4357</v>
      </c>
      <c r="B2645" t="s">
        <v>4358</v>
      </c>
      <c r="C2645">
        <v>40000101</v>
      </c>
      <c r="D2645" t="s">
        <v>4358</v>
      </c>
      <c r="E2645" t="s">
        <v>4357</v>
      </c>
    </row>
    <row r="2646" spans="1:5" x14ac:dyDescent="0.25">
      <c r="A2646" t="s">
        <v>4359</v>
      </c>
      <c r="B2646" t="s">
        <v>4359</v>
      </c>
      <c r="C2646">
        <v>40000102</v>
      </c>
      <c r="D2646" t="s">
        <v>4359</v>
      </c>
      <c r="E2646" t="s">
        <v>4359</v>
      </c>
    </row>
    <row r="2647" spans="1:5" x14ac:dyDescent="0.25">
      <c r="A2647" t="s">
        <v>4360</v>
      </c>
      <c r="B2647" t="s">
        <v>4360</v>
      </c>
      <c r="C2647">
        <v>40000104</v>
      </c>
      <c r="D2647" t="s">
        <v>4360</v>
      </c>
      <c r="E2647" t="s">
        <v>4360</v>
      </c>
    </row>
    <row r="2648" spans="1:5" x14ac:dyDescent="0.25">
      <c r="A2648" t="s">
        <v>4361</v>
      </c>
      <c r="B2648" t="s">
        <v>4361</v>
      </c>
      <c r="C2648">
        <v>40000105</v>
      </c>
      <c r="D2648" t="s">
        <v>4361</v>
      </c>
      <c r="E2648" t="s">
        <v>4361</v>
      </c>
    </row>
    <row r="2649" spans="1:5" x14ac:dyDescent="0.25">
      <c r="A2649" t="s">
        <v>4362</v>
      </c>
      <c r="B2649" t="s">
        <v>4362</v>
      </c>
      <c r="C2649">
        <v>40000106</v>
      </c>
      <c r="D2649" t="s">
        <v>4362</v>
      </c>
      <c r="E2649" t="s">
        <v>4362</v>
      </c>
    </row>
    <row r="2650" spans="1:5" x14ac:dyDescent="0.25">
      <c r="A2650" t="s">
        <v>4363</v>
      </c>
      <c r="B2650" t="s">
        <v>4363</v>
      </c>
      <c r="C2650">
        <v>40000107</v>
      </c>
      <c r="D2650" t="s">
        <v>4363</v>
      </c>
      <c r="E2650" t="s">
        <v>4363</v>
      </c>
    </row>
    <row r="2651" spans="1:5" x14ac:dyDescent="0.25">
      <c r="A2651" t="s">
        <v>4364</v>
      </c>
      <c r="B2651" t="s">
        <v>4364</v>
      </c>
      <c r="C2651">
        <v>40000108</v>
      </c>
      <c r="D2651" t="s">
        <v>4364</v>
      </c>
      <c r="E2651" t="s">
        <v>4364</v>
      </c>
    </row>
    <row r="2652" spans="1:5" x14ac:dyDescent="0.25">
      <c r="A2652" t="s">
        <v>4365</v>
      </c>
      <c r="B2652" t="s">
        <v>4365</v>
      </c>
      <c r="C2652">
        <v>40000109</v>
      </c>
      <c r="D2652" t="s">
        <v>4365</v>
      </c>
      <c r="E2652" t="s">
        <v>4365</v>
      </c>
    </row>
    <row r="2653" spans="1:5" x14ac:dyDescent="0.25">
      <c r="A2653" t="s">
        <v>4366</v>
      </c>
      <c r="B2653" t="s">
        <v>4366</v>
      </c>
      <c r="C2653">
        <v>40000110</v>
      </c>
      <c r="D2653" t="s">
        <v>4366</v>
      </c>
      <c r="E2653" t="s">
        <v>4366</v>
      </c>
    </row>
    <row r="2654" spans="1:5" x14ac:dyDescent="0.25">
      <c r="A2654" t="s">
        <v>4367</v>
      </c>
      <c r="B2654" t="s">
        <v>4367</v>
      </c>
      <c r="C2654">
        <v>40000111</v>
      </c>
      <c r="D2654" t="s">
        <v>4367</v>
      </c>
      <c r="E2654" t="s">
        <v>4367</v>
      </c>
    </row>
    <row r="2655" spans="1:5" x14ac:dyDescent="0.25">
      <c r="A2655" t="s">
        <v>4368</v>
      </c>
      <c r="B2655" t="s">
        <v>4368</v>
      </c>
      <c r="C2655">
        <v>40000112</v>
      </c>
      <c r="D2655" t="s">
        <v>4368</v>
      </c>
      <c r="E2655" t="s">
        <v>4368</v>
      </c>
    </row>
    <row r="2656" spans="1:5" x14ac:dyDescent="0.25">
      <c r="A2656" t="s">
        <v>4369</v>
      </c>
      <c r="B2656" t="s">
        <v>4369</v>
      </c>
      <c r="C2656">
        <v>40000113</v>
      </c>
      <c r="D2656" t="s">
        <v>4369</v>
      </c>
      <c r="E2656" t="s">
        <v>4369</v>
      </c>
    </row>
    <row r="2657" spans="1:5" x14ac:dyDescent="0.25">
      <c r="A2657" t="s">
        <v>4370</v>
      </c>
      <c r="B2657" t="s">
        <v>4370</v>
      </c>
      <c r="C2657">
        <v>40000114</v>
      </c>
      <c r="D2657" t="s">
        <v>4370</v>
      </c>
      <c r="E2657" t="s">
        <v>4370</v>
      </c>
    </row>
    <row r="2658" spans="1:5" x14ac:dyDescent="0.25">
      <c r="A2658" t="s">
        <v>4371</v>
      </c>
      <c r="B2658" t="s">
        <v>4371</v>
      </c>
      <c r="C2658">
        <v>40000115</v>
      </c>
      <c r="D2658" t="s">
        <v>4371</v>
      </c>
      <c r="E2658" t="s">
        <v>4371</v>
      </c>
    </row>
    <row r="2659" spans="1:5" x14ac:dyDescent="0.25">
      <c r="A2659" t="s">
        <v>4372</v>
      </c>
      <c r="B2659" t="s">
        <v>4373</v>
      </c>
      <c r="C2659">
        <v>40000116</v>
      </c>
      <c r="D2659" t="s">
        <v>4373</v>
      </c>
      <c r="E2659" t="s">
        <v>4372</v>
      </c>
    </row>
    <row r="2660" spans="1:5" x14ac:dyDescent="0.25">
      <c r="A2660" t="s">
        <v>4374</v>
      </c>
      <c r="B2660" t="s">
        <v>4374</v>
      </c>
      <c r="C2660">
        <v>40000117</v>
      </c>
      <c r="D2660" t="s">
        <v>4374</v>
      </c>
      <c r="E2660" t="s">
        <v>4374</v>
      </c>
    </row>
    <row r="2661" spans="1:5" x14ac:dyDescent="0.25">
      <c r="A2661" t="s">
        <v>4292</v>
      </c>
      <c r="B2661" t="s">
        <v>4292</v>
      </c>
      <c r="C2661">
        <v>40000118</v>
      </c>
      <c r="D2661" t="s">
        <v>4292</v>
      </c>
      <c r="E2661" t="s">
        <v>4292</v>
      </c>
    </row>
    <row r="2662" spans="1:5" x14ac:dyDescent="0.25">
      <c r="A2662" t="s">
        <v>4375</v>
      </c>
      <c r="B2662" t="s">
        <v>4375</v>
      </c>
      <c r="C2662">
        <v>40000119</v>
      </c>
      <c r="D2662" t="s">
        <v>4375</v>
      </c>
      <c r="E2662" t="s">
        <v>4375</v>
      </c>
    </row>
    <row r="2663" spans="1:5" x14ac:dyDescent="0.25">
      <c r="A2663" t="s">
        <v>4371</v>
      </c>
      <c r="B2663" t="s">
        <v>4371</v>
      </c>
      <c r="C2663">
        <v>40000120</v>
      </c>
      <c r="D2663" t="s">
        <v>4371</v>
      </c>
      <c r="E2663" t="s">
        <v>4371</v>
      </c>
    </row>
    <row r="2664" spans="1:5" x14ac:dyDescent="0.25">
      <c r="A2664" t="s">
        <v>4376</v>
      </c>
      <c r="B2664" t="s">
        <v>4376</v>
      </c>
      <c r="C2664">
        <v>40000121</v>
      </c>
      <c r="D2664" t="s">
        <v>4376</v>
      </c>
      <c r="E2664" t="s">
        <v>4376</v>
      </c>
    </row>
    <row r="2665" spans="1:5" x14ac:dyDescent="0.25">
      <c r="A2665" t="s">
        <v>4377</v>
      </c>
      <c r="B2665" t="s">
        <v>4377</v>
      </c>
      <c r="C2665">
        <v>40000122</v>
      </c>
      <c r="D2665" t="s">
        <v>4377</v>
      </c>
      <c r="E2665" t="s">
        <v>4377</v>
      </c>
    </row>
    <row r="2666" spans="1:5" x14ac:dyDescent="0.25">
      <c r="A2666" t="s">
        <v>4378</v>
      </c>
      <c r="B2666" t="s">
        <v>4378</v>
      </c>
      <c r="C2666">
        <v>40000123</v>
      </c>
      <c r="D2666" t="s">
        <v>4378</v>
      </c>
      <c r="E2666" t="s">
        <v>4378</v>
      </c>
    </row>
    <row r="2667" spans="1:5" x14ac:dyDescent="0.25">
      <c r="A2667" t="s">
        <v>4377</v>
      </c>
      <c r="B2667" t="s">
        <v>4377</v>
      </c>
      <c r="C2667">
        <v>40000124</v>
      </c>
      <c r="D2667" t="s">
        <v>4377</v>
      </c>
      <c r="E2667" t="s">
        <v>4377</v>
      </c>
    </row>
    <row r="2668" spans="1:5" x14ac:dyDescent="0.25">
      <c r="A2668" t="s">
        <v>4377</v>
      </c>
      <c r="B2668" t="s">
        <v>4377</v>
      </c>
      <c r="C2668">
        <v>40000125</v>
      </c>
      <c r="D2668" t="s">
        <v>4377</v>
      </c>
      <c r="E2668" t="s">
        <v>4377</v>
      </c>
    </row>
    <row r="2669" spans="1:5" x14ac:dyDescent="0.25">
      <c r="A2669" t="s">
        <v>4377</v>
      </c>
      <c r="B2669" t="s">
        <v>4377</v>
      </c>
      <c r="C2669">
        <v>40000126</v>
      </c>
      <c r="D2669" t="s">
        <v>4377</v>
      </c>
      <c r="E2669" t="s">
        <v>4377</v>
      </c>
    </row>
    <row r="2670" spans="1:5" x14ac:dyDescent="0.25">
      <c r="A2670" t="s">
        <v>4379</v>
      </c>
      <c r="B2670" t="s">
        <v>4379</v>
      </c>
      <c r="C2670">
        <v>40000127</v>
      </c>
      <c r="D2670" t="s">
        <v>4379</v>
      </c>
      <c r="E2670" t="s">
        <v>4379</v>
      </c>
    </row>
    <row r="2671" spans="1:5" x14ac:dyDescent="0.25">
      <c r="A2671" t="s">
        <v>4380</v>
      </c>
      <c r="B2671" t="s">
        <v>4380</v>
      </c>
      <c r="C2671">
        <v>40000128</v>
      </c>
      <c r="D2671" t="s">
        <v>4380</v>
      </c>
      <c r="E2671" t="s">
        <v>4380</v>
      </c>
    </row>
    <row r="2672" spans="1:5" x14ac:dyDescent="0.25">
      <c r="A2672" t="s">
        <v>4381</v>
      </c>
      <c r="B2672" t="s">
        <v>4381</v>
      </c>
      <c r="C2672">
        <v>40000129</v>
      </c>
      <c r="D2672" t="s">
        <v>4381</v>
      </c>
      <c r="E2672" t="s">
        <v>4381</v>
      </c>
    </row>
    <row r="2673" spans="1:5" x14ac:dyDescent="0.25">
      <c r="A2673" t="s">
        <v>4382</v>
      </c>
      <c r="B2673" t="s">
        <v>4382</v>
      </c>
      <c r="C2673">
        <v>40000130</v>
      </c>
      <c r="D2673" t="s">
        <v>4382</v>
      </c>
      <c r="E2673" t="s">
        <v>4382</v>
      </c>
    </row>
    <row r="2674" spans="1:5" x14ac:dyDescent="0.25">
      <c r="A2674" t="s">
        <v>4383</v>
      </c>
      <c r="B2674" t="s">
        <v>4383</v>
      </c>
      <c r="C2674">
        <v>40000131</v>
      </c>
      <c r="D2674" t="s">
        <v>4383</v>
      </c>
      <c r="E2674" t="s">
        <v>4383</v>
      </c>
    </row>
    <row r="2675" spans="1:5" x14ac:dyDescent="0.25">
      <c r="A2675" t="s">
        <v>4384</v>
      </c>
      <c r="B2675" t="s">
        <v>4385</v>
      </c>
      <c r="C2675">
        <v>40000132</v>
      </c>
      <c r="D2675" t="s">
        <v>4385</v>
      </c>
      <c r="E2675" t="s">
        <v>4384</v>
      </c>
    </row>
    <row r="2676" spans="1:5" x14ac:dyDescent="0.25">
      <c r="A2676" t="s">
        <v>4386</v>
      </c>
      <c r="B2676" t="s">
        <v>4386</v>
      </c>
      <c r="C2676">
        <v>40000133</v>
      </c>
      <c r="D2676" t="s">
        <v>4386</v>
      </c>
      <c r="E2676" t="s">
        <v>4386</v>
      </c>
    </row>
    <row r="2677" spans="1:5" x14ac:dyDescent="0.25">
      <c r="A2677" t="s">
        <v>4387</v>
      </c>
      <c r="B2677" t="s">
        <v>4387</v>
      </c>
      <c r="C2677">
        <v>40000134</v>
      </c>
      <c r="D2677" t="s">
        <v>4387</v>
      </c>
      <c r="E2677" t="s">
        <v>4387</v>
      </c>
    </row>
    <row r="2678" spans="1:5" x14ac:dyDescent="0.25">
      <c r="A2678" t="s">
        <v>841</v>
      </c>
      <c r="B2678" t="s">
        <v>4388</v>
      </c>
      <c r="C2678">
        <v>40000136</v>
      </c>
      <c r="D2678" t="s">
        <v>4388</v>
      </c>
      <c r="E2678" t="s">
        <v>841</v>
      </c>
    </row>
    <row r="2679" spans="1:5" x14ac:dyDescent="0.25">
      <c r="A2679" t="s">
        <v>4389</v>
      </c>
      <c r="B2679" t="s">
        <v>4390</v>
      </c>
      <c r="C2679">
        <v>40000137</v>
      </c>
      <c r="D2679" t="s">
        <v>4390</v>
      </c>
      <c r="E2679" t="s">
        <v>4389</v>
      </c>
    </row>
    <row r="2680" spans="1:5" x14ac:dyDescent="0.25">
      <c r="A2680" t="s">
        <v>4391</v>
      </c>
      <c r="B2680" t="s">
        <v>4391</v>
      </c>
      <c r="C2680">
        <v>40000138</v>
      </c>
      <c r="D2680" t="s">
        <v>4391</v>
      </c>
      <c r="E2680" t="s">
        <v>4391</v>
      </c>
    </row>
    <row r="2681" spans="1:5" x14ac:dyDescent="0.25">
      <c r="A2681" t="s">
        <v>4392</v>
      </c>
      <c r="B2681" t="s">
        <v>4393</v>
      </c>
      <c r="C2681">
        <v>40000139</v>
      </c>
      <c r="D2681" t="s">
        <v>4393</v>
      </c>
      <c r="E2681" t="s">
        <v>4392</v>
      </c>
    </row>
    <row r="2682" spans="1:5" x14ac:dyDescent="0.25">
      <c r="A2682" t="s">
        <v>4394</v>
      </c>
      <c r="B2682" t="s">
        <v>4394</v>
      </c>
      <c r="C2682">
        <v>40000140</v>
      </c>
      <c r="D2682" t="s">
        <v>4394</v>
      </c>
      <c r="E2682" t="s">
        <v>4394</v>
      </c>
    </row>
    <row r="2683" spans="1:5" x14ac:dyDescent="0.25">
      <c r="A2683" t="s">
        <v>4395</v>
      </c>
      <c r="B2683" t="s">
        <v>4395</v>
      </c>
      <c r="C2683">
        <v>40000141</v>
      </c>
      <c r="D2683" t="s">
        <v>4395</v>
      </c>
      <c r="E2683" t="s">
        <v>4395</v>
      </c>
    </row>
    <row r="2684" spans="1:5" x14ac:dyDescent="0.25">
      <c r="A2684" t="s">
        <v>4396</v>
      </c>
      <c r="B2684" t="s">
        <v>4396</v>
      </c>
      <c r="C2684">
        <v>40000142</v>
      </c>
      <c r="D2684" t="s">
        <v>4396</v>
      </c>
      <c r="E2684" t="s">
        <v>4396</v>
      </c>
    </row>
    <row r="2685" spans="1:5" x14ac:dyDescent="0.25">
      <c r="A2685" t="s">
        <v>4397</v>
      </c>
      <c r="B2685" t="s">
        <v>4398</v>
      </c>
      <c r="C2685">
        <v>40000143</v>
      </c>
      <c r="D2685" t="s">
        <v>4398</v>
      </c>
      <c r="E2685" t="s">
        <v>4397</v>
      </c>
    </row>
    <row r="2686" spans="1:5" x14ac:dyDescent="0.25">
      <c r="A2686" t="s">
        <v>4399</v>
      </c>
      <c r="B2686" t="s">
        <v>4400</v>
      </c>
      <c r="C2686">
        <v>40000144</v>
      </c>
      <c r="D2686" t="s">
        <v>4400</v>
      </c>
      <c r="E2686" t="s">
        <v>4399</v>
      </c>
    </row>
    <row r="2687" spans="1:5" x14ac:dyDescent="0.25">
      <c r="A2687" t="s">
        <v>4401</v>
      </c>
      <c r="B2687" t="s">
        <v>4402</v>
      </c>
      <c r="C2687">
        <v>40000145</v>
      </c>
      <c r="D2687" t="s">
        <v>4402</v>
      </c>
      <c r="E2687" t="s">
        <v>4401</v>
      </c>
    </row>
    <row r="2688" spans="1:5" x14ac:dyDescent="0.25">
      <c r="A2688" t="s">
        <v>4401</v>
      </c>
      <c r="B2688" t="s">
        <v>4403</v>
      </c>
      <c r="C2688">
        <v>40000146</v>
      </c>
      <c r="D2688" t="s">
        <v>4403</v>
      </c>
      <c r="E2688" t="s">
        <v>4401</v>
      </c>
    </row>
    <row r="2689" spans="1:5" x14ac:dyDescent="0.25">
      <c r="A2689" t="s">
        <v>4401</v>
      </c>
      <c r="B2689" t="s">
        <v>4404</v>
      </c>
      <c r="C2689">
        <v>40000147</v>
      </c>
      <c r="D2689" t="s">
        <v>4404</v>
      </c>
      <c r="E2689" t="s">
        <v>4401</v>
      </c>
    </row>
    <row r="2690" spans="1:5" x14ac:dyDescent="0.25">
      <c r="A2690" t="s">
        <v>4405</v>
      </c>
      <c r="B2690" t="s">
        <v>4406</v>
      </c>
      <c r="C2690">
        <v>40000148</v>
      </c>
      <c r="D2690" t="s">
        <v>4406</v>
      </c>
      <c r="E2690" t="s">
        <v>4405</v>
      </c>
    </row>
    <row r="2691" spans="1:5" x14ac:dyDescent="0.25">
      <c r="A2691" t="s">
        <v>4407</v>
      </c>
      <c r="B2691" t="s">
        <v>4408</v>
      </c>
      <c r="C2691">
        <v>40000149</v>
      </c>
      <c r="D2691" t="s">
        <v>4408</v>
      </c>
      <c r="E2691" t="s">
        <v>4407</v>
      </c>
    </row>
    <row r="2692" spans="1:5" x14ac:dyDescent="0.25">
      <c r="A2692" t="s">
        <v>699</v>
      </c>
      <c r="B2692" t="s">
        <v>699</v>
      </c>
      <c r="C2692">
        <v>40000150</v>
      </c>
      <c r="D2692" t="s">
        <v>699</v>
      </c>
      <c r="E2692" t="s">
        <v>699</v>
      </c>
    </row>
    <row r="2693" spans="1:5" x14ac:dyDescent="0.25">
      <c r="A2693" t="s">
        <v>4364</v>
      </c>
      <c r="B2693" t="s">
        <v>4364</v>
      </c>
      <c r="C2693">
        <v>40000151</v>
      </c>
      <c r="D2693" t="s">
        <v>4364</v>
      </c>
      <c r="E2693" t="s">
        <v>4364</v>
      </c>
    </row>
    <row r="2694" spans="1:5" x14ac:dyDescent="0.25">
      <c r="A2694" t="s">
        <v>4409</v>
      </c>
      <c r="B2694" t="s">
        <v>4410</v>
      </c>
      <c r="C2694">
        <v>40000152</v>
      </c>
      <c r="D2694" t="s">
        <v>4410</v>
      </c>
      <c r="E2694" t="s">
        <v>4409</v>
      </c>
    </row>
    <row r="2695" spans="1:5" x14ac:dyDescent="0.25">
      <c r="A2695" t="s">
        <v>4411</v>
      </c>
      <c r="B2695" t="s">
        <v>4412</v>
      </c>
      <c r="C2695">
        <v>40000153</v>
      </c>
      <c r="D2695" t="s">
        <v>4412</v>
      </c>
      <c r="E2695" t="s">
        <v>4411</v>
      </c>
    </row>
    <row r="2696" spans="1:5" x14ac:dyDescent="0.25">
      <c r="A2696" t="s">
        <v>4413</v>
      </c>
      <c r="B2696" t="s">
        <v>4414</v>
      </c>
      <c r="C2696">
        <v>40000154</v>
      </c>
      <c r="D2696" t="s">
        <v>4414</v>
      </c>
      <c r="E2696" t="s">
        <v>4413</v>
      </c>
    </row>
    <row r="2697" spans="1:5" x14ac:dyDescent="0.25">
      <c r="A2697" t="s">
        <v>4398</v>
      </c>
      <c r="B2697" t="s">
        <v>4398</v>
      </c>
      <c r="C2697">
        <v>40000155</v>
      </c>
      <c r="D2697" t="s">
        <v>4398</v>
      </c>
      <c r="E2697" t="s">
        <v>4398</v>
      </c>
    </row>
    <row r="2698" spans="1:5" x14ac:dyDescent="0.25">
      <c r="A2698" t="s">
        <v>4415</v>
      </c>
      <c r="B2698" t="s">
        <v>4415</v>
      </c>
      <c r="C2698">
        <v>40000156</v>
      </c>
      <c r="D2698" t="s">
        <v>4415</v>
      </c>
      <c r="E2698" t="s">
        <v>4415</v>
      </c>
    </row>
    <row r="2699" spans="1:5" x14ac:dyDescent="0.25">
      <c r="A2699" t="s">
        <v>4416</v>
      </c>
      <c r="B2699" t="s">
        <v>4416</v>
      </c>
      <c r="C2699">
        <v>40000157</v>
      </c>
      <c r="D2699" t="s">
        <v>4416</v>
      </c>
      <c r="E2699" t="s">
        <v>4416</v>
      </c>
    </row>
    <row r="2700" spans="1:5" x14ac:dyDescent="0.25">
      <c r="A2700" t="s">
        <v>4417</v>
      </c>
      <c r="B2700" t="s">
        <v>4417</v>
      </c>
      <c r="C2700">
        <v>40000158</v>
      </c>
      <c r="D2700" t="s">
        <v>4417</v>
      </c>
      <c r="E2700" t="s">
        <v>4417</v>
      </c>
    </row>
    <row r="2701" spans="1:5" x14ac:dyDescent="0.25">
      <c r="A2701" t="s">
        <v>4418</v>
      </c>
      <c r="B2701" t="s">
        <v>4419</v>
      </c>
      <c r="C2701">
        <v>40000159</v>
      </c>
      <c r="D2701" t="s">
        <v>4419</v>
      </c>
      <c r="E2701" t="s">
        <v>4418</v>
      </c>
    </row>
    <row r="2702" spans="1:5" x14ac:dyDescent="0.25">
      <c r="A2702" t="s">
        <v>4420</v>
      </c>
      <c r="B2702" t="s">
        <v>4421</v>
      </c>
      <c r="C2702">
        <v>40000160</v>
      </c>
      <c r="D2702" t="s">
        <v>4421</v>
      </c>
      <c r="E2702" t="s">
        <v>4420</v>
      </c>
    </row>
    <row r="2703" spans="1:5" x14ac:dyDescent="0.25">
      <c r="A2703" t="s">
        <v>4422</v>
      </c>
      <c r="B2703" t="s">
        <v>4380</v>
      </c>
      <c r="C2703">
        <v>40000161</v>
      </c>
      <c r="D2703" t="s">
        <v>4380</v>
      </c>
      <c r="E2703" t="s">
        <v>4422</v>
      </c>
    </row>
    <row r="2704" spans="1:5" x14ac:dyDescent="0.25">
      <c r="A2704" t="s">
        <v>4423</v>
      </c>
      <c r="B2704" t="s">
        <v>4423</v>
      </c>
      <c r="C2704">
        <v>40000162</v>
      </c>
      <c r="D2704" t="s">
        <v>4423</v>
      </c>
      <c r="E2704" t="s">
        <v>4423</v>
      </c>
    </row>
    <row r="2705" spans="1:5" x14ac:dyDescent="0.25">
      <c r="A2705" t="s">
        <v>4424</v>
      </c>
      <c r="B2705" t="s">
        <v>4424</v>
      </c>
      <c r="C2705">
        <v>40000163</v>
      </c>
      <c r="D2705" t="s">
        <v>4424</v>
      </c>
      <c r="E2705" t="s">
        <v>4424</v>
      </c>
    </row>
    <row r="2706" spans="1:5" x14ac:dyDescent="0.25">
      <c r="A2706" t="s">
        <v>4401</v>
      </c>
      <c r="B2706" t="s">
        <v>4425</v>
      </c>
      <c r="C2706">
        <v>40000164</v>
      </c>
      <c r="D2706" t="s">
        <v>4425</v>
      </c>
      <c r="E2706" t="s">
        <v>4401</v>
      </c>
    </row>
    <row r="2707" spans="1:5" x14ac:dyDescent="0.25">
      <c r="A2707" t="s">
        <v>4426</v>
      </c>
      <c r="B2707" t="s">
        <v>4427</v>
      </c>
      <c r="C2707">
        <v>40000165</v>
      </c>
      <c r="D2707" t="s">
        <v>4427</v>
      </c>
      <c r="E2707" t="s">
        <v>4426</v>
      </c>
    </row>
    <row r="2708" spans="1:5" x14ac:dyDescent="0.25">
      <c r="A2708" t="s">
        <v>4428</v>
      </c>
      <c r="B2708" t="s">
        <v>4428</v>
      </c>
      <c r="C2708">
        <v>40000166</v>
      </c>
      <c r="D2708" t="s">
        <v>4428</v>
      </c>
      <c r="E2708" t="s">
        <v>4428</v>
      </c>
    </row>
    <row r="2709" spans="1:5" x14ac:dyDescent="0.25">
      <c r="A2709" t="s">
        <v>4429</v>
      </c>
      <c r="B2709" t="s">
        <v>4429</v>
      </c>
      <c r="C2709">
        <v>40000167</v>
      </c>
      <c r="D2709" t="s">
        <v>4429</v>
      </c>
      <c r="E2709" t="s">
        <v>4429</v>
      </c>
    </row>
    <row r="2710" spans="1:5" x14ac:dyDescent="0.25">
      <c r="A2710" t="s">
        <v>4430</v>
      </c>
      <c r="B2710" t="s">
        <v>4430</v>
      </c>
      <c r="C2710">
        <v>40000168</v>
      </c>
      <c r="D2710" t="s">
        <v>4430</v>
      </c>
      <c r="E2710" t="s">
        <v>4430</v>
      </c>
    </row>
    <row r="2711" spans="1:5" x14ac:dyDescent="0.25">
      <c r="A2711" t="s">
        <v>4431</v>
      </c>
      <c r="B2711" t="s">
        <v>4432</v>
      </c>
      <c r="C2711">
        <v>40000169</v>
      </c>
      <c r="D2711" t="s">
        <v>4432</v>
      </c>
      <c r="E2711" t="s">
        <v>4431</v>
      </c>
    </row>
    <row r="2712" spans="1:5" x14ac:dyDescent="0.25">
      <c r="A2712" t="s">
        <v>4433</v>
      </c>
      <c r="B2712" t="s">
        <v>4434</v>
      </c>
      <c r="C2712">
        <v>40000170</v>
      </c>
      <c r="D2712" t="s">
        <v>4434</v>
      </c>
      <c r="E2712" t="s">
        <v>4433</v>
      </c>
    </row>
    <row r="2713" spans="1:5" x14ac:dyDescent="0.25">
      <c r="A2713" t="s">
        <v>4435</v>
      </c>
      <c r="B2713" t="s">
        <v>4435</v>
      </c>
      <c r="C2713">
        <v>40000171</v>
      </c>
      <c r="D2713" t="s">
        <v>4435</v>
      </c>
      <c r="E2713" t="s">
        <v>4435</v>
      </c>
    </row>
    <row r="2714" spans="1:5" x14ac:dyDescent="0.25">
      <c r="A2714" t="s">
        <v>4436</v>
      </c>
      <c r="B2714" t="s">
        <v>4436</v>
      </c>
      <c r="C2714">
        <v>40000172</v>
      </c>
      <c r="D2714" t="s">
        <v>4436</v>
      </c>
      <c r="E2714" t="s">
        <v>4436</v>
      </c>
    </row>
    <row r="2715" spans="1:5" x14ac:dyDescent="0.25">
      <c r="A2715" t="s">
        <v>4437</v>
      </c>
      <c r="B2715" t="s">
        <v>4437</v>
      </c>
      <c r="C2715">
        <v>40000173</v>
      </c>
      <c r="D2715" t="s">
        <v>4437</v>
      </c>
      <c r="E2715" t="s">
        <v>4437</v>
      </c>
    </row>
    <row r="2716" spans="1:5" x14ac:dyDescent="0.25">
      <c r="A2716" t="s">
        <v>4438</v>
      </c>
      <c r="B2716" t="s">
        <v>4439</v>
      </c>
      <c r="C2716">
        <v>40000174</v>
      </c>
      <c r="D2716" t="s">
        <v>4439</v>
      </c>
      <c r="E2716" t="s">
        <v>4438</v>
      </c>
    </row>
    <row r="2717" spans="1:5" x14ac:dyDescent="0.25">
      <c r="A2717" t="s">
        <v>4440</v>
      </c>
      <c r="B2717" t="s">
        <v>4440</v>
      </c>
      <c r="C2717">
        <v>40000175</v>
      </c>
      <c r="D2717" t="s">
        <v>4440</v>
      </c>
      <c r="E2717" t="s">
        <v>4440</v>
      </c>
    </row>
    <row r="2718" spans="1:5" x14ac:dyDescent="0.25">
      <c r="A2718" t="s">
        <v>4441</v>
      </c>
      <c r="B2718" t="s">
        <v>4442</v>
      </c>
      <c r="C2718">
        <v>40000176</v>
      </c>
      <c r="D2718" t="s">
        <v>4442</v>
      </c>
      <c r="E2718" t="s">
        <v>4441</v>
      </c>
    </row>
    <row r="2719" spans="1:5" x14ac:dyDescent="0.25">
      <c r="A2719" t="s">
        <v>4443</v>
      </c>
      <c r="B2719" t="s">
        <v>4443</v>
      </c>
      <c r="C2719">
        <v>40000177</v>
      </c>
      <c r="D2719" t="s">
        <v>4443</v>
      </c>
      <c r="E2719" t="s">
        <v>4443</v>
      </c>
    </row>
    <row r="2720" spans="1:5" x14ac:dyDescent="0.25">
      <c r="A2720" t="s">
        <v>4444</v>
      </c>
      <c r="B2720" t="s">
        <v>4444</v>
      </c>
      <c r="C2720">
        <v>40000178</v>
      </c>
      <c r="D2720" t="s">
        <v>4444</v>
      </c>
      <c r="E2720" t="s">
        <v>4444</v>
      </c>
    </row>
    <row r="2721" spans="1:5" x14ac:dyDescent="0.25">
      <c r="A2721" t="s">
        <v>4445</v>
      </c>
      <c r="B2721" t="s">
        <v>4446</v>
      </c>
      <c r="C2721">
        <v>40000179</v>
      </c>
      <c r="D2721" t="s">
        <v>4446</v>
      </c>
      <c r="E2721" t="s">
        <v>4445</v>
      </c>
    </row>
    <row r="2722" spans="1:5" x14ac:dyDescent="0.25">
      <c r="A2722" t="s">
        <v>4445</v>
      </c>
      <c r="B2722" t="s">
        <v>4447</v>
      </c>
      <c r="C2722">
        <v>40000180</v>
      </c>
      <c r="D2722" t="s">
        <v>4447</v>
      </c>
      <c r="E2722" t="s">
        <v>4445</v>
      </c>
    </row>
    <row r="2723" spans="1:5" x14ac:dyDescent="0.25">
      <c r="A2723" t="s">
        <v>4448</v>
      </c>
      <c r="B2723" t="s">
        <v>4449</v>
      </c>
      <c r="C2723">
        <v>40000181</v>
      </c>
      <c r="D2723" t="s">
        <v>4449</v>
      </c>
      <c r="E2723" t="s">
        <v>4448</v>
      </c>
    </row>
    <row r="2724" spans="1:5" x14ac:dyDescent="0.25">
      <c r="A2724" t="s">
        <v>4448</v>
      </c>
      <c r="B2724" t="s">
        <v>4449</v>
      </c>
      <c r="C2724">
        <v>40000182</v>
      </c>
      <c r="D2724" t="s">
        <v>4449</v>
      </c>
      <c r="E2724" t="s">
        <v>4448</v>
      </c>
    </row>
    <row r="2725" spans="1:5" x14ac:dyDescent="0.25">
      <c r="A2725" t="s">
        <v>4450</v>
      </c>
      <c r="B2725" t="s">
        <v>4451</v>
      </c>
      <c r="C2725">
        <v>40000183</v>
      </c>
      <c r="D2725" t="s">
        <v>4451</v>
      </c>
      <c r="E2725" t="s">
        <v>4450</v>
      </c>
    </row>
    <row r="2726" spans="1:5" x14ac:dyDescent="0.25">
      <c r="A2726" t="s">
        <v>822</v>
      </c>
      <c r="B2726" t="s">
        <v>4452</v>
      </c>
      <c r="C2726">
        <v>40000184</v>
      </c>
      <c r="D2726" t="s">
        <v>4452</v>
      </c>
      <c r="E2726" t="s">
        <v>822</v>
      </c>
    </row>
    <row r="2727" spans="1:5" x14ac:dyDescent="0.25">
      <c r="A2727" t="s">
        <v>4453</v>
      </c>
      <c r="B2727" t="s">
        <v>4454</v>
      </c>
      <c r="C2727">
        <v>40000185</v>
      </c>
      <c r="D2727" t="s">
        <v>4454</v>
      </c>
      <c r="E2727" t="s">
        <v>4453</v>
      </c>
    </row>
    <row r="2728" spans="1:5" x14ac:dyDescent="0.25">
      <c r="A2728" t="s">
        <v>4453</v>
      </c>
      <c r="B2728" t="s">
        <v>4455</v>
      </c>
      <c r="C2728">
        <v>40000186</v>
      </c>
      <c r="D2728" t="s">
        <v>4455</v>
      </c>
      <c r="E2728" t="s">
        <v>4453</v>
      </c>
    </row>
    <row r="2729" spans="1:5" x14ac:dyDescent="0.25">
      <c r="A2729" t="s">
        <v>4456</v>
      </c>
      <c r="B2729" t="s">
        <v>4457</v>
      </c>
      <c r="C2729">
        <v>40000187</v>
      </c>
      <c r="D2729" t="s">
        <v>4457</v>
      </c>
      <c r="E2729" t="s">
        <v>4456</v>
      </c>
    </row>
    <row r="2730" spans="1:5" x14ac:dyDescent="0.25">
      <c r="A2730" t="s">
        <v>4458</v>
      </c>
      <c r="B2730" t="s">
        <v>4459</v>
      </c>
      <c r="C2730">
        <v>40000188</v>
      </c>
      <c r="D2730" t="s">
        <v>4459</v>
      </c>
      <c r="E2730" t="s">
        <v>4458</v>
      </c>
    </row>
    <row r="2731" spans="1:5" x14ac:dyDescent="0.25">
      <c r="A2731" t="s">
        <v>4460</v>
      </c>
      <c r="B2731" t="s">
        <v>4461</v>
      </c>
      <c r="C2731">
        <v>40000189</v>
      </c>
      <c r="D2731" t="s">
        <v>4461</v>
      </c>
      <c r="E2731" t="s">
        <v>4460</v>
      </c>
    </row>
    <row r="2732" spans="1:5" x14ac:dyDescent="0.25">
      <c r="A2732" t="s">
        <v>4462</v>
      </c>
      <c r="B2732" t="s">
        <v>4463</v>
      </c>
      <c r="C2732">
        <v>40000190</v>
      </c>
      <c r="D2732" t="s">
        <v>4463</v>
      </c>
      <c r="E2732" t="s">
        <v>4462</v>
      </c>
    </row>
    <row r="2733" spans="1:5" x14ac:dyDescent="0.25">
      <c r="A2733" t="s">
        <v>4464</v>
      </c>
      <c r="B2733" t="s">
        <v>4465</v>
      </c>
      <c r="C2733">
        <v>40000191</v>
      </c>
      <c r="D2733" t="s">
        <v>4465</v>
      </c>
      <c r="E2733" t="s">
        <v>4464</v>
      </c>
    </row>
    <row r="2734" spans="1:5" x14ac:dyDescent="0.25">
      <c r="A2734" t="s">
        <v>4466</v>
      </c>
      <c r="B2734" t="s">
        <v>4466</v>
      </c>
      <c r="C2734">
        <v>40000192</v>
      </c>
      <c r="D2734" t="s">
        <v>4466</v>
      </c>
      <c r="E2734" t="s">
        <v>4466</v>
      </c>
    </row>
    <row r="2735" spans="1:5" x14ac:dyDescent="0.25">
      <c r="A2735" t="s">
        <v>4467</v>
      </c>
      <c r="B2735" t="s">
        <v>4468</v>
      </c>
      <c r="C2735">
        <v>40000193</v>
      </c>
      <c r="D2735" t="s">
        <v>4468</v>
      </c>
      <c r="E2735" t="s">
        <v>4467</v>
      </c>
    </row>
    <row r="2736" spans="1:5" x14ac:dyDescent="0.25">
      <c r="A2736" t="s">
        <v>4469</v>
      </c>
      <c r="B2736" t="s">
        <v>4470</v>
      </c>
      <c r="C2736">
        <v>40000194</v>
      </c>
      <c r="D2736" t="s">
        <v>4470</v>
      </c>
      <c r="E2736" t="s">
        <v>4469</v>
      </c>
    </row>
    <row r="2737" spans="1:5" x14ac:dyDescent="0.25">
      <c r="A2737" t="s">
        <v>4471</v>
      </c>
      <c r="B2737" t="s">
        <v>4471</v>
      </c>
      <c r="C2737">
        <v>40000195</v>
      </c>
      <c r="D2737" t="s">
        <v>4471</v>
      </c>
      <c r="E2737" t="s">
        <v>4471</v>
      </c>
    </row>
    <row r="2738" spans="1:5" x14ac:dyDescent="0.25">
      <c r="A2738" t="s">
        <v>4472</v>
      </c>
      <c r="B2738" t="s">
        <v>4473</v>
      </c>
      <c r="C2738">
        <v>40000196</v>
      </c>
      <c r="D2738" t="s">
        <v>4473</v>
      </c>
      <c r="E2738" t="s">
        <v>4472</v>
      </c>
    </row>
    <row r="2739" spans="1:5" x14ac:dyDescent="0.25">
      <c r="A2739" t="s">
        <v>4472</v>
      </c>
      <c r="B2739" t="s">
        <v>4474</v>
      </c>
      <c r="C2739">
        <v>40000197</v>
      </c>
      <c r="D2739" t="s">
        <v>4474</v>
      </c>
      <c r="E2739" t="s">
        <v>4472</v>
      </c>
    </row>
    <row r="2740" spans="1:5" x14ac:dyDescent="0.25">
      <c r="A2740" t="s">
        <v>4475</v>
      </c>
      <c r="B2740" t="s">
        <v>4476</v>
      </c>
      <c r="C2740">
        <v>40000198</v>
      </c>
      <c r="D2740" t="s">
        <v>4476</v>
      </c>
      <c r="E2740" t="s">
        <v>4475</v>
      </c>
    </row>
    <row r="2741" spans="1:5" x14ac:dyDescent="0.25">
      <c r="A2741" t="s">
        <v>4477</v>
      </c>
      <c r="B2741" t="s">
        <v>4478</v>
      </c>
      <c r="C2741">
        <v>40000199</v>
      </c>
      <c r="D2741" t="s">
        <v>4478</v>
      </c>
      <c r="E2741" t="s">
        <v>4477</v>
      </c>
    </row>
    <row r="2742" spans="1:5" x14ac:dyDescent="0.25">
      <c r="A2742" t="s">
        <v>4479</v>
      </c>
      <c r="B2742" t="s">
        <v>4480</v>
      </c>
      <c r="C2742">
        <v>40000200</v>
      </c>
      <c r="D2742" t="s">
        <v>4480</v>
      </c>
      <c r="E2742" t="s">
        <v>4479</v>
      </c>
    </row>
    <row r="2743" spans="1:5" x14ac:dyDescent="0.25">
      <c r="A2743" t="s">
        <v>4366</v>
      </c>
      <c r="B2743" t="s">
        <v>4366</v>
      </c>
      <c r="C2743">
        <v>40000201</v>
      </c>
      <c r="D2743" t="s">
        <v>4366</v>
      </c>
      <c r="E2743" t="s">
        <v>4366</v>
      </c>
    </row>
    <row r="2744" spans="1:5" x14ac:dyDescent="0.25">
      <c r="A2744" t="s">
        <v>4481</v>
      </c>
      <c r="B2744" t="s">
        <v>4481</v>
      </c>
      <c r="C2744">
        <v>40000202</v>
      </c>
      <c r="D2744" t="s">
        <v>4481</v>
      </c>
      <c r="E2744" t="s">
        <v>4481</v>
      </c>
    </row>
    <row r="2745" spans="1:5" x14ac:dyDescent="0.25">
      <c r="A2745" t="s">
        <v>4482</v>
      </c>
      <c r="B2745" t="s">
        <v>4482</v>
      </c>
      <c r="C2745">
        <v>40000203</v>
      </c>
      <c r="D2745" t="s">
        <v>4482</v>
      </c>
      <c r="E2745" t="s">
        <v>4482</v>
      </c>
    </row>
    <row r="2746" spans="1:5" x14ac:dyDescent="0.25">
      <c r="A2746" t="s">
        <v>4483</v>
      </c>
      <c r="B2746" t="s">
        <v>4483</v>
      </c>
      <c r="C2746">
        <v>40000204</v>
      </c>
      <c r="D2746" t="s">
        <v>4483</v>
      </c>
      <c r="E2746" t="s">
        <v>4483</v>
      </c>
    </row>
    <row r="2747" spans="1:5" x14ac:dyDescent="0.25">
      <c r="A2747" t="s">
        <v>4484</v>
      </c>
      <c r="B2747" t="s">
        <v>4485</v>
      </c>
      <c r="C2747">
        <v>40000205</v>
      </c>
      <c r="D2747" t="s">
        <v>4485</v>
      </c>
      <c r="E2747" t="s">
        <v>4484</v>
      </c>
    </row>
    <row r="2748" spans="1:5" x14ac:dyDescent="0.25">
      <c r="A2748" t="s">
        <v>4486</v>
      </c>
      <c r="B2748" t="s">
        <v>4487</v>
      </c>
      <c r="C2748">
        <v>40000206</v>
      </c>
      <c r="D2748" t="s">
        <v>4487</v>
      </c>
      <c r="E2748" t="s">
        <v>4486</v>
      </c>
    </row>
    <row r="2749" spans="1:5" x14ac:dyDescent="0.25">
      <c r="A2749" t="s">
        <v>4488</v>
      </c>
      <c r="B2749" t="s">
        <v>4489</v>
      </c>
      <c r="C2749">
        <v>40000207</v>
      </c>
      <c r="D2749" t="s">
        <v>4489</v>
      </c>
      <c r="E2749" t="s">
        <v>4488</v>
      </c>
    </row>
    <row r="2750" spans="1:5" x14ac:dyDescent="0.25">
      <c r="A2750" t="s">
        <v>4490</v>
      </c>
      <c r="B2750" t="s">
        <v>4491</v>
      </c>
      <c r="C2750">
        <v>40000208</v>
      </c>
      <c r="D2750" t="s">
        <v>4491</v>
      </c>
      <c r="E2750" t="s">
        <v>4490</v>
      </c>
    </row>
    <row r="2751" spans="1:5" x14ac:dyDescent="0.25">
      <c r="A2751" t="s">
        <v>4492</v>
      </c>
      <c r="B2751" t="s">
        <v>4493</v>
      </c>
      <c r="C2751">
        <v>40000209</v>
      </c>
      <c r="D2751" t="s">
        <v>4493</v>
      </c>
      <c r="E2751" t="s">
        <v>4492</v>
      </c>
    </row>
    <row r="2752" spans="1:5" x14ac:dyDescent="0.25">
      <c r="A2752" t="s">
        <v>4492</v>
      </c>
      <c r="B2752" t="s">
        <v>4494</v>
      </c>
      <c r="C2752">
        <v>40000210</v>
      </c>
      <c r="D2752" t="s">
        <v>4494</v>
      </c>
      <c r="E2752" t="s">
        <v>4492</v>
      </c>
    </row>
    <row r="2753" spans="1:5" x14ac:dyDescent="0.25">
      <c r="A2753" t="s">
        <v>4495</v>
      </c>
      <c r="B2753" t="s">
        <v>4495</v>
      </c>
      <c r="C2753">
        <v>40000211</v>
      </c>
      <c r="D2753" t="s">
        <v>4495</v>
      </c>
      <c r="E2753" t="s">
        <v>4495</v>
      </c>
    </row>
    <row r="2754" spans="1:5" x14ac:dyDescent="0.25">
      <c r="A2754" t="s">
        <v>4496</v>
      </c>
      <c r="B2754" t="s">
        <v>4497</v>
      </c>
      <c r="C2754">
        <v>40000212</v>
      </c>
      <c r="D2754" t="s">
        <v>4497</v>
      </c>
      <c r="E2754" t="s">
        <v>4496</v>
      </c>
    </row>
    <row r="2755" spans="1:5" x14ac:dyDescent="0.25">
      <c r="A2755" t="s">
        <v>4498</v>
      </c>
      <c r="B2755" t="s">
        <v>4498</v>
      </c>
      <c r="C2755">
        <v>40000213</v>
      </c>
      <c r="D2755" t="s">
        <v>4498</v>
      </c>
      <c r="E2755" t="s">
        <v>4498</v>
      </c>
    </row>
    <row r="2756" spans="1:5" x14ac:dyDescent="0.25">
      <c r="A2756" t="s">
        <v>4499</v>
      </c>
      <c r="B2756" t="s">
        <v>4500</v>
      </c>
      <c r="C2756">
        <v>40000214</v>
      </c>
      <c r="D2756" t="s">
        <v>4500</v>
      </c>
      <c r="E2756" t="s">
        <v>4499</v>
      </c>
    </row>
    <row r="2757" spans="1:5" x14ac:dyDescent="0.25">
      <c r="A2757" t="s">
        <v>4501</v>
      </c>
      <c r="B2757" t="s">
        <v>4501</v>
      </c>
      <c r="C2757">
        <v>40000215</v>
      </c>
      <c r="D2757" t="s">
        <v>4501</v>
      </c>
      <c r="E2757" t="s">
        <v>4501</v>
      </c>
    </row>
    <row r="2758" spans="1:5" x14ac:dyDescent="0.25">
      <c r="A2758" t="s">
        <v>4401</v>
      </c>
      <c r="B2758" t="s">
        <v>4502</v>
      </c>
      <c r="C2758">
        <v>40000216</v>
      </c>
      <c r="D2758" t="s">
        <v>4502</v>
      </c>
      <c r="E2758" t="s">
        <v>4401</v>
      </c>
    </row>
    <row r="2759" spans="1:5" x14ac:dyDescent="0.25">
      <c r="A2759" t="s">
        <v>4503</v>
      </c>
      <c r="B2759" t="s">
        <v>4504</v>
      </c>
      <c r="C2759">
        <v>40000217</v>
      </c>
      <c r="D2759" t="s">
        <v>4504</v>
      </c>
      <c r="E2759" t="s">
        <v>4503</v>
      </c>
    </row>
    <row r="2760" spans="1:5" x14ac:dyDescent="0.25">
      <c r="A2760" t="s">
        <v>4505</v>
      </c>
      <c r="B2760" t="s">
        <v>4505</v>
      </c>
      <c r="C2760">
        <v>40000218</v>
      </c>
      <c r="D2760" t="s">
        <v>4505</v>
      </c>
      <c r="E2760" t="s">
        <v>4505</v>
      </c>
    </row>
    <row r="2761" spans="1:5" x14ac:dyDescent="0.25">
      <c r="A2761" t="s">
        <v>4506</v>
      </c>
      <c r="B2761" t="s">
        <v>4506</v>
      </c>
      <c r="C2761">
        <v>40000219</v>
      </c>
      <c r="D2761" t="s">
        <v>4506</v>
      </c>
      <c r="E2761" t="s">
        <v>4506</v>
      </c>
    </row>
    <row r="2762" spans="1:5" x14ac:dyDescent="0.25">
      <c r="A2762" t="s">
        <v>4507</v>
      </c>
      <c r="B2762" t="s">
        <v>4508</v>
      </c>
      <c r="C2762">
        <v>40500001</v>
      </c>
      <c r="D2762" t="s">
        <v>4508</v>
      </c>
      <c r="E2762" t="s">
        <v>4507</v>
      </c>
    </row>
    <row r="2763" spans="1:5" x14ac:dyDescent="0.25">
      <c r="A2763" t="s">
        <v>4509</v>
      </c>
      <c r="B2763" t="s">
        <v>4510</v>
      </c>
      <c r="C2763">
        <v>40500002</v>
      </c>
      <c r="D2763" t="s">
        <v>4510</v>
      </c>
      <c r="E2763" t="s">
        <v>4509</v>
      </c>
    </row>
    <row r="2764" spans="1:5" x14ac:dyDescent="0.25">
      <c r="A2764" t="s">
        <v>4511</v>
      </c>
      <c r="B2764" t="s">
        <v>4512</v>
      </c>
      <c r="C2764">
        <v>40500003</v>
      </c>
      <c r="D2764" t="s">
        <v>4512</v>
      </c>
      <c r="E2764" t="s">
        <v>4511</v>
      </c>
    </row>
    <row r="2765" spans="1:5" x14ac:dyDescent="0.25">
      <c r="A2765" t="s">
        <v>4513</v>
      </c>
      <c r="B2765" t="s">
        <v>4514</v>
      </c>
      <c r="C2765">
        <v>40500004</v>
      </c>
      <c r="D2765" t="s">
        <v>4514</v>
      </c>
      <c r="E2765" t="s">
        <v>4513</v>
      </c>
    </row>
    <row r="2766" spans="1:5" x14ac:dyDescent="0.25">
      <c r="A2766" t="s">
        <v>4513</v>
      </c>
      <c r="B2766" t="s">
        <v>4515</v>
      </c>
      <c r="C2766">
        <v>40500005</v>
      </c>
      <c r="D2766" t="s">
        <v>4515</v>
      </c>
      <c r="E2766" t="s">
        <v>4513</v>
      </c>
    </row>
    <row r="2767" spans="1:5" x14ac:dyDescent="0.25">
      <c r="A2767" t="s">
        <v>4513</v>
      </c>
      <c r="B2767" t="s">
        <v>4516</v>
      </c>
      <c r="C2767">
        <v>40500006</v>
      </c>
      <c r="D2767" t="s">
        <v>4516</v>
      </c>
      <c r="E2767" t="s">
        <v>4513</v>
      </c>
    </row>
    <row r="2768" spans="1:5" x14ac:dyDescent="0.25">
      <c r="A2768" t="s">
        <v>4517</v>
      </c>
      <c r="B2768" t="s">
        <v>4518</v>
      </c>
      <c r="C2768">
        <v>40500007</v>
      </c>
      <c r="D2768" t="s">
        <v>4518</v>
      </c>
      <c r="E2768" t="s">
        <v>4517</v>
      </c>
    </row>
    <row r="2769" spans="1:5" x14ac:dyDescent="0.25">
      <c r="A2769" t="s">
        <v>4519</v>
      </c>
      <c r="B2769" t="s">
        <v>4520</v>
      </c>
      <c r="C2769">
        <v>40500008</v>
      </c>
      <c r="D2769" t="s">
        <v>4520</v>
      </c>
      <c r="E2769" t="s">
        <v>4519</v>
      </c>
    </row>
    <row r="2770" spans="1:5" x14ac:dyDescent="0.25">
      <c r="A2770" t="s">
        <v>4521</v>
      </c>
      <c r="B2770" t="s">
        <v>4522</v>
      </c>
      <c r="C2770">
        <v>40500009</v>
      </c>
      <c r="D2770" t="s">
        <v>4522</v>
      </c>
      <c r="E2770" t="s">
        <v>4521</v>
      </c>
    </row>
    <row r="2771" spans="1:5" x14ac:dyDescent="0.25">
      <c r="A2771" t="s">
        <v>4523</v>
      </c>
      <c r="B2771" t="s">
        <v>4524</v>
      </c>
      <c r="C2771">
        <v>40500010</v>
      </c>
      <c r="D2771" t="s">
        <v>4524</v>
      </c>
      <c r="E2771" t="s">
        <v>4523</v>
      </c>
    </row>
    <row r="2772" spans="1:5" x14ac:dyDescent="0.25">
      <c r="A2772" t="s">
        <v>4519</v>
      </c>
      <c r="B2772" t="s">
        <v>4525</v>
      </c>
      <c r="C2772">
        <v>40500011</v>
      </c>
      <c r="D2772" t="s">
        <v>4525</v>
      </c>
      <c r="E2772" t="s">
        <v>4519</v>
      </c>
    </row>
    <row r="2773" spans="1:5" x14ac:dyDescent="0.25">
      <c r="A2773" t="s">
        <v>4526</v>
      </c>
      <c r="B2773" t="s">
        <v>4527</v>
      </c>
      <c r="C2773">
        <v>40500012</v>
      </c>
      <c r="D2773" t="s">
        <v>4527</v>
      </c>
      <c r="E2773" t="s">
        <v>4526</v>
      </c>
    </row>
    <row r="2774" spans="1:5" x14ac:dyDescent="0.25">
      <c r="A2774" t="s">
        <v>4526</v>
      </c>
      <c r="B2774" t="s">
        <v>4528</v>
      </c>
      <c r="C2774">
        <v>40500013</v>
      </c>
      <c r="D2774" t="s">
        <v>4528</v>
      </c>
      <c r="E2774" t="s">
        <v>4526</v>
      </c>
    </row>
    <row r="2775" spans="1:5" x14ac:dyDescent="0.25">
      <c r="A2775" t="s">
        <v>4529</v>
      </c>
      <c r="B2775" t="s">
        <v>4530</v>
      </c>
      <c r="C2775">
        <v>40500014</v>
      </c>
      <c r="D2775" t="s">
        <v>4530</v>
      </c>
      <c r="E2775" t="s">
        <v>4529</v>
      </c>
    </row>
    <row r="2776" spans="1:5" x14ac:dyDescent="0.25">
      <c r="A2776" t="s">
        <v>4531</v>
      </c>
      <c r="B2776" t="s">
        <v>4532</v>
      </c>
      <c r="C2776">
        <v>40500015</v>
      </c>
      <c r="D2776" t="s">
        <v>4532</v>
      </c>
      <c r="E2776" t="s">
        <v>4531</v>
      </c>
    </row>
    <row r="2777" spans="1:5" x14ac:dyDescent="0.25">
      <c r="A2777" t="s">
        <v>4533</v>
      </c>
      <c r="B2777" t="s">
        <v>4534</v>
      </c>
      <c r="C2777">
        <v>40500016</v>
      </c>
      <c r="D2777" t="s">
        <v>4534</v>
      </c>
      <c r="E2777" t="s">
        <v>4533</v>
      </c>
    </row>
    <row r="2778" spans="1:5" x14ac:dyDescent="0.25">
      <c r="A2778" t="s">
        <v>4535</v>
      </c>
      <c r="B2778" t="s">
        <v>4536</v>
      </c>
      <c r="C2778">
        <v>40500017</v>
      </c>
      <c r="D2778" t="s">
        <v>4536</v>
      </c>
      <c r="E2778" t="s">
        <v>4535</v>
      </c>
    </row>
    <row r="2779" spans="1:5" x14ac:dyDescent="0.25">
      <c r="A2779" t="s">
        <v>4537</v>
      </c>
      <c r="B2779" t="s">
        <v>4537</v>
      </c>
      <c r="C2779">
        <v>40500018</v>
      </c>
      <c r="D2779" t="s">
        <v>4537</v>
      </c>
      <c r="E2779" t="s">
        <v>4537</v>
      </c>
    </row>
    <row r="2780" spans="1:5" x14ac:dyDescent="0.25">
      <c r="A2780" t="s">
        <v>4538</v>
      </c>
      <c r="B2780" t="s">
        <v>4539</v>
      </c>
      <c r="C2780">
        <v>40900001</v>
      </c>
      <c r="D2780" t="s">
        <v>4539</v>
      </c>
      <c r="E2780" t="s">
        <v>4538</v>
      </c>
    </row>
    <row r="2781" spans="1:5" x14ac:dyDescent="0.25">
      <c r="A2781" t="s">
        <v>4540</v>
      </c>
      <c r="B2781" t="s">
        <v>4541</v>
      </c>
      <c r="C2781">
        <v>40900002</v>
      </c>
      <c r="D2781" t="s">
        <v>4541</v>
      </c>
      <c r="E2781" t="s">
        <v>4540</v>
      </c>
    </row>
    <row r="2782" spans="1:5" x14ac:dyDescent="0.25">
      <c r="A2782" t="s">
        <v>4542</v>
      </c>
      <c r="B2782" t="s">
        <v>4543</v>
      </c>
      <c r="C2782">
        <v>40900003</v>
      </c>
      <c r="D2782" t="s">
        <v>4543</v>
      </c>
      <c r="E2782" t="s">
        <v>4542</v>
      </c>
    </row>
    <row r="2783" spans="1:5" x14ac:dyDescent="0.25">
      <c r="A2783" t="s">
        <v>4544</v>
      </c>
      <c r="B2783" t="s">
        <v>4545</v>
      </c>
      <c r="C2783">
        <v>41000001</v>
      </c>
      <c r="D2783" t="s">
        <v>4545</v>
      </c>
      <c r="E2783" t="s">
        <v>4544</v>
      </c>
    </row>
    <row r="2784" spans="1:5" x14ac:dyDescent="0.25">
      <c r="A2784" t="s">
        <v>4546</v>
      </c>
      <c r="B2784" t="s">
        <v>4547</v>
      </c>
      <c r="C2784">
        <v>41000002</v>
      </c>
      <c r="D2784" t="s">
        <v>4547</v>
      </c>
      <c r="E2784" t="s">
        <v>4546</v>
      </c>
    </row>
    <row r="2785" spans="1:5" x14ac:dyDescent="0.25">
      <c r="A2785" t="s">
        <v>4548</v>
      </c>
      <c r="B2785" t="s">
        <v>4549</v>
      </c>
      <c r="C2785">
        <v>41000003</v>
      </c>
      <c r="D2785" t="s">
        <v>4549</v>
      </c>
      <c r="E2785" t="s">
        <v>4548</v>
      </c>
    </row>
    <row r="2786" spans="1:5" x14ac:dyDescent="0.25">
      <c r="A2786" t="s">
        <v>4550</v>
      </c>
      <c r="B2786" t="s">
        <v>4551</v>
      </c>
      <c r="C2786">
        <v>41000004</v>
      </c>
      <c r="D2786" t="s">
        <v>4551</v>
      </c>
      <c r="E2786" t="s">
        <v>4550</v>
      </c>
    </row>
    <row r="2787" spans="1:5" x14ac:dyDescent="0.25">
      <c r="A2787" t="s">
        <v>4552</v>
      </c>
      <c r="B2787" t="s">
        <v>4553</v>
      </c>
      <c r="C2787">
        <v>41000005</v>
      </c>
      <c r="D2787" t="s">
        <v>4553</v>
      </c>
      <c r="E2787" t="s">
        <v>4552</v>
      </c>
    </row>
    <row r="2788" spans="1:5" x14ac:dyDescent="0.25">
      <c r="A2788" t="s">
        <v>4552</v>
      </c>
      <c r="B2788" t="s">
        <v>4554</v>
      </c>
      <c r="C2788">
        <v>41000006</v>
      </c>
      <c r="D2788" t="s">
        <v>4554</v>
      </c>
      <c r="E2788" t="s">
        <v>4552</v>
      </c>
    </row>
    <row r="2789" spans="1:5" x14ac:dyDescent="0.25">
      <c r="A2789" t="s">
        <v>4555</v>
      </c>
      <c r="B2789" t="s">
        <v>4556</v>
      </c>
      <c r="C2789">
        <v>41000007</v>
      </c>
      <c r="D2789" t="s">
        <v>4556</v>
      </c>
      <c r="E2789" t="s">
        <v>4555</v>
      </c>
    </row>
    <row r="2790" spans="1:5" x14ac:dyDescent="0.25">
      <c r="A2790" t="s">
        <v>4557</v>
      </c>
      <c r="B2790" t="s">
        <v>4558</v>
      </c>
      <c r="C2790">
        <v>41000008</v>
      </c>
      <c r="D2790" t="s">
        <v>4558</v>
      </c>
      <c r="E2790" t="s">
        <v>4557</v>
      </c>
    </row>
    <row r="2791" spans="1:5" x14ac:dyDescent="0.25">
      <c r="A2791" t="s">
        <v>4559</v>
      </c>
      <c r="B2791" t="s">
        <v>4560</v>
      </c>
      <c r="C2791">
        <v>41000009</v>
      </c>
      <c r="D2791" t="s">
        <v>4560</v>
      </c>
      <c r="E2791" t="s">
        <v>4559</v>
      </c>
    </row>
    <row r="2792" spans="1:5" x14ac:dyDescent="0.25">
      <c r="A2792" t="s">
        <v>4561</v>
      </c>
      <c r="B2792" t="s">
        <v>4562</v>
      </c>
      <c r="C2792">
        <v>41000010</v>
      </c>
      <c r="D2792" t="s">
        <v>4562</v>
      </c>
      <c r="E2792" t="s">
        <v>4561</v>
      </c>
    </row>
    <row r="2793" spans="1:5" x14ac:dyDescent="0.25">
      <c r="A2793" t="s">
        <v>4563</v>
      </c>
      <c r="B2793" t="s">
        <v>4564</v>
      </c>
      <c r="C2793">
        <v>41000011</v>
      </c>
      <c r="D2793" t="s">
        <v>4564</v>
      </c>
      <c r="E2793" t="s">
        <v>4563</v>
      </c>
    </row>
    <row r="2794" spans="1:5" x14ac:dyDescent="0.25">
      <c r="A2794" t="s">
        <v>4563</v>
      </c>
      <c r="B2794" t="s">
        <v>4565</v>
      </c>
      <c r="C2794">
        <v>41000012</v>
      </c>
      <c r="D2794" t="s">
        <v>4565</v>
      </c>
      <c r="E2794" t="s">
        <v>4563</v>
      </c>
    </row>
    <row r="2795" spans="1:5" x14ac:dyDescent="0.25">
      <c r="A2795" t="s">
        <v>4566</v>
      </c>
      <c r="B2795" t="s">
        <v>4566</v>
      </c>
      <c r="C2795">
        <v>41000013</v>
      </c>
      <c r="D2795" t="s">
        <v>4566</v>
      </c>
      <c r="E2795" t="s">
        <v>4566</v>
      </c>
    </row>
    <row r="2796" spans="1:5" x14ac:dyDescent="0.25">
      <c r="A2796" t="s">
        <v>4567</v>
      </c>
      <c r="B2796" t="s">
        <v>4567</v>
      </c>
      <c r="C2796">
        <v>41000014</v>
      </c>
      <c r="D2796" t="s">
        <v>4567</v>
      </c>
      <c r="E2796" t="s">
        <v>4567</v>
      </c>
    </row>
    <row r="2797" spans="1:5" x14ac:dyDescent="0.25">
      <c r="A2797" t="s">
        <v>4567</v>
      </c>
      <c r="B2797" t="s">
        <v>4567</v>
      </c>
      <c r="C2797">
        <v>41000015</v>
      </c>
      <c r="D2797" t="s">
        <v>4567</v>
      </c>
      <c r="E2797" t="s">
        <v>4567</v>
      </c>
    </row>
    <row r="2798" spans="1:5" x14ac:dyDescent="0.25">
      <c r="A2798" t="s">
        <v>4258</v>
      </c>
      <c r="B2798" t="s">
        <v>4258</v>
      </c>
      <c r="C2798">
        <v>41000016</v>
      </c>
      <c r="D2798" t="s">
        <v>4258</v>
      </c>
      <c r="E2798" t="s">
        <v>4258</v>
      </c>
    </row>
    <row r="2799" spans="1:5" x14ac:dyDescent="0.25">
      <c r="A2799" t="s">
        <v>4269</v>
      </c>
      <c r="B2799" t="s">
        <v>4269</v>
      </c>
      <c r="C2799">
        <v>41000017</v>
      </c>
      <c r="D2799" t="s">
        <v>4269</v>
      </c>
      <c r="E2799" t="s">
        <v>4269</v>
      </c>
    </row>
    <row r="2800" spans="1:5" x14ac:dyDescent="0.25">
      <c r="A2800" t="s">
        <v>4269</v>
      </c>
      <c r="B2800" t="s">
        <v>4269</v>
      </c>
      <c r="C2800">
        <v>41000018</v>
      </c>
      <c r="D2800" t="s">
        <v>4269</v>
      </c>
      <c r="E2800" t="s">
        <v>4269</v>
      </c>
    </row>
    <row r="2801" spans="1:5" x14ac:dyDescent="0.25">
      <c r="A2801" t="s">
        <v>4568</v>
      </c>
      <c r="B2801" t="s">
        <v>4568</v>
      </c>
      <c r="C2801">
        <v>41000019</v>
      </c>
      <c r="D2801" t="s">
        <v>4568</v>
      </c>
      <c r="E2801" t="s">
        <v>4568</v>
      </c>
    </row>
    <row r="2802" spans="1:5" x14ac:dyDescent="0.25">
      <c r="A2802" t="s">
        <v>4569</v>
      </c>
      <c r="B2802" t="s">
        <v>4570</v>
      </c>
      <c r="C2802">
        <v>41000020</v>
      </c>
      <c r="D2802" t="s">
        <v>4570</v>
      </c>
      <c r="E2802" t="s">
        <v>4569</v>
      </c>
    </row>
    <row r="2803" spans="1:5" x14ac:dyDescent="0.25">
      <c r="A2803" t="s">
        <v>4571</v>
      </c>
      <c r="B2803" t="s">
        <v>4571</v>
      </c>
      <c r="C2803">
        <v>41000021</v>
      </c>
      <c r="D2803" t="s">
        <v>4571</v>
      </c>
      <c r="E2803" t="s">
        <v>4571</v>
      </c>
    </row>
    <row r="2804" spans="1:5" x14ac:dyDescent="0.25">
      <c r="A2804" t="s">
        <v>4572</v>
      </c>
      <c r="B2804" t="s">
        <v>4573</v>
      </c>
      <c r="C2804">
        <v>41000022</v>
      </c>
      <c r="D2804" t="s">
        <v>4573</v>
      </c>
      <c r="E2804" t="s">
        <v>4572</v>
      </c>
    </row>
    <row r="2805" spans="1:5" x14ac:dyDescent="0.25">
      <c r="A2805" t="s">
        <v>4574</v>
      </c>
      <c r="B2805" t="s">
        <v>4575</v>
      </c>
      <c r="C2805">
        <v>41000023</v>
      </c>
      <c r="D2805" t="s">
        <v>4575</v>
      </c>
      <c r="E2805" t="s">
        <v>4574</v>
      </c>
    </row>
    <row r="2806" spans="1:5" x14ac:dyDescent="0.25">
      <c r="A2806" t="s">
        <v>4574</v>
      </c>
      <c r="B2806" t="s">
        <v>4575</v>
      </c>
      <c r="C2806">
        <v>41000024</v>
      </c>
      <c r="D2806" t="s">
        <v>4575</v>
      </c>
      <c r="E2806" t="s">
        <v>4574</v>
      </c>
    </row>
    <row r="2807" spans="1:5" x14ac:dyDescent="0.25">
      <c r="A2807" t="s">
        <v>4576</v>
      </c>
      <c r="B2807" t="s">
        <v>4577</v>
      </c>
      <c r="C2807">
        <v>41000025</v>
      </c>
      <c r="D2807" t="s">
        <v>4577</v>
      </c>
      <c r="E2807" t="s">
        <v>4576</v>
      </c>
    </row>
    <row r="2808" spans="1:5" x14ac:dyDescent="0.25">
      <c r="A2808" t="s">
        <v>4578</v>
      </c>
      <c r="B2808" t="s">
        <v>4577</v>
      </c>
      <c r="C2808">
        <v>41000026</v>
      </c>
      <c r="D2808" t="s">
        <v>4577</v>
      </c>
      <c r="E2808" t="s">
        <v>4578</v>
      </c>
    </row>
    <row r="2809" spans="1:5" x14ac:dyDescent="0.25">
      <c r="A2809" t="s">
        <v>4579</v>
      </c>
      <c r="B2809" t="s">
        <v>4579</v>
      </c>
      <c r="C2809">
        <v>41000027</v>
      </c>
      <c r="D2809" t="s">
        <v>4579</v>
      </c>
      <c r="E2809" t="s">
        <v>4579</v>
      </c>
    </row>
    <row r="2810" spans="1:5" x14ac:dyDescent="0.25">
      <c r="A2810" t="s">
        <v>4580</v>
      </c>
      <c r="B2810" t="s">
        <v>4580</v>
      </c>
      <c r="C2810">
        <v>41000028</v>
      </c>
      <c r="D2810" t="s">
        <v>4580</v>
      </c>
      <c r="E2810" t="s">
        <v>4580</v>
      </c>
    </row>
    <row r="2811" spans="1:5" x14ac:dyDescent="0.25">
      <c r="A2811" t="s">
        <v>4581</v>
      </c>
      <c r="B2811" t="s">
        <v>4581</v>
      </c>
      <c r="C2811">
        <v>42000017</v>
      </c>
      <c r="D2811" t="s">
        <v>4581</v>
      </c>
      <c r="E2811" t="s">
        <v>4581</v>
      </c>
    </row>
    <row r="2812" spans="1:5" x14ac:dyDescent="0.25">
      <c r="A2812" t="s">
        <v>4582</v>
      </c>
      <c r="B2812" t="s">
        <v>4583</v>
      </c>
      <c r="C2812">
        <v>42000018</v>
      </c>
      <c r="D2812" t="s">
        <v>4583</v>
      </c>
      <c r="E2812" t="s">
        <v>4582</v>
      </c>
    </row>
    <row r="2813" spans="1:5" x14ac:dyDescent="0.25">
      <c r="A2813" t="s">
        <v>4584</v>
      </c>
      <c r="B2813" t="s">
        <v>4584</v>
      </c>
      <c r="C2813">
        <v>42000019</v>
      </c>
      <c r="D2813" t="s">
        <v>4584</v>
      </c>
      <c r="E2813" t="s">
        <v>4584</v>
      </c>
    </row>
    <row r="2814" spans="1:5" x14ac:dyDescent="0.25">
      <c r="A2814" t="s">
        <v>4585</v>
      </c>
      <c r="B2814" t="s">
        <v>4586</v>
      </c>
      <c r="C2814">
        <v>42000020</v>
      </c>
      <c r="D2814" t="s">
        <v>4586</v>
      </c>
      <c r="E2814" t="s">
        <v>4585</v>
      </c>
    </row>
    <row r="2815" spans="1:5" x14ac:dyDescent="0.25">
      <c r="A2815" t="s">
        <v>4587</v>
      </c>
      <c r="B2815" t="s">
        <v>4588</v>
      </c>
      <c r="C2815">
        <v>42000021</v>
      </c>
      <c r="D2815" t="s">
        <v>4588</v>
      </c>
      <c r="E2815" t="s">
        <v>4587</v>
      </c>
    </row>
    <row r="2816" spans="1:5" x14ac:dyDescent="0.25">
      <c r="A2816" t="s">
        <v>4589</v>
      </c>
      <c r="B2816" t="s">
        <v>4590</v>
      </c>
      <c r="C2816">
        <v>42000022</v>
      </c>
      <c r="D2816" t="s">
        <v>4590</v>
      </c>
      <c r="E2816" t="s">
        <v>4589</v>
      </c>
    </row>
    <row r="2817" spans="1:5" x14ac:dyDescent="0.25">
      <c r="A2817" t="s">
        <v>4591</v>
      </c>
      <c r="B2817" t="s">
        <v>3770</v>
      </c>
      <c r="C2817">
        <v>42000024</v>
      </c>
      <c r="D2817" t="s">
        <v>3770</v>
      </c>
      <c r="E2817" t="s">
        <v>4591</v>
      </c>
    </row>
    <row r="2818" spans="1:5" x14ac:dyDescent="0.25">
      <c r="A2818" t="s">
        <v>4592</v>
      </c>
      <c r="B2818" t="s">
        <v>4592</v>
      </c>
      <c r="C2818">
        <v>42000045</v>
      </c>
      <c r="D2818" t="s">
        <v>4592</v>
      </c>
      <c r="E2818" t="s">
        <v>4592</v>
      </c>
    </row>
    <row r="2819" spans="1:5" x14ac:dyDescent="0.25">
      <c r="A2819" t="s">
        <v>4593</v>
      </c>
      <c r="B2819" t="s">
        <v>4593</v>
      </c>
      <c r="C2819">
        <v>42000046</v>
      </c>
      <c r="D2819" t="s">
        <v>4593</v>
      </c>
      <c r="E2819" t="s">
        <v>4593</v>
      </c>
    </row>
    <row r="2820" spans="1:5" x14ac:dyDescent="0.25">
      <c r="A2820" t="s">
        <v>4594</v>
      </c>
      <c r="B2820" t="s">
        <v>4594</v>
      </c>
      <c r="C2820">
        <v>42000047</v>
      </c>
      <c r="D2820" t="s">
        <v>4594</v>
      </c>
      <c r="E2820" t="s">
        <v>4594</v>
      </c>
    </row>
    <row r="2821" spans="1:5" x14ac:dyDescent="0.25">
      <c r="A2821" t="s">
        <v>4595</v>
      </c>
      <c r="B2821" t="s">
        <v>4595</v>
      </c>
      <c r="C2821">
        <v>42000048</v>
      </c>
      <c r="D2821" t="s">
        <v>4595</v>
      </c>
      <c r="E2821" t="s">
        <v>4595</v>
      </c>
    </row>
    <row r="2822" spans="1:5" x14ac:dyDescent="0.25">
      <c r="A2822" t="s">
        <v>4596</v>
      </c>
      <c r="B2822" t="s">
        <v>4596</v>
      </c>
      <c r="C2822">
        <v>42000049</v>
      </c>
      <c r="D2822" t="s">
        <v>4596</v>
      </c>
      <c r="E2822" t="s">
        <v>4596</v>
      </c>
    </row>
    <row r="2823" spans="1:5" x14ac:dyDescent="0.25">
      <c r="A2823" t="s">
        <v>4597</v>
      </c>
      <c r="B2823" t="s">
        <v>4597</v>
      </c>
      <c r="C2823">
        <v>42000050</v>
      </c>
      <c r="D2823" t="s">
        <v>4597</v>
      </c>
      <c r="E2823" t="s">
        <v>4597</v>
      </c>
    </row>
    <row r="2824" spans="1:5" x14ac:dyDescent="0.25">
      <c r="A2824" t="s">
        <v>4598</v>
      </c>
      <c r="B2824" t="s">
        <v>4598</v>
      </c>
      <c r="C2824">
        <v>42000051</v>
      </c>
      <c r="D2824" t="s">
        <v>4598</v>
      </c>
      <c r="E2824" t="s">
        <v>4598</v>
      </c>
    </row>
    <row r="2825" spans="1:5" x14ac:dyDescent="0.25">
      <c r="A2825" t="s">
        <v>4599</v>
      </c>
      <c r="B2825" t="s">
        <v>4599</v>
      </c>
      <c r="C2825">
        <v>42000052</v>
      </c>
      <c r="D2825" t="s">
        <v>4599</v>
      </c>
      <c r="E2825" t="s">
        <v>4599</v>
      </c>
    </row>
    <row r="2826" spans="1:5" x14ac:dyDescent="0.25">
      <c r="A2826" t="s">
        <v>4600</v>
      </c>
      <c r="B2826" t="s">
        <v>4601</v>
      </c>
      <c r="C2826">
        <v>42000055</v>
      </c>
      <c r="D2826" t="s">
        <v>4601</v>
      </c>
      <c r="E2826" t="s">
        <v>4600</v>
      </c>
    </row>
    <row r="2827" spans="1:5" x14ac:dyDescent="0.25">
      <c r="A2827" t="s">
        <v>4602</v>
      </c>
      <c r="B2827" t="s">
        <v>4602</v>
      </c>
      <c r="C2827">
        <v>42000056</v>
      </c>
      <c r="D2827" t="s">
        <v>4602</v>
      </c>
      <c r="E2827" t="s">
        <v>4602</v>
      </c>
    </row>
    <row r="2828" spans="1:5" x14ac:dyDescent="0.25">
      <c r="A2828" t="s">
        <v>4603</v>
      </c>
      <c r="B2828" t="s">
        <v>4604</v>
      </c>
      <c r="C2828">
        <v>42000057</v>
      </c>
      <c r="D2828" t="s">
        <v>4604</v>
      </c>
      <c r="E2828" t="s">
        <v>4603</v>
      </c>
    </row>
    <row r="2829" spans="1:5" x14ac:dyDescent="0.25">
      <c r="A2829" t="s">
        <v>4605</v>
      </c>
      <c r="B2829" t="s">
        <v>4605</v>
      </c>
      <c r="C2829">
        <v>42000058</v>
      </c>
      <c r="D2829" t="s">
        <v>4605</v>
      </c>
      <c r="E2829" t="s">
        <v>4605</v>
      </c>
    </row>
    <row r="2830" spans="1:5" x14ac:dyDescent="0.25">
      <c r="A2830" t="s">
        <v>4606</v>
      </c>
      <c r="B2830" t="s">
        <v>4606</v>
      </c>
      <c r="C2830">
        <v>42000059</v>
      </c>
      <c r="D2830" t="s">
        <v>4606</v>
      </c>
      <c r="E2830" t="s">
        <v>4606</v>
      </c>
    </row>
    <row r="2831" spans="1:5" x14ac:dyDescent="0.25">
      <c r="A2831" t="s">
        <v>4607</v>
      </c>
      <c r="B2831" t="s">
        <v>4608</v>
      </c>
      <c r="C2831">
        <v>42000060</v>
      </c>
      <c r="D2831" t="s">
        <v>4608</v>
      </c>
      <c r="E2831" t="s">
        <v>4607</v>
      </c>
    </row>
    <row r="2832" spans="1:5" x14ac:dyDescent="0.25">
      <c r="A2832" t="s">
        <v>4609</v>
      </c>
      <c r="B2832" t="s">
        <v>4609</v>
      </c>
      <c r="C2832">
        <v>42000061</v>
      </c>
      <c r="D2832" t="s">
        <v>4609</v>
      </c>
      <c r="E2832" t="s">
        <v>4609</v>
      </c>
    </row>
    <row r="2833" spans="1:5" x14ac:dyDescent="0.25">
      <c r="A2833" t="s">
        <v>4610</v>
      </c>
      <c r="B2833" t="s">
        <v>4610</v>
      </c>
      <c r="C2833">
        <v>42000062</v>
      </c>
      <c r="D2833" t="s">
        <v>4610</v>
      </c>
      <c r="E2833" t="s">
        <v>4610</v>
      </c>
    </row>
    <row r="2834" spans="1:5" x14ac:dyDescent="0.25">
      <c r="A2834" t="s">
        <v>4611</v>
      </c>
      <c r="B2834" t="s">
        <v>4611</v>
      </c>
      <c r="C2834">
        <v>42000063</v>
      </c>
      <c r="D2834" t="s">
        <v>4611</v>
      </c>
      <c r="E2834" t="s">
        <v>4611</v>
      </c>
    </row>
    <row r="2835" spans="1:5" x14ac:dyDescent="0.25">
      <c r="A2835" t="s">
        <v>4612</v>
      </c>
      <c r="B2835" t="s">
        <v>4612</v>
      </c>
      <c r="C2835">
        <v>42000064</v>
      </c>
      <c r="D2835" t="s">
        <v>4612</v>
      </c>
      <c r="E2835" t="s">
        <v>4612</v>
      </c>
    </row>
    <row r="2836" spans="1:5" x14ac:dyDescent="0.25">
      <c r="A2836" t="s">
        <v>4613</v>
      </c>
      <c r="B2836" t="s">
        <v>4613</v>
      </c>
      <c r="C2836">
        <v>42000065</v>
      </c>
      <c r="D2836" t="s">
        <v>4613</v>
      </c>
      <c r="E2836" t="s">
        <v>4613</v>
      </c>
    </row>
    <row r="2837" spans="1:5" x14ac:dyDescent="0.25">
      <c r="A2837" t="s">
        <v>4614</v>
      </c>
      <c r="B2837" t="s">
        <v>4614</v>
      </c>
      <c r="C2837">
        <v>42000066</v>
      </c>
      <c r="D2837" t="s">
        <v>4614</v>
      </c>
      <c r="E2837" t="s">
        <v>4614</v>
      </c>
    </row>
    <row r="2838" spans="1:5" x14ac:dyDescent="0.25">
      <c r="A2838" t="s">
        <v>4615</v>
      </c>
      <c r="B2838" t="s">
        <v>4615</v>
      </c>
      <c r="C2838">
        <v>42000067</v>
      </c>
      <c r="D2838" t="s">
        <v>4615</v>
      </c>
      <c r="E2838" t="s">
        <v>4615</v>
      </c>
    </row>
    <row r="2839" spans="1:5" x14ac:dyDescent="0.25">
      <c r="A2839" t="s">
        <v>265</v>
      </c>
      <c r="B2839" t="s">
        <v>265</v>
      </c>
      <c r="C2839">
        <v>42000069</v>
      </c>
      <c r="D2839" t="s">
        <v>265</v>
      </c>
      <c r="E2839" t="s">
        <v>265</v>
      </c>
    </row>
    <row r="2840" spans="1:5" x14ac:dyDescent="0.25">
      <c r="A2840" t="s">
        <v>277</v>
      </c>
      <c r="B2840" t="s">
        <v>277</v>
      </c>
      <c r="C2840">
        <v>42000070</v>
      </c>
      <c r="D2840" t="s">
        <v>277</v>
      </c>
      <c r="E2840" t="s">
        <v>277</v>
      </c>
    </row>
    <row r="2841" spans="1:5" x14ac:dyDescent="0.25">
      <c r="A2841" t="s">
        <v>265</v>
      </c>
      <c r="B2841" t="s">
        <v>265</v>
      </c>
      <c r="C2841">
        <v>42000071</v>
      </c>
      <c r="D2841" t="s">
        <v>265</v>
      </c>
      <c r="E2841" t="s">
        <v>265</v>
      </c>
    </row>
    <row r="2842" spans="1:5" x14ac:dyDescent="0.25">
      <c r="A2842" t="s">
        <v>277</v>
      </c>
      <c r="B2842" t="s">
        <v>277</v>
      </c>
      <c r="C2842">
        <v>42000072</v>
      </c>
      <c r="D2842" t="s">
        <v>277</v>
      </c>
      <c r="E2842" t="s">
        <v>277</v>
      </c>
    </row>
    <row r="2843" spans="1:5" x14ac:dyDescent="0.25">
      <c r="A2843" t="s">
        <v>4616</v>
      </c>
      <c r="B2843" t="s">
        <v>4617</v>
      </c>
      <c r="C2843">
        <v>42000073</v>
      </c>
      <c r="D2843" t="s">
        <v>4617</v>
      </c>
      <c r="E2843" t="s">
        <v>4616</v>
      </c>
    </row>
    <row r="2844" spans="1:5" x14ac:dyDescent="0.25">
      <c r="A2844" t="s">
        <v>4616</v>
      </c>
      <c r="B2844" t="s">
        <v>4618</v>
      </c>
      <c r="C2844">
        <v>42000074</v>
      </c>
      <c r="D2844" t="s">
        <v>4618</v>
      </c>
      <c r="E2844" t="s">
        <v>4616</v>
      </c>
    </row>
    <row r="2845" spans="1:5" x14ac:dyDescent="0.25">
      <c r="A2845" t="s">
        <v>4619</v>
      </c>
      <c r="B2845" t="s">
        <v>4620</v>
      </c>
      <c r="C2845">
        <v>44000001</v>
      </c>
      <c r="D2845" t="s">
        <v>4620</v>
      </c>
      <c r="E2845" t="s">
        <v>4619</v>
      </c>
    </row>
    <row r="2846" spans="1:5" x14ac:dyDescent="0.25">
      <c r="A2846" t="s">
        <v>4621</v>
      </c>
      <c r="B2846" t="s">
        <v>4622</v>
      </c>
      <c r="C2846">
        <v>44000002</v>
      </c>
      <c r="D2846" t="s">
        <v>4622</v>
      </c>
      <c r="E2846" t="s">
        <v>4621</v>
      </c>
    </row>
    <row r="2847" spans="1:5" x14ac:dyDescent="0.25">
      <c r="A2847" t="s">
        <v>4623</v>
      </c>
      <c r="B2847" t="s">
        <v>4261</v>
      </c>
      <c r="C2847">
        <v>44000003</v>
      </c>
      <c r="D2847" t="s">
        <v>4261</v>
      </c>
      <c r="E2847" t="s">
        <v>4623</v>
      </c>
    </row>
    <row r="2848" spans="1:5" x14ac:dyDescent="0.25">
      <c r="A2848" t="s">
        <v>4624</v>
      </c>
      <c r="B2848" t="s">
        <v>4263</v>
      </c>
      <c r="C2848">
        <v>44000004</v>
      </c>
      <c r="D2848" t="s">
        <v>4263</v>
      </c>
      <c r="E2848" t="s">
        <v>4624</v>
      </c>
    </row>
    <row r="2849" spans="1:5" x14ac:dyDescent="0.25">
      <c r="A2849" t="s">
        <v>4625</v>
      </c>
      <c r="B2849" t="s">
        <v>4626</v>
      </c>
      <c r="C2849">
        <v>44000005</v>
      </c>
      <c r="D2849" t="s">
        <v>4626</v>
      </c>
      <c r="E2849" t="s">
        <v>4625</v>
      </c>
    </row>
    <row r="2850" spans="1:5" x14ac:dyDescent="0.25">
      <c r="A2850" t="s">
        <v>4627</v>
      </c>
      <c r="B2850" t="s">
        <v>4628</v>
      </c>
      <c r="C2850">
        <v>44000006</v>
      </c>
      <c r="D2850" t="s">
        <v>4628</v>
      </c>
      <c r="E2850" t="s">
        <v>4627</v>
      </c>
    </row>
    <row r="2851" spans="1:5" x14ac:dyDescent="0.25">
      <c r="A2851" t="s">
        <v>4629</v>
      </c>
      <c r="B2851" t="s">
        <v>4630</v>
      </c>
      <c r="C2851">
        <v>44000007</v>
      </c>
      <c r="D2851" t="s">
        <v>4630</v>
      </c>
      <c r="E2851" t="s">
        <v>4629</v>
      </c>
    </row>
    <row r="2852" spans="1:5" x14ac:dyDescent="0.25">
      <c r="A2852" t="s">
        <v>4631</v>
      </c>
      <c r="B2852" t="s">
        <v>4632</v>
      </c>
      <c r="C2852">
        <v>44000008</v>
      </c>
      <c r="D2852" t="s">
        <v>4632</v>
      </c>
      <c r="E2852" t="s">
        <v>4631</v>
      </c>
    </row>
    <row r="2853" spans="1:5" x14ac:dyDescent="0.25">
      <c r="A2853" t="s">
        <v>4633</v>
      </c>
      <c r="B2853" t="s">
        <v>4634</v>
      </c>
      <c r="C2853">
        <v>44000009</v>
      </c>
      <c r="D2853" t="s">
        <v>4634</v>
      </c>
      <c r="E2853" t="s">
        <v>4633</v>
      </c>
    </row>
    <row r="2854" spans="1:5" x14ac:dyDescent="0.25">
      <c r="A2854" t="s">
        <v>4635</v>
      </c>
      <c r="B2854" t="s">
        <v>4636</v>
      </c>
      <c r="C2854">
        <v>44000010</v>
      </c>
      <c r="D2854" t="s">
        <v>4636</v>
      </c>
      <c r="E2854" t="s">
        <v>4635</v>
      </c>
    </row>
    <row r="2855" spans="1:5" x14ac:dyDescent="0.25">
      <c r="A2855" t="s">
        <v>4637</v>
      </c>
      <c r="B2855" t="s">
        <v>4638</v>
      </c>
      <c r="C2855">
        <v>44000011</v>
      </c>
      <c r="D2855" t="s">
        <v>4638</v>
      </c>
      <c r="E2855" t="s">
        <v>4637</v>
      </c>
    </row>
    <row r="2856" spans="1:5" x14ac:dyDescent="0.25">
      <c r="A2856" t="s">
        <v>4637</v>
      </c>
      <c r="B2856" t="s">
        <v>4639</v>
      </c>
      <c r="C2856">
        <v>44000012</v>
      </c>
      <c r="D2856" t="s">
        <v>4639</v>
      </c>
      <c r="E2856" t="s">
        <v>4637</v>
      </c>
    </row>
    <row r="2857" spans="1:5" x14ac:dyDescent="0.25">
      <c r="A2857" t="s">
        <v>4637</v>
      </c>
      <c r="B2857" t="s">
        <v>4640</v>
      </c>
      <c r="C2857">
        <v>44000013</v>
      </c>
      <c r="D2857" t="s">
        <v>4640</v>
      </c>
      <c r="E2857" t="s">
        <v>4637</v>
      </c>
    </row>
    <row r="2858" spans="1:5" x14ac:dyDescent="0.25">
      <c r="A2858" t="s">
        <v>4637</v>
      </c>
      <c r="B2858" t="s">
        <v>4641</v>
      </c>
      <c r="C2858">
        <v>44000014</v>
      </c>
      <c r="D2858" t="s">
        <v>4641</v>
      </c>
      <c r="E2858" t="s">
        <v>4637</v>
      </c>
    </row>
    <row r="2859" spans="1:5" x14ac:dyDescent="0.25">
      <c r="A2859" t="s">
        <v>4637</v>
      </c>
      <c r="B2859" t="s">
        <v>4642</v>
      </c>
      <c r="C2859">
        <v>44000015</v>
      </c>
      <c r="D2859" t="s">
        <v>4642</v>
      </c>
      <c r="E2859" t="s">
        <v>4637</v>
      </c>
    </row>
    <row r="2860" spans="1:5" x14ac:dyDescent="0.25">
      <c r="A2860" t="s">
        <v>4643</v>
      </c>
      <c r="B2860" t="s">
        <v>4644</v>
      </c>
      <c r="C2860">
        <v>44000016</v>
      </c>
      <c r="D2860" t="s">
        <v>4644</v>
      </c>
      <c r="E2860" t="s">
        <v>4643</v>
      </c>
    </row>
    <row r="2861" spans="1:5" x14ac:dyDescent="0.25">
      <c r="A2861" t="s">
        <v>4643</v>
      </c>
      <c r="B2861" t="s">
        <v>4620</v>
      </c>
      <c r="C2861">
        <v>44000017</v>
      </c>
      <c r="D2861" t="s">
        <v>4620</v>
      </c>
      <c r="E2861" t="s">
        <v>4643</v>
      </c>
    </row>
    <row r="2862" spans="1:5" x14ac:dyDescent="0.25">
      <c r="A2862" t="s">
        <v>4643</v>
      </c>
      <c r="B2862" t="s">
        <v>4622</v>
      </c>
      <c r="C2862">
        <v>44000018</v>
      </c>
      <c r="D2862" t="s">
        <v>4622</v>
      </c>
      <c r="E2862" t="s">
        <v>4643</v>
      </c>
    </row>
    <row r="2863" spans="1:5" x14ac:dyDescent="0.25">
      <c r="A2863" t="s">
        <v>4643</v>
      </c>
      <c r="B2863" t="s">
        <v>4261</v>
      </c>
      <c r="C2863">
        <v>44000019</v>
      </c>
      <c r="D2863" t="s">
        <v>4261</v>
      </c>
      <c r="E2863" t="s">
        <v>4643</v>
      </c>
    </row>
    <row r="2864" spans="1:5" x14ac:dyDescent="0.25">
      <c r="A2864" t="s">
        <v>4645</v>
      </c>
      <c r="B2864" t="s">
        <v>4646</v>
      </c>
      <c r="C2864">
        <v>44000020</v>
      </c>
      <c r="D2864" t="s">
        <v>4646</v>
      </c>
      <c r="E2864" t="s">
        <v>4645</v>
      </c>
    </row>
    <row r="2865" spans="1:5" x14ac:dyDescent="0.25">
      <c r="A2865" t="s">
        <v>4645</v>
      </c>
      <c r="B2865" t="s">
        <v>4647</v>
      </c>
      <c r="C2865">
        <v>44000021</v>
      </c>
      <c r="D2865" t="s">
        <v>4647</v>
      </c>
      <c r="E2865" t="s">
        <v>4645</v>
      </c>
    </row>
    <row r="2866" spans="1:5" x14ac:dyDescent="0.25">
      <c r="A2866" t="s">
        <v>4645</v>
      </c>
      <c r="B2866" t="s">
        <v>4648</v>
      </c>
      <c r="C2866">
        <v>44000022</v>
      </c>
      <c r="D2866" t="s">
        <v>4648</v>
      </c>
      <c r="E2866" t="s">
        <v>4645</v>
      </c>
    </row>
    <row r="2867" spans="1:5" x14ac:dyDescent="0.25">
      <c r="A2867" t="s">
        <v>4649</v>
      </c>
      <c r="B2867" t="s">
        <v>4649</v>
      </c>
      <c r="C2867">
        <v>44000023</v>
      </c>
      <c r="D2867" t="s">
        <v>4649</v>
      </c>
      <c r="E2867" t="s">
        <v>4649</v>
      </c>
    </row>
    <row r="2868" spans="1:5" x14ac:dyDescent="0.25">
      <c r="A2868" t="s">
        <v>4650</v>
      </c>
      <c r="B2868" t="s">
        <v>4650</v>
      </c>
      <c r="C2868">
        <v>44000024</v>
      </c>
      <c r="D2868" t="s">
        <v>4650</v>
      </c>
      <c r="E2868" t="s">
        <v>4650</v>
      </c>
    </row>
    <row r="2869" spans="1:5" x14ac:dyDescent="0.25">
      <c r="A2869" t="s">
        <v>4651</v>
      </c>
      <c r="B2869" t="s">
        <v>4652</v>
      </c>
      <c r="C2869">
        <v>44000025</v>
      </c>
      <c r="D2869" t="s">
        <v>4652</v>
      </c>
      <c r="E2869" t="s">
        <v>4651</v>
      </c>
    </row>
    <row r="2870" spans="1:5" x14ac:dyDescent="0.25">
      <c r="A2870" t="s">
        <v>4653</v>
      </c>
      <c r="B2870" t="s">
        <v>4653</v>
      </c>
      <c r="C2870">
        <v>44000026</v>
      </c>
      <c r="D2870" t="s">
        <v>4653</v>
      </c>
      <c r="E2870" t="s">
        <v>4653</v>
      </c>
    </row>
    <row r="2871" spans="1:5" x14ac:dyDescent="0.25">
      <c r="A2871" t="s">
        <v>4654</v>
      </c>
      <c r="B2871" t="s">
        <v>4654</v>
      </c>
      <c r="C2871">
        <v>44000027</v>
      </c>
      <c r="D2871" t="s">
        <v>4654</v>
      </c>
      <c r="E2871" t="s">
        <v>4654</v>
      </c>
    </row>
    <row r="2872" spans="1:5" x14ac:dyDescent="0.25">
      <c r="A2872" t="s">
        <v>4655</v>
      </c>
      <c r="B2872" t="s">
        <v>4655</v>
      </c>
      <c r="C2872">
        <v>44000028</v>
      </c>
      <c r="D2872" t="s">
        <v>4655</v>
      </c>
      <c r="E2872" t="s">
        <v>4655</v>
      </c>
    </row>
    <row r="2873" spans="1:5" x14ac:dyDescent="0.25">
      <c r="A2873" t="s">
        <v>4656</v>
      </c>
      <c r="B2873" t="s">
        <v>4656</v>
      </c>
      <c r="C2873">
        <v>44000029</v>
      </c>
      <c r="D2873" t="s">
        <v>4656</v>
      </c>
      <c r="E2873" t="s">
        <v>4656</v>
      </c>
    </row>
    <row r="2874" spans="1:5" x14ac:dyDescent="0.25">
      <c r="A2874" t="s">
        <v>4657</v>
      </c>
      <c r="B2874" t="s">
        <v>4657</v>
      </c>
      <c r="C2874">
        <v>44000030</v>
      </c>
      <c r="D2874" t="s">
        <v>4657</v>
      </c>
      <c r="E2874" t="s">
        <v>4657</v>
      </c>
    </row>
    <row r="2875" spans="1:5" x14ac:dyDescent="0.25">
      <c r="A2875" t="s">
        <v>4658</v>
      </c>
      <c r="B2875" t="s">
        <v>4658</v>
      </c>
      <c r="C2875">
        <v>44000031</v>
      </c>
      <c r="D2875" t="s">
        <v>4658</v>
      </c>
      <c r="E2875" t="s">
        <v>4658</v>
      </c>
    </row>
    <row r="2876" spans="1:5" x14ac:dyDescent="0.25">
      <c r="A2876" t="s">
        <v>4659</v>
      </c>
      <c r="B2876" t="s">
        <v>4659</v>
      </c>
      <c r="C2876">
        <v>44000032</v>
      </c>
      <c r="D2876" t="s">
        <v>4659</v>
      </c>
      <c r="E2876" t="s">
        <v>4659</v>
      </c>
    </row>
    <row r="2877" spans="1:5" x14ac:dyDescent="0.25">
      <c r="A2877" t="s">
        <v>4660</v>
      </c>
      <c r="B2877" t="s">
        <v>4660</v>
      </c>
      <c r="C2877">
        <v>44000033</v>
      </c>
      <c r="D2877" t="s">
        <v>4660</v>
      </c>
      <c r="E2877" t="s">
        <v>4660</v>
      </c>
    </row>
    <row r="2878" spans="1:5" x14ac:dyDescent="0.25">
      <c r="A2878" t="s">
        <v>4661</v>
      </c>
      <c r="B2878" t="s">
        <v>4661</v>
      </c>
      <c r="C2878">
        <v>44000034</v>
      </c>
      <c r="D2878" t="s">
        <v>4661</v>
      </c>
      <c r="E2878" t="s">
        <v>4661</v>
      </c>
    </row>
    <row r="2879" spans="1:5" x14ac:dyDescent="0.25">
      <c r="A2879" t="s">
        <v>4662</v>
      </c>
      <c r="B2879" t="s">
        <v>4662</v>
      </c>
      <c r="C2879">
        <v>44000035</v>
      </c>
      <c r="D2879" t="s">
        <v>4662</v>
      </c>
      <c r="E2879" t="s">
        <v>4662</v>
      </c>
    </row>
    <row r="2880" spans="1:5" x14ac:dyDescent="0.25">
      <c r="A2880" t="s">
        <v>4663</v>
      </c>
      <c r="B2880" t="s">
        <v>4664</v>
      </c>
      <c r="C2880">
        <v>44000036</v>
      </c>
      <c r="D2880" t="s">
        <v>4664</v>
      </c>
      <c r="E2880" t="s">
        <v>4663</v>
      </c>
    </row>
    <row r="2881" spans="1:5" x14ac:dyDescent="0.25">
      <c r="A2881" t="s">
        <v>4665</v>
      </c>
      <c r="B2881" t="s">
        <v>4665</v>
      </c>
      <c r="C2881">
        <v>44000037</v>
      </c>
      <c r="D2881" t="s">
        <v>4665</v>
      </c>
      <c r="E2881" t="s">
        <v>4665</v>
      </c>
    </row>
    <row r="2882" spans="1:5" x14ac:dyDescent="0.25">
      <c r="A2882" t="s">
        <v>4666</v>
      </c>
      <c r="B2882" t="s">
        <v>4666</v>
      </c>
      <c r="C2882">
        <v>44000038</v>
      </c>
      <c r="D2882" t="s">
        <v>4666</v>
      </c>
      <c r="E2882" t="s">
        <v>4666</v>
      </c>
    </row>
    <row r="2883" spans="1:5" x14ac:dyDescent="0.25">
      <c r="A2883" t="s">
        <v>4667</v>
      </c>
      <c r="B2883" t="s">
        <v>4667</v>
      </c>
      <c r="C2883">
        <v>44000039</v>
      </c>
      <c r="D2883" t="s">
        <v>4667</v>
      </c>
      <c r="E2883" t="s">
        <v>4667</v>
      </c>
    </row>
    <row r="2884" spans="1:5" x14ac:dyDescent="0.25">
      <c r="A2884" t="s">
        <v>4668</v>
      </c>
      <c r="B2884" t="s">
        <v>4638</v>
      </c>
      <c r="C2884">
        <v>44000040</v>
      </c>
      <c r="D2884" t="s">
        <v>4638</v>
      </c>
      <c r="E2884" t="s">
        <v>4668</v>
      </c>
    </row>
    <row r="2885" spans="1:5" x14ac:dyDescent="0.25">
      <c r="A2885" t="s">
        <v>4668</v>
      </c>
      <c r="B2885" t="s">
        <v>4638</v>
      </c>
      <c r="C2885">
        <v>44000041</v>
      </c>
      <c r="D2885" t="s">
        <v>4638</v>
      </c>
      <c r="E2885" t="s">
        <v>4668</v>
      </c>
    </row>
    <row r="2886" spans="1:5" x14ac:dyDescent="0.25">
      <c r="A2886" t="s">
        <v>4669</v>
      </c>
      <c r="B2886" t="s">
        <v>4669</v>
      </c>
      <c r="C2886">
        <v>44000042</v>
      </c>
      <c r="D2886" t="s">
        <v>4669</v>
      </c>
      <c r="E2886" t="s">
        <v>4669</v>
      </c>
    </row>
    <row r="2887" spans="1:5" x14ac:dyDescent="0.25">
      <c r="A2887" t="s">
        <v>4670</v>
      </c>
      <c r="B2887" t="s">
        <v>4670</v>
      </c>
      <c r="C2887">
        <v>44000043</v>
      </c>
      <c r="D2887" t="s">
        <v>4670</v>
      </c>
      <c r="E2887" t="s">
        <v>4670</v>
      </c>
    </row>
    <row r="2888" spans="1:5" x14ac:dyDescent="0.25">
      <c r="A2888" t="s">
        <v>4671</v>
      </c>
      <c r="B2888" t="s">
        <v>4671</v>
      </c>
      <c r="C2888">
        <v>44000044</v>
      </c>
      <c r="D2888" t="s">
        <v>4671</v>
      </c>
      <c r="E2888" t="s">
        <v>4671</v>
      </c>
    </row>
    <row r="2889" spans="1:5" x14ac:dyDescent="0.25">
      <c r="A2889" t="s">
        <v>4672</v>
      </c>
      <c r="B2889" t="s">
        <v>4672</v>
      </c>
      <c r="C2889">
        <v>44000045</v>
      </c>
      <c r="D2889" t="s">
        <v>4672</v>
      </c>
      <c r="E2889" t="s">
        <v>4672</v>
      </c>
    </row>
    <row r="2890" spans="1:5" x14ac:dyDescent="0.25">
      <c r="A2890" t="s">
        <v>4673</v>
      </c>
      <c r="B2890" t="s">
        <v>4673</v>
      </c>
      <c r="C2890">
        <v>44000046</v>
      </c>
      <c r="D2890" t="s">
        <v>4673</v>
      </c>
      <c r="E2890" t="s">
        <v>4673</v>
      </c>
    </row>
    <row r="2891" spans="1:5" x14ac:dyDescent="0.25">
      <c r="A2891" t="s">
        <v>4674</v>
      </c>
      <c r="B2891" t="s">
        <v>4674</v>
      </c>
      <c r="C2891">
        <v>44000047</v>
      </c>
      <c r="D2891" t="s">
        <v>4674</v>
      </c>
      <c r="E2891" t="s">
        <v>4674</v>
      </c>
    </row>
    <row r="2892" spans="1:5" x14ac:dyDescent="0.25">
      <c r="A2892" t="s">
        <v>4675</v>
      </c>
      <c r="B2892" t="s">
        <v>4675</v>
      </c>
      <c r="C2892">
        <v>44000048</v>
      </c>
      <c r="D2892" t="s">
        <v>4675</v>
      </c>
      <c r="E2892" t="s">
        <v>4675</v>
      </c>
    </row>
    <row r="2893" spans="1:5" x14ac:dyDescent="0.25">
      <c r="A2893" t="s">
        <v>4676</v>
      </c>
      <c r="B2893" t="s">
        <v>4676</v>
      </c>
      <c r="C2893">
        <v>44000049</v>
      </c>
      <c r="D2893" t="s">
        <v>4676</v>
      </c>
      <c r="E2893" t="s">
        <v>4676</v>
      </c>
    </row>
    <row r="2894" spans="1:5" x14ac:dyDescent="0.25">
      <c r="A2894" t="s">
        <v>4677</v>
      </c>
      <c r="B2894" t="s">
        <v>4677</v>
      </c>
      <c r="C2894">
        <v>44000050</v>
      </c>
      <c r="D2894" t="s">
        <v>4677</v>
      </c>
      <c r="E2894" t="s">
        <v>4677</v>
      </c>
    </row>
    <row r="2895" spans="1:5" x14ac:dyDescent="0.25">
      <c r="A2895" t="s">
        <v>4678</v>
      </c>
      <c r="B2895" t="s">
        <v>4678</v>
      </c>
      <c r="C2895">
        <v>44000051</v>
      </c>
      <c r="D2895" t="s">
        <v>4678</v>
      </c>
      <c r="E2895" t="s">
        <v>4678</v>
      </c>
    </row>
    <row r="2896" spans="1:5" x14ac:dyDescent="0.25">
      <c r="A2896" t="s">
        <v>4668</v>
      </c>
      <c r="B2896" t="s">
        <v>4679</v>
      </c>
      <c r="C2896">
        <v>44000052</v>
      </c>
      <c r="D2896" t="s">
        <v>4679</v>
      </c>
      <c r="E2896" t="s">
        <v>4668</v>
      </c>
    </row>
    <row r="2897" spans="1:5" x14ac:dyDescent="0.25">
      <c r="A2897" t="s">
        <v>4668</v>
      </c>
      <c r="B2897" t="s">
        <v>4680</v>
      </c>
      <c r="C2897">
        <v>44000053</v>
      </c>
      <c r="D2897" t="s">
        <v>4680</v>
      </c>
      <c r="E2897" t="s">
        <v>4668</v>
      </c>
    </row>
    <row r="2898" spans="1:5" x14ac:dyDescent="0.25">
      <c r="A2898" t="s">
        <v>4668</v>
      </c>
      <c r="B2898" t="s">
        <v>4681</v>
      </c>
      <c r="C2898">
        <v>44000054</v>
      </c>
      <c r="D2898" t="s">
        <v>4681</v>
      </c>
      <c r="E2898" t="s">
        <v>4668</v>
      </c>
    </row>
    <row r="2899" spans="1:5" x14ac:dyDescent="0.25">
      <c r="A2899" t="s">
        <v>4637</v>
      </c>
      <c r="B2899" t="s">
        <v>4682</v>
      </c>
      <c r="C2899">
        <v>44000055</v>
      </c>
      <c r="D2899" t="s">
        <v>4682</v>
      </c>
      <c r="E2899" t="s">
        <v>4637</v>
      </c>
    </row>
    <row r="2900" spans="1:5" x14ac:dyDescent="0.25">
      <c r="A2900" t="s">
        <v>4637</v>
      </c>
      <c r="B2900" t="s">
        <v>4683</v>
      </c>
      <c r="C2900">
        <v>44000056</v>
      </c>
      <c r="D2900" t="s">
        <v>4683</v>
      </c>
      <c r="E2900" t="s">
        <v>4637</v>
      </c>
    </row>
    <row r="2901" spans="1:5" x14ac:dyDescent="0.25">
      <c r="A2901" t="s">
        <v>4637</v>
      </c>
      <c r="B2901" t="s">
        <v>4684</v>
      </c>
      <c r="C2901">
        <v>44000057</v>
      </c>
      <c r="D2901" t="s">
        <v>4684</v>
      </c>
      <c r="E2901" t="s">
        <v>4637</v>
      </c>
    </row>
    <row r="2902" spans="1:5" x14ac:dyDescent="0.25">
      <c r="A2902" t="s">
        <v>4685</v>
      </c>
      <c r="B2902" t="s">
        <v>4686</v>
      </c>
      <c r="C2902">
        <v>46000001</v>
      </c>
      <c r="D2902" t="s">
        <v>4686</v>
      </c>
      <c r="E2902" t="s">
        <v>4685</v>
      </c>
    </row>
    <row r="2903" spans="1:5" x14ac:dyDescent="0.25">
      <c r="A2903" t="s">
        <v>4687</v>
      </c>
      <c r="B2903" t="s">
        <v>4688</v>
      </c>
      <c r="C2903">
        <v>46000002</v>
      </c>
      <c r="D2903" t="s">
        <v>4688</v>
      </c>
      <c r="E2903" t="s">
        <v>4687</v>
      </c>
    </row>
    <row r="2904" spans="1:5" x14ac:dyDescent="0.25">
      <c r="A2904" t="s">
        <v>4689</v>
      </c>
      <c r="B2904" t="s">
        <v>4690</v>
      </c>
      <c r="C2904">
        <v>46000003</v>
      </c>
      <c r="D2904" t="s">
        <v>4690</v>
      </c>
      <c r="E2904" t="s">
        <v>4689</v>
      </c>
    </row>
    <row r="2905" spans="1:5" x14ac:dyDescent="0.25">
      <c r="A2905" t="s">
        <v>4691</v>
      </c>
      <c r="B2905" t="s">
        <v>4692</v>
      </c>
      <c r="C2905">
        <v>46000004</v>
      </c>
      <c r="D2905" t="s">
        <v>4692</v>
      </c>
      <c r="E2905" t="s">
        <v>4691</v>
      </c>
    </row>
    <row r="2906" spans="1:5" x14ac:dyDescent="0.25">
      <c r="A2906" t="s">
        <v>4693</v>
      </c>
      <c r="B2906" t="s">
        <v>4694</v>
      </c>
      <c r="C2906">
        <v>46000005</v>
      </c>
      <c r="D2906" t="s">
        <v>4694</v>
      </c>
      <c r="E2906" t="s">
        <v>4693</v>
      </c>
    </row>
    <row r="2907" spans="1:5" x14ac:dyDescent="0.25">
      <c r="A2907" t="s">
        <v>4691</v>
      </c>
      <c r="B2907" t="s">
        <v>4695</v>
      </c>
      <c r="C2907">
        <v>46000006</v>
      </c>
      <c r="D2907" t="s">
        <v>4695</v>
      </c>
      <c r="E2907" t="s">
        <v>4691</v>
      </c>
    </row>
    <row r="2908" spans="1:5" x14ac:dyDescent="0.25">
      <c r="A2908" t="s">
        <v>4693</v>
      </c>
      <c r="B2908" t="s">
        <v>4696</v>
      </c>
      <c r="C2908">
        <v>46000007</v>
      </c>
      <c r="D2908" t="s">
        <v>4696</v>
      </c>
      <c r="E2908" t="s">
        <v>4693</v>
      </c>
    </row>
    <row r="2909" spans="1:5" x14ac:dyDescent="0.25">
      <c r="A2909" t="s">
        <v>4697</v>
      </c>
      <c r="B2909" t="s">
        <v>4698</v>
      </c>
      <c r="C2909">
        <v>46000008</v>
      </c>
      <c r="D2909" t="s">
        <v>4698</v>
      </c>
      <c r="E2909" t="s">
        <v>4697</v>
      </c>
    </row>
    <row r="2910" spans="1:5" x14ac:dyDescent="0.25">
      <c r="A2910" t="s">
        <v>4699</v>
      </c>
      <c r="B2910" t="s">
        <v>4700</v>
      </c>
      <c r="C2910">
        <v>46000009</v>
      </c>
      <c r="D2910" t="s">
        <v>4700</v>
      </c>
      <c r="E2910" t="s">
        <v>4699</v>
      </c>
    </row>
    <row r="2911" spans="1:5" x14ac:dyDescent="0.25">
      <c r="A2911" t="s">
        <v>4701</v>
      </c>
      <c r="B2911" t="s">
        <v>4702</v>
      </c>
      <c r="C2911">
        <v>46000010</v>
      </c>
      <c r="D2911" t="s">
        <v>4702</v>
      </c>
      <c r="E2911" t="s">
        <v>4701</v>
      </c>
    </row>
    <row r="2912" spans="1:5" x14ac:dyDescent="0.25">
      <c r="A2912" t="s">
        <v>4703</v>
      </c>
      <c r="B2912" t="s">
        <v>4704</v>
      </c>
      <c r="C2912">
        <v>46000011</v>
      </c>
      <c r="D2912" t="s">
        <v>4704</v>
      </c>
      <c r="E2912" t="s">
        <v>4703</v>
      </c>
    </row>
    <row r="2913" spans="1:5" x14ac:dyDescent="0.25">
      <c r="A2913" t="s">
        <v>4705</v>
      </c>
      <c r="B2913" t="s">
        <v>4706</v>
      </c>
      <c r="C2913">
        <v>46000012</v>
      </c>
      <c r="D2913" t="s">
        <v>4706</v>
      </c>
      <c r="E2913" t="s">
        <v>4705</v>
      </c>
    </row>
    <row r="2914" spans="1:5" x14ac:dyDescent="0.25">
      <c r="A2914" t="s">
        <v>4707</v>
      </c>
      <c r="B2914" t="s">
        <v>4708</v>
      </c>
      <c r="C2914">
        <v>46000013</v>
      </c>
      <c r="D2914" t="s">
        <v>4708</v>
      </c>
      <c r="E2914" t="s">
        <v>4707</v>
      </c>
    </row>
    <row r="2915" spans="1:5" x14ac:dyDescent="0.25">
      <c r="A2915" t="s">
        <v>4709</v>
      </c>
      <c r="B2915" t="s">
        <v>4710</v>
      </c>
      <c r="C2915">
        <v>46000014</v>
      </c>
      <c r="D2915" t="s">
        <v>4710</v>
      </c>
      <c r="E2915" t="s">
        <v>4709</v>
      </c>
    </row>
    <row r="2916" spans="1:5" x14ac:dyDescent="0.25">
      <c r="A2916" t="s">
        <v>4711</v>
      </c>
      <c r="B2916" t="s">
        <v>4711</v>
      </c>
      <c r="C2916">
        <v>46000015</v>
      </c>
      <c r="D2916" t="s">
        <v>4711</v>
      </c>
      <c r="E2916" t="s">
        <v>4711</v>
      </c>
    </row>
    <row r="2917" spans="1:5" x14ac:dyDescent="0.25">
      <c r="A2917" t="s">
        <v>4712</v>
      </c>
      <c r="B2917" t="s">
        <v>4712</v>
      </c>
      <c r="C2917">
        <v>46000016</v>
      </c>
      <c r="D2917" t="s">
        <v>4712</v>
      </c>
      <c r="E2917" t="s">
        <v>4712</v>
      </c>
    </row>
    <row r="2918" spans="1:5" x14ac:dyDescent="0.25">
      <c r="A2918" t="s">
        <v>4712</v>
      </c>
      <c r="B2918" t="s">
        <v>4712</v>
      </c>
      <c r="C2918">
        <v>46000017</v>
      </c>
      <c r="D2918" t="s">
        <v>4712</v>
      </c>
      <c r="E2918" t="s">
        <v>4712</v>
      </c>
    </row>
    <row r="2919" spans="1:5" x14ac:dyDescent="0.25">
      <c r="A2919" t="s">
        <v>4712</v>
      </c>
      <c r="B2919" t="s">
        <v>4712</v>
      </c>
      <c r="C2919">
        <v>46000018</v>
      </c>
      <c r="D2919" t="s">
        <v>4712</v>
      </c>
      <c r="E2919" t="s">
        <v>4712</v>
      </c>
    </row>
    <row r="2920" spans="1:5" x14ac:dyDescent="0.25">
      <c r="A2920" t="s">
        <v>4713</v>
      </c>
      <c r="B2920" t="s">
        <v>4713</v>
      </c>
      <c r="C2920">
        <v>46000019</v>
      </c>
      <c r="D2920" t="s">
        <v>4713</v>
      </c>
      <c r="E2920" t="s">
        <v>4713</v>
      </c>
    </row>
    <row r="2921" spans="1:5" x14ac:dyDescent="0.25">
      <c r="A2921" t="s">
        <v>4714</v>
      </c>
      <c r="B2921" t="s">
        <v>4714</v>
      </c>
      <c r="C2921">
        <v>46000020</v>
      </c>
      <c r="D2921" t="s">
        <v>4714</v>
      </c>
      <c r="E2921" t="s">
        <v>4714</v>
      </c>
    </row>
    <row r="2922" spans="1:5" x14ac:dyDescent="0.25">
      <c r="A2922" t="s">
        <v>4715</v>
      </c>
      <c r="B2922" t="s">
        <v>4715</v>
      </c>
      <c r="C2922">
        <v>46000021</v>
      </c>
      <c r="D2922" t="s">
        <v>4715</v>
      </c>
      <c r="E2922" t="s">
        <v>4715</v>
      </c>
    </row>
    <row r="2923" spans="1:5" x14ac:dyDescent="0.25">
      <c r="A2923" t="s">
        <v>4716</v>
      </c>
      <c r="B2923" t="s">
        <v>4716</v>
      </c>
      <c r="C2923">
        <v>46000022</v>
      </c>
      <c r="D2923" t="s">
        <v>4716</v>
      </c>
      <c r="E2923" t="s">
        <v>4716</v>
      </c>
    </row>
    <row r="2924" spans="1:5" x14ac:dyDescent="0.25">
      <c r="A2924" t="s">
        <v>4717</v>
      </c>
      <c r="B2924" t="s">
        <v>4717</v>
      </c>
      <c r="C2924">
        <v>46000023</v>
      </c>
      <c r="D2924" t="s">
        <v>4717</v>
      </c>
      <c r="E2924" t="s">
        <v>4717</v>
      </c>
    </row>
    <row r="2925" spans="1:5" x14ac:dyDescent="0.25">
      <c r="A2925" t="s">
        <v>4718</v>
      </c>
      <c r="B2925" t="s">
        <v>4718</v>
      </c>
      <c r="C2925">
        <v>46000024</v>
      </c>
      <c r="D2925" t="s">
        <v>4718</v>
      </c>
      <c r="E2925" t="s">
        <v>4718</v>
      </c>
    </row>
    <row r="2926" spans="1:5" x14ac:dyDescent="0.25">
      <c r="A2926" t="s">
        <v>4719</v>
      </c>
      <c r="B2926" t="s">
        <v>4719</v>
      </c>
      <c r="C2926">
        <v>46000025</v>
      </c>
      <c r="D2926" t="s">
        <v>4719</v>
      </c>
      <c r="E2926" t="s">
        <v>4719</v>
      </c>
    </row>
    <row r="2927" spans="1:5" x14ac:dyDescent="0.25">
      <c r="A2927" t="s">
        <v>4720</v>
      </c>
      <c r="B2927" t="s">
        <v>4721</v>
      </c>
      <c r="C2927">
        <v>46000026</v>
      </c>
      <c r="D2927" t="s">
        <v>4721</v>
      </c>
      <c r="E2927" t="s">
        <v>4720</v>
      </c>
    </row>
    <row r="2928" spans="1:5" x14ac:dyDescent="0.25">
      <c r="A2928" t="s">
        <v>4722</v>
      </c>
      <c r="B2928" t="s">
        <v>4722</v>
      </c>
      <c r="C2928">
        <v>46000027</v>
      </c>
      <c r="D2928" t="s">
        <v>4722</v>
      </c>
      <c r="E2928" t="s">
        <v>4722</v>
      </c>
    </row>
    <row r="2929" spans="1:5" x14ac:dyDescent="0.25">
      <c r="A2929" t="s">
        <v>4723</v>
      </c>
      <c r="B2929" t="s">
        <v>4724</v>
      </c>
      <c r="C2929">
        <v>46000028</v>
      </c>
      <c r="D2929" t="s">
        <v>4724</v>
      </c>
      <c r="E2929" t="s">
        <v>4723</v>
      </c>
    </row>
    <row r="2930" spans="1:5" x14ac:dyDescent="0.25">
      <c r="A2930" t="s">
        <v>4723</v>
      </c>
      <c r="B2930" t="s">
        <v>4725</v>
      </c>
      <c r="C2930">
        <v>46000029</v>
      </c>
      <c r="D2930" t="s">
        <v>4725</v>
      </c>
      <c r="E2930" t="s">
        <v>4723</v>
      </c>
    </row>
    <row r="2931" spans="1:5" x14ac:dyDescent="0.25">
      <c r="A2931" t="s">
        <v>4723</v>
      </c>
      <c r="B2931" t="s">
        <v>4726</v>
      </c>
      <c r="C2931">
        <v>46000030</v>
      </c>
      <c r="D2931" t="s">
        <v>4726</v>
      </c>
      <c r="E2931" t="s">
        <v>4723</v>
      </c>
    </row>
    <row r="2932" spans="1:5" x14ac:dyDescent="0.25">
      <c r="A2932" t="s">
        <v>4723</v>
      </c>
      <c r="B2932" t="s">
        <v>4727</v>
      </c>
      <c r="C2932">
        <v>46000031</v>
      </c>
      <c r="D2932" t="s">
        <v>4727</v>
      </c>
      <c r="E2932" t="s">
        <v>4723</v>
      </c>
    </row>
    <row r="2933" spans="1:5" x14ac:dyDescent="0.25">
      <c r="A2933" t="s">
        <v>4728</v>
      </c>
      <c r="B2933" t="s">
        <v>4729</v>
      </c>
      <c r="C2933">
        <v>46000032</v>
      </c>
      <c r="D2933" t="s">
        <v>4729</v>
      </c>
      <c r="E2933" t="s">
        <v>4728</v>
      </c>
    </row>
    <row r="2934" spans="1:5" x14ac:dyDescent="0.25">
      <c r="A2934" t="s">
        <v>4730</v>
      </c>
      <c r="B2934" t="s">
        <v>4731</v>
      </c>
      <c r="C2934">
        <v>46000033</v>
      </c>
      <c r="D2934" t="s">
        <v>4731</v>
      </c>
      <c r="E2934" t="s">
        <v>4730</v>
      </c>
    </row>
    <row r="2935" spans="1:5" x14ac:dyDescent="0.25">
      <c r="A2935" t="s">
        <v>4732</v>
      </c>
      <c r="B2935" t="s">
        <v>4733</v>
      </c>
      <c r="C2935">
        <v>46000034</v>
      </c>
      <c r="D2935" t="s">
        <v>4733</v>
      </c>
      <c r="E2935" t="s">
        <v>4732</v>
      </c>
    </row>
    <row r="2936" spans="1:5" x14ac:dyDescent="0.25">
      <c r="A2936" t="s">
        <v>4734</v>
      </c>
      <c r="B2936" t="s">
        <v>4711</v>
      </c>
      <c r="C2936">
        <v>46000035</v>
      </c>
      <c r="D2936" t="s">
        <v>4711</v>
      </c>
      <c r="E2936" t="s">
        <v>4734</v>
      </c>
    </row>
    <row r="2937" spans="1:5" x14ac:dyDescent="0.25">
      <c r="A2937" t="s">
        <v>4735</v>
      </c>
      <c r="B2937" t="s">
        <v>4736</v>
      </c>
      <c r="C2937">
        <v>47000064</v>
      </c>
      <c r="D2937" t="s">
        <v>4736</v>
      </c>
      <c r="E2937" t="s">
        <v>4735</v>
      </c>
    </row>
    <row r="2938" spans="1:5" x14ac:dyDescent="0.25">
      <c r="A2938" t="s">
        <v>4737</v>
      </c>
      <c r="B2938" t="s">
        <v>4738</v>
      </c>
      <c r="C2938">
        <v>47000070</v>
      </c>
      <c r="D2938" t="s">
        <v>4738</v>
      </c>
      <c r="E2938" t="s">
        <v>4737</v>
      </c>
    </row>
    <row r="2939" spans="1:5" x14ac:dyDescent="0.25">
      <c r="A2939" t="s">
        <v>4739</v>
      </c>
      <c r="B2939" t="s">
        <v>4740</v>
      </c>
      <c r="C2939">
        <v>47000071</v>
      </c>
      <c r="D2939" t="s">
        <v>4740</v>
      </c>
      <c r="E2939" t="s">
        <v>4739</v>
      </c>
    </row>
    <row r="2940" spans="1:5" x14ac:dyDescent="0.25">
      <c r="A2940" t="s">
        <v>4741</v>
      </c>
      <c r="B2940" t="s">
        <v>4742</v>
      </c>
      <c r="C2940">
        <v>47000081</v>
      </c>
      <c r="D2940" t="s">
        <v>4742</v>
      </c>
      <c r="E2940" t="s">
        <v>4741</v>
      </c>
    </row>
    <row r="2941" spans="1:5" x14ac:dyDescent="0.25">
      <c r="A2941" t="s">
        <v>4741</v>
      </c>
      <c r="B2941" t="s">
        <v>4743</v>
      </c>
      <c r="C2941">
        <v>47000082</v>
      </c>
      <c r="D2941" t="s">
        <v>4743</v>
      </c>
      <c r="E2941" t="s">
        <v>4741</v>
      </c>
    </row>
    <row r="2942" spans="1:5" x14ac:dyDescent="0.25">
      <c r="A2942" t="s">
        <v>4744</v>
      </c>
      <c r="B2942" t="s">
        <v>4745</v>
      </c>
      <c r="C2942">
        <v>47000083</v>
      </c>
      <c r="D2942" t="s">
        <v>4745</v>
      </c>
      <c r="E2942" t="s">
        <v>4744</v>
      </c>
    </row>
    <row r="2943" spans="1:5" x14ac:dyDescent="0.25">
      <c r="A2943" t="s">
        <v>4746</v>
      </c>
      <c r="B2943" t="s">
        <v>4747</v>
      </c>
      <c r="C2943">
        <v>47000084</v>
      </c>
      <c r="D2943" t="s">
        <v>4747</v>
      </c>
      <c r="E2943" t="s">
        <v>4746</v>
      </c>
    </row>
    <row r="2944" spans="1:5" x14ac:dyDescent="0.25">
      <c r="A2944" t="s">
        <v>4748</v>
      </c>
      <c r="B2944" t="s">
        <v>4749</v>
      </c>
      <c r="C2944">
        <v>47000104</v>
      </c>
      <c r="D2944" t="s">
        <v>4749</v>
      </c>
      <c r="E2944" t="s">
        <v>4748</v>
      </c>
    </row>
    <row r="2945" spans="1:5" x14ac:dyDescent="0.25">
      <c r="A2945" t="s">
        <v>4750</v>
      </c>
      <c r="B2945" t="s">
        <v>4751</v>
      </c>
      <c r="C2945">
        <v>47000105</v>
      </c>
      <c r="D2945" t="s">
        <v>4751</v>
      </c>
      <c r="E2945" t="s">
        <v>4750</v>
      </c>
    </row>
    <row r="2946" spans="1:5" x14ac:dyDescent="0.25">
      <c r="A2946" t="s">
        <v>4752</v>
      </c>
      <c r="B2946" t="s">
        <v>4753</v>
      </c>
      <c r="C2946">
        <v>47000106</v>
      </c>
      <c r="D2946" t="s">
        <v>4753</v>
      </c>
      <c r="E2946" t="s">
        <v>4752</v>
      </c>
    </row>
    <row r="2947" spans="1:5" x14ac:dyDescent="0.25">
      <c r="A2947" t="s">
        <v>4754</v>
      </c>
      <c r="B2947" t="s">
        <v>4755</v>
      </c>
      <c r="C2947">
        <v>47000107</v>
      </c>
      <c r="D2947" t="s">
        <v>4755</v>
      </c>
      <c r="E2947" t="s">
        <v>4754</v>
      </c>
    </row>
    <row r="2948" spans="1:5" x14ac:dyDescent="0.25">
      <c r="A2948" t="s">
        <v>4750</v>
      </c>
      <c r="B2948" t="s">
        <v>4756</v>
      </c>
      <c r="C2948">
        <v>47000108</v>
      </c>
      <c r="D2948" t="s">
        <v>4756</v>
      </c>
      <c r="E2948" t="s">
        <v>4750</v>
      </c>
    </row>
    <row r="2949" spans="1:5" x14ac:dyDescent="0.25">
      <c r="A2949" t="s">
        <v>4757</v>
      </c>
      <c r="B2949" t="s">
        <v>4758</v>
      </c>
      <c r="C2949">
        <v>47000109</v>
      </c>
      <c r="D2949" t="s">
        <v>4758</v>
      </c>
      <c r="E2949" t="s">
        <v>4757</v>
      </c>
    </row>
    <row r="2950" spans="1:5" x14ac:dyDescent="0.25">
      <c r="A2950" t="s">
        <v>4759</v>
      </c>
      <c r="B2950" t="s">
        <v>4760</v>
      </c>
      <c r="C2950">
        <v>47000111</v>
      </c>
      <c r="D2950" t="s">
        <v>4760</v>
      </c>
      <c r="E2950" t="s">
        <v>4759</v>
      </c>
    </row>
    <row r="2951" spans="1:5" x14ac:dyDescent="0.25">
      <c r="A2951" t="s">
        <v>4761</v>
      </c>
      <c r="B2951" t="s">
        <v>4762</v>
      </c>
      <c r="C2951">
        <v>47000112</v>
      </c>
      <c r="D2951" t="s">
        <v>4762</v>
      </c>
      <c r="E2951" t="s">
        <v>4761</v>
      </c>
    </row>
    <row r="2952" spans="1:5" x14ac:dyDescent="0.25">
      <c r="A2952" t="s">
        <v>4763</v>
      </c>
      <c r="B2952" t="s">
        <v>4764</v>
      </c>
      <c r="C2952">
        <v>47000117</v>
      </c>
      <c r="D2952" t="s">
        <v>4764</v>
      </c>
      <c r="E2952" t="s">
        <v>4763</v>
      </c>
    </row>
    <row r="2953" spans="1:5" x14ac:dyDescent="0.25">
      <c r="A2953" t="s">
        <v>4765</v>
      </c>
      <c r="B2953" t="s">
        <v>4766</v>
      </c>
      <c r="C2953">
        <v>47000118</v>
      </c>
      <c r="D2953" t="s">
        <v>4766</v>
      </c>
      <c r="E2953" t="s">
        <v>4765</v>
      </c>
    </row>
    <row r="2954" spans="1:5" x14ac:dyDescent="0.25">
      <c r="A2954" t="s">
        <v>4767</v>
      </c>
      <c r="B2954" t="s">
        <v>4768</v>
      </c>
      <c r="C2954">
        <v>47000119</v>
      </c>
      <c r="D2954" t="s">
        <v>4768</v>
      </c>
      <c r="E2954" t="s">
        <v>4767</v>
      </c>
    </row>
    <row r="2955" spans="1:5" x14ac:dyDescent="0.25">
      <c r="A2955" t="s">
        <v>4769</v>
      </c>
      <c r="B2955" t="s">
        <v>4770</v>
      </c>
      <c r="C2955">
        <v>47000120</v>
      </c>
      <c r="D2955" t="s">
        <v>4770</v>
      </c>
      <c r="E2955" t="s">
        <v>4769</v>
      </c>
    </row>
    <row r="2956" spans="1:5" x14ac:dyDescent="0.25">
      <c r="A2956" t="s">
        <v>4771</v>
      </c>
      <c r="B2956" t="s">
        <v>4772</v>
      </c>
      <c r="C2956">
        <v>47000121</v>
      </c>
      <c r="D2956" t="s">
        <v>4772</v>
      </c>
      <c r="E2956" t="s">
        <v>4771</v>
      </c>
    </row>
    <row r="2957" spans="1:5" x14ac:dyDescent="0.25">
      <c r="A2957" t="s">
        <v>4773</v>
      </c>
      <c r="B2957" t="s">
        <v>4774</v>
      </c>
      <c r="C2957">
        <v>47000122</v>
      </c>
      <c r="D2957" t="s">
        <v>4774</v>
      </c>
      <c r="E2957" t="s">
        <v>4773</v>
      </c>
    </row>
    <row r="2958" spans="1:5" x14ac:dyDescent="0.25">
      <c r="A2958" t="s">
        <v>4761</v>
      </c>
      <c r="B2958" t="s">
        <v>4775</v>
      </c>
      <c r="C2958">
        <v>47000130</v>
      </c>
      <c r="D2958" t="s">
        <v>4775</v>
      </c>
      <c r="E2958" t="s">
        <v>4761</v>
      </c>
    </row>
    <row r="2959" spans="1:5" x14ac:dyDescent="0.25">
      <c r="A2959" t="s">
        <v>4776</v>
      </c>
      <c r="B2959" t="s">
        <v>4777</v>
      </c>
      <c r="C2959">
        <v>47000132</v>
      </c>
      <c r="D2959" t="s">
        <v>4777</v>
      </c>
      <c r="E2959" t="s">
        <v>4776</v>
      </c>
    </row>
    <row r="2960" spans="1:5" x14ac:dyDescent="0.25">
      <c r="A2960" t="s">
        <v>4778</v>
      </c>
      <c r="B2960" t="s">
        <v>4779</v>
      </c>
      <c r="C2960">
        <v>47000142</v>
      </c>
      <c r="D2960" t="s">
        <v>4779</v>
      </c>
      <c r="E2960" t="s">
        <v>4778</v>
      </c>
    </row>
    <row r="2961" spans="1:5" x14ac:dyDescent="0.25">
      <c r="A2961" t="s">
        <v>4780</v>
      </c>
      <c r="B2961" t="s">
        <v>4781</v>
      </c>
      <c r="C2961">
        <v>47000143</v>
      </c>
      <c r="D2961" t="s">
        <v>4781</v>
      </c>
      <c r="E2961" t="s">
        <v>4780</v>
      </c>
    </row>
    <row r="2962" spans="1:5" x14ac:dyDescent="0.25">
      <c r="A2962" t="s">
        <v>4782</v>
      </c>
      <c r="B2962" t="s">
        <v>4783</v>
      </c>
      <c r="C2962">
        <v>47000144</v>
      </c>
      <c r="D2962" t="s">
        <v>4783</v>
      </c>
      <c r="E2962" t="s">
        <v>4782</v>
      </c>
    </row>
    <row r="2963" spans="1:5" x14ac:dyDescent="0.25">
      <c r="A2963" t="s">
        <v>4784</v>
      </c>
      <c r="B2963" t="s">
        <v>4785</v>
      </c>
      <c r="C2963">
        <v>47000154</v>
      </c>
      <c r="D2963" t="s">
        <v>4785</v>
      </c>
      <c r="E2963" t="s">
        <v>4784</v>
      </c>
    </row>
    <row r="2964" spans="1:5" x14ac:dyDescent="0.25">
      <c r="A2964" t="s">
        <v>4786</v>
      </c>
      <c r="B2964" t="s">
        <v>4787</v>
      </c>
      <c r="C2964">
        <v>47000155</v>
      </c>
      <c r="D2964" t="s">
        <v>4787</v>
      </c>
      <c r="E2964" t="s">
        <v>4786</v>
      </c>
    </row>
    <row r="2965" spans="1:5" x14ac:dyDescent="0.25">
      <c r="A2965" t="s">
        <v>4788</v>
      </c>
      <c r="B2965" t="s">
        <v>4789</v>
      </c>
      <c r="C2965">
        <v>47000159</v>
      </c>
      <c r="D2965" t="s">
        <v>4789</v>
      </c>
      <c r="E2965" t="s">
        <v>4788</v>
      </c>
    </row>
    <row r="2966" spans="1:5" x14ac:dyDescent="0.25">
      <c r="A2966" t="s">
        <v>4790</v>
      </c>
      <c r="B2966" t="s">
        <v>4791</v>
      </c>
      <c r="C2966">
        <v>47000169</v>
      </c>
      <c r="D2966" t="s">
        <v>4791</v>
      </c>
      <c r="E2966" t="s">
        <v>4790</v>
      </c>
    </row>
    <row r="2967" spans="1:5" x14ac:dyDescent="0.25">
      <c r="A2967" t="s">
        <v>4792</v>
      </c>
      <c r="B2967" t="s">
        <v>4793</v>
      </c>
      <c r="C2967">
        <v>47000170</v>
      </c>
      <c r="D2967" t="s">
        <v>4793</v>
      </c>
      <c r="E2967" t="s">
        <v>4792</v>
      </c>
    </row>
    <row r="2968" spans="1:5" x14ac:dyDescent="0.25">
      <c r="A2968" t="s">
        <v>4794</v>
      </c>
      <c r="B2968" t="s">
        <v>4795</v>
      </c>
      <c r="C2968">
        <v>47000174</v>
      </c>
      <c r="D2968" t="s">
        <v>4795</v>
      </c>
      <c r="E2968" t="s">
        <v>4794</v>
      </c>
    </row>
    <row r="2969" spans="1:5" x14ac:dyDescent="0.25">
      <c r="A2969" t="s">
        <v>260</v>
      </c>
      <c r="B2969" t="s">
        <v>4796</v>
      </c>
      <c r="C2969">
        <v>47000175</v>
      </c>
      <c r="D2969" t="s">
        <v>4796</v>
      </c>
      <c r="E2969" t="s">
        <v>260</v>
      </c>
    </row>
    <row r="2970" spans="1:5" x14ac:dyDescent="0.25">
      <c r="A2970" t="s">
        <v>4797</v>
      </c>
      <c r="B2970" t="s">
        <v>4798</v>
      </c>
      <c r="C2970">
        <v>47000178</v>
      </c>
      <c r="D2970" t="s">
        <v>4798</v>
      </c>
      <c r="E2970" t="s">
        <v>4797</v>
      </c>
    </row>
    <row r="2971" spans="1:5" x14ac:dyDescent="0.25">
      <c r="A2971" t="s">
        <v>4799</v>
      </c>
      <c r="B2971" t="s">
        <v>4800</v>
      </c>
      <c r="C2971">
        <v>47000179</v>
      </c>
      <c r="D2971" t="s">
        <v>4800</v>
      </c>
      <c r="E2971" t="s">
        <v>4799</v>
      </c>
    </row>
    <row r="2972" spans="1:5" x14ac:dyDescent="0.25">
      <c r="A2972" t="s">
        <v>4801</v>
      </c>
      <c r="B2972" t="s">
        <v>4802</v>
      </c>
      <c r="C2972">
        <v>47000185</v>
      </c>
      <c r="D2972" t="s">
        <v>4802</v>
      </c>
      <c r="E2972" t="s">
        <v>4801</v>
      </c>
    </row>
    <row r="2973" spans="1:5" x14ac:dyDescent="0.25">
      <c r="A2973" t="s">
        <v>4803</v>
      </c>
      <c r="B2973" t="s">
        <v>4804</v>
      </c>
      <c r="C2973">
        <v>47000192</v>
      </c>
      <c r="D2973" t="s">
        <v>4804</v>
      </c>
      <c r="E2973" t="s">
        <v>4803</v>
      </c>
    </row>
    <row r="2974" spans="1:5" x14ac:dyDescent="0.25">
      <c r="A2974" t="s">
        <v>4805</v>
      </c>
      <c r="B2974" t="s">
        <v>4806</v>
      </c>
      <c r="C2974">
        <v>47000193</v>
      </c>
      <c r="D2974" t="s">
        <v>4806</v>
      </c>
      <c r="E2974" t="s">
        <v>4805</v>
      </c>
    </row>
    <row r="2975" spans="1:5" x14ac:dyDescent="0.25">
      <c r="A2975" t="s">
        <v>4807</v>
      </c>
      <c r="B2975" t="s">
        <v>4808</v>
      </c>
      <c r="C2975">
        <v>47000194</v>
      </c>
      <c r="D2975" t="s">
        <v>4808</v>
      </c>
      <c r="E2975" t="s">
        <v>4807</v>
      </c>
    </row>
    <row r="2976" spans="1:5" x14ac:dyDescent="0.25">
      <c r="A2976" t="s">
        <v>4809</v>
      </c>
      <c r="B2976" t="s">
        <v>4809</v>
      </c>
      <c r="C2976">
        <v>47000195</v>
      </c>
      <c r="D2976" t="s">
        <v>4809</v>
      </c>
      <c r="E2976" t="s">
        <v>4809</v>
      </c>
    </row>
    <row r="2977" spans="1:5" x14ac:dyDescent="0.25">
      <c r="A2977" t="s">
        <v>4810</v>
      </c>
      <c r="B2977" t="s">
        <v>4811</v>
      </c>
      <c r="C2977">
        <v>47000198</v>
      </c>
      <c r="D2977" t="s">
        <v>4811</v>
      </c>
      <c r="E2977" t="s">
        <v>4810</v>
      </c>
    </row>
    <row r="2978" spans="1:5" x14ac:dyDescent="0.25">
      <c r="A2978" t="s">
        <v>4812</v>
      </c>
      <c r="B2978" t="s">
        <v>4813</v>
      </c>
      <c r="C2978">
        <v>47000200</v>
      </c>
      <c r="D2978" t="s">
        <v>4813</v>
      </c>
      <c r="E2978" t="s">
        <v>4812</v>
      </c>
    </row>
    <row r="2979" spans="1:5" x14ac:dyDescent="0.25">
      <c r="A2979" t="s">
        <v>4814</v>
      </c>
      <c r="B2979" t="s">
        <v>4815</v>
      </c>
      <c r="C2979">
        <v>47000227</v>
      </c>
      <c r="D2979" t="s">
        <v>4815</v>
      </c>
      <c r="E2979" t="s">
        <v>4814</v>
      </c>
    </row>
    <row r="2980" spans="1:5" x14ac:dyDescent="0.25">
      <c r="A2980" t="s">
        <v>4816</v>
      </c>
      <c r="B2980" t="s">
        <v>4817</v>
      </c>
      <c r="C2980">
        <v>47000228</v>
      </c>
      <c r="D2980" t="s">
        <v>4817</v>
      </c>
      <c r="E2980" t="s">
        <v>4816</v>
      </c>
    </row>
    <row r="2981" spans="1:5" x14ac:dyDescent="0.25">
      <c r="A2981" t="s">
        <v>4818</v>
      </c>
      <c r="B2981" t="s">
        <v>4819</v>
      </c>
      <c r="C2981">
        <v>47000229</v>
      </c>
      <c r="D2981" t="s">
        <v>4819</v>
      </c>
      <c r="E2981" t="s">
        <v>4818</v>
      </c>
    </row>
    <row r="2982" spans="1:5" x14ac:dyDescent="0.25">
      <c r="A2982" t="s">
        <v>4820</v>
      </c>
      <c r="B2982" t="s">
        <v>4821</v>
      </c>
      <c r="C2982">
        <v>47000230</v>
      </c>
      <c r="D2982" t="s">
        <v>4821</v>
      </c>
      <c r="E2982" t="s">
        <v>4820</v>
      </c>
    </row>
    <row r="2983" spans="1:5" x14ac:dyDescent="0.25">
      <c r="A2983" t="s">
        <v>4822</v>
      </c>
      <c r="B2983" t="s">
        <v>4823</v>
      </c>
      <c r="C2983">
        <v>47000231</v>
      </c>
      <c r="D2983" t="s">
        <v>4823</v>
      </c>
      <c r="E2983" t="s">
        <v>4822</v>
      </c>
    </row>
    <row r="2984" spans="1:5" x14ac:dyDescent="0.25">
      <c r="A2984" t="s">
        <v>4824</v>
      </c>
      <c r="B2984" t="s">
        <v>4825</v>
      </c>
      <c r="C2984">
        <v>47000232</v>
      </c>
      <c r="D2984" t="s">
        <v>4825</v>
      </c>
      <c r="E2984" t="s">
        <v>4824</v>
      </c>
    </row>
    <row r="2985" spans="1:5" x14ac:dyDescent="0.25">
      <c r="A2985" t="s">
        <v>4826</v>
      </c>
      <c r="B2985" t="s">
        <v>4827</v>
      </c>
      <c r="C2985">
        <v>47000233</v>
      </c>
      <c r="D2985" t="s">
        <v>4827</v>
      </c>
      <c r="E2985" t="s">
        <v>4826</v>
      </c>
    </row>
    <row r="2986" spans="1:5" x14ac:dyDescent="0.25">
      <c r="A2986" t="s">
        <v>4828</v>
      </c>
      <c r="B2986" t="s">
        <v>4829</v>
      </c>
      <c r="C2986">
        <v>47000234</v>
      </c>
      <c r="D2986" t="s">
        <v>4829</v>
      </c>
      <c r="E2986" t="s">
        <v>4828</v>
      </c>
    </row>
    <row r="2987" spans="1:5" x14ac:dyDescent="0.25">
      <c r="A2987" t="s">
        <v>4830</v>
      </c>
      <c r="B2987" t="s">
        <v>4831</v>
      </c>
      <c r="C2987">
        <v>47000235</v>
      </c>
      <c r="D2987" t="s">
        <v>4831</v>
      </c>
      <c r="E2987" t="s">
        <v>4830</v>
      </c>
    </row>
    <row r="2988" spans="1:5" x14ac:dyDescent="0.25">
      <c r="A2988" t="s">
        <v>4832</v>
      </c>
      <c r="B2988" t="s">
        <v>4833</v>
      </c>
      <c r="C2988">
        <v>47000237</v>
      </c>
      <c r="D2988" t="s">
        <v>4833</v>
      </c>
      <c r="E2988" t="s">
        <v>4832</v>
      </c>
    </row>
    <row r="2989" spans="1:5" x14ac:dyDescent="0.25">
      <c r="A2989" t="s">
        <v>4816</v>
      </c>
      <c r="B2989" t="s">
        <v>4834</v>
      </c>
      <c r="C2989">
        <v>47000256</v>
      </c>
      <c r="D2989" t="s">
        <v>4834</v>
      </c>
      <c r="E2989" t="s">
        <v>4816</v>
      </c>
    </row>
    <row r="2990" spans="1:5" x14ac:dyDescent="0.25">
      <c r="A2990" t="s">
        <v>4835</v>
      </c>
      <c r="B2990" t="s">
        <v>4836</v>
      </c>
      <c r="C2990">
        <v>47000259</v>
      </c>
      <c r="D2990" t="s">
        <v>4836</v>
      </c>
      <c r="E2990" t="s">
        <v>4835</v>
      </c>
    </row>
    <row r="2991" spans="1:5" x14ac:dyDescent="0.25">
      <c r="A2991" t="s">
        <v>4814</v>
      </c>
      <c r="B2991" t="s">
        <v>4837</v>
      </c>
      <c r="C2991">
        <v>47000260</v>
      </c>
      <c r="D2991" t="s">
        <v>4837</v>
      </c>
      <c r="E2991" t="s">
        <v>4814</v>
      </c>
    </row>
    <row r="2992" spans="1:5" x14ac:dyDescent="0.25">
      <c r="A2992" t="s">
        <v>4818</v>
      </c>
      <c r="B2992" t="s">
        <v>4838</v>
      </c>
      <c r="C2992">
        <v>47000261</v>
      </c>
      <c r="D2992" t="s">
        <v>4838</v>
      </c>
      <c r="E2992" t="s">
        <v>4818</v>
      </c>
    </row>
    <row r="2993" spans="1:5" x14ac:dyDescent="0.25">
      <c r="A2993" t="s">
        <v>4820</v>
      </c>
      <c r="B2993" t="s">
        <v>4839</v>
      </c>
      <c r="C2993">
        <v>47000262</v>
      </c>
      <c r="D2993" t="s">
        <v>4839</v>
      </c>
      <c r="E2993" t="s">
        <v>4820</v>
      </c>
    </row>
    <row r="2994" spans="1:5" x14ac:dyDescent="0.25">
      <c r="A2994" t="s">
        <v>4822</v>
      </c>
      <c r="B2994" t="s">
        <v>4840</v>
      </c>
      <c r="C2994">
        <v>47000263</v>
      </c>
      <c r="D2994" t="s">
        <v>4840</v>
      </c>
      <c r="E2994" t="s">
        <v>4822</v>
      </c>
    </row>
    <row r="2995" spans="1:5" x14ac:dyDescent="0.25">
      <c r="A2995" t="s">
        <v>4816</v>
      </c>
      <c r="B2995" t="s">
        <v>4841</v>
      </c>
      <c r="C2995">
        <v>47000264</v>
      </c>
      <c r="D2995" t="s">
        <v>4841</v>
      </c>
      <c r="E2995" t="s">
        <v>4816</v>
      </c>
    </row>
    <row r="2996" spans="1:5" x14ac:dyDescent="0.25">
      <c r="A2996" t="s">
        <v>4842</v>
      </c>
      <c r="B2996" t="s">
        <v>4843</v>
      </c>
      <c r="C2996">
        <v>47000295</v>
      </c>
      <c r="D2996" t="s">
        <v>4843</v>
      </c>
      <c r="E2996" t="s">
        <v>4842</v>
      </c>
    </row>
    <row r="2997" spans="1:5" x14ac:dyDescent="0.25">
      <c r="A2997" t="s">
        <v>4844</v>
      </c>
      <c r="B2997" t="s">
        <v>4845</v>
      </c>
      <c r="C2997">
        <v>47000296</v>
      </c>
      <c r="D2997" t="s">
        <v>4845</v>
      </c>
      <c r="E2997" t="s">
        <v>4844</v>
      </c>
    </row>
    <row r="2998" spans="1:5" x14ac:dyDescent="0.25">
      <c r="A2998" t="s">
        <v>4846</v>
      </c>
      <c r="B2998" t="s">
        <v>4847</v>
      </c>
      <c r="C2998">
        <v>47000302</v>
      </c>
      <c r="D2998" t="s">
        <v>4847</v>
      </c>
      <c r="E2998" t="s">
        <v>4846</v>
      </c>
    </row>
    <row r="2999" spans="1:5" x14ac:dyDescent="0.25">
      <c r="A2999" t="s">
        <v>4848</v>
      </c>
      <c r="B2999" t="s">
        <v>4849</v>
      </c>
      <c r="C2999">
        <v>47000317</v>
      </c>
      <c r="D2999" t="s">
        <v>4849</v>
      </c>
      <c r="E2999" t="s">
        <v>4848</v>
      </c>
    </row>
    <row r="3000" spans="1:5" x14ac:dyDescent="0.25">
      <c r="A3000" t="s">
        <v>4850</v>
      </c>
      <c r="B3000" t="s">
        <v>4851</v>
      </c>
      <c r="C3000">
        <v>47000318</v>
      </c>
      <c r="D3000" t="s">
        <v>4851</v>
      </c>
      <c r="E3000" t="s">
        <v>4850</v>
      </c>
    </row>
    <row r="3001" spans="1:5" x14ac:dyDescent="0.25">
      <c r="A3001" t="s">
        <v>4852</v>
      </c>
      <c r="B3001" t="s">
        <v>4853</v>
      </c>
      <c r="C3001">
        <v>47000319</v>
      </c>
      <c r="D3001" t="s">
        <v>4853</v>
      </c>
      <c r="E3001" t="s">
        <v>4852</v>
      </c>
    </row>
    <row r="3002" spans="1:5" x14ac:dyDescent="0.25">
      <c r="A3002" t="s">
        <v>4854</v>
      </c>
      <c r="B3002" t="s">
        <v>4855</v>
      </c>
      <c r="C3002">
        <v>47000320</v>
      </c>
      <c r="D3002" t="s">
        <v>4855</v>
      </c>
      <c r="E3002" t="s">
        <v>4854</v>
      </c>
    </row>
    <row r="3003" spans="1:5" x14ac:dyDescent="0.25">
      <c r="A3003" t="s">
        <v>3762</v>
      </c>
      <c r="B3003" t="s">
        <v>3763</v>
      </c>
      <c r="C3003">
        <v>47000322</v>
      </c>
      <c r="D3003" t="s">
        <v>3763</v>
      </c>
      <c r="E3003" t="s">
        <v>3762</v>
      </c>
    </row>
    <row r="3004" spans="1:5" x14ac:dyDescent="0.25">
      <c r="A3004" t="s">
        <v>4856</v>
      </c>
      <c r="B3004" t="s">
        <v>4857</v>
      </c>
      <c r="C3004">
        <v>47000323</v>
      </c>
      <c r="D3004" t="s">
        <v>4857</v>
      </c>
      <c r="E3004" t="s">
        <v>4856</v>
      </c>
    </row>
    <row r="3005" spans="1:5" x14ac:dyDescent="0.25">
      <c r="A3005" t="s">
        <v>4858</v>
      </c>
      <c r="B3005" t="s">
        <v>4859</v>
      </c>
      <c r="C3005">
        <v>47000324</v>
      </c>
      <c r="D3005" t="s">
        <v>4859</v>
      </c>
      <c r="E3005" t="s">
        <v>4858</v>
      </c>
    </row>
    <row r="3006" spans="1:5" x14ac:dyDescent="0.25">
      <c r="A3006" t="s">
        <v>4860</v>
      </c>
      <c r="B3006" t="s">
        <v>4861</v>
      </c>
      <c r="C3006">
        <v>47000325</v>
      </c>
      <c r="D3006" t="s">
        <v>4861</v>
      </c>
      <c r="E3006" t="s">
        <v>4860</v>
      </c>
    </row>
    <row r="3007" spans="1:5" x14ac:dyDescent="0.25">
      <c r="A3007" t="s">
        <v>4862</v>
      </c>
      <c r="B3007" t="s">
        <v>4863</v>
      </c>
      <c r="C3007">
        <v>47000326</v>
      </c>
      <c r="D3007" t="s">
        <v>4863</v>
      </c>
      <c r="E3007" t="s">
        <v>4862</v>
      </c>
    </row>
    <row r="3008" spans="1:5" x14ac:dyDescent="0.25">
      <c r="A3008" t="s">
        <v>4864</v>
      </c>
      <c r="B3008" t="s">
        <v>4865</v>
      </c>
      <c r="C3008">
        <v>47000327</v>
      </c>
      <c r="D3008" t="s">
        <v>4865</v>
      </c>
      <c r="E3008" t="s">
        <v>4864</v>
      </c>
    </row>
    <row r="3009" spans="1:5" x14ac:dyDescent="0.25">
      <c r="A3009" t="s">
        <v>4866</v>
      </c>
      <c r="B3009" t="s">
        <v>4867</v>
      </c>
      <c r="C3009">
        <v>47000329</v>
      </c>
      <c r="D3009" t="s">
        <v>4867</v>
      </c>
      <c r="E3009" t="s">
        <v>4866</v>
      </c>
    </row>
    <row r="3010" spans="1:5" x14ac:dyDescent="0.25">
      <c r="A3010" t="s">
        <v>4866</v>
      </c>
      <c r="B3010" t="s">
        <v>4868</v>
      </c>
      <c r="C3010">
        <v>47000330</v>
      </c>
      <c r="D3010" t="s">
        <v>4868</v>
      </c>
      <c r="E3010" t="s">
        <v>4866</v>
      </c>
    </row>
    <row r="3011" spans="1:5" x14ac:dyDescent="0.25">
      <c r="A3011" t="s">
        <v>4866</v>
      </c>
      <c r="B3011" t="s">
        <v>4869</v>
      </c>
      <c r="C3011">
        <v>47000331</v>
      </c>
      <c r="D3011" t="s">
        <v>4869</v>
      </c>
      <c r="E3011" t="s">
        <v>4866</v>
      </c>
    </row>
    <row r="3012" spans="1:5" x14ac:dyDescent="0.25">
      <c r="A3012" t="s">
        <v>4866</v>
      </c>
      <c r="B3012" t="s">
        <v>4870</v>
      </c>
      <c r="C3012">
        <v>47000332</v>
      </c>
      <c r="D3012" t="s">
        <v>4870</v>
      </c>
      <c r="E3012" t="s">
        <v>4866</v>
      </c>
    </row>
    <row r="3013" spans="1:5" x14ac:dyDescent="0.25">
      <c r="A3013" t="s">
        <v>4871</v>
      </c>
      <c r="B3013" t="s">
        <v>4872</v>
      </c>
      <c r="C3013">
        <v>47000339</v>
      </c>
      <c r="D3013" t="s">
        <v>4872</v>
      </c>
      <c r="E3013" t="s">
        <v>4871</v>
      </c>
    </row>
    <row r="3014" spans="1:5" x14ac:dyDescent="0.25">
      <c r="A3014" t="s">
        <v>4873</v>
      </c>
      <c r="B3014" t="s">
        <v>4874</v>
      </c>
      <c r="C3014">
        <v>47000340</v>
      </c>
      <c r="D3014" t="s">
        <v>4874</v>
      </c>
      <c r="E3014" t="s">
        <v>4873</v>
      </c>
    </row>
    <row r="3015" spans="1:5" x14ac:dyDescent="0.25">
      <c r="A3015" t="s">
        <v>4875</v>
      </c>
      <c r="B3015" t="s">
        <v>4876</v>
      </c>
      <c r="C3015">
        <v>47000341</v>
      </c>
      <c r="D3015" t="s">
        <v>4876</v>
      </c>
      <c r="E3015" t="s">
        <v>4875</v>
      </c>
    </row>
    <row r="3016" spans="1:5" x14ac:dyDescent="0.25">
      <c r="A3016" t="s">
        <v>4877</v>
      </c>
      <c r="B3016" t="s">
        <v>4878</v>
      </c>
      <c r="C3016">
        <v>47000342</v>
      </c>
      <c r="D3016" t="s">
        <v>4878</v>
      </c>
      <c r="E3016" t="s">
        <v>4877</v>
      </c>
    </row>
    <row r="3017" spans="1:5" x14ac:dyDescent="0.25">
      <c r="A3017" t="s">
        <v>4879</v>
      </c>
      <c r="B3017" t="s">
        <v>4880</v>
      </c>
      <c r="C3017">
        <v>47000343</v>
      </c>
      <c r="D3017" t="s">
        <v>4880</v>
      </c>
      <c r="E3017" t="s">
        <v>4879</v>
      </c>
    </row>
    <row r="3018" spans="1:5" x14ac:dyDescent="0.25">
      <c r="A3018" t="s">
        <v>4881</v>
      </c>
      <c r="B3018" t="s">
        <v>4882</v>
      </c>
      <c r="C3018">
        <v>47000344</v>
      </c>
      <c r="D3018" t="s">
        <v>4882</v>
      </c>
      <c r="E3018" t="s">
        <v>4881</v>
      </c>
    </row>
    <row r="3019" spans="1:5" x14ac:dyDescent="0.25">
      <c r="A3019" t="s">
        <v>4883</v>
      </c>
      <c r="B3019" t="s">
        <v>4884</v>
      </c>
      <c r="C3019">
        <v>47000345</v>
      </c>
      <c r="D3019" t="s">
        <v>4884</v>
      </c>
      <c r="E3019" t="s">
        <v>4883</v>
      </c>
    </row>
    <row r="3020" spans="1:5" x14ac:dyDescent="0.25">
      <c r="A3020" t="s">
        <v>4885</v>
      </c>
      <c r="B3020" t="s">
        <v>4886</v>
      </c>
      <c r="C3020">
        <v>47000346</v>
      </c>
      <c r="D3020" t="s">
        <v>4886</v>
      </c>
      <c r="E3020" t="s">
        <v>4885</v>
      </c>
    </row>
    <row r="3021" spans="1:5" x14ac:dyDescent="0.25">
      <c r="A3021" t="s">
        <v>4887</v>
      </c>
      <c r="B3021" t="s">
        <v>4888</v>
      </c>
      <c r="C3021">
        <v>47000347</v>
      </c>
      <c r="D3021" t="s">
        <v>4888</v>
      </c>
      <c r="E3021" t="s">
        <v>4887</v>
      </c>
    </row>
    <row r="3022" spans="1:5" x14ac:dyDescent="0.25">
      <c r="A3022" t="s">
        <v>4889</v>
      </c>
      <c r="B3022" t="s">
        <v>4890</v>
      </c>
      <c r="C3022">
        <v>47000348</v>
      </c>
      <c r="D3022" t="s">
        <v>4890</v>
      </c>
      <c r="E3022" t="s">
        <v>4889</v>
      </c>
    </row>
    <row r="3023" spans="1:5" x14ac:dyDescent="0.25">
      <c r="A3023" t="s">
        <v>4891</v>
      </c>
      <c r="B3023" t="s">
        <v>4892</v>
      </c>
      <c r="C3023">
        <v>47000594</v>
      </c>
      <c r="D3023" t="s">
        <v>4892</v>
      </c>
      <c r="E3023" t="s">
        <v>4891</v>
      </c>
    </row>
    <row r="3024" spans="1:5" x14ac:dyDescent="0.25">
      <c r="A3024" t="s">
        <v>4893</v>
      </c>
      <c r="B3024" t="s">
        <v>4894</v>
      </c>
      <c r="C3024">
        <v>47000595</v>
      </c>
      <c r="D3024" t="s">
        <v>4894</v>
      </c>
      <c r="E3024" t="s">
        <v>4893</v>
      </c>
    </row>
    <row r="3025" spans="1:5" x14ac:dyDescent="0.25">
      <c r="A3025" t="s">
        <v>4895</v>
      </c>
      <c r="B3025" t="s">
        <v>4896</v>
      </c>
      <c r="C3025">
        <v>47000596</v>
      </c>
      <c r="D3025" t="s">
        <v>4896</v>
      </c>
      <c r="E3025" t="s">
        <v>4895</v>
      </c>
    </row>
    <row r="3026" spans="1:5" x14ac:dyDescent="0.25">
      <c r="A3026" t="s">
        <v>4897</v>
      </c>
      <c r="B3026" t="s">
        <v>4898</v>
      </c>
      <c r="C3026">
        <v>47000597</v>
      </c>
      <c r="D3026" t="s">
        <v>4898</v>
      </c>
      <c r="E3026" t="s">
        <v>4897</v>
      </c>
    </row>
    <row r="3027" spans="1:5" x14ac:dyDescent="0.25">
      <c r="A3027" t="s">
        <v>4899</v>
      </c>
      <c r="B3027" t="s">
        <v>4900</v>
      </c>
      <c r="C3027">
        <v>47000598</v>
      </c>
      <c r="D3027" t="s">
        <v>4900</v>
      </c>
      <c r="E3027" t="s">
        <v>4899</v>
      </c>
    </row>
    <row r="3028" spans="1:5" x14ac:dyDescent="0.25">
      <c r="A3028" t="s">
        <v>4901</v>
      </c>
      <c r="B3028" t="s">
        <v>4902</v>
      </c>
      <c r="C3028">
        <v>47000599</v>
      </c>
      <c r="D3028" t="s">
        <v>4902</v>
      </c>
      <c r="E3028" t="s">
        <v>4901</v>
      </c>
    </row>
    <row r="3029" spans="1:5" x14ac:dyDescent="0.25">
      <c r="A3029" t="s">
        <v>4903</v>
      </c>
      <c r="B3029" t="s">
        <v>4904</v>
      </c>
      <c r="C3029">
        <v>47000600</v>
      </c>
      <c r="D3029" t="s">
        <v>4904</v>
      </c>
      <c r="E3029" t="s">
        <v>4903</v>
      </c>
    </row>
    <row r="3030" spans="1:5" x14ac:dyDescent="0.25">
      <c r="A3030" t="s">
        <v>4905</v>
      </c>
      <c r="B3030" t="s">
        <v>4906</v>
      </c>
      <c r="C3030">
        <v>47000601</v>
      </c>
      <c r="D3030" t="s">
        <v>4906</v>
      </c>
      <c r="E3030" t="s">
        <v>4905</v>
      </c>
    </row>
    <row r="3031" spans="1:5" x14ac:dyDescent="0.25">
      <c r="A3031" t="s">
        <v>4907</v>
      </c>
      <c r="B3031" t="s">
        <v>4908</v>
      </c>
      <c r="C3031">
        <v>47000602</v>
      </c>
      <c r="D3031" t="s">
        <v>4908</v>
      </c>
      <c r="E3031" t="s">
        <v>4907</v>
      </c>
    </row>
    <row r="3032" spans="1:5" x14ac:dyDescent="0.25">
      <c r="A3032" t="s">
        <v>4909</v>
      </c>
      <c r="B3032" t="s">
        <v>4909</v>
      </c>
      <c r="C3032">
        <v>47000603</v>
      </c>
      <c r="D3032" t="s">
        <v>4909</v>
      </c>
      <c r="E3032" t="s">
        <v>4909</v>
      </c>
    </row>
    <row r="3033" spans="1:5" x14ac:dyDescent="0.25">
      <c r="A3033" t="s">
        <v>4910</v>
      </c>
      <c r="B3033" t="s">
        <v>4910</v>
      </c>
      <c r="C3033">
        <v>47000604</v>
      </c>
      <c r="D3033" t="s">
        <v>4910</v>
      </c>
      <c r="E3033" t="s">
        <v>4910</v>
      </c>
    </row>
    <row r="3034" spans="1:5" x14ac:dyDescent="0.25">
      <c r="A3034" t="s">
        <v>4911</v>
      </c>
      <c r="B3034" t="s">
        <v>4912</v>
      </c>
      <c r="C3034">
        <v>47000605</v>
      </c>
      <c r="D3034" t="s">
        <v>4912</v>
      </c>
      <c r="E3034" t="s">
        <v>4911</v>
      </c>
    </row>
    <row r="3035" spans="1:5" x14ac:dyDescent="0.25">
      <c r="A3035" t="s">
        <v>4913</v>
      </c>
      <c r="B3035" t="s">
        <v>4914</v>
      </c>
      <c r="C3035">
        <v>47000606</v>
      </c>
      <c r="D3035" t="s">
        <v>4914</v>
      </c>
      <c r="E3035" t="s">
        <v>4913</v>
      </c>
    </row>
    <row r="3036" spans="1:5" x14ac:dyDescent="0.25">
      <c r="A3036" t="s">
        <v>4915</v>
      </c>
      <c r="B3036" t="s">
        <v>4916</v>
      </c>
      <c r="C3036">
        <v>47000607</v>
      </c>
      <c r="D3036" t="s">
        <v>4916</v>
      </c>
      <c r="E3036" t="s">
        <v>4915</v>
      </c>
    </row>
    <row r="3037" spans="1:5" x14ac:dyDescent="0.25">
      <c r="A3037" t="s">
        <v>4917</v>
      </c>
      <c r="B3037" t="s">
        <v>4918</v>
      </c>
      <c r="C3037">
        <v>47000608</v>
      </c>
      <c r="D3037" t="s">
        <v>4918</v>
      </c>
      <c r="E3037" t="s">
        <v>4917</v>
      </c>
    </row>
    <row r="3038" spans="1:5" x14ac:dyDescent="0.25">
      <c r="A3038" t="s">
        <v>4919</v>
      </c>
      <c r="B3038" t="s">
        <v>4920</v>
      </c>
      <c r="C3038">
        <v>47000609</v>
      </c>
      <c r="D3038" t="s">
        <v>4920</v>
      </c>
      <c r="E3038" t="s">
        <v>4919</v>
      </c>
    </row>
    <row r="3039" spans="1:5" x14ac:dyDescent="0.25">
      <c r="A3039" t="s">
        <v>4921</v>
      </c>
      <c r="B3039" t="s">
        <v>4922</v>
      </c>
      <c r="C3039">
        <v>47000610</v>
      </c>
      <c r="D3039" t="s">
        <v>4922</v>
      </c>
      <c r="E3039" t="s">
        <v>4921</v>
      </c>
    </row>
    <row r="3040" spans="1:5" x14ac:dyDescent="0.25">
      <c r="A3040" t="s">
        <v>4923</v>
      </c>
      <c r="B3040" t="s">
        <v>4924</v>
      </c>
      <c r="C3040">
        <v>47000611</v>
      </c>
      <c r="D3040" t="s">
        <v>4924</v>
      </c>
      <c r="E3040" t="s">
        <v>4923</v>
      </c>
    </row>
    <row r="3041" spans="1:5" x14ac:dyDescent="0.25">
      <c r="A3041" t="s">
        <v>4925</v>
      </c>
      <c r="B3041" t="s">
        <v>4926</v>
      </c>
      <c r="C3041">
        <v>47000612</v>
      </c>
      <c r="D3041" t="s">
        <v>4926</v>
      </c>
      <c r="E3041" t="s">
        <v>4925</v>
      </c>
    </row>
    <row r="3042" spans="1:5" x14ac:dyDescent="0.25">
      <c r="A3042" t="s">
        <v>4927</v>
      </c>
      <c r="B3042" t="s">
        <v>4927</v>
      </c>
      <c r="C3042">
        <v>47000618</v>
      </c>
      <c r="D3042" t="s">
        <v>4927</v>
      </c>
      <c r="E3042" t="s">
        <v>4927</v>
      </c>
    </row>
    <row r="3043" spans="1:5" x14ac:dyDescent="0.25">
      <c r="A3043" t="s">
        <v>4928</v>
      </c>
      <c r="B3043" t="s">
        <v>4928</v>
      </c>
      <c r="C3043">
        <v>47000619</v>
      </c>
      <c r="D3043" t="s">
        <v>4928</v>
      </c>
      <c r="E3043" t="s">
        <v>4928</v>
      </c>
    </row>
    <row r="3044" spans="1:5" x14ac:dyDescent="0.25">
      <c r="A3044" t="s">
        <v>4929</v>
      </c>
      <c r="B3044" t="s">
        <v>4929</v>
      </c>
      <c r="C3044">
        <v>47000620</v>
      </c>
      <c r="D3044" t="s">
        <v>4929</v>
      </c>
      <c r="E3044" t="s">
        <v>4929</v>
      </c>
    </row>
    <row r="3045" spans="1:5" x14ac:dyDescent="0.25">
      <c r="A3045" t="s">
        <v>4930</v>
      </c>
      <c r="B3045" t="s">
        <v>4930</v>
      </c>
      <c r="C3045">
        <v>47000621</v>
      </c>
      <c r="D3045" t="s">
        <v>4930</v>
      </c>
      <c r="E3045" t="s">
        <v>4930</v>
      </c>
    </row>
    <row r="3046" spans="1:5" x14ac:dyDescent="0.25">
      <c r="A3046" t="s">
        <v>4931</v>
      </c>
      <c r="B3046" t="s">
        <v>4931</v>
      </c>
      <c r="C3046">
        <v>47000622</v>
      </c>
      <c r="D3046" t="s">
        <v>4931</v>
      </c>
      <c r="E3046" t="s">
        <v>4931</v>
      </c>
    </row>
    <row r="3047" spans="1:5" x14ac:dyDescent="0.25">
      <c r="A3047" t="s">
        <v>4932</v>
      </c>
      <c r="B3047" t="s">
        <v>4932</v>
      </c>
      <c r="C3047">
        <v>47000623</v>
      </c>
      <c r="D3047" t="s">
        <v>4932</v>
      </c>
      <c r="E3047" t="s">
        <v>4932</v>
      </c>
    </row>
    <row r="3048" spans="1:5" x14ac:dyDescent="0.25">
      <c r="A3048" t="s">
        <v>4933</v>
      </c>
      <c r="B3048" t="s">
        <v>4933</v>
      </c>
      <c r="C3048">
        <v>47000625</v>
      </c>
      <c r="D3048" t="s">
        <v>4933</v>
      </c>
      <c r="E3048" t="s">
        <v>4933</v>
      </c>
    </row>
    <row r="3049" spans="1:5" x14ac:dyDescent="0.25">
      <c r="A3049" t="s">
        <v>4934</v>
      </c>
      <c r="B3049" t="s">
        <v>4934</v>
      </c>
      <c r="C3049">
        <v>47000626</v>
      </c>
      <c r="D3049" t="s">
        <v>4934</v>
      </c>
      <c r="E3049" t="s">
        <v>4934</v>
      </c>
    </row>
    <row r="3050" spans="1:5" x14ac:dyDescent="0.25">
      <c r="A3050" t="s">
        <v>4935</v>
      </c>
      <c r="B3050" t="s">
        <v>4935</v>
      </c>
      <c r="C3050">
        <v>47000627</v>
      </c>
      <c r="D3050" t="s">
        <v>4935</v>
      </c>
      <c r="E3050" t="s">
        <v>4935</v>
      </c>
    </row>
    <row r="3051" spans="1:5" x14ac:dyDescent="0.25">
      <c r="A3051" t="s">
        <v>4936</v>
      </c>
      <c r="B3051" t="s">
        <v>4936</v>
      </c>
      <c r="C3051">
        <v>47000628</v>
      </c>
      <c r="D3051" t="s">
        <v>4936</v>
      </c>
      <c r="E3051" t="s">
        <v>4936</v>
      </c>
    </row>
    <row r="3052" spans="1:5" x14ac:dyDescent="0.25">
      <c r="A3052" t="s">
        <v>4937</v>
      </c>
      <c r="B3052" t="s">
        <v>4938</v>
      </c>
      <c r="C3052">
        <v>47000629</v>
      </c>
      <c r="D3052" t="s">
        <v>4938</v>
      </c>
      <c r="E3052" t="s">
        <v>4937</v>
      </c>
    </row>
    <row r="3053" spans="1:5" x14ac:dyDescent="0.25">
      <c r="A3053" t="s">
        <v>4939</v>
      </c>
      <c r="B3053" t="s">
        <v>4939</v>
      </c>
      <c r="C3053">
        <v>47000630</v>
      </c>
      <c r="D3053" t="s">
        <v>4939</v>
      </c>
      <c r="E3053" t="s">
        <v>4939</v>
      </c>
    </row>
    <row r="3054" spans="1:5" x14ac:dyDescent="0.25">
      <c r="A3054" t="s">
        <v>4940</v>
      </c>
      <c r="B3054" t="s">
        <v>4940</v>
      </c>
      <c r="C3054">
        <v>47000631</v>
      </c>
      <c r="D3054" t="s">
        <v>4940</v>
      </c>
      <c r="E3054" t="s">
        <v>4940</v>
      </c>
    </row>
    <row r="3055" spans="1:5" x14ac:dyDescent="0.25">
      <c r="A3055" t="s">
        <v>4941</v>
      </c>
      <c r="B3055" t="s">
        <v>4941</v>
      </c>
      <c r="C3055">
        <v>47000632</v>
      </c>
      <c r="D3055" t="s">
        <v>4941</v>
      </c>
      <c r="E3055" t="s">
        <v>4941</v>
      </c>
    </row>
    <row r="3056" spans="1:5" x14ac:dyDescent="0.25">
      <c r="A3056" t="s">
        <v>4942</v>
      </c>
      <c r="B3056" t="s">
        <v>4942</v>
      </c>
      <c r="C3056">
        <v>47000633</v>
      </c>
      <c r="D3056" t="s">
        <v>4942</v>
      </c>
      <c r="E3056" t="s">
        <v>4942</v>
      </c>
    </row>
    <row r="3057" spans="1:5" x14ac:dyDescent="0.25">
      <c r="A3057" t="s">
        <v>4943</v>
      </c>
      <c r="B3057" t="s">
        <v>4943</v>
      </c>
      <c r="C3057">
        <v>47000634</v>
      </c>
      <c r="D3057" t="s">
        <v>4943</v>
      </c>
      <c r="E3057" t="s">
        <v>4943</v>
      </c>
    </row>
    <row r="3058" spans="1:5" x14ac:dyDescent="0.25">
      <c r="A3058" t="s">
        <v>4944</v>
      </c>
      <c r="B3058" t="s">
        <v>4944</v>
      </c>
      <c r="C3058">
        <v>47000635</v>
      </c>
      <c r="D3058" t="s">
        <v>4944</v>
      </c>
      <c r="E3058" t="s">
        <v>4944</v>
      </c>
    </row>
    <row r="3059" spans="1:5" x14ac:dyDescent="0.25">
      <c r="A3059" t="s">
        <v>4945</v>
      </c>
      <c r="B3059" t="s">
        <v>4946</v>
      </c>
      <c r="C3059">
        <v>47000636</v>
      </c>
      <c r="D3059" t="s">
        <v>4946</v>
      </c>
      <c r="E3059" t="s">
        <v>4945</v>
      </c>
    </row>
    <row r="3060" spans="1:5" x14ac:dyDescent="0.25">
      <c r="A3060" t="s">
        <v>4947</v>
      </c>
      <c r="B3060" t="s">
        <v>4948</v>
      </c>
      <c r="C3060">
        <v>47000637</v>
      </c>
      <c r="D3060" t="s">
        <v>4948</v>
      </c>
      <c r="E3060" t="s">
        <v>4947</v>
      </c>
    </row>
    <row r="3061" spans="1:5" x14ac:dyDescent="0.25">
      <c r="A3061" t="s">
        <v>4949</v>
      </c>
      <c r="B3061" t="s">
        <v>4949</v>
      </c>
      <c r="C3061">
        <v>47000638</v>
      </c>
      <c r="D3061" t="s">
        <v>4949</v>
      </c>
      <c r="E3061" t="s">
        <v>4949</v>
      </c>
    </row>
    <row r="3062" spans="1:5" x14ac:dyDescent="0.25">
      <c r="A3062" t="s">
        <v>4950</v>
      </c>
      <c r="B3062" t="s">
        <v>4950</v>
      </c>
      <c r="C3062">
        <v>47000639</v>
      </c>
      <c r="D3062" t="s">
        <v>4950</v>
      </c>
      <c r="E3062" t="s">
        <v>4950</v>
      </c>
    </row>
    <row r="3063" spans="1:5" x14ac:dyDescent="0.25">
      <c r="A3063" t="s">
        <v>4951</v>
      </c>
      <c r="B3063" t="s">
        <v>4951</v>
      </c>
      <c r="C3063">
        <v>47000640</v>
      </c>
      <c r="D3063" t="s">
        <v>4951</v>
      </c>
      <c r="E3063" t="s">
        <v>4951</v>
      </c>
    </row>
    <row r="3064" spans="1:5" x14ac:dyDescent="0.25">
      <c r="A3064" t="s">
        <v>4952</v>
      </c>
      <c r="B3064" t="s">
        <v>4952</v>
      </c>
      <c r="C3064">
        <v>47000641</v>
      </c>
      <c r="D3064" t="s">
        <v>4952</v>
      </c>
      <c r="E3064" t="s">
        <v>4952</v>
      </c>
    </row>
    <row r="3065" spans="1:5" x14ac:dyDescent="0.25">
      <c r="A3065" t="s">
        <v>4953</v>
      </c>
      <c r="B3065" t="s">
        <v>4953</v>
      </c>
      <c r="C3065">
        <v>47000642</v>
      </c>
      <c r="D3065" t="s">
        <v>4953</v>
      </c>
      <c r="E3065" t="s">
        <v>4953</v>
      </c>
    </row>
    <row r="3066" spans="1:5" x14ac:dyDescent="0.25">
      <c r="A3066" t="s">
        <v>4954</v>
      </c>
      <c r="B3066" t="s">
        <v>4955</v>
      </c>
      <c r="C3066">
        <v>47000643</v>
      </c>
      <c r="D3066" t="s">
        <v>4955</v>
      </c>
      <c r="E3066" t="s">
        <v>4954</v>
      </c>
    </row>
    <row r="3067" spans="1:5" x14ac:dyDescent="0.25">
      <c r="A3067" t="s">
        <v>4956</v>
      </c>
      <c r="B3067" t="s">
        <v>4957</v>
      </c>
      <c r="C3067">
        <v>47000644</v>
      </c>
      <c r="D3067" t="s">
        <v>4957</v>
      </c>
      <c r="E3067" t="s">
        <v>4956</v>
      </c>
    </row>
    <row r="3068" spans="1:5" x14ac:dyDescent="0.25">
      <c r="A3068" t="s">
        <v>4958</v>
      </c>
      <c r="B3068" t="s">
        <v>4959</v>
      </c>
      <c r="C3068">
        <v>47000645</v>
      </c>
      <c r="D3068" t="s">
        <v>4959</v>
      </c>
      <c r="E3068" t="s">
        <v>4958</v>
      </c>
    </row>
    <row r="3069" spans="1:5" x14ac:dyDescent="0.25">
      <c r="A3069" t="s">
        <v>4960</v>
      </c>
      <c r="B3069" t="s">
        <v>4961</v>
      </c>
      <c r="C3069">
        <v>47000646</v>
      </c>
      <c r="D3069" t="s">
        <v>4961</v>
      </c>
      <c r="E3069" t="s">
        <v>4960</v>
      </c>
    </row>
    <row r="3070" spans="1:5" x14ac:dyDescent="0.25">
      <c r="A3070" t="s">
        <v>4962</v>
      </c>
      <c r="B3070" t="s">
        <v>4963</v>
      </c>
      <c r="C3070">
        <v>47000652</v>
      </c>
      <c r="D3070" t="s">
        <v>4963</v>
      </c>
      <c r="E3070" t="s">
        <v>4962</v>
      </c>
    </row>
    <row r="3071" spans="1:5" x14ac:dyDescent="0.25">
      <c r="A3071" t="s">
        <v>4964</v>
      </c>
      <c r="B3071" t="s">
        <v>4965</v>
      </c>
      <c r="C3071">
        <v>47000653</v>
      </c>
      <c r="D3071" t="s">
        <v>4965</v>
      </c>
      <c r="E3071" t="s">
        <v>4964</v>
      </c>
    </row>
    <row r="3072" spans="1:5" x14ac:dyDescent="0.25">
      <c r="A3072" t="s">
        <v>4966</v>
      </c>
      <c r="B3072" t="s">
        <v>4966</v>
      </c>
      <c r="C3072">
        <v>47000654</v>
      </c>
      <c r="D3072" t="s">
        <v>4966</v>
      </c>
      <c r="E3072" t="s">
        <v>4966</v>
      </c>
    </row>
    <row r="3073" spans="1:5" x14ac:dyDescent="0.25">
      <c r="A3073" t="s">
        <v>4967</v>
      </c>
      <c r="B3073" t="s">
        <v>4967</v>
      </c>
      <c r="C3073">
        <v>47000655</v>
      </c>
      <c r="D3073" t="s">
        <v>4967</v>
      </c>
      <c r="E3073" t="s">
        <v>4967</v>
      </c>
    </row>
    <row r="3074" spans="1:5" x14ac:dyDescent="0.25">
      <c r="A3074" t="s">
        <v>4968</v>
      </c>
      <c r="B3074" t="s">
        <v>4968</v>
      </c>
      <c r="C3074">
        <v>47000656</v>
      </c>
      <c r="D3074" t="s">
        <v>4968</v>
      </c>
      <c r="E3074" t="s">
        <v>4968</v>
      </c>
    </row>
    <row r="3075" spans="1:5" x14ac:dyDescent="0.25">
      <c r="A3075" t="s">
        <v>4969</v>
      </c>
      <c r="B3075" t="s">
        <v>4969</v>
      </c>
      <c r="C3075">
        <v>47000657</v>
      </c>
      <c r="D3075" t="s">
        <v>4969</v>
      </c>
      <c r="E3075" t="s">
        <v>4969</v>
      </c>
    </row>
    <row r="3076" spans="1:5" x14ac:dyDescent="0.25">
      <c r="A3076" t="s">
        <v>4970</v>
      </c>
      <c r="B3076" t="s">
        <v>4970</v>
      </c>
      <c r="C3076">
        <v>47000658</v>
      </c>
      <c r="D3076" t="s">
        <v>4970</v>
      </c>
      <c r="E3076" t="s">
        <v>4970</v>
      </c>
    </row>
    <row r="3077" spans="1:5" x14ac:dyDescent="0.25">
      <c r="A3077" t="s">
        <v>4971</v>
      </c>
      <c r="B3077" t="s">
        <v>4971</v>
      </c>
      <c r="C3077">
        <v>47000659</v>
      </c>
      <c r="D3077" t="s">
        <v>4971</v>
      </c>
      <c r="E3077" t="s">
        <v>4971</v>
      </c>
    </row>
    <row r="3078" spans="1:5" x14ac:dyDescent="0.25">
      <c r="A3078" t="s">
        <v>4972</v>
      </c>
      <c r="B3078" t="s">
        <v>4972</v>
      </c>
      <c r="C3078">
        <v>47000660</v>
      </c>
      <c r="D3078" t="s">
        <v>4972</v>
      </c>
      <c r="E3078" t="s">
        <v>4972</v>
      </c>
    </row>
    <row r="3079" spans="1:5" x14ac:dyDescent="0.25">
      <c r="A3079" t="s">
        <v>4973</v>
      </c>
      <c r="B3079" t="s">
        <v>4973</v>
      </c>
      <c r="C3079">
        <v>47000661</v>
      </c>
      <c r="D3079" t="s">
        <v>4973</v>
      </c>
      <c r="E3079" t="s">
        <v>4973</v>
      </c>
    </row>
    <row r="3080" spans="1:5" x14ac:dyDescent="0.25">
      <c r="A3080" t="s">
        <v>4974</v>
      </c>
      <c r="B3080" t="s">
        <v>4974</v>
      </c>
      <c r="C3080">
        <v>47000662</v>
      </c>
      <c r="D3080" t="s">
        <v>4974</v>
      </c>
      <c r="E3080" t="s">
        <v>4974</v>
      </c>
    </row>
    <row r="3081" spans="1:5" x14ac:dyDescent="0.25">
      <c r="A3081" t="s">
        <v>4975</v>
      </c>
      <c r="B3081" t="s">
        <v>4975</v>
      </c>
      <c r="C3081">
        <v>47000663</v>
      </c>
      <c r="D3081" t="s">
        <v>4975</v>
      </c>
      <c r="E3081" t="s">
        <v>4975</v>
      </c>
    </row>
    <row r="3082" spans="1:5" x14ac:dyDescent="0.25">
      <c r="A3082" t="s">
        <v>4976</v>
      </c>
      <c r="B3082" t="s">
        <v>4976</v>
      </c>
      <c r="C3082">
        <v>47000664</v>
      </c>
      <c r="D3082" t="s">
        <v>4976</v>
      </c>
      <c r="E3082" t="s">
        <v>4976</v>
      </c>
    </row>
    <row r="3083" spans="1:5" x14ac:dyDescent="0.25">
      <c r="A3083" t="s">
        <v>4977</v>
      </c>
      <c r="B3083" t="s">
        <v>4977</v>
      </c>
      <c r="C3083">
        <v>47000665</v>
      </c>
      <c r="D3083" t="s">
        <v>4977</v>
      </c>
      <c r="E3083" t="s">
        <v>4977</v>
      </c>
    </row>
    <row r="3084" spans="1:5" x14ac:dyDescent="0.25">
      <c r="A3084" t="s">
        <v>4978</v>
      </c>
      <c r="B3084" t="s">
        <v>4978</v>
      </c>
      <c r="C3084">
        <v>47000666</v>
      </c>
      <c r="D3084" t="s">
        <v>4978</v>
      </c>
      <c r="E3084" t="s">
        <v>4978</v>
      </c>
    </row>
    <row r="3085" spans="1:5" x14ac:dyDescent="0.25">
      <c r="A3085" t="s">
        <v>4979</v>
      </c>
      <c r="B3085" t="s">
        <v>4980</v>
      </c>
      <c r="C3085">
        <v>47000669</v>
      </c>
      <c r="D3085" t="s">
        <v>4980</v>
      </c>
      <c r="E3085" t="s">
        <v>4979</v>
      </c>
    </row>
    <row r="3086" spans="1:5" x14ac:dyDescent="0.25">
      <c r="A3086" t="s">
        <v>4981</v>
      </c>
      <c r="B3086" t="s">
        <v>4982</v>
      </c>
      <c r="C3086">
        <v>47000670</v>
      </c>
      <c r="D3086" t="s">
        <v>4982</v>
      </c>
      <c r="E3086" t="s">
        <v>4981</v>
      </c>
    </row>
    <row r="3087" spans="1:5" x14ac:dyDescent="0.25">
      <c r="A3087" t="s">
        <v>4983</v>
      </c>
      <c r="B3087" t="s">
        <v>4984</v>
      </c>
      <c r="C3087">
        <v>47000671</v>
      </c>
      <c r="D3087" t="s">
        <v>4984</v>
      </c>
      <c r="E3087" t="s">
        <v>4983</v>
      </c>
    </row>
    <row r="3088" spans="1:5" x14ac:dyDescent="0.25">
      <c r="A3088" t="s">
        <v>4985</v>
      </c>
      <c r="B3088" t="s">
        <v>4986</v>
      </c>
      <c r="C3088">
        <v>47000672</v>
      </c>
      <c r="D3088" t="s">
        <v>4986</v>
      </c>
      <c r="E3088" t="s">
        <v>4985</v>
      </c>
    </row>
    <row r="3089" spans="1:5" x14ac:dyDescent="0.25">
      <c r="A3089" t="s">
        <v>4953</v>
      </c>
      <c r="B3089" t="s">
        <v>4953</v>
      </c>
      <c r="C3089">
        <v>47000673</v>
      </c>
      <c r="D3089" t="s">
        <v>4953</v>
      </c>
      <c r="E3089" t="s">
        <v>4953</v>
      </c>
    </row>
    <row r="3090" spans="1:5" x14ac:dyDescent="0.25">
      <c r="A3090" t="s">
        <v>4987</v>
      </c>
      <c r="B3090" t="s">
        <v>4987</v>
      </c>
      <c r="C3090">
        <v>47000674</v>
      </c>
      <c r="D3090" t="s">
        <v>4987</v>
      </c>
      <c r="E3090" t="s">
        <v>4987</v>
      </c>
    </row>
    <row r="3091" spans="1:5" x14ac:dyDescent="0.25">
      <c r="A3091" t="s">
        <v>4988</v>
      </c>
      <c r="B3091" t="s">
        <v>4988</v>
      </c>
      <c r="C3091">
        <v>47000675</v>
      </c>
      <c r="D3091" t="s">
        <v>4988</v>
      </c>
      <c r="E3091" t="s">
        <v>4988</v>
      </c>
    </row>
    <row r="3092" spans="1:5" x14ac:dyDescent="0.25">
      <c r="A3092" t="s">
        <v>4989</v>
      </c>
      <c r="B3092" t="s">
        <v>4989</v>
      </c>
      <c r="C3092">
        <v>47000676</v>
      </c>
      <c r="D3092" t="s">
        <v>4989</v>
      </c>
      <c r="E3092" t="s">
        <v>4989</v>
      </c>
    </row>
    <row r="3093" spans="1:5" x14ac:dyDescent="0.25">
      <c r="A3093" t="s">
        <v>4990</v>
      </c>
      <c r="B3093" t="s">
        <v>4990</v>
      </c>
      <c r="C3093">
        <v>47000677</v>
      </c>
      <c r="D3093" t="s">
        <v>4990</v>
      </c>
      <c r="E3093" t="s">
        <v>4990</v>
      </c>
    </row>
    <row r="3094" spans="1:5" x14ac:dyDescent="0.25">
      <c r="A3094" t="s">
        <v>4991</v>
      </c>
      <c r="B3094" t="s">
        <v>4991</v>
      </c>
      <c r="C3094">
        <v>47000678</v>
      </c>
      <c r="D3094" t="s">
        <v>4991</v>
      </c>
      <c r="E3094" t="s">
        <v>4991</v>
      </c>
    </row>
    <row r="3095" spans="1:5" x14ac:dyDescent="0.25">
      <c r="A3095" t="s">
        <v>4992</v>
      </c>
      <c r="B3095" t="s">
        <v>4992</v>
      </c>
      <c r="C3095">
        <v>47000679</v>
      </c>
      <c r="D3095" t="s">
        <v>4992</v>
      </c>
      <c r="E3095" t="s">
        <v>4992</v>
      </c>
    </row>
    <row r="3096" spans="1:5" x14ac:dyDescent="0.25">
      <c r="A3096" t="s">
        <v>4993</v>
      </c>
      <c r="B3096" t="s">
        <v>4993</v>
      </c>
      <c r="C3096">
        <v>47000680</v>
      </c>
      <c r="D3096" t="s">
        <v>4993</v>
      </c>
      <c r="E3096" t="s">
        <v>4993</v>
      </c>
    </row>
    <row r="3097" spans="1:5" x14ac:dyDescent="0.25">
      <c r="A3097" t="s">
        <v>4994</v>
      </c>
      <c r="B3097" t="s">
        <v>4994</v>
      </c>
      <c r="C3097">
        <v>47000681</v>
      </c>
      <c r="D3097" t="s">
        <v>4994</v>
      </c>
      <c r="E3097" t="s">
        <v>4994</v>
      </c>
    </row>
    <row r="3098" spans="1:5" x14ac:dyDescent="0.25">
      <c r="A3098" t="s">
        <v>4995</v>
      </c>
      <c r="B3098" t="s">
        <v>4995</v>
      </c>
      <c r="C3098">
        <v>47000682</v>
      </c>
      <c r="D3098" t="s">
        <v>4995</v>
      </c>
      <c r="E3098" t="s">
        <v>4995</v>
      </c>
    </row>
    <row r="3099" spans="1:5" x14ac:dyDescent="0.25">
      <c r="A3099" t="s">
        <v>4996</v>
      </c>
      <c r="B3099" t="s">
        <v>4996</v>
      </c>
      <c r="C3099">
        <v>47000683</v>
      </c>
      <c r="D3099" t="s">
        <v>4996</v>
      </c>
      <c r="E3099" t="s">
        <v>4996</v>
      </c>
    </row>
    <row r="3100" spans="1:5" x14ac:dyDescent="0.25">
      <c r="A3100" t="s">
        <v>4997</v>
      </c>
      <c r="B3100" t="s">
        <v>4997</v>
      </c>
      <c r="C3100">
        <v>47000684</v>
      </c>
      <c r="D3100" t="s">
        <v>4997</v>
      </c>
      <c r="E3100" t="s">
        <v>4997</v>
      </c>
    </row>
    <row r="3101" spans="1:5" x14ac:dyDescent="0.25">
      <c r="A3101" t="s">
        <v>4998</v>
      </c>
      <c r="B3101" t="s">
        <v>4998</v>
      </c>
      <c r="C3101">
        <v>47000685</v>
      </c>
      <c r="D3101" t="s">
        <v>4998</v>
      </c>
      <c r="E3101" t="s">
        <v>4998</v>
      </c>
    </row>
    <row r="3102" spans="1:5" x14ac:dyDescent="0.25">
      <c r="A3102" t="s">
        <v>4999</v>
      </c>
      <c r="B3102" t="s">
        <v>4999</v>
      </c>
      <c r="C3102">
        <v>47000686</v>
      </c>
      <c r="D3102" t="s">
        <v>4999</v>
      </c>
      <c r="E3102" t="s">
        <v>4999</v>
      </c>
    </row>
    <row r="3103" spans="1:5" x14ac:dyDescent="0.25">
      <c r="A3103" t="s">
        <v>5000</v>
      </c>
      <c r="B3103" t="s">
        <v>5000</v>
      </c>
      <c r="C3103">
        <v>47000687</v>
      </c>
      <c r="D3103" t="s">
        <v>5000</v>
      </c>
      <c r="E3103" t="s">
        <v>5000</v>
      </c>
    </row>
    <row r="3104" spans="1:5" x14ac:dyDescent="0.25">
      <c r="A3104" t="s">
        <v>5001</v>
      </c>
      <c r="B3104" t="s">
        <v>5001</v>
      </c>
      <c r="C3104">
        <v>47000688</v>
      </c>
      <c r="D3104" t="s">
        <v>5001</v>
      </c>
      <c r="E3104" t="s">
        <v>5001</v>
      </c>
    </row>
    <row r="3105" spans="1:5" x14ac:dyDescent="0.25">
      <c r="A3105" t="s">
        <v>5002</v>
      </c>
      <c r="B3105" t="s">
        <v>5002</v>
      </c>
      <c r="C3105">
        <v>47000689</v>
      </c>
      <c r="D3105" t="s">
        <v>5002</v>
      </c>
      <c r="E3105" t="s">
        <v>5002</v>
      </c>
    </row>
    <row r="3106" spans="1:5" x14ac:dyDescent="0.25">
      <c r="A3106" t="s">
        <v>5003</v>
      </c>
      <c r="B3106" t="s">
        <v>5003</v>
      </c>
      <c r="C3106">
        <v>47000690</v>
      </c>
      <c r="D3106" t="s">
        <v>5003</v>
      </c>
      <c r="E3106" t="s">
        <v>5003</v>
      </c>
    </row>
    <row r="3107" spans="1:5" x14ac:dyDescent="0.25">
      <c r="A3107" t="s">
        <v>5004</v>
      </c>
      <c r="B3107" t="s">
        <v>5004</v>
      </c>
      <c r="C3107">
        <v>47000691</v>
      </c>
      <c r="D3107" t="s">
        <v>5004</v>
      </c>
      <c r="E3107" t="s">
        <v>5004</v>
      </c>
    </row>
    <row r="3108" spans="1:5" x14ac:dyDescent="0.25">
      <c r="A3108" t="s">
        <v>5005</v>
      </c>
      <c r="B3108" t="s">
        <v>5005</v>
      </c>
      <c r="C3108">
        <v>47000692</v>
      </c>
      <c r="D3108" t="s">
        <v>5005</v>
      </c>
      <c r="E3108" t="s">
        <v>5005</v>
      </c>
    </row>
    <row r="3109" spans="1:5" x14ac:dyDescent="0.25">
      <c r="A3109" t="s">
        <v>5006</v>
      </c>
      <c r="B3109" t="s">
        <v>5006</v>
      </c>
      <c r="C3109">
        <v>47000693</v>
      </c>
      <c r="D3109" t="s">
        <v>5006</v>
      </c>
      <c r="E3109" t="s">
        <v>5006</v>
      </c>
    </row>
    <row r="3110" spans="1:5" x14ac:dyDescent="0.25">
      <c r="A3110" t="s">
        <v>5007</v>
      </c>
      <c r="B3110" t="s">
        <v>5007</v>
      </c>
      <c r="C3110">
        <v>47000694</v>
      </c>
      <c r="D3110" t="s">
        <v>5007</v>
      </c>
      <c r="E3110" t="s">
        <v>5007</v>
      </c>
    </row>
    <row r="3111" spans="1:5" x14ac:dyDescent="0.25">
      <c r="A3111" t="s">
        <v>5008</v>
      </c>
      <c r="B3111" t="s">
        <v>5008</v>
      </c>
      <c r="C3111">
        <v>47000695</v>
      </c>
      <c r="D3111" t="s">
        <v>5008</v>
      </c>
      <c r="E3111" t="s">
        <v>5008</v>
      </c>
    </row>
    <row r="3112" spans="1:5" x14ac:dyDescent="0.25">
      <c r="A3112" t="s">
        <v>5009</v>
      </c>
      <c r="B3112" t="s">
        <v>5009</v>
      </c>
      <c r="C3112">
        <v>47000696</v>
      </c>
      <c r="D3112" t="s">
        <v>5009</v>
      </c>
      <c r="E3112" t="s">
        <v>5009</v>
      </c>
    </row>
    <row r="3113" spans="1:5" x14ac:dyDescent="0.25">
      <c r="A3113" t="s">
        <v>5010</v>
      </c>
      <c r="B3113" t="s">
        <v>5010</v>
      </c>
      <c r="C3113">
        <v>47000697</v>
      </c>
      <c r="D3113" t="s">
        <v>5010</v>
      </c>
      <c r="E3113" t="s">
        <v>5010</v>
      </c>
    </row>
    <row r="3114" spans="1:5" x14ac:dyDescent="0.25">
      <c r="A3114" t="s">
        <v>5011</v>
      </c>
      <c r="B3114" t="s">
        <v>5011</v>
      </c>
      <c r="C3114">
        <v>47000698</v>
      </c>
      <c r="D3114" t="s">
        <v>5011</v>
      </c>
      <c r="E3114" t="s">
        <v>5011</v>
      </c>
    </row>
    <row r="3115" spans="1:5" x14ac:dyDescent="0.25">
      <c r="A3115" t="s">
        <v>5008</v>
      </c>
      <c r="B3115" t="s">
        <v>5008</v>
      </c>
      <c r="C3115">
        <v>47000699</v>
      </c>
      <c r="D3115" t="s">
        <v>5008</v>
      </c>
      <c r="E3115" t="s">
        <v>5008</v>
      </c>
    </row>
    <row r="3116" spans="1:5" x14ac:dyDescent="0.25">
      <c r="A3116" t="s">
        <v>5012</v>
      </c>
      <c r="B3116" t="s">
        <v>5012</v>
      </c>
      <c r="C3116">
        <v>47000700</v>
      </c>
      <c r="D3116" t="s">
        <v>5012</v>
      </c>
      <c r="E3116" t="s">
        <v>5012</v>
      </c>
    </row>
    <row r="3117" spans="1:5" x14ac:dyDescent="0.25">
      <c r="A3117" t="s">
        <v>5013</v>
      </c>
      <c r="B3117" t="s">
        <v>5013</v>
      </c>
      <c r="C3117">
        <v>47000701</v>
      </c>
      <c r="D3117" t="s">
        <v>5013</v>
      </c>
      <c r="E3117" t="s">
        <v>5013</v>
      </c>
    </row>
    <row r="3118" spans="1:5" x14ac:dyDescent="0.25">
      <c r="A3118" t="s">
        <v>5014</v>
      </c>
      <c r="B3118" t="s">
        <v>5014</v>
      </c>
      <c r="C3118">
        <v>47000702</v>
      </c>
      <c r="D3118" t="s">
        <v>5014</v>
      </c>
      <c r="E3118" t="s">
        <v>5014</v>
      </c>
    </row>
    <row r="3119" spans="1:5" x14ac:dyDescent="0.25">
      <c r="A3119" t="s">
        <v>5015</v>
      </c>
      <c r="B3119" t="s">
        <v>5015</v>
      </c>
      <c r="C3119">
        <v>47000703</v>
      </c>
      <c r="D3119" t="s">
        <v>5015</v>
      </c>
      <c r="E3119" t="s">
        <v>5015</v>
      </c>
    </row>
    <row r="3120" spans="1:5" x14ac:dyDescent="0.25">
      <c r="A3120" t="s">
        <v>5016</v>
      </c>
      <c r="B3120" t="s">
        <v>5016</v>
      </c>
      <c r="C3120">
        <v>47000704</v>
      </c>
      <c r="D3120" t="s">
        <v>5016</v>
      </c>
      <c r="E3120" t="s">
        <v>5016</v>
      </c>
    </row>
    <row r="3121" spans="1:5" x14ac:dyDescent="0.25">
      <c r="A3121" t="s">
        <v>5017</v>
      </c>
      <c r="B3121" t="s">
        <v>5017</v>
      </c>
      <c r="C3121">
        <v>47000705</v>
      </c>
      <c r="D3121" t="s">
        <v>5017</v>
      </c>
      <c r="E3121" t="s">
        <v>5017</v>
      </c>
    </row>
    <row r="3122" spans="1:5" x14ac:dyDescent="0.25">
      <c r="A3122" t="s">
        <v>5018</v>
      </c>
      <c r="B3122" t="s">
        <v>5018</v>
      </c>
      <c r="C3122">
        <v>47000706</v>
      </c>
      <c r="D3122" t="s">
        <v>5018</v>
      </c>
      <c r="E3122" t="s">
        <v>5018</v>
      </c>
    </row>
    <row r="3123" spans="1:5" x14ac:dyDescent="0.25">
      <c r="A3123" t="s">
        <v>5019</v>
      </c>
      <c r="B3123" t="s">
        <v>5019</v>
      </c>
      <c r="C3123">
        <v>47000707</v>
      </c>
      <c r="D3123" t="s">
        <v>5019</v>
      </c>
      <c r="E3123" t="s">
        <v>5019</v>
      </c>
    </row>
    <row r="3124" spans="1:5" x14ac:dyDescent="0.25">
      <c r="A3124" t="s">
        <v>5020</v>
      </c>
      <c r="B3124" t="s">
        <v>5020</v>
      </c>
      <c r="C3124">
        <v>47000708</v>
      </c>
      <c r="D3124" t="s">
        <v>5020</v>
      </c>
      <c r="E3124" t="s">
        <v>5020</v>
      </c>
    </row>
    <row r="3125" spans="1:5" x14ac:dyDescent="0.25">
      <c r="A3125" t="s">
        <v>5021</v>
      </c>
      <c r="B3125" t="s">
        <v>5021</v>
      </c>
      <c r="C3125">
        <v>47000709</v>
      </c>
      <c r="D3125" t="s">
        <v>5021</v>
      </c>
      <c r="E3125" t="s">
        <v>5021</v>
      </c>
    </row>
    <row r="3126" spans="1:5" x14ac:dyDescent="0.25">
      <c r="A3126" t="s">
        <v>5022</v>
      </c>
      <c r="B3126" t="s">
        <v>5022</v>
      </c>
      <c r="C3126">
        <v>47000710</v>
      </c>
      <c r="D3126" t="s">
        <v>5022</v>
      </c>
      <c r="E3126" t="s">
        <v>5022</v>
      </c>
    </row>
    <row r="3127" spans="1:5" x14ac:dyDescent="0.25">
      <c r="A3127" t="s">
        <v>5023</v>
      </c>
      <c r="B3127" t="s">
        <v>5023</v>
      </c>
      <c r="C3127">
        <v>47000711</v>
      </c>
      <c r="D3127" t="s">
        <v>5023</v>
      </c>
      <c r="E3127" t="s">
        <v>5023</v>
      </c>
    </row>
    <row r="3128" spans="1:5" x14ac:dyDescent="0.25">
      <c r="A3128" t="s">
        <v>4963</v>
      </c>
      <c r="B3128" t="s">
        <v>4963</v>
      </c>
      <c r="C3128">
        <v>47000712</v>
      </c>
      <c r="D3128" t="s">
        <v>4963</v>
      </c>
      <c r="E3128" t="s">
        <v>4963</v>
      </c>
    </row>
    <row r="3129" spans="1:5" x14ac:dyDescent="0.25">
      <c r="A3129" t="s">
        <v>4965</v>
      </c>
      <c r="B3129" t="s">
        <v>4965</v>
      </c>
      <c r="C3129">
        <v>47000713</v>
      </c>
      <c r="D3129" t="s">
        <v>4965</v>
      </c>
      <c r="E3129" t="s">
        <v>4965</v>
      </c>
    </row>
    <row r="3130" spans="1:5" x14ac:dyDescent="0.25">
      <c r="A3130" t="s">
        <v>4966</v>
      </c>
      <c r="B3130" t="s">
        <v>4966</v>
      </c>
      <c r="C3130">
        <v>47000714</v>
      </c>
      <c r="D3130" t="s">
        <v>4966</v>
      </c>
      <c r="E3130" t="s">
        <v>4966</v>
      </c>
    </row>
    <row r="3131" spans="1:5" x14ac:dyDescent="0.25">
      <c r="A3131" t="s">
        <v>5024</v>
      </c>
      <c r="B3131" t="s">
        <v>5024</v>
      </c>
      <c r="C3131">
        <v>47000715</v>
      </c>
      <c r="D3131" t="s">
        <v>5024</v>
      </c>
      <c r="E3131" t="s">
        <v>5024</v>
      </c>
    </row>
    <row r="3132" spans="1:5" x14ac:dyDescent="0.25">
      <c r="A3132" t="s">
        <v>5025</v>
      </c>
      <c r="B3132" t="s">
        <v>5025</v>
      </c>
      <c r="C3132">
        <v>47000716</v>
      </c>
      <c r="D3132" t="s">
        <v>5025</v>
      </c>
      <c r="E3132" t="s">
        <v>5025</v>
      </c>
    </row>
    <row r="3133" spans="1:5" x14ac:dyDescent="0.25">
      <c r="A3133" t="s">
        <v>5026</v>
      </c>
      <c r="B3133" t="s">
        <v>5026</v>
      </c>
      <c r="C3133">
        <v>47000717</v>
      </c>
      <c r="D3133" t="s">
        <v>5026</v>
      </c>
      <c r="E3133" t="s">
        <v>5026</v>
      </c>
    </row>
    <row r="3134" spans="1:5" x14ac:dyDescent="0.25">
      <c r="A3134" t="s">
        <v>5027</v>
      </c>
      <c r="B3134" t="s">
        <v>5027</v>
      </c>
      <c r="C3134">
        <v>47000718</v>
      </c>
      <c r="D3134" t="s">
        <v>5027</v>
      </c>
      <c r="E3134" t="s">
        <v>5027</v>
      </c>
    </row>
    <row r="3135" spans="1:5" x14ac:dyDescent="0.25">
      <c r="A3135" t="s">
        <v>5028</v>
      </c>
      <c r="B3135" t="s">
        <v>5028</v>
      </c>
      <c r="C3135">
        <v>47000719</v>
      </c>
      <c r="D3135" t="s">
        <v>5028</v>
      </c>
      <c r="E3135" t="s">
        <v>5028</v>
      </c>
    </row>
    <row r="3136" spans="1:5" x14ac:dyDescent="0.25">
      <c r="A3136" t="s">
        <v>5029</v>
      </c>
      <c r="B3136" t="s">
        <v>5029</v>
      </c>
      <c r="C3136">
        <v>47000720</v>
      </c>
      <c r="D3136" t="s">
        <v>5029</v>
      </c>
      <c r="E3136" t="s">
        <v>5029</v>
      </c>
    </row>
    <row r="3137" spans="1:5" x14ac:dyDescent="0.25">
      <c r="A3137" t="s">
        <v>5030</v>
      </c>
      <c r="B3137" t="s">
        <v>5030</v>
      </c>
      <c r="C3137">
        <v>47000721</v>
      </c>
      <c r="D3137" t="s">
        <v>5030</v>
      </c>
      <c r="E3137" t="s">
        <v>5030</v>
      </c>
    </row>
    <row r="3138" spans="1:5" x14ac:dyDescent="0.25">
      <c r="A3138" t="s">
        <v>5031</v>
      </c>
      <c r="B3138" t="s">
        <v>5031</v>
      </c>
      <c r="C3138">
        <v>47000722</v>
      </c>
      <c r="D3138" t="s">
        <v>5031</v>
      </c>
      <c r="E3138" t="s">
        <v>5031</v>
      </c>
    </row>
    <row r="3139" spans="1:5" x14ac:dyDescent="0.25">
      <c r="A3139" t="s">
        <v>5032</v>
      </c>
      <c r="B3139" t="s">
        <v>5032</v>
      </c>
      <c r="C3139">
        <v>47000723</v>
      </c>
      <c r="D3139" t="s">
        <v>5032</v>
      </c>
      <c r="E3139" t="s">
        <v>5032</v>
      </c>
    </row>
    <row r="3140" spans="1:5" x14ac:dyDescent="0.25">
      <c r="A3140" t="s">
        <v>5030</v>
      </c>
      <c r="B3140" t="s">
        <v>5030</v>
      </c>
      <c r="C3140">
        <v>47000724</v>
      </c>
      <c r="D3140" t="s">
        <v>5030</v>
      </c>
      <c r="E3140" t="s">
        <v>5030</v>
      </c>
    </row>
    <row r="3141" spans="1:5" x14ac:dyDescent="0.25">
      <c r="A3141" t="s">
        <v>5033</v>
      </c>
      <c r="B3141" t="s">
        <v>5033</v>
      </c>
      <c r="C3141">
        <v>47000725</v>
      </c>
      <c r="D3141" t="s">
        <v>5033</v>
      </c>
      <c r="E3141" t="s">
        <v>5033</v>
      </c>
    </row>
    <row r="3142" spans="1:5" x14ac:dyDescent="0.25">
      <c r="A3142" t="s">
        <v>5034</v>
      </c>
      <c r="B3142" t="s">
        <v>5034</v>
      </c>
      <c r="C3142">
        <v>47000726</v>
      </c>
      <c r="D3142" t="s">
        <v>5034</v>
      </c>
      <c r="E3142" t="s">
        <v>5034</v>
      </c>
    </row>
    <row r="3143" spans="1:5" x14ac:dyDescent="0.25">
      <c r="A3143" t="s">
        <v>5035</v>
      </c>
      <c r="B3143" t="s">
        <v>5035</v>
      </c>
      <c r="C3143">
        <v>47000727</v>
      </c>
      <c r="D3143" t="s">
        <v>5035</v>
      </c>
      <c r="E3143" t="s">
        <v>5035</v>
      </c>
    </row>
    <row r="3144" spans="1:5" x14ac:dyDescent="0.25">
      <c r="A3144" t="s">
        <v>5036</v>
      </c>
      <c r="B3144" t="s">
        <v>5036</v>
      </c>
      <c r="C3144">
        <v>47000728</v>
      </c>
      <c r="D3144" t="s">
        <v>5036</v>
      </c>
      <c r="E3144" t="s">
        <v>5036</v>
      </c>
    </row>
    <row r="3145" spans="1:5" x14ac:dyDescent="0.25">
      <c r="A3145" t="s">
        <v>5037</v>
      </c>
      <c r="B3145" t="s">
        <v>5037</v>
      </c>
      <c r="C3145">
        <v>47000729</v>
      </c>
      <c r="D3145" t="s">
        <v>5037</v>
      </c>
      <c r="E3145" t="s">
        <v>5037</v>
      </c>
    </row>
    <row r="3146" spans="1:5" x14ac:dyDescent="0.25">
      <c r="A3146" t="s">
        <v>5038</v>
      </c>
      <c r="B3146" t="s">
        <v>5038</v>
      </c>
      <c r="C3146">
        <v>47000732</v>
      </c>
      <c r="D3146" t="s">
        <v>5038</v>
      </c>
      <c r="E3146" t="s">
        <v>5038</v>
      </c>
    </row>
    <row r="3147" spans="1:5" x14ac:dyDescent="0.25">
      <c r="A3147" t="s">
        <v>5039</v>
      </c>
      <c r="B3147" t="s">
        <v>5039</v>
      </c>
      <c r="C3147">
        <v>47000733</v>
      </c>
      <c r="D3147" t="s">
        <v>5039</v>
      </c>
      <c r="E3147" t="s">
        <v>5039</v>
      </c>
    </row>
    <row r="3148" spans="1:5" x14ac:dyDescent="0.25">
      <c r="A3148" t="s">
        <v>5039</v>
      </c>
      <c r="B3148" t="s">
        <v>5039</v>
      </c>
      <c r="C3148">
        <v>47000734</v>
      </c>
      <c r="D3148" t="s">
        <v>5039</v>
      </c>
      <c r="E3148" t="s">
        <v>5039</v>
      </c>
    </row>
    <row r="3149" spans="1:5" x14ac:dyDescent="0.25">
      <c r="A3149" t="s">
        <v>5040</v>
      </c>
      <c r="B3149" t="s">
        <v>5040</v>
      </c>
      <c r="C3149">
        <v>47000735</v>
      </c>
      <c r="D3149" t="s">
        <v>5040</v>
      </c>
      <c r="E3149" t="s">
        <v>5040</v>
      </c>
    </row>
    <row r="3150" spans="1:5" x14ac:dyDescent="0.25">
      <c r="A3150" t="s">
        <v>5041</v>
      </c>
      <c r="B3150" t="s">
        <v>5041</v>
      </c>
      <c r="C3150">
        <v>47000736</v>
      </c>
      <c r="D3150" t="s">
        <v>5041</v>
      </c>
      <c r="E3150" t="s">
        <v>5041</v>
      </c>
    </row>
    <row r="3151" spans="1:5" x14ac:dyDescent="0.25">
      <c r="A3151" t="s">
        <v>5042</v>
      </c>
      <c r="B3151" t="s">
        <v>5042</v>
      </c>
      <c r="C3151">
        <v>47000737</v>
      </c>
      <c r="D3151" t="s">
        <v>5042</v>
      </c>
      <c r="E3151" t="s">
        <v>5042</v>
      </c>
    </row>
    <row r="3152" spans="1:5" x14ac:dyDescent="0.25">
      <c r="A3152" t="s">
        <v>5043</v>
      </c>
      <c r="B3152" t="s">
        <v>5043</v>
      </c>
      <c r="C3152">
        <v>47000738</v>
      </c>
      <c r="D3152" t="s">
        <v>5043</v>
      </c>
      <c r="E3152" t="s">
        <v>5043</v>
      </c>
    </row>
    <row r="3153" spans="1:5" x14ac:dyDescent="0.25">
      <c r="A3153" t="s">
        <v>5044</v>
      </c>
      <c r="B3153" t="s">
        <v>5044</v>
      </c>
      <c r="C3153">
        <v>47000739</v>
      </c>
      <c r="D3153" t="s">
        <v>5044</v>
      </c>
      <c r="E3153" t="s">
        <v>5044</v>
      </c>
    </row>
    <row r="3154" spans="1:5" x14ac:dyDescent="0.25">
      <c r="A3154" t="s">
        <v>5045</v>
      </c>
      <c r="B3154" t="s">
        <v>5045</v>
      </c>
      <c r="C3154">
        <v>47000740</v>
      </c>
      <c r="D3154" t="s">
        <v>5045</v>
      </c>
      <c r="E3154" t="s">
        <v>5045</v>
      </c>
    </row>
    <row r="3155" spans="1:5" x14ac:dyDescent="0.25">
      <c r="A3155" t="s">
        <v>5046</v>
      </c>
      <c r="B3155" t="s">
        <v>5046</v>
      </c>
      <c r="C3155">
        <v>47000741</v>
      </c>
      <c r="D3155" t="s">
        <v>5046</v>
      </c>
      <c r="E3155" t="s">
        <v>5046</v>
      </c>
    </row>
    <row r="3156" spans="1:5" x14ac:dyDescent="0.25">
      <c r="A3156" t="s">
        <v>5047</v>
      </c>
      <c r="B3156" t="s">
        <v>5047</v>
      </c>
      <c r="C3156">
        <v>47000742</v>
      </c>
      <c r="D3156" t="s">
        <v>5047</v>
      </c>
      <c r="E3156" t="s">
        <v>5047</v>
      </c>
    </row>
    <row r="3157" spans="1:5" x14ac:dyDescent="0.25">
      <c r="A3157" t="s">
        <v>5048</v>
      </c>
      <c r="B3157" t="s">
        <v>5048</v>
      </c>
      <c r="C3157">
        <v>47000743</v>
      </c>
      <c r="D3157" t="s">
        <v>5048</v>
      </c>
      <c r="E3157" t="s">
        <v>5048</v>
      </c>
    </row>
    <row r="3158" spans="1:5" x14ac:dyDescent="0.25">
      <c r="A3158" t="s">
        <v>5049</v>
      </c>
      <c r="B3158" t="s">
        <v>5049</v>
      </c>
      <c r="C3158">
        <v>47000744</v>
      </c>
      <c r="D3158" t="s">
        <v>5049</v>
      </c>
      <c r="E3158" t="s">
        <v>5049</v>
      </c>
    </row>
    <row r="3159" spans="1:5" x14ac:dyDescent="0.25">
      <c r="A3159" t="s">
        <v>5050</v>
      </c>
      <c r="B3159" t="s">
        <v>5050</v>
      </c>
      <c r="C3159">
        <v>47000745</v>
      </c>
      <c r="D3159" t="s">
        <v>5050</v>
      </c>
      <c r="E3159" t="s">
        <v>5050</v>
      </c>
    </row>
    <row r="3160" spans="1:5" x14ac:dyDescent="0.25">
      <c r="A3160" t="s">
        <v>5051</v>
      </c>
      <c r="B3160" t="s">
        <v>5051</v>
      </c>
      <c r="C3160">
        <v>47000746</v>
      </c>
      <c r="D3160" t="s">
        <v>5051</v>
      </c>
      <c r="E3160" t="s">
        <v>5051</v>
      </c>
    </row>
    <row r="3161" spans="1:5" x14ac:dyDescent="0.25">
      <c r="A3161" t="s">
        <v>5052</v>
      </c>
      <c r="B3161" t="s">
        <v>5052</v>
      </c>
      <c r="C3161">
        <v>47000747</v>
      </c>
      <c r="D3161" t="s">
        <v>5052</v>
      </c>
      <c r="E3161" t="s">
        <v>5052</v>
      </c>
    </row>
    <row r="3162" spans="1:5" x14ac:dyDescent="0.25">
      <c r="A3162" t="s">
        <v>5053</v>
      </c>
      <c r="B3162" t="s">
        <v>5053</v>
      </c>
      <c r="C3162">
        <v>47000748</v>
      </c>
      <c r="D3162" t="s">
        <v>5053</v>
      </c>
      <c r="E3162" t="s">
        <v>5053</v>
      </c>
    </row>
    <row r="3163" spans="1:5" x14ac:dyDescent="0.25">
      <c r="A3163" t="s">
        <v>5054</v>
      </c>
      <c r="B3163" t="s">
        <v>5054</v>
      </c>
      <c r="C3163">
        <v>47000749</v>
      </c>
      <c r="D3163" t="s">
        <v>5054</v>
      </c>
      <c r="E3163" t="s">
        <v>5054</v>
      </c>
    </row>
    <row r="3164" spans="1:5" x14ac:dyDescent="0.25">
      <c r="A3164" t="s">
        <v>5055</v>
      </c>
      <c r="B3164" t="s">
        <v>5055</v>
      </c>
      <c r="C3164">
        <v>47000750</v>
      </c>
      <c r="D3164" t="s">
        <v>5055</v>
      </c>
      <c r="E3164" t="s">
        <v>5055</v>
      </c>
    </row>
    <row r="3165" spans="1:5" x14ac:dyDescent="0.25">
      <c r="A3165" t="s">
        <v>5056</v>
      </c>
      <c r="B3165" t="s">
        <v>5056</v>
      </c>
      <c r="C3165">
        <v>47000751</v>
      </c>
      <c r="D3165" t="s">
        <v>5056</v>
      </c>
      <c r="E3165" t="s">
        <v>5056</v>
      </c>
    </row>
    <row r="3166" spans="1:5" x14ac:dyDescent="0.25">
      <c r="A3166" t="s">
        <v>5057</v>
      </c>
      <c r="B3166" t="s">
        <v>5057</v>
      </c>
      <c r="C3166">
        <v>47000752</v>
      </c>
      <c r="D3166" t="s">
        <v>5057</v>
      </c>
      <c r="E3166" t="s">
        <v>5057</v>
      </c>
    </row>
    <row r="3167" spans="1:5" x14ac:dyDescent="0.25">
      <c r="A3167" t="s">
        <v>5058</v>
      </c>
      <c r="B3167" t="s">
        <v>5058</v>
      </c>
      <c r="C3167">
        <v>47000753</v>
      </c>
      <c r="D3167" t="s">
        <v>5058</v>
      </c>
      <c r="E3167" t="s">
        <v>5058</v>
      </c>
    </row>
    <row r="3168" spans="1:5" x14ac:dyDescent="0.25">
      <c r="A3168" t="s">
        <v>5059</v>
      </c>
      <c r="B3168" t="s">
        <v>5059</v>
      </c>
      <c r="C3168">
        <v>47000754</v>
      </c>
      <c r="D3168" t="s">
        <v>5059</v>
      </c>
      <c r="E3168" t="s">
        <v>5059</v>
      </c>
    </row>
    <row r="3169" spans="1:5" x14ac:dyDescent="0.25">
      <c r="A3169" t="s">
        <v>5060</v>
      </c>
      <c r="B3169" t="s">
        <v>5060</v>
      </c>
      <c r="C3169">
        <v>47000755</v>
      </c>
      <c r="D3169" t="s">
        <v>5060</v>
      </c>
      <c r="E3169" t="s">
        <v>5060</v>
      </c>
    </row>
    <row r="3170" spans="1:5" x14ac:dyDescent="0.25">
      <c r="A3170" t="s">
        <v>5061</v>
      </c>
      <c r="B3170" t="s">
        <v>5061</v>
      </c>
      <c r="C3170">
        <v>47000756</v>
      </c>
      <c r="D3170" t="s">
        <v>5061</v>
      </c>
      <c r="E3170" t="s">
        <v>5061</v>
      </c>
    </row>
    <row r="3171" spans="1:5" x14ac:dyDescent="0.25">
      <c r="A3171" t="s">
        <v>5062</v>
      </c>
      <c r="B3171" t="s">
        <v>5062</v>
      </c>
      <c r="C3171">
        <v>47000757</v>
      </c>
      <c r="D3171" t="s">
        <v>5062</v>
      </c>
      <c r="E3171" t="s">
        <v>5062</v>
      </c>
    </row>
    <row r="3172" spans="1:5" x14ac:dyDescent="0.25">
      <c r="A3172" t="s">
        <v>5062</v>
      </c>
      <c r="B3172" t="s">
        <v>5062</v>
      </c>
      <c r="C3172">
        <v>47000758</v>
      </c>
      <c r="D3172" t="s">
        <v>5062</v>
      </c>
      <c r="E3172" t="s">
        <v>5062</v>
      </c>
    </row>
    <row r="3173" spans="1:5" x14ac:dyDescent="0.25">
      <c r="A3173" t="s">
        <v>5063</v>
      </c>
      <c r="B3173" t="s">
        <v>5063</v>
      </c>
      <c r="C3173">
        <v>47000759</v>
      </c>
      <c r="D3173" t="s">
        <v>5063</v>
      </c>
      <c r="E3173" t="s">
        <v>5063</v>
      </c>
    </row>
    <row r="3174" spans="1:5" x14ac:dyDescent="0.25">
      <c r="A3174" t="s">
        <v>5064</v>
      </c>
      <c r="B3174" t="s">
        <v>5064</v>
      </c>
      <c r="C3174">
        <v>47000760</v>
      </c>
      <c r="D3174" t="s">
        <v>5064</v>
      </c>
      <c r="E3174" t="s">
        <v>5064</v>
      </c>
    </row>
    <row r="3175" spans="1:5" x14ac:dyDescent="0.25">
      <c r="A3175" t="s">
        <v>5065</v>
      </c>
      <c r="B3175" t="s">
        <v>5065</v>
      </c>
      <c r="C3175">
        <v>47000763</v>
      </c>
      <c r="D3175" t="s">
        <v>5065</v>
      </c>
      <c r="E3175" t="s">
        <v>5065</v>
      </c>
    </row>
    <row r="3176" spans="1:5" x14ac:dyDescent="0.25">
      <c r="A3176" t="s">
        <v>5066</v>
      </c>
      <c r="B3176" t="s">
        <v>5066</v>
      </c>
      <c r="C3176">
        <v>47000764</v>
      </c>
      <c r="D3176" t="s">
        <v>5066</v>
      </c>
      <c r="E3176" t="s">
        <v>5066</v>
      </c>
    </row>
    <row r="3177" spans="1:5" x14ac:dyDescent="0.25">
      <c r="A3177" t="s">
        <v>5067</v>
      </c>
      <c r="B3177" t="s">
        <v>5067</v>
      </c>
      <c r="C3177">
        <v>47000765</v>
      </c>
      <c r="D3177" t="s">
        <v>5067</v>
      </c>
      <c r="E3177" t="s">
        <v>5067</v>
      </c>
    </row>
    <row r="3178" spans="1:5" x14ac:dyDescent="0.25">
      <c r="A3178" t="s">
        <v>5068</v>
      </c>
      <c r="B3178" t="s">
        <v>5068</v>
      </c>
      <c r="C3178">
        <v>47000766</v>
      </c>
      <c r="D3178" t="s">
        <v>5068</v>
      </c>
      <c r="E3178" t="s">
        <v>5068</v>
      </c>
    </row>
    <row r="3179" spans="1:5" x14ac:dyDescent="0.25">
      <c r="A3179" t="s">
        <v>5069</v>
      </c>
      <c r="B3179" t="s">
        <v>5069</v>
      </c>
      <c r="C3179">
        <v>47000767</v>
      </c>
      <c r="D3179" t="s">
        <v>5069</v>
      </c>
      <c r="E3179" t="s">
        <v>5069</v>
      </c>
    </row>
    <row r="3180" spans="1:5" x14ac:dyDescent="0.25">
      <c r="A3180" t="s">
        <v>5070</v>
      </c>
      <c r="B3180" t="s">
        <v>5070</v>
      </c>
      <c r="C3180">
        <v>47000768</v>
      </c>
      <c r="D3180" t="s">
        <v>5070</v>
      </c>
      <c r="E3180" t="s">
        <v>5070</v>
      </c>
    </row>
    <row r="3181" spans="1:5" x14ac:dyDescent="0.25">
      <c r="A3181" t="s">
        <v>5071</v>
      </c>
      <c r="B3181" t="s">
        <v>5071</v>
      </c>
      <c r="C3181">
        <v>47000769</v>
      </c>
      <c r="D3181" t="s">
        <v>5071</v>
      </c>
      <c r="E3181" t="s">
        <v>5071</v>
      </c>
    </row>
    <row r="3182" spans="1:5" x14ac:dyDescent="0.25">
      <c r="A3182" t="s">
        <v>5072</v>
      </c>
      <c r="B3182" t="s">
        <v>5072</v>
      </c>
      <c r="C3182">
        <v>47000770</v>
      </c>
      <c r="D3182" t="s">
        <v>5072</v>
      </c>
      <c r="E3182" t="s">
        <v>5072</v>
      </c>
    </row>
    <row r="3183" spans="1:5" x14ac:dyDescent="0.25">
      <c r="A3183" t="s">
        <v>5073</v>
      </c>
      <c r="B3183" t="s">
        <v>5073</v>
      </c>
      <c r="C3183">
        <v>47000771</v>
      </c>
      <c r="D3183" t="s">
        <v>5073</v>
      </c>
      <c r="E3183" t="s">
        <v>5073</v>
      </c>
    </row>
    <row r="3184" spans="1:5" x14ac:dyDescent="0.25">
      <c r="A3184" t="s">
        <v>5074</v>
      </c>
      <c r="B3184" t="s">
        <v>5074</v>
      </c>
      <c r="C3184">
        <v>47000772</v>
      </c>
      <c r="D3184" t="s">
        <v>5074</v>
      </c>
      <c r="E3184" t="s">
        <v>5074</v>
      </c>
    </row>
    <row r="3185" spans="1:5" x14ac:dyDescent="0.25">
      <c r="A3185" t="s">
        <v>5075</v>
      </c>
      <c r="B3185" t="s">
        <v>5075</v>
      </c>
      <c r="C3185">
        <v>47000773</v>
      </c>
      <c r="D3185" t="s">
        <v>5075</v>
      </c>
      <c r="E3185" t="s">
        <v>5075</v>
      </c>
    </row>
    <row r="3186" spans="1:5" x14ac:dyDescent="0.25">
      <c r="A3186" t="s">
        <v>5076</v>
      </c>
      <c r="B3186" t="s">
        <v>5076</v>
      </c>
      <c r="C3186">
        <v>47000774</v>
      </c>
      <c r="D3186" t="s">
        <v>5076</v>
      </c>
      <c r="E3186" t="s">
        <v>5076</v>
      </c>
    </row>
    <row r="3187" spans="1:5" x14ac:dyDescent="0.25">
      <c r="A3187" t="s">
        <v>5077</v>
      </c>
      <c r="B3187" t="s">
        <v>5077</v>
      </c>
      <c r="C3187">
        <v>47000775</v>
      </c>
      <c r="D3187" t="s">
        <v>5077</v>
      </c>
      <c r="E3187" t="s">
        <v>5077</v>
      </c>
    </row>
    <row r="3188" spans="1:5" x14ac:dyDescent="0.25">
      <c r="A3188" t="s">
        <v>5078</v>
      </c>
      <c r="B3188" t="s">
        <v>5078</v>
      </c>
      <c r="C3188">
        <v>47000776</v>
      </c>
      <c r="D3188" t="s">
        <v>5078</v>
      </c>
      <c r="E3188" t="s">
        <v>5078</v>
      </c>
    </row>
    <row r="3189" spans="1:5" x14ac:dyDescent="0.25">
      <c r="A3189" t="s">
        <v>5079</v>
      </c>
      <c r="B3189" t="s">
        <v>5079</v>
      </c>
      <c r="C3189">
        <v>47000777</v>
      </c>
      <c r="D3189" t="s">
        <v>5079</v>
      </c>
      <c r="E3189" t="s">
        <v>5079</v>
      </c>
    </row>
    <row r="3190" spans="1:5" x14ac:dyDescent="0.25">
      <c r="A3190" t="s">
        <v>5080</v>
      </c>
      <c r="B3190" t="s">
        <v>5080</v>
      </c>
      <c r="C3190">
        <v>47000778</v>
      </c>
      <c r="D3190" t="s">
        <v>5080</v>
      </c>
      <c r="E3190" t="s">
        <v>5080</v>
      </c>
    </row>
    <row r="3191" spans="1:5" x14ac:dyDescent="0.25">
      <c r="A3191" t="s">
        <v>5081</v>
      </c>
      <c r="B3191" t="s">
        <v>5081</v>
      </c>
      <c r="C3191">
        <v>47000779</v>
      </c>
      <c r="D3191" t="s">
        <v>5081</v>
      </c>
      <c r="E3191" t="s">
        <v>5081</v>
      </c>
    </row>
    <row r="3192" spans="1:5" x14ac:dyDescent="0.25">
      <c r="A3192" t="s">
        <v>5082</v>
      </c>
      <c r="B3192" t="s">
        <v>5082</v>
      </c>
      <c r="C3192">
        <v>47000780</v>
      </c>
      <c r="D3192" t="s">
        <v>5082</v>
      </c>
      <c r="E3192" t="s">
        <v>5082</v>
      </c>
    </row>
    <row r="3193" spans="1:5" x14ac:dyDescent="0.25">
      <c r="A3193" t="s">
        <v>5083</v>
      </c>
      <c r="B3193" t="s">
        <v>5083</v>
      </c>
      <c r="C3193">
        <v>47000781</v>
      </c>
      <c r="D3193" t="s">
        <v>5083</v>
      </c>
      <c r="E3193" t="s">
        <v>5083</v>
      </c>
    </row>
    <row r="3194" spans="1:5" x14ac:dyDescent="0.25">
      <c r="A3194" t="s">
        <v>5084</v>
      </c>
      <c r="B3194" t="s">
        <v>5084</v>
      </c>
      <c r="C3194">
        <v>47000782</v>
      </c>
      <c r="D3194" t="s">
        <v>5084</v>
      </c>
      <c r="E3194" t="s">
        <v>5084</v>
      </c>
    </row>
    <row r="3195" spans="1:5" x14ac:dyDescent="0.25">
      <c r="A3195" t="s">
        <v>5085</v>
      </c>
      <c r="B3195" t="s">
        <v>5085</v>
      </c>
      <c r="C3195">
        <v>47000783</v>
      </c>
      <c r="D3195" t="s">
        <v>5085</v>
      </c>
      <c r="E3195" t="s">
        <v>5085</v>
      </c>
    </row>
    <row r="3196" spans="1:5" x14ac:dyDescent="0.25">
      <c r="A3196" t="s">
        <v>5086</v>
      </c>
      <c r="B3196" t="s">
        <v>5086</v>
      </c>
      <c r="C3196">
        <v>47000784</v>
      </c>
      <c r="D3196" t="s">
        <v>5086</v>
      </c>
      <c r="E3196" t="s">
        <v>5086</v>
      </c>
    </row>
    <row r="3197" spans="1:5" x14ac:dyDescent="0.25">
      <c r="A3197" t="s">
        <v>5087</v>
      </c>
      <c r="B3197" t="s">
        <v>5087</v>
      </c>
      <c r="C3197">
        <v>47000785</v>
      </c>
      <c r="D3197" t="s">
        <v>5087</v>
      </c>
      <c r="E3197" t="s">
        <v>5087</v>
      </c>
    </row>
    <row r="3198" spans="1:5" x14ac:dyDescent="0.25">
      <c r="A3198" t="s">
        <v>5088</v>
      </c>
      <c r="B3198" t="s">
        <v>5088</v>
      </c>
      <c r="C3198">
        <v>47000786</v>
      </c>
      <c r="D3198" t="s">
        <v>5088</v>
      </c>
      <c r="E3198" t="s">
        <v>5088</v>
      </c>
    </row>
    <row r="3199" spans="1:5" x14ac:dyDescent="0.25">
      <c r="A3199" t="s">
        <v>5089</v>
      </c>
      <c r="B3199" t="s">
        <v>5089</v>
      </c>
      <c r="C3199">
        <v>47000787</v>
      </c>
      <c r="D3199" t="s">
        <v>5089</v>
      </c>
      <c r="E3199" t="s">
        <v>5089</v>
      </c>
    </row>
    <row r="3200" spans="1:5" x14ac:dyDescent="0.25">
      <c r="A3200" t="s">
        <v>5090</v>
      </c>
      <c r="B3200" t="s">
        <v>5090</v>
      </c>
      <c r="C3200">
        <v>47000788</v>
      </c>
      <c r="D3200" t="s">
        <v>5090</v>
      </c>
      <c r="E3200" t="s">
        <v>5090</v>
      </c>
    </row>
    <row r="3201" spans="1:5" x14ac:dyDescent="0.25">
      <c r="A3201" t="s">
        <v>5091</v>
      </c>
      <c r="B3201" t="s">
        <v>5091</v>
      </c>
      <c r="C3201">
        <v>47000789</v>
      </c>
      <c r="D3201" t="s">
        <v>5091</v>
      </c>
      <c r="E3201" t="s">
        <v>5091</v>
      </c>
    </row>
    <row r="3202" spans="1:5" x14ac:dyDescent="0.25">
      <c r="A3202" t="s">
        <v>5092</v>
      </c>
      <c r="B3202" t="s">
        <v>5092</v>
      </c>
      <c r="C3202">
        <v>47000790</v>
      </c>
      <c r="D3202" t="s">
        <v>5092</v>
      </c>
      <c r="E3202" t="s">
        <v>5092</v>
      </c>
    </row>
    <row r="3203" spans="1:5" x14ac:dyDescent="0.25">
      <c r="A3203" t="s">
        <v>5093</v>
      </c>
      <c r="B3203" t="s">
        <v>5093</v>
      </c>
      <c r="C3203">
        <v>47000791</v>
      </c>
      <c r="D3203" t="s">
        <v>5093</v>
      </c>
      <c r="E3203" t="s">
        <v>5093</v>
      </c>
    </row>
    <row r="3204" spans="1:5" x14ac:dyDescent="0.25">
      <c r="A3204" t="s">
        <v>5094</v>
      </c>
      <c r="B3204" t="s">
        <v>5094</v>
      </c>
      <c r="C3204">
        <v>47000792</v>
      </c>
      <c r="D3204" t="s">
        <v>5094</v>
      </c>
      <c r="E3204" t="s">
        <v>5094</v>
      </c>
    </row>
    <row r="3205" spans="1:5" x14ac:dyDescent="0.25">
      <c r="A3205" t="s">
        <v>5095</v>
      </c>
      <c r="B3205" t="s">
        <v>5095</v>
      </c>
      <c r="C3205">
        <v>47000793</v>
      </c>
      <c r="D3205" t="s">
        <v>5095</v>
      </c>
      <c r="E3205" t="s">
        <v>5095</v>
      </c>
    </row>
    <row r="3206" spans="1:5" x14ac:dyDescent="0.25">
      <c r="A3206" t="s">
        <v>5096</v>
      </c>
      <c r="B3206" t="s">
        <v>5096</v>
      </c>
      <c r="C3206">
        <v>47000794</v>
      </c>
      <c r="D3206" t="s">
        <v>5096</v>
      </c>
      <c r="E3206" t="s">
        <v>5096</v>
      </c>
    </row>
    <row r="3207" spans="1:5" x14ac:dyDescent="0.25">
      <c r="A3207" t="s">
        <v>5097</v>
      </c>
      <c r="B3207" t="s">
        <v>5097</v>
      </c>
      <c r="C3207">
        <v>47000795</v>
      </c>
      <c r="D3207" t="s">
        <v>5097</v>
      </c>
      <c r="E3207" t="s">
        <v>5097</v>
      </c>
    </row>
    <row r="3208" spans="1:5" x14ac:dyDescent="0.25">
      <c r="A3208" t="s">
        <v>5098</v>
      </c>
      <c r="B3208" t="s">
        <v>5098</v>
      </c>
      <c r="C3208">
        <v>47000796</v>
      </c>
      <c r="D3208" t="s">
        <v>5098</v>
      </c>
      <c r="E3208" t="s">
        <v>5098</v>
      </c>
    </row>
    <row r="3209" spans="1:5" x14ac:dyDescent="0.25">
      <c r="A3209" t="s">
        <v>5099</v>
      </c>
      <c r="B3209" t="s">
        <v>5099</v>
      </c>
      <c r="C3209">
        <v>47000800</v>
      </c>
      <c r="D3209" t="s">
        <v>5099</v>
      </c>
      <c r="E3209" t="s">
        <v>5099</v>
      </c>
    </row>
    <row r="3210" spans="1:5" x14ac:dyDescent="0.25">
      <c r="A3210" t="s">
        <v>5100</v>
      </c>
      <c r="B3210" t="s">
        <v>5100</v>
      </c>
      <c r="C3210">
        <v>47000801</v>
      </c>
      <c r="D3210" t="s">
        <v>5100</v>
      </c>
      <c r="E3210" t="s">
        <v>5100</v>
      </c>
    </row>
    <row r="3211" spans="1:5" x14ac:dyDescent="0.25">
      <c r="A3211" t="s">
        <v>5101</v>
      </c>
      <c r="B3211" t="s">
        <v>5101</v>
      </c>
      <c r="C3211">
        <v>47000806</v>
      </c>
      <c r="D3211" t="s">
        <v>5101</v>
      </c>
      <c r="E3211" t="s">
        <v>5101</v>
      </c>
    </row>
    <row r="3212" spans="1:5" x14ac:dyDescent="0.25">
      <c r="A3212" t="s">
        <v>5102</v>
      </c>
      <c r="B3212" t="s">
        <v>5102</v>
      </c>
      <c r="C3212">
        <v>47000807</v>
      </c>
      <c r="D3212" t="s">
        <v>5102</v>
      </c>
      <c r="E3212" t="s">
        <v>5102</v>
      </c>
    </row>
    <row r="3213" spans="1:5" x14ac:dyDescent="0.25">
      <c r="A3213" t="s">
        <v>5103</v>
      </c>
      <c r="B3213" t="s">
        <v>5103</v>
      </c>
      <c r="C3213">
        <v>47000808</v>
      </c>
      <c r="D3213" t="s">
        <v>5103</v>
      </c>
      <c r="E3213" t="s">
        <v>5103</v>
      </c>
    </row>
    <row r="3214" spans="1:5" x14ac:dyDescent="0.25">
      <c r="A3214" t="s">
        <v>5104</v>
      </c>
      <c r="B3214" t="s">
        <v>5105</v>
      </c>
      <c r="C3214">
        <v>47000810</v>
      </c>
      <c r="D3214" t="s">
        <v>5105</v>
      </c>
      <c r="E3214" t="s">
        <v>5104</v>
      </c>
    </row>
    <row r="3215" spans="1:5" x14ac:dyDescent="0.25">
      <c r="A3215" t="s">
        <v>5106</v>
      </c>
      <c r="B3215" t="s">
        <v>5107</v>
      </c>
      <c r="C3215">
        <v>47000811</v>
      </c>
      <c r="D3215" t="s">
        <v>5107</v>
      </c>
      <c r="E3215" t="s">
        <v>5106</v>
      </c>
    </row>
    <row r="3216" spans="1:5" x14ac:dyDescent="0.25">
      <c r="A3216" t="s">
        <v>5108</v>
      </c>
      <c r="B3216" t="s">
        <v>5108</v>
      </c>
      <c r="C3216">
        <v>47000812</v>
      </c>
      <c r="D3216" t="s">
        <v>5108</v>
      </c>
      <c r="E3216" t="s">
        <v>5108</v>
      </c>
    </row>
    <row r="3217" spans="1:5" x14ac:dyDescent="0.25">
      <c r="A3217" t="s">
        <v>5109</v>
      </c>
      <c r="B3217" t="s">
        <v>5109</v>
      </c>
      <c r="C3217">
        <v>47000813</v>
      </c>
      <c r="D3217" t="s">
        <v>5109</v>
      </c>
      <c r="E3217" t="s">
        <v>5109</v>
      </c>
    </row>
    <row r="3218" spans="1:5" x14ac:dyDescent="0.25">
      <c r="A3218" t="s">
        <v>5109</v>
      </c>
      <c r="B3218" t="s">
        <v>5109</v>
      </c>
      <c r="C3218">
        <v>47000814</v>
      </c>
      <c r="D3218" t="s">
        <v>5109</v>
      </c>
      <c r="E3218" t="s">
        <v>5109</v>
      </c>
    </row>
    <row r="3219" spans="1:5" x14ac:dyDescent="0.25">
      <c r="A3219" t="s">
        <v>5110</v>
      </c>
      <c r="B3219" t="s">
        <v>5110</v>
      </c>
      <c r="C3219">
        <v>47000815</v>
      </c>
      <c r="D3219" t="s">
        <v>5110</v>
      </c>
      <c r="E3219" t="s">
        <v>5110</v>
      </c>
    </row>
    <row r="3220" spans="1:5" x14ac:dyDescent="0.25">
      <c r="A3220" t="s">
        <v>5111</v>
      </c>
      <c r="B3220" t="s">
        <v>5111</v>
      </c>
      <c r="C3220">
        <v>47000817</v>
      </c>
      <c r="D3220" t="s">
        <v>5111</v>
      </c>
      <c r="E3220" t="s">
        <v>5111</v>
      </c>
    </row>
    <row r="3221" spans="1:5" x14ac:dyDescent="0.25">
      <c r="A3221" t="s">
        <v>5112</v>
      </c>
      <c r="B3221" t="s">
        <v>5112</v>
      </c>
      <c r="C3221">
        <v>47000818</v>
      </c>
      <c r="D3221" t="s">
        <v>5112</v>
      </c>
      <c r="E3221" t="s">
        <v>5112</v>
      </c>
    </row>
    <row r="3222" spans="1:5" x14ac:dyDescent="0.25">
      <c r="A3222" t="s">
        <v>5113</v>
      </c>
      <c r="B3222" t="s">
        <v>5113</v>
      </c>
      <c r="C3222">
        <v>47000819</v>
      </c>
      <c r="D3222" t="s">
        <v>5113</v>
      </c>
      <c r="E3222" t="s">
        <v>5113</v>
      </c>
    </row>
    <row r="3223" spans="1:5" x14ac:dyDescent="0.25">
      <c r="A3223" t="s">
        <v>5113</v>
      </c>
      <c r="B3223" t="s">
        <v>5113</v>
      </c>
      <c r="C3223">
        <v>47000820</v>
      </c>
      <c r="D3223" t="s">
        <v>5113</v>
      </c>
      <c r="E3223" t="s">
        <v>5113</v>
      </c>
    </row>
    <row r="3224" spans="1:5" x14ac:dyDescent="0.25">
      <c r="A3224" t="s">
        <v>5114</v>
      </c>
      <c r="B3224" t="s">
        <v>5114</v>
      </c>
      <c r="C3224">
        <v>47000821</v>
      </c>
      <c r="D3224" t="s">
        <v>5114</v>
      </c>
      <c r="E3224" t="s">
        <v>5114</v>
      </c>
    </row>
    <row r="3225" spans="1:5" x14ac:dyDescent="0.25">
      <c r="A3225" t="s">
        <v>5110</v>
      </c>
      <c r="B3225" t="s">
        <v>5110</v>
      </c>
      <c r="C3225">
        <v>47000822</v>
      </c>
      <c r="D3225" t="s">
        <v>5110</v>
      </c>
      <c r="E3225" t="s">
        <v>5110</v>
      </c>
    </row>
    <row r="3226" spans="1:5" x14ac:dyDescent="0.25">
      <c r="A3226" t="s">
        <v>5115</v>
      </c>
      <c r="B3226" t="s">
        <v>5116</v>
      </c>
      <c r="C3226">
        <v>47000823</v>
      </c>
      <c r="D3226" t="s">
        <v>5116</v>
      </c>
      <c r="E3226" t="s">
        <v>5115</v>
      </c>
    </row>
    <row r="3227" spans="1:5" x14ac:dyDescent="0.25">
      <c r="A3227" t="s">
        <v>5117</v>
      </c>
      <c r="B3227" t="s">
        <v>5118</v>
      </c>
      <c r="C3227">
        <v>47000824</v>
      </c>
      <c r="D3227" t="s">
        <v>5118</v>
      </c>
      <c r="E3227" t="s">
        <v>5117</v>
      </c>
    </row>
    <row r="3228" spans="1:5" x14ac:dyDescent="0.25">
      <c r="A3228" t="s">
        <v>5119</v>
      </c>
      <c r="B3228" t="s">
        <v>5120</v>
      </c>
      <c r="C3228">
        <v>47000825</v>
      </c>
      <c r="D3228" t="s">
        <v>5120</v>
      </c>
      <c r="E3228" t="s">
        <v>5119</v>
      </c>
    </row>
    <row r="3229" spans="1:5" x14ac:dyDescent="0.25">
      <c r="A3229" t="s">
        <v>5110</v>
      </c>
      <c r="B3229" t="s">
        <v>5110</v>
      </c>
      <c r="C3229">
        <v>47000826</v>
      </c>
      <c r="D3229" t="s">
        <v>5110</v>
      </c>
      <c r="E3229" t="s">
        <v>5110</v>
      </c>
    </row>
    <row r="3230" spans="1:5" x14ac:dyDescent="0.25">
      <c r="A3230" t="s">
        <v>5113</v>
      </c>
      <c r="B3230" t="s">
        <v>5113</v>
      </c>
      <c r="C3230">
        <v>47000827</v>
      </c>
      <c r="D3230" t="s">
        <v>5113</v>
      </c>
      <c r="E3230" t="s">
        <v>5113</v>
      </c>
    </row>
    <row r="3231" spans="1:5" x14ac:dyDescent="0.25">
      <c r="A3231" t="s">
        <v>5108</v>
      </c>
      <c r="B3231" t="s">
        <v>5108</v>
      </c>
      <c r="C3231">
        <v>47000828</v>
      </c>
      <c r="D3231" t="s">
        <v>5108</v>
      </c>
      <c r="E3231" t="s">
        <v>5108</v>
      </c>
    </row>
    <row r="3232" spans="1:5" x14ac:dyDescent="0.25">
      <c r="A3232" t="s">
        <v>5121</v>
      </c>
      <c r="B3232" t="s">
        <v>5121</v>
      </c>
      <c r="C3232">
        <v>47000829</v>
      </c>
      <c r="D3232" t="s">
        <v>5121</v>
      </c>
      <c r="E3232" t="s">
        <v>5121</v>
      </c>
    </row>
    <row r="3233" spans="1:5" x14ac:dyDescent="0.25">
      <c r="A3233" t="s">
        <v>5122</v>
      </c>
      <c r="B3233" t="s">
        <v>5123</v>
      </c>
      <c r="C3233">
        <v>47000830</v>
      </c>
      <c r="D3233" t="s">
        <v>5123</v>
      </c>
      <c r="E3233" t="s">
        <v>5122</v>
      </c>
    </row>
    <row r="3234" spans="1:5" x14ac:dyDescent="0.25">
      <c r="A3234" t="s">
        <v>5109</v>
      </c>
      <c r="B3234" t="s">
        <v>5124</v>
      </c>
      <c r="C3234">
        <v>47000831</v>
      </c>
      <c r="D3234" t="s">
        <v>5124</v>
      </c>
      <c r="E3234" t="s">
        <v>5109</v>
      </c>
    </row>
    <row r="3235" spans="1:5" x14ac:dyDescent="0.25">
      <c r="A3235" t="s">
        <v>5125</v>
      </c>
      <c r="B3235" t="s">
        <v>5125</v>
      </c>
      <c r="C3235">
        <v>47000835</v>
      </c>
      <c r="D3235" t="s">
        <v>5125</v>
      </c>
      <c r="E3235" t="s">
        <v>5125</v>
      </c>
    </row>
    <row r="3236" spans="1:5" x14ac:dyDescent="0.25">
      <c r="A3236" t="s">
        <v>5126</v>
      </c>
      <c r="B3236" t="s">
        <v>5126</v>
      </c>
      <c r="C3236">
        <v>47000836</v>
      </c>
      <c r="D3236" t="s">
        <v>5126</v>
      </c>
      <c r="E3236" t="s">
        <v>5126</v>
      </c>
    </row>
    <row r="3237" spans="1:5" x14ac:dyDescent="0.25">
      <c r="A3237" t="s">
        <v>5127</v>
      </c>
      <c r="B3237" t="s">
        <v>5127</v>
      </c>
      <c r="C3237">
        <v>47000837</v>
      </c>
      <c r="D3237" t="s">
        <v>5127</v>
      </c>
      <c r="E3237" t="s">
        <v>5127</v>
      </c>
    </row>
    <row r="3238" spans="1:5" x14ac:dyDescent="0.25">
      <c r="A3238" t="s">
        <v>5128</v>
      </c>
      <c r="B3238" t="s">
        <v>5129</v>
      </c>
      <c r="C3238">
        <v>47000838</v>
      </c>
      <c r="D3238" t="s">
        <v>5129</v>
      </c>
      <c r="E3238" t="s">
        <v>5128</v>
      </c>
    </row>
    <row r="3239" spans="1:5" x14ac:dyDescent="0.25">
      <c r="A3239" t="s">
        <v>5130</v>
      </c>
      <c r="B3239" t="s">
        <v>5131</v>
      </c>
      <c r="C3239">
        <v>47000839</v>
      </c>
      <c r="D3239" t="s">
        <v>5131</v>
      </c>
      <c r="E3239" t="s">
        <v>5130</v>
      </c>
    </row>
    <row r="3240" spans="1:5" x14ac:dyDescent="0.25">
      <c r="A3240" t="s">
        <v>5132</v>
      </c>
      <c r="B3240" t="s">
        <v>5132</v>
      </c>
      <c r="C3240">
        <v>47000840</v>
      </c>
      <c r="D3240" t="s">
        <v>5132</v>
      </c>
      <c r="E3240" t="s">
        <v>5132</v>
      </c>
    </row>
    <row r="3241" spans="1:5" x14ac:dyDescent="0.25">
      <c r="A3241" t="s">
        <v>5133</v>
      </c>
      <c r="B3241" t="s">
        <v>5134</v>
      </c>
      <c r="C3241">
        <v>47000841</v>
      </c>
      <c r="D3241" t="s">
        <v>5134</v>
      </c>
      <c r="E3241" t="s">
        <v>5133</v>
      </c>
    </row>
    <row r="3242" spans="1:5" x14ac:dyDescent="0.25">
      <c r="A3242" t="s">
        <v>5135</v>
      </c>
      <c r="B3242" t="s">
        <v>5135</v>
      </c>
      <c r="C3242">
        <v>47000842</v>
      </c>
      <c r="D3242" t="s">
        <v>5135</v>
      </c>
      <c r="E3242" t="s">
        <v>5135</v>
      </c>
    </row>
    <row r="3243" spans="1:5" x14ac:dyDescent="0.25">
      <c r="A3243" t="s">
        <v>5136</v>
      </c>
      <c r="B3243" t="s">
        <v>5137</v>
      </c>
      <c r="C3243">
        <v>47000843</v>
      </c>
      <c r="D3243" t="s">
        <v>5137</v>
      </c>
      <c r="E3243" t="s">
        <v>5136</v>
      </c>
    </row>
    <row r="3244" spans="1:5" x14ac:dyDescent="0.25">
      <c r="A3244" t="s">
        <v>5138</v>
      </c>
      <c r="B3244" t="s">
        <v>5138</v>
      </c>
      <c r="C3244">
        <v>47000844</v>
      </c>
      <c r="D3244" t="s">
        <v>5138</v>
      </c>
      <c r="E3244" t="s">
        <v>5138</v>
      </c>
    </row>
    <row r="3245" spans="1:5" x14ac:dyDescent="0.25">
      <c r="A3245" t="s">
        <v>5139</v>
      </c>
      <c r="B3245" t="s">
        <v>5139</v>
      </c>
      <c r="C3245">
        <v>47000845</v>
      </c>
      <c r="D3245" t="s">
        <v>5139</v>
      </c>
      <c r="E3245" t="s">
        <v>5139</v>
      </c>
    </row>
    <row r="3246" spans="1:5" x14ac:dyDescent="0.25">
      <c r="A3246" t="s">
        <v>5140</v>
      </c>
      <c r="B3246" t="s">
        <v>5140</v>
      </c>
      <c r="C3246">
        <v>47000846</v>
      </c>
      <c r="D3246" t="s">
        <v>5140</v>
      </c>
      <c r="E3246" t="s">
        <v>5140</v>
      </c>
    </row>
    <row r="3247" spans="1:5" x14ac:dyDescent="0.25">
      <c r="A3247" t="s">
        <v>5141</v>
      </c>
      <c r="B3247" t="s">
        <v>5141</v>
      </c>
      <c r="C3247">
        <v>47000849</v>
      </c>
      <c r="D3247" t="s">
        <v>5141</v>
      </c>
      <c r="E3247" t="s">
        <v>5141</v>
      </c>
    </row>
    <row r="3248" spans="1:5" x14ac:dyDescent="0.25">
      <c r="A3248" t="s">
        <v>5133</v>
      </c>
      <c r="B3248" t="s">
        <v>5133</v>
      </c>
      <c r="C3248">
        <v>47000850</v>
      </c>
      <c r="D3248" t="s">
        <v>5133</v>
      </c>
      <c r="E3248" t="s">
        <v>5133</v>
      </c>
    </row>
    <row r="3249" spans="1:5" x14ac:dyDescent="0.25">
      <c r="A3249" t="s">
        <v>5142</v>
      </c>
      <c r="B3249" t="s">
        <v>5142</v>
      </c>
      <c r="C3249">
        <v>47000853</v>
      </c>
      <c r="D3249" t="s">
        <v>5142</v>
      </c>
      <c r="E3249" t="s">
        <v>5142</v>
      </c>
    </row>
    <row r="3250" spans="1:5" x14ac:dyDescent="0.25">
      <c r="A3250" t="s">
        <v>5143</v>
      </c>
      <c r="B3250" t="s">
        <v>5143</v>
      </c>
      <c r="C3250">
        <v>47000854</v>
      </c>
      <c r="D3250" t="s">
        <v>5143</v>
      </c>
      <c r="E3250" t="s">
        <v>5143</v>
      </c>
    </row>
    <row r="3251" spans="1:5" x14ac:dyDescent="0.25">
      <c r="A3251" t="s">
        <v>5143</v>
      </c>
      <c r="B3251" t="s">
        <v>5143</v>
      </c>
      <c r="C3251">
        <v>47000855</v>
      </c>
      <c r="D3251" t="s">
        <v>5143</v>
      </c>
      <c r="E3251" t="s">
        <v>5143</v>
      </c>
    </row>
    <row r="3252" spans="1:5" x14ac:dyDescent="0.25">
      <c r="A3252" t="s">
        <v>5144</v>
      </c>
      <c r="B3252" t="s">
        <v>5144</v>
      </c>
      <c r="C3252">
        <v>47000856</v>
      </c>
      <c r="D3252" t="s">
        <v>5144</v>
      </c>
      <c r="E3252" t="s">
        <v>5144</v>
      </c>
    </row>
    <row r="3253" spans="1:5" x14ac:dyDescent="0.25">
      <c r="A3253" t="s">
        <v>5145</v>
      </c>
      <c r="B3253" t="s">
        <v>5145</v>
      </c>
      <c r="C3253">
        <v>47000857</v>
      </c>
      <c r="D3253" t="s">
        <v>5145</v>
      </c>
      <c r="E3253" t="s">
        <v>5145</v>
      </c>
    </row>
    <row r="3254" spans="1:5" x14ac:dyDescent="0.25">
      <c r="A3254" t="s">
        <v>5062</v>
      </c>
      <c r="B3254" t="s">
        <v>5062</v>
      </c>
      <c r="C3254">
        <v>47000858</v>
      </c>
      <c r="D3254" t="s">
        <v>5062</v>
      </c>
      <c r="E3254" t="s">
        <v>5062</v>
      </c>
    </row>
    <row r="3255" spans="1:5" x14ac:dyDescent="0.25">
      <c r="A3255" t="s">
        <v>5146</v>
      </c>
      <c r="B3255" t="s">
        <v>5146</v>
      </c>
      <c r="C3255">
        <v>47000859</v>
      </c>
      <c r="D3255" t="s">
        <v>5146</v>
      </c>
      <c r="E3255" t="s">
        <v>5146</v>
      </c>
    </row>
    <row r="3256" spans="1:5" x14ac:dyDescent="0.25">
      <c r="A3256" t="s">
        <v>5147</v>
      </c>
      <c r="B3256" t="s">
        <v>5148</v>
      </c>
      <c r="C3256">
        <v>47000860</v>
      </c>
      <c r="D3256" t="s">
        <v>5148</v>
      </c>
      <c r="E3256" t="s">
        <v>5147</v>
      </c>
    </row>
    <row r="3257" spans="1:5" x14ac:dyDescent="0.25">
      <c r="A3257" t="s">
        <v>5149</v>
      </c>
      <c r="B3257" t="s">
        <v>5149</v>
      </c>
      <c r="C3257">
        <v>47000861</v>
      </c>
      <c r="D3257" t="s">
        <v>5149</v>
      </c>
      <c r="E3257" t="s">
        <v>5149</v>
      </c>
    </row>
    <row r="3258" spans="1:5" x14ac:dyDescent="0.25">
      <c r="A3258" t="s">
        <v>3939</v>
      </c>
      <c r="B3258" t="s">
        <v>3939</v>
      </c>
      <c r="C3258">
        <v>47000862</v>
      </c>
      <c r="D3258" t="s">
        <v>3939</v>
      </c>
      <c r="E3258" t="s">
        <v>3939</v>
      </c>
    </row>
    <row r="3259" spans="1:5" x14ac:dyDescent="0.25">
      <c r="A3259" t="s">
        <v>5150</v>
      </c>
      <c r="B3259" t="s">
        <v>5150</v>
      </c>
      <c r="C3259">
        <v>47000863</v>
      </c>
      <c r="D3259" t="s">
        <v>5150</v>
      </c>
      <c r="E3259" t="s">
        <v>5150</v>
      </c>
    </row>
    <row r="3260" spans="1:5" x14ac:dyDescent="0.25">
      <c r="A3260" t="s">
        <v>5151</v>
      </c>
      <c r="B3260" t="s">
        <v>5151</v>
      </c>
      <c r="C3260">
        <v>47000864</v>
      </c>
      <c r="D3260" t="s">
        <v>5151</v>
      </c>
      <c r="E3260" t="s">
        <v>5151</v>
      </c>
    </row>
    <row r="3261" spans="1:5" x14ac:dyDescent="0.25">
      <c r="A3261" t="s">
        <v>5152</v>
      </c>
      <c r="B3261" t="s">
        <v>5152</v>
      </c>
      <c r="C3261">
        <v>47000865</v>
      </c>
      <c r="D3261" t="s">
        <v>5152</v>
      </c>
      <c r="E3261" t="s">
        <v>5152</v>
      </c>
    </row>
    <row r="3262" spans="1:5" x14ac:dyDescent="0.25">
      <c r="A3262" t="s">
        <v>5153</v>
      </c>
      <c r="B3262" t="s">
        <v>5153</v>
      </c>
      <c r="C3262">
        <v>47000867</v>
      </c>
      <c r="D3262" t="s">
        <v>5153</v>
      </c>
      <c r="E3262" t="s">
        <v>5153</v>
      </c>
    </row>
    <row r="3263" spans="1:5" x14ac:dyDescent="0.25">
      <c r="A3263" t="s">
        <v>5154</v>
      </c>
      <c r="B3263" t="s">
        <v>5154</v>
      </c>
      <c r="C3263">
        <v>47000868</v>
      </c>
      <c r="D3263" t="s">
        <v>5154</v>
      </c>
      <c r="E3263" t="s">
        <v>5154</v>
      </c>
    </row>
    <row r="3264" spans="1:5" x14ac:dyDescent="0.25">
      <c r="A3264" t="s">
        <v>5155</v>
      </c>
      <c r="B3264" t="s">
        <v>5156</v>
      </c>
      <c r="C3264">
        <v>47000869</v>
      </c>
      <c r="D3264" t="s">
        <v>5156</v>
      </c>
      <c r="E3264" t="s">
        <v>5155</v>
      </c>
    </row>
    <row r="3265" spans="1:5" x14ac:dyDescent="0.25">
      <c r="A3265" t="s">
        <v>5157</v>
      </c>
      <c r="B3265" t="s">
        <v>5158</v>
      </c>
      <c r="C3265">
        <v>47000870</v>
      </c>
      <c r="D3265" t="s">
        <v>5158</v>
      </c>
      <c r="E3265" t="s">
        <v>5157</v>
      </c>
    </row>
    <row r="3266" spans="1:5" x14ac:dyDescent="0.25">
      <c r="A3266" t="s">
        <v>5159</v>
      </c>
      <c r="B3266" t="s">
        <v>5160</v>
      </c>
      <c r="C3266">
        <v>47000871</v>
      </c>
      <c r="D3266" t="s">
        <v>5160</v>
      </c>
      <c r="E3266" t="s">
        <v>5159</v>
      </c>
    </row>
    <row r="3267" spans="1:5" x14ac:dyDescent="0.25">
      <c r="A3267" t="s">
        <v>5161</v>
      </c>
      <c r="B3267" t="s">
        <v>5162</v>
      </c>
      <c r="C3267">
        <v>47000872</v>
      </c>
      <c r="D3267" t="s">
        <v>5162</v>
      </c>
      <c r="E3267" t="s">
        <v>5161</v>
      </c>
    </row>
    <row r="3268" spans="1:5" x14ac:dyDescent="0.25">
      <c r="A3268" t="s">
        <v>5162</v>
      </c>
      <c r="B3268" t="s">
        <v>5162</v>
      </c>
      <c r="C3268">
        <v>47000873</v>
      </c>
      <c r="D3268" t="s">
        <v>5162</v>
      </c>
      <c r="E3268" t="s">
        <v>5162</v>
      </c>
    </row>
    <row r="3269" spans="1:5" x14ac:dyDescent="0.25">
      <c r="A3269" t="s">
        <v>5163</v>
      </c>
      <c r="B3269" t="s">
        <v>5163</v>
      </c>
      <c r="C3269">
        <v>47000874</v>
      </c>
      <c r="D3269" t="s">
        <v>5163</v>
      </c>
      <c r="E3269" t="s">
        <v>5163</v>
      </c>
    </row>
    <row r="3270" spans="1:5" x14ac:dyDescent="0.25">
      <c r="A3270" t="s">
        <v>5164</v>
      </c>
      <c r="B3270" t="s">
        <v>5164</v>
      </c>
      <c r="C3270">
        <v>47000875</v>
      </c>
      <c r="D3270" t="s">
        <v>5164</v>
      </c>
      <c r="E3270" t="s">
        <v>5164</v>
      </c>
    </row>
    <row r="3271" spans="1:5" x14ac:dyDescent="0.25">
      <c r="A3271" t="s">
        <v>5165</v>
      </c>
      <c r="B3271" t="s">
        <v>5166</v>
      </c>
      <c r="C3271">
        <v>47000876</v>
      </c>
      <c r="D3271" t="s">
        <v>5166</v>
      </c>
      <c r="E3271" t="s">
        <v>5165</v>
      </c>
    </row>
    <row r="3272" spans="1:5" x14ac:dyDescent="0.25">
      <c r="A3272" t="s">
        <v>5167</v>
      </c>
      <c r="B3272" t="s">
        <v>5166</v>
      </c>
      <c r="C3272">
        <v>47000877</v>
      </c>
      <c r="D3272" t="s">
        <v>5166</v>
      </c>
      <c r="E3272" t="s">
        <v>5167</v>
      </c>
    </row>
    <row r="3273" spans="1:5" x14ac:dyDescent="0.25">
      <c r="A3273" t="s">
        <v>5168</v>
      </c>
      <c r="B3273" t="s">
        <v>5169</v>
      </c>
      <c r="C3273">
        <v>47000878</v>
      </c>
      <c r="D3273" t="s">
        <v>5169</v>
      </c>
      <c r="E3273" t="s">
        <v>5168</v>
      </c>
    </row>
    <row r="3274" spans="1:5" x14ac:dyDescent="0.25">
      <c r="A3274" t="s">
        <v>5170</v>
      </c>
      <c r="B3274" t="s">
        <v>5169</v>
      </c>
      <c r="C3274">
        <v>47000879</v>
      </c>
      <c r="D3274" t="s">
        <v>5169</v>
      </c>
      <c r="E3274" t="s">
        <v>5170</v>
      </c>
    </row>
    <row r="3275" spans="1:5" x14ac:dyDescent="0.25">
      <c r="A3275" t="s">
        <v>5171</v>
      </c>
      <c r="B3275" t="s">
        <v>5172</v>
      </c>
      <c r="C3275">
        <v>47000880</v>
      </c>
      <c r="D3275" t="s">
        <v>5172</v>
      </c>
      <c r="E3275" t="s">
        <v>5171</v>
      </c>
    </row>
    <row r="3276" spans="1:5" x14ac:dyDescent="0.25">
      <c r="A3276" t="s">
        <v>5173</v>
      </c>
      <c r="B3276" t="s">
        <v>5173</v>
      </c>
      <c r="C3276">
        <v>47000881</v>
      </c>
      <c r="D3276" t="s">
        <v>5173</v>
      </c>
      <c r="E3276" t="s">
        <v>5173</v>
      </c>
    </row>
    <row r="3277" spans="1:5" x14ac:dyDescent="0.25">
      <c r="A3277" t="s">
        <v>5174</v>
      </c>
      <c r="B3277" t="s">
        <v>5174</v>
      </c>
      <c r="C3277">
        <v>47000883</v>
      </c>
      <c r="D3277" t="s">
        <v>5174</v>
      </c>
      <c r="E3277" t="s">
        <v>5174</v>
      </c>
    </row>
    <row r="3278" spans="1:5" x14ac:dyDescent="0.25">
      <c r="A3278" t="s">
        <v>5175</v>
      </c>
      <c r="B3278" t="s">
        <v>5175</v>
      </c>
      <c r="C3278">
        <v>47000884</v>
      </c>
      <c r="D3278" t="s">
        <v>5175</v>
      </c>
      <c r="E3278" t="s">
        <v>5175</v>
      </c>
    </row>
    <row r="3279" spans="1:5" x14ac:dyDescent="0.25">
      <c r="A3279" t="s">
        <v>5176</v>
      </c>
      <c r="B3279" t="s">
        <v>5176</v>
      </c>
      <c r="C3279">
        <v>47000885</v>
      </c>
      <c r="D3279" t="s">
        <v>5176</v>
      </c>
      <c r="E3279" t="s">
        <v>5176</v>
      </c>
    </row>
    <row r="3280" spans="1:5" x14ac:dyDescent="0.25">
      <c r="A3280" t="s">
        <v>5177</v>
      </c>
      <c r="B3280" t="s">
        <v>5177</v>
      </c>
      <c r="C3280">
        <v>47000886</v>
      </c>
      <c r="D3280" t="s">
        <v>5177</v>
      </c>
      <c r="E3280" t="s">
        <v>5177</v>
      </c>
    </row>
    <row r="3281" spans="1:5" x14ac:dyDescent="0.25">
      <c r="A3281" t="s">
        <v>5178</v>
      </c>
      <c r="B3281" t="s">
        <v>5179</v>
      </c>
      <c r="C3281">
        <v>47000887</v>
      </c>
      <c r="D3281" t="s">
        <v>5179</v>
      </c>
      <c r="E3281" t="s">
        <v>5178</v>
      </c>
    </row>
    <row r="3282" spans="1:5" x14ac:dyDescent="0.25">
      <c r="A3282" t="s">
        <v>5180</v>
      </c>
      <c r="B3282" t="s">
        <v>5181</v>
      </c>
      <c r="C3282">
        <v>47000888</v>
      </c>
      <c r="D3282" t="s">
        <v>5181</v>
      </c>
      <c r="E3282" t="s">
        <v>5180</v>
      </c>
    </row>
    <row r="3283" spans="1:5" x14ac:dyDescent="0.25">
      <c r="A3283" t="s">
        <v>5182</v>
      </c>
      <c r="B3283" t="s">
        <v>5183</v>
      </c>
      <c r="C3283">
        <v>47000889</v>
      </c>
      <c r="D3283" t="s">
        <v>5183</v>
      </c>
      <c r="E3283" t="s">
        <v>5182</v>
      </c>
    </row>
    <row r="3284" spans="1:5" x14ac:dyDescent="0.25">
      <c r="A3284" t="s">
        <v>5184</v>
      </c>
      <c r="B3284" t="s">
        <v>5184</v>
      </c>
      <c r="C3284">
        <v>47000890</v>
      </c>
      <c r="D3284" t="s">
        <v>5184</v>
      </c>
      <c r="E3284" t="s">
        <v>5184</v>
      </c>
    </row>
    <row r="3285" spans="1:5" x14ac:dyDescent="0.25">
      <c r="A3285" t="s">
        <v>5185</v>
      </c>
      <c r="B3285" t="s">
        <v>5185</v>
      </c>
      <c r="C3285">
        <v>47000891</v>
      </c>
      <c r="D3285" t="s">
        <v>5185</v>
      </c>
      <c r="E3285" t="s">
        <v>5185</v>
      </c>
    </row>
    <row r="3286" spans="1:5" x14ac:dyDescent="0.25">
      <c r="A3286" t="s">
        <v>5186</v>
      </c>
      <c r="B3286" t="s">
        <v>4914</v>
      </c>
      <c r="C3286">
        <v>47000892</v>
      </c>
      <c r="D3286" t="s">
        <v>4914</v>
      </c>
      <c r="E3286" t="s">
        <v>5186</v>
      </c>
    </row>
    <row r="3287" spans="1:5" x14ac:dyDescent="0.25">
      <c r="A3287" t="s">
        <v>5187</v>
      </c>
      <c r="B3287" t="s">
        <v>5188</v>
      </c>
      <c r="C3287">
        <v>47000893</v>
      </c>
      <c r="D3287" t="s">
        <v>5188</v>
      </c>
      <c r="E3287" t="s">
        <v>5187</v>
      </c>
    </row>
    <row r="3288" spans="1:5" x14ac:dyDescent="0.25">
      <c r="A3288" t="s">
        <v>5189</v>
      </c>
      <c r="B3288" t="s">
        <v>5190</v>
      </c>
      <c r="C3288">
        <v>47000894</v>
      </c>
      <c r="D3288" t="s">
        <v>5190</v>
      </c>
      <c r="E3288" t="s">
        <v>5189</v>
      </c>
    </row>
    <row r="3289" spans="1:5" x14ac:dyDescent="0.25">
      <c r="A3289" t="s">
        <v>5191</v>
      </c>
      <c r="B3289" t="s">
        <v>5192</v>
      </c>
      <c r="C3289">
        <v>47000895</v>
      </c>
      <c r="D3289" t="s">
        <v>5192</v>
      </c>
      <c r="E3289" t="s">
        <v>5191</v>
      </c>
    </row>
    <row r="3290" spans="1:5" x14ac:dyDescent="0.25">
      <c r="A3290" t="s">
        <v>5193</v>
      </c>
      <c r="B3290" t="s">
        <v>5194</v>
      </c>
      <c r="C3290">
        <v>47000896</v>
      </c>
      <c r="D3290" t="s">
        <v>5194</v>
      </c>
      <c r="E3290" t="s">
        <v>5193</v>
      </c>
    </row>
    <row r="3291" spans="1:5" x14ac:dyDescent="0.25">
      <c r="A3291" t="s">
        <v>5195</v>
      </c>
      <c r="B3291" t="s">
        <v>5196</v>
      </c>
      <c r="C3291">
        <v>47000897</v>
      </c>
      <c r="D3291" t="s">
        <v>5196</v>
      </c>
      <c r="E3291" t="s">
        <v>5195</v>
      </c>
    </row>
    <row r="3292" spans="1:5" x14ac:dyDescent="0.25">
      <c r="A3292" t="s">
        <v>5197</v>
      </c>
      <c r="B3292" t="s">
        <v>5198</v>
      </c>
      <c r="C3292">
        <v>47000898</v>
      </c>
      <c r="D3292" t="s">
        <v>5198</v>
      </c>
      <c r="E3292" t="s">
        <v>5197</v>
      </c>
    </row>
    <row r="3293" spans="1:5" x14ac:dyDescent="0.25">
      <c r="A3293" t="s">
        <v>5199</v>
      </c>
      <c r="B3293" t="s">
        <v>5199</v>
      </c>
      <c r="C3293">
        <v>47000899</v>
      </c>
      <c r="D3293" t="s">
        <v>5199</v>
      </c>
      <c r="E3293" t="s">
        <v>5199</v>
      </c>
    </row>
    <row r="3294" spans="1:5" x14ac:dyDescent="0.25">
      <c r="A3294" t="s">
        <v>5200</v>
      </c>
      <c r="B3294" t="s">
        <v>5200</v>
      </c>
      <c r="C3294">
        <v>47000900</v>
      </c>
      <c r="D3294" t="s">
        <v>5200</v>
      </c>
      <c r="E3294" t="s">
        <v>5200</v>
      </c>
    </row>
    <row r="3295" spans="1:5" x14ac:dyDescent="0.25">
      <c r="A3295" t="s">
        <v>5201</v>
      </c>
      <c r="B3295" t="s">
        <v>5202</v>
      </c>
      <c r="C3295">
        <v>47000901</v>
      </c>
      <c r="D3295" t="s">
        <v>5202</v>
      </c>
      <c r="E3295" t="s">
        <v>5201</v>
      </c>
    </row>
    <row r="3296" spans="1:5" x14ac:dyDescent="0.25">
      <c r="A3296" t="s">
        <v>5203</v>
      </c>
      <c r="B3296" t="s">
        <v>5204</v>
      </c>
      <c r="C3296">
        <v>47000902</v>
      </c>
      <c r="D3296" t="s">
        <v>5204</v>
      </c>
      <c r="E3296" t="s">
        <v>5203</v>
      </c>
    </row>
    <row r="3297" spans="1:5" x14ac:dyDescent="0.25">
      <c r="A3297" t="s">
        <v>5205</v>
      </c>
      <c r="B3297" t="s">
        <v>5205</v>
      </c>
      <c r="C3297">
        <v>47000903</v>
      </c>
      <c r="D3297" t="s">
        <v>5205</v>
      </c>
      <c r="E3297" t="s">
        <v>5205</v>
      </c>
    </row>
    <row r="3298" spans="1:5" x14ac:dyDescent="0.25">
      <c r="A3298" t="s">
        <v>5206</v>
      </c>
      <c r="B3298" t="s">
        <v>5206</v>
      </c>
      <c r="C3298">
        <v>47000904</v>
      </c>
      <c r="D3298" t="s">
        <v>5206</v>
      </c>
      <c r="E3298" t="s">
        <v>5206</v>
      </c>
    </row>
    <row r="3299" spans="1:5" x14ac:dyDescent="0.25">
      <c r="A3299" t="s">
        <v>5207</v>
      </c>
      <c r="B3299" t="s">
        <v>5208</v>
      </c>
      <c r="C3299">
        <v>47000905</v>
      </c>
      <c r="D3299" t="s">
        <v>5208</v>
      </c>
      <c r="E3299" t="s">
        <v>5207</v>
      </c>
    </row>
    <row r="3300" spans="1:5" x14ac:dyDescent="0.25">
      <c r="A3300" t="s">
        <v>5209</v>
      </c>
      <c r="B3300" t="s">
        <v>5210</v>
      </c>
      <c r="C3300">
        <v>47000906</v>
      </c>
      <c r="D3300" t="s">
        <v>5210</v>
      </c>
      <c r="E3300" t="s">
        <v>5209</v>
      </c>
    </row>
    <row r="3301" spans="1:5" x14ac:dyDescent="0.25">
      <c r="A3301" t="s">
        <v>5211</v>
      </c>
      <c r="B3301" t="s">
        <v>5212</v>
      </c>
      <c r="C3301">
        <v>47000907</v>
      </c>
      <c r="D3301" t="s">
        <v>5212</v>
      </c>
      <c r="E3301" t="s">
        <v>5211</v>
      </c>
    </row>
    <row r="3302" spans="1:5" x14ac:dyDescent="0.25">
      <c r="A3302" t="s">
        <v>5135</v>
      </c>
      <c r="B3302" t="s">
        <v>5135</v>
      </c>
      <c r="C3302">
        <v>47000908</v>
      </c>
      <c r="D3302" t="s">
        <v>5135</v>
      </c>
      <c r="E3302" t="s">
        <v>5135</v>
      </c>
    </row>
    <row r="3303" spans="1:5" x14ac:dyDescent="0.25">
      <c r="A3303" t="s">
        <v>5213</v>
      </c>
      <c r="B3303" t="s">
        <v>5213</v>
      </c>
      <c r="C3303">
        <v>47000909</v>
      </c>
      <c r="D3303" t="s">
        <v>5213</v>
      </c>
      <c r="E3303" t="s">
        <v>5213</v>
      </c>
    </row>
    <row r="3304" spans="1:5" x14ac:dyDescent="0.25">
      <c r="A3304" t="s">
        <v>5214</v>
      </c>
      <c r="B3304" t="s">
        <v>5215</v>
      </c>
      <c r="C3304">
        <v>47000910</v>
      </c>
      <c r="D3304" t="s">
        <v>5215</v>
      </c>
      <c r="E3304" t="s">
        <v>5214</v>
      </c>
    </row>
    <row r="3305" spans="1:5" x14ac:dyDescent="0.25">
      <c r="A3305" t="s">
        <v>5216</v>
      </c>
      <c r="B3305" t="s">
        <v>5217</v>
      </c>
      <c r="C3305">
        <v>47000911</v>
      </c>
      <c r="D3305" t="s">
        <v>5217</v>
      </c>
      <c r="E3305" t="s">
        <v>5216</v>
      </c>
    </row>
    <row r="3306" spans="1:5" x14ac:dyDescent="0.25">
      <c r="A3306" t="s">
        <v>5218</v>
      </c>
      <c r="B3306" t="s">
        <v>5219</v>
      </c>
      <c r="C3306">
        <v>47000912</v>
      </c>
      <c r="D3306" t="s">
        <v>5219</v>
      </c>
      <c r="E3306" t="s">
        <v>5218</v>
      </c>
    </row>
    <row r="3307" spans="1:5" x14ac:dyDescent="0.25">
      <c r="A3307" t="s">
        <v>5220</v>
      </c>
      <c r="B3307" t="s">
        <v>5221</v>
      </c>
      <c r="C3307">
        <v>47000913</v>
      </c>
      <c r="D3307" t="s">
        <v>5221</v>
      </c>
      <c r="E3307" t="s">
        <v>5220</v>
      </c>
    </row>
    <row r="3308" spans="1:5" x14ac:dyDescent="0.25">
      <c r="A3308" t="s">
        <v>5222</v>
      </c>
      <c r="B3308" t="s">
        <v>5223</v>
      </c>
      <c r="C3308">
        <v>47000914</v>
      </c>
      <c r="D3308" t="s">
        <v>5223</v>
      </c>
      <c r="E3308" t="s">
        <v>5222</v>
      </c>
    </row>
    <row r="3309" spans="1:5" x14ac:dyDescent="0.25">
      <c r="A3309" t="s">
        <v>5224</v>
      </c>
      <c r="B3309" t="s">
        <v>5219</v>
      </c>
      <c r="C3309">
        <v>47000915</v>
      </c>
      <c r="D3309" t="s">
        <v>5219</v>
      </c>
      <c r="E3309" t="s">
        <v>5224</v>
      </c>
    </row>
    <row r="3310" spans="1:5" x14ac:dyDescent="0.25">
      <c r="A3310" t="s">
        <v>5225</v>
      </c>
      <c r="B3310" t="s">
        <v>5225</v>
      </c>
      <c r="C3310">
        <v>47000916</v>
      </c>
      <c r="D3310" t="s">
        <v>5225</v>
      </c>
      <c r="E3310" t="s">
        <v>5225</v>
      </c>
    </row>
    <row r="3311" spans="1:5" x14ac:dyDescent="0.25">
      <c r="A3311" t="s">
        <v>5226</v>
      </c>
      <c r="B3311" t="s">
        <v>5227</v>
      </c>
      <c r="C3311">
        <v>47000917</v>
      </c>
      <c r="D3311" t="s">
        <v>5227</v>
      </c>
      <c r="E3311" t="s">
        <v>5226</v>
      </c>
    </row>
    <row r="3312" spans="1:5" x14ac:dyDescent="0.25">
      <c r="A3312" t="s">
        <v>5228</v>
      </c>
      <c r="B3312" t="s">
        <v>5225</v>
      </c>
      <c r="C3312">
        <v>47000918</v>
      </c>
      <c r="D3312" t="s">
        <v>5225</v>
      </c>
      <c r="E3312" t="s">
        <v>5228</v>
      </c>
    </row>
    <row r="3313" spans="1:5" x14ac:dyDescent="0.25">
      <c r="A3313" t="s">
        <v>5229</v>
      </c>
      <c r="B3313" t="s">
        <v>5227</v>
      </c>
      <c r="C3313">
        <v>47000919</v>
      </c>
      <c r="D3313" t="s">
        <v>5227</v>
      </c>
      <c r="E3313" t="s">
        <v>5229</v>
      </c>
    </row>
    <row r="3314" spans="1:5" x14ac:dyDescent="0.25">
      <c r="A3314" t="s">
        <v>5230</v>
      </c>
      <c r="B3314" t="s">
        <v>5231</v>
      </c>
      <c r="C3314">
        <v>47000920</v>
      </c>
      <c r="D3314" t="s">
        <v>5231</v>
      </c>
      <c r="E3314" t="s">
        <v>5230</v>
      </c>
    </row>
    <row r="3315" spans="1:5" x14ac:dyDescent="0.25">
      <c r="A3315" t="s">
        <v>5232</v>
      </c>
      <c r="B3315" t="s">
        <v>5233</v>
      </c>
      <c r="C3315">
        <v>47000921</v>
      </c>
      <c r="D3315" t="s">
        <v>5233</v>
      </c>
      <c r="E3315" t="s">
        <v>5232</v>
      </c>
    </row>
    <row r="3316" spans="1:5" x14ac:dyDescent="0.25">
      <c r="A3316" t="s">
        <v>5234</v>
      </c>
      <c r="B3316" t="s">
        <v>5235</v>
      </c>
      <c r="C3316">
        <v>47000922</v>
      </c>
      <c r="D3316" t="s">
        <v>5235</v>
      </c>
      <c r="E3316" t="s">
        <v>5234</v>
      </c>
    </row>
    <row r="3317" spans="1:5" x14ac:dyDescent="0.25">
      <c r="A3317" t="s">
        <v>5236</v>
      </c>
      <c r="B3317" t="s">
        <v>5237</v>
      </c>
      <c r="C3317">
        <v>47000923</v>
      </c>
      <c r="D3317" t="s">
        <v>5237</v>
      </c>
      <c r="E3317" t="s">
        <v>5236</v>
      </c>
    </row>
    <row r="3318" spans="1:5" x14ac:dyDescent="0.25">
      <c r="A3318" t="s">
        <v>5238</v>
      </c>
      <c r="B3318" t="s">
        <v>5239</v>
      </c>
      <c r="C3318">
        <v>47000924</v>
      </c>
      <c r="D3318" t="s">
        <v>5239</v>
      </c>
      <c r="E3318" t="s">
        <v>5238</v>
      </c>
    </row>
    <row r="3319" spans="1:5" x14ac:dyDescent="0.25">
      <c r="A3319" t="s">
        <v>5240</v>
      </c>
      <c r="B3319" t="s">
        <v>5240</v>
      </c>
      <c r="C3319">
        <v>47000925</v>
      </c>
      <c r="D3319" t="s">
        <v>5240</v>
      </c>
      <c r="E3319" t="s">
        <v>5240</v>
      </c>
    </row>
    <row r="3320" spans="1:5" x14ac:dyDescent="0.25">
      <c r="A3320" t="s">
        <v>5241</v>
      </c>
      <c r="B3320" t="s">
        <v>5242</v>
      </c>
      <c r="C3320">
        <v>47000926</v>
      </c>
      <c r="D3320" t="s">
        <v>5242</v>
      </c>
      <c r="E3320" t="s">
        <v>5241</v>
      </c>
    </row>
    <row r="3321" spans="1:5" x14ac:dyDescent="0.25">
      <c r="A3321" t="s">
        <v>5243</v>
      </c>
      <c r="B3321" t="s">
        <v>5244</v>
      </c>
      <c r="C3321">
        <v>47000927</v>
      </c>
      <c r="D3321" t="s">
        <v>5244</v>
      </c>
      <c r="E3321" t="s">
        <v>5243</v>
      </c>
    </row>
    <row r="3322" spans="1:5" x14ac:dyDescent="0.25">
      <c r="A3322" t="s">
        <v>5230</v>
      </c>
      <c r="B3322" t="s">
        <v>5231</v>
      </c>
      <c r="C3322">
        <v>47000928</v>
      </c>
      <c r="D3322" t="s">
        <v>5231</v>
      </c>
      <c r="E3322" t="s">
        <v>5230</v>
      </c>
    </row>
    <row r="3323" spans="1:5" x14ac:dyDescent="0.25">
      <c r="A3323" t="s">
        <v>5232</v>
      </c>
      <c r="B3323" t="s">
        <v>5233</v>
      </c>
      <c r="C3323">
        <v>47000929</v>
      </c>
      <c r="D3323" t="s">
        <v>5233</v>
      </c>
      <c r="E3323" t="s">
        <v>5232</v>
      </c>
    </row>
    <row r="3324" spans="1:5" x14ac:dyDescent="0.25">
      <c r="A3324" t="s">
        <v>5234</v>
      </c>
      <c r="B3324" t="s">
        <v>5235</v>
      </c>
      <c r="C3324">
        <v>47000930</v>
      </c>
      <c r="D3324" t="s">
        <v>5235</v>
      </c>
      <c r="E3324" t="s">
        <v>5234</v>
      </c>
    </row>
    <row r="3325" spans="1:5" x14ac:dyDescent="0.25">
      <c r="A3325" t="s">
        <v>5245</v>
      </c>
      <c r="B3325" t="s">
        <v>5237</v>
      </c>
      <c r="C3325">
        <v>47000931</v>
      </c>
      <c r="D3325" t="s">
        <v>5237</v>
      </c>
      <c r="E3325" t="s">
        <v>5245</v>
      </c>
    </row>
    <row r="3326" spans="1:5" x14ac:dyDescent="0.25">
      <c r="A3326" t="s">
        <v>5238</v>
      </c>
      <c r="B3326" t="s">
        <v>5239</v>
      </c>
      <c r="C3326">
        <v>47000932</v>
      </c>
      <c r="D3326" t="s">
        <v>5239</v>
      </c>
      <c r="E3326" t="s">
        <v>5238</v>
      </c>
    </row>
    <row r="3327" spans="1:5" x14ac:dyDescent="0.25">
      <c r="A3327" t="s">
        <v>5246</v>
      </c>
      <c r="B3327" t="s">
        <v>5240</v>
      </c>
      <c r="C3327">
        <v>47000933</v>
      </c>
      <c r="D3327" t="s">
        <v>5240</v>
      </c>
      <c r="E3327" t="s">
        <v>5246</v>
      </c>
    </row>
    <row r="3328" spans="1:5" x14ac:dyDescent="0.25">
      <c r="A3328" t="s">
        <v>5247</v>
      </c>
      <c r="B3328" t="s">
        <v>5242</v>
      </c>
      <c r="C3328">
        <v>47000934</v>
      </c>
      <c r="D3328" t="s">
        <v>5242</v>
      </c>
      <c r="E3328" t="s">
        <v>5247</v>
      </c>
    </row>
    <row r="3329" spans="1:5" x14ac:dyDescent="0.25">
      <c r="A3329" t="s">
        <v>5248</v>
      </c>
      <c r="B3329" t="s">
        <v>5249</v>
      </c>
      <c r="C3329">
        <v>47000935</v>
      </c>
      <c r="D3329" t="s">
        <v>5249</v>
      </c>
      <c r="E3329" t="s">
        <v>5248</v>
      </c>
    </row>
    <row r="3330" spans="1:5" x14ac:dyDescent="0.25">
      <c r="A3330" t="s">
        <v>5250</v>
      </c>
      <c r="B3330" t="s">
        <v>5251</v>
      </c>
      <c r="C3330">
        <v>47000936</v>
      </c>
      <c r="D3330" t="s">
        <v>5251</v>
      </c>
      <c r="E3330" t="s">
        <v>5250</v>
      </c>
    </row>
    <row r="3331" spans="1:5" x14ac:dyDescent="0.25">
      <c r="A3331" t="s">
        <v>5252</v>
      </c>
      <c r="B3331" t="s">
        <v>5253</v>
      </c>
      <c r="C3331">
        <v>47000937</v>
      </c>
      <c r="D3331" t="s">
        <v>5253</v>
      </c>
      <c r="E3331" t="s">
        <v>5252</v>
      </c>
    </row>
    <row r="3332" spans="1:5" x14ac:dyDescent="0.25">
      <c r="A3332" t="s">
        <v>5254</v>
      </c>
      <c r="B3332" t="s">
        <v>5255</v>
      </c>
      <c r="C3332">
        <v>47000938</v>
      </c>
      <c r="D3332" t="s">
        <v>5255</v>
      </c>
      <c r="E3332" t="s">
        <v>5254</v>
      </c>
    </row>
    <row r="3333" spans="1:5" x14ac:dyDescent="0.25">
      <c r="A3333" t="s">
        <v>5256</v>
      </c>
      <c r="B3333" t="s">
        <v>5257</v>
      </c>
      <c r="C3333">
        <v>47000939</v>
      </c>
      <c r="D3333" t="s">
        <v>5257</v>
      </c>
      <c r="E3333" t="s">
        <v>5256</v>
      </c>
    </row>
    <row r="3334" spans="1:5" x14ac:dyDescent="0.25">
      <c r="A3334" t="s">
        <v>5258</v>
      </c>
      <c r="B3334" t="s">
        <v>5258</v>
      </c>
      <c r="C3334">
        <v>47000940</v>
      </c>
      <c r="D3334" t="s">
        <v>5258</v>
      </c>
      <c r="E3334" t="s">
        <v>5258</v>
      </c>
    </row>
    <row r="3335" spans="1:5" x14ac:dyDescent="0.25">
      <c r="A3335" t="s">
        <v>5259</v>
      </c>
      <c r="B3335" t="s">
        <v>5260</v>
      </c>
      <c r="C3335">
        <v>47000941</v>
      </c>
      <c r="D3335" t="s">
        <v>5260</v>
      </c>
      <c r="E3335" t="s">
        <v>5259</v>
      </c>
    </row>
    <row r="3336" spans="1:5" x14ac:dyDescent="0.25">
      <c r="A3336" t="s">
        <v>5261</v>
      </c>
      <c r="B3336" t="s">
        <v>5262</v>
      </c>
      <c r="C3336">
        <v>47000942</v>
      </c>
      <c r="D3336" t="s">
        <v>5262</v>
      </c>
      <c r="E3336" t="s">
        <v>5261</v>
      </c>
    </row>
    <row r="3337" spans="1:5" x14ac:dyDescent="0.25">
      <c r="A3337" t="s">
        <v>5263</v>
      </c>
      <c r="B3337" t="s">
        <v>5264</v>
      </c>
      <c r="C3337">
        <v>47000943</v>
      </c>
      <c r="D3337" t="s">
        <v>5264</v>
      </c>
      <c r="E3337" t="s">
        <v>5263</v>
      </c>
    </row>
    <row r="3338" spans="1:5" x14ac:dyDescent="0.25">
      <c r="A3338" t="s">
        <v>5265</v>
      </c>
      <c r="B3338" t="s">
        <v>5266</v>
      </c>
      <c r="C3338">
        <v>47000944</v>
      </c>
      <c r="D3338" t="s">
        <v>5266</v>
      </c>
      <c r="E3338" t="s">
        <v>5265</v>
      </c>
    </row>
    <row r="3339" spans="1:5" x14ac:dyDescent="0.25">
      <c r="A3339" t="s">
        <v>5267</v>
      </c>
      <c r="B3339" t="s">
        <v>5268</v>
      </c>
      <c r="C3339">
        <v>47000945</v>
      </c>
      <c r="D3339" t="s">
        <v>5268</v>
      </c>
      <c r="E3339" t="s">
        <v>5267</v>
      </c>
    </row>
    <row r="3340" spans="1:5" x14ac:dyDescent="0.25">
      <c r="A3340" t="s">
        <v>5269</v>
      </c>
      <c r="B3340" t="s">
        <v>5270</v>
      </c>
      <c r="C3340">
        <v>47000946</v>
      </c>
      <c r="D3340" t="s">
        <v>5270</v>
      </c>
      <c r="E3340" t="s">
        <v>5269</v>
      </c>
    </row>
    <row r="3341" spans="1:5" x14ac:dyDescent="0.25">
      <c r="A3341" t="s">
        <v>5271</v>
      </c>
      <c r="B3341" t="s">
        <v>5272</v>
      </c>
      <c r="C3341">
        <v>47000947</v>
      </c>
      <c r="D3341" t="s">
        <v>5272</v>
      </c>
      <c r="E3341" t="s">
        <v>5271</v>
      </c>
    </row>
    <row r="3342" spans="1:5" x14ac:dyDescent="0.25">
      <c r="A3342" t="s">
        <v>5273</v>
      </c>
      <c r="B3342" t="s">
        <v>5274</v>
      </c>
      <c r="C3342">
        <v>47000948</v>
      </c>
      <c r="D3342" t="s">
        <v>5274</v>
      </c>
      <c r="E3342" t="s">
        <v>5273</v>
      </c>
    </row>
    <row r="3343" spans="1:5" x14ac:dyDescent="0.25">
      <c r="A3343" t="s">
        <v>5275</v>
      </c>
      <c r="B3343" t="s">
        <v>5276</v>
      </c>
      <c r="C3343">
        <v>47000949</v>
      </c>
      <c r="D3343" t="s">
        <v>5276</v>
      </c>
      <c r="E3343" t="s">
        <v>5275</v>
      </c>
    </row>
    <row r="3344" spans="1:5" x14ac:dyDescent="0.25">
      <c r="A3344" t="s">
        <v>5277</v>
      </c>
      <c r="B3344" t="s">
        <v>5278</v>
      </c>
      <c r="C3344">
        <v>47000950</v>
      </c>
      <c r="D3344" t="s">
        <v>5278</v>
      </c>
      <c r="E3344" t="s">
        <v>5277</v>
      </c>
    </row>
    <row r="3345" spans="1:5" x14ac:dyDescent="0.25">
      <c r="A3345" t="s">
        <v>5279</v>
      </c>
      <c r="B3345" t="s">
        <v>5280</v>
      </c>
      <c r="C3345">
        <v>47000951</v>
      </c>
      <c r="D3345" t="s">
        <v>5280</v>
      </c>
      <c r="E3345" t="s">
        <v>5279</v>
      </c>
    </row>
    <row r="3346" spans="1:5" x14ac:dyDescent="0.25">
      <c r="A3346" t="s">
        <v>5281</v>
      </c>
      <c r="B3346" t="s">
        <v>5282</v>
      </c>
      <c r="C3346">
        <v>47000952</v>
      </c>
      <c r="D3346" t="s">
        <v>5282</v>
      </c>
      <c r="E3346" t="s">
        <v>5281</v>
      </c>
    </row>
    <row r="3347" spans="1:5" x14ac:dyDescent="0.25">
      <c r="A3347" t="s">
        <v>5283</v>
      </c>
      <c r="B3347" t="s">
        <v>5284</v>
      </c>
      <c r="C3347">
        <v>47000953</v>
      </c>
      <c r="D3347" t="s">
        <v>5284</v>
      </c>
      <c r="E3347" t="s">
        <v>5283</v>
      </c>
    </row>
    <row r="3348" spans="1:5" x14ac:dyDescent="0.25">
      <c r="A3348" t="s">
        <v>5285</v>
      </c>
      <c r="B3348" t="s">
        <v>5286</v>
      </c>
      <c r="C3348">
        <v>47000954</v>
      </c>
      <c r="D3348" t="s">
        <v>5286</v>
      </c>
      <c r="E3348" t="s">
        <v>5285</v>
      </c>
    </row>
    <row r="3349" spans="1:5" x14ac:dyDescent="0.25">
      <c r="A3349" t="s">
        <v>5287</v>
      </c>
      <c r="B3349" t="s">
        <v>5288</v>
      </c>
      <c r="C3349">
        <v>47000955</v>
      </c>
      <c r="D3349" t="s">
        <v>5288</v>
      </c>
      <c r="E3349" t="s">
        <v>5287</v>
      </c>
    </row>
    <row r="3350" spans="1:5" x14ac:dyDescent="0.25">
      <c r="A3350" t="s">
        <v>5289</v>
      </c>
      <c r="B3350" t="s">
        <v>5290</v>
      </c>
      <c r="C3350">
        <v>47000956</v>
      </c>
      <c r="D3350" t="s">
        <v>5290</v>
      </c>
      <c r="E3350" t="s">
        <v>5289</v>
      </c>
    </row>
    <row r="3351" spans="1:5" x14ac:dyDescent="0.25">
      <c r="A3351" t="s">
        <v>5291</v>
      </c>
      <c r="B3351" t="s">
        <v>5292</v>
      </c>
      <c r="C3351">
        <v>47000957</v>
      </c>
      <c r="D3351" t="s">
        <v>5292</v>
      </c>
      <c r="E3351" t="s">
        <v>5291</v>
      </c>
    </row>
    <row r="3352" spans="1:5" x14ac:dyDescent="0.25">
      <c r="A3352" t="s">
        <v>5293</v>
      </c>
      <c r="B3352" t="s">
        <v>5294</v>
      </c>
      <c r="C3352">
        <v>47000958</v>
      </c>
      <c r="D3352" t="s">
        <v>5294</v>
      </c>
      <c r="E3352" t="s">
        <v>5293</v>
      </c>
    </row>
    <row r="3353" spans="1:5" x14ac:dyDescent="0.25">
      <c r="A3353" t="s">
        <v>5295</v>
      </c>
      <c r="B3353" t="s">
        <v>5296</v>
      </c>
      <c r="C3353">
        <v>47000959</v>
      </c>
      <c r="D3353" t="s">
        <v>5296</v>
      </c>
      <c r="E3353" t="s">
        <v>5295</v>
      </c>
    </row>
    <row r="3354" spans="1:5" x14ac:dyDescent="0.25">
      <c r="A3354" t="s">
        <v>5297</v>
      </c>
      <c r="B3354" t="s">
        <v>5298</v>
      </c>
      <c r="C3354">
        <v>47000960</v>
      </c>
      <c r="D3354" t="s">
        <v>5298</v>
      </c>
      <c r="E3354" t="s">
        <v>5297</v>
      </c>
    </row>
    <row r="3355" spans="1:5" x14ac:dyDescent="0.25">
      <c r="A3355" t="s">
        <v>5299</v>
      </c>
      <c r="B3355" t="s">
        <v>5300</v>
      </c>
      <c r="C3355">
        <v>47000961</v>
      </c>
      <c r="D3355" t="s">
        <v>5300</v>
      </c>
      <c r="E3355" t="s">
        <v>5299</v>
      </c>
    </row>
    <row r="3356" spans="1:5" x14ac:dyDescent="0.25">
      <c r="A3356" t="s">
        <v>5301</v>
      </c>
      <c r="B3356" t="s">
        <v>5302</v>
      </c>
      <c r="C3356">
        <v>47000962</v>
      </c>
      <c r="D3356" t="s">
        <v>5302</v>
      </c>
      <c r="E3356" t="s">
        <v>5301</v>
      </c>
    </row>
    <row r="3357" spans="1:5" x14ac:dyDescent="0.25">
      <c r="A3357" t="s">
        <v>5303</v>
      </c>
      <c r="B3357" t="s">
        <v>5304</v>
      </c>
      <c r="C3357">
        <v>47000963</v>
      </c>
      <c r="D3357" t="s">
        <v>5304</v>
      </c>
      <c r="E3357" t="s">
        <v>5303</v>
      </c>
    </row>
    <row r="3358" spans="1:5" x14ac:dyDescent="0.25">
      <c r="A3358" t="s">
        <v>5305</v>
      </c>
      <c r="B3358" t="s">
        <v>5306</v>
      </c>
      <c r="C3358">
        <v>47000964</v>
      </c>
      <c r="D3358" t="s">
        <v>5306</v>
      </c>
      <c r="E3358" t="s">
        <v>5305</v>
      </c>
    </row>
    <row r="3359" spans="1:5" x14ac:dyDescent="0.25">
      <c r="A3359" t="s">
        <v>5307</v>
      </c>
      <c r="B3359" t="s">
        <v>5308</v>
      </c>
      <c r="C3359">
        <v>47000965</v>
      </c>
      <c r="D3359" t="s">
        <v>5308</v>
      </c>
      <c r="E3359" t="s">
        <v>5307</v>
      </c>
    </row>
    <row r="3360" spans="1:5" x14ac:dyDescent="0.25">
      <c r="A3360" t="s">
        <v>5309</v>
      </c>
      <c r="B3360" t="s">
        <v>5310</v>
      </c>
      <c r="C3360">
        <v>47000966</v>
      </c>
      <c r="D3360" t="s">
        <v>5310</v>
      </c>
      <c r="E3360" t="s">
        <v>5309</v>
      </c>
    </row>
    <row r="3361" spans="1:5" x14ac:dyDescent="0.25">
      <c r="A3361" t="s">
        <v>5311</v>
      </c>
      <c r="B3361" t="s">
        <v>5312</v>
      </c>
      <c r="C3361">
        <v>47000967</v>
      </c>
      <c r="D3361" t="s">
        <v>5312</v>
      </c>
      <c r="E3361" t="s">
        <v>5311</v>
      </c>
    </row>
    <row r="3362" spans="1:5" x14ac:dyDescent="0.25">
      <c r="A3362" t="s">
        <v>5313</v>
      </c>
      <c r="B3362" t="s">
        <v>5314</v>
      </c>
      <c r="C3362">
        <v>47000968</v>
      </c>
      <c r="D3362" t="s">
        <v>5314</v>
      </c>
      <c r="E3362" t="s">
        <v>5313</v>
      </c>
    </row>
    <row r="3363" spans="1:5" x14ac:dyDescent="0.25">
      <c r="A3363" t="s">
        <v>5315</v>
      </c>
      <c r="B3363" t="s">
        <v>5315</v>
      </c>
      <c r="C3363">
        <v>47000969</v>
      </c>
      <c r="D3363" t="s">
        <v>5315</v>
      </c>
      <c r="E3363" t="s">
        <v>5315</v>
      </c>
    </row>
    <row r="3364" spans="1:5" x14ac:dyDescent="0.25">
      <c r="A3364" t="s">
        <v>5316</v>
      </c>
      <c r="B3364" t="s">
        <v>5317</v>
      </c>
      <c r="C3364">
        <v>47000970</v>
      </c>
      <c r="D3364" t="s">
        <v>5317</v>
      </c>
      <c r="E3364" t="s">
        <v>5316</v>
      </c>
    </row>
    <row r="3365" spans="1:5" x14ac:dyDescent="0.25">
      <c r="A3365" t="s">
        <v>5318</v>
      </c>
      <c r="B3365" t="s">
        <v>5319</v>
      </c>
      <c r="C3365">
        <v>47000971</v>
      </c>
      <c r="D3365" t="s">
        <v>5319</v>
      </c>
      <c r="E3365" t="s">
        <v>5318</v>
      </c>
    </row>
    <row r="3366" spans="1:5" x14ac:dyDescent="0.25">
      <c r="A3366" t="s">
        <v>5320</v>
      </c>
      <c r="B3366" t="s">
        <v>5321</v>
      </c>
      <c r="C3366">
        <v>47000972</v>
      </c>
      <c r="D3366" t="s">
        <v>5321</v>
      </c>
      <c r="E3366" t="s">
        <v>5320</v>
      </c>
    </row>
    <row r="3367" spans="1:5" x14ac:dyDescent="0.25">
      <c r="A3367" t="s">
        <v>5322</v>
      </c>
      <c r="B3367" t="s">
        <v>5323</v>
      </c>
      <c r="C3367">
        <v>47000973</v>
      </c>
      <c r="D3367" t="s">
        <v>5323</v>
      </c>
      <c r="E3367" t="s">
        <v>5322</v>
      </c>
    </row>
    <row r="3368" spans="1:5" x14ac:dyDescent="0.25">
      <c r="A3368" t="s">
        <v>5324</v>
      </c>
      <c r="B3368" t="s">
        <v>5325</v>
      </c>
      <c r="C3368">
        <v>47000974</v>
      </c>
      <c r="D3368" t="s">
        <v>5325</v>
      </c>
      <c r="E3368" t="s">
        <v>5324</v>
      </c>
    </row>
    <row r="3369" spans="1:5" x14ac:dyDescent="0.25">
      <c r="A3369" t="s">
        <v>5326</v>
      </c>
      <c r="B3369" t="s">
        <v>5327</v>
      </c>
      <c r="C3369">
        <v>47000975</v>
      </c>
      <c r="D3369" t="s">
        <v>5327</v>
      </c>
      <c r="E3369" t="s">
        <v>5326</v>
      </c>
    </row>
    <row r="3370" spans="1:5" x14ac:dyDescent="0.25">
      <c r="A3370" t="s">
        <v>5328</v>
      </c>
      <c r="B3370" t="s">
        <v>5329</v>
      </c>
      <c r="C3370">
        <v>47000976</v>
      </c>
      <c r="D3370" t="s">
        <v>5329</v>
      </c>
      <c r="E3370" t="s">
        <v>5328</v>
      </c>
    </row>
    <row r="3371" spans="1:5" x14ac:dyDescent="0.25">
      <c r="A3371" t="s">
        <v>5330</v>
      </c>
      <c r="B3371" t="s">
        <v>5331</v>
      </c>
      <c r="C3371">
        <v>47000977</v>
      </c>
      <c r="D3371" t="s">
        <v>5331</v>
      </c>
      <c r="E3371" t="s">
        <v>5330</v>
      </c>
    </row>
    <row r="3372" spans="1:5" x14ac:dyDescent="0.25">
      <c r="A3372" t="s">
        <v>5332</v>
      </c>
      <c r="B3372" t="s">
        <v>5333</v>
      </c>
      <c r="C3372">
        <v>47000978</v>
      </c>
      <c r="D3372" t="s">
        <v>5333</v>
      </c>
      <c r="E3372" t="s">
        <v>5332</v>
      </c>
    </row>
    <row r="3373" spans="1:5" x14ac:dyDescent="0.25">
      <c r="A3373" t="s">
        <v>5334</v>
      </c>
      <c r="B3373" t="s">
        <v>5335</v>
      </c>
      <c r="C3373">
        <v>47000979</v>
      </c>
      <c r="D3373" t="s">
        <v>5335</v>
      </c>
      <c r="E3373" t="s">
        <v>5334</v>
      </c>
    </row>
    <row r="3374" spans="1:5" x14ac:dyDescent="0.25">
      <c r="A3374" t="s">
        <v>5336</v>
      </c>
      <c r="B3374" t="s">
        <v>5336</v>
      </c>
      <c r="C3374">
        <v>47000980</v>
      </c>
      <c r="D3374" t="s">
        <v>5336</v>
      </c>
      <c r="E3374" t="s">
        <v>5336</v>
      </c>
    </row>
    <row r="3375" spans="1:5" x14ac:dyDescent="0.25">
      <c r="A3375" t="s">
        <v>5337</v>
      </c>
      <c r="B3375" t="s">
        <v>5337</v>
      </c>
      <c r="C3375">
        <v>47000981</v>
      </c>
      <c r="D3375" t="s">
        <v>5337</v>
      </c>
      <c r="E3375" t="s">
        <v>5337</v>
      </c>
    </row>
    <row r="3376" spans="1:5" x14ac:dyDescent="0.25">
      <c r="A3376" t="s">
        <v>5338</v>
      </c>
      <c r="B3376" t="s">
        <v>5338</v>
      </c>
      <c r="C3376">
        <v>47000982</v>
      </c>
      <c r="D3376" t="s">
        <v>5338</v>
      </c>
      <c r="E3376" t="s">
        <v>5338</v>
      </c>
    </row>
    <row r="3377" spans="1:5" x14ac:dyDescent="0.25">
      <c r="A3377" t="s">
        <v>5339</v>
      </c>
      <c r="B3377" t="s">
        <v>5339</v>
      </c>
      <c r="C3377">
        <v>47000983</v>
      </c>
      <c r="D3377" t="s">
        <v>5339</v>
      </c>
      <c r="E3377" t="s">
        <v>5339</v>
      </c>
    </row>
    <row r="3378" spans="1:5" x14ac:dyDescent="0.25">
      <c r="A3378" t="s">
        <v>5340</v>
      </c>
      <c r="B3378" t="s">
        <v>5340</v>
      </c>
      <c r="C3378">
        <v>47000984</v>
      </c>
      <c r="D3378" t="s">
        <v>5340</v>
      </c>
      <c r="E3378" t="s">
        <v>5340</v>
      </c>
    </row>
    <row r="3379" spans="1:5" x14ac:dyDescent="0.25">
      <c r="A3379" t="s">
        <v>5341</v>
      </c>
      <c r="B3379" t="s">
        <v>5342</v>
      </c>
      <c r="C3379">
        <v>47000985</v>
      </c>
      <c r="D3379" t="s">
        <v>5342</v>
      </c>
      <c r="E3379" t="s">
        <v>5341</v>
      </c>
    </row>
    <row r="3380" spans="1:5" x14ac:dyDescent="0.25">
      <c r="A3380" t="s">
        <v>5343</v>
      </c>
      <c r="B3380" t="s">
        <v>5343</v>
      </c>
      <c r="C3380">
        <v>47000986</v>
      </c>
      <c r="D3380" t="s">
        <v>5343</v>
      </c>
      <c r="E3380" t="s">
        <v>5343</v>
      </c>
    </row>
    <row r="3381" spans="1:5" x14ac:dyDescent="0.25">
      <c r="A3381" t="s">
        <v>5344</v>
      </c>
      <c r="B3381" t="s">
        <v>5344</v>
      </c>
      <c r="C3381">
        <v>47000987</v>
      </c>
      <c r="D3381" t="s">
        <v>5344</v>
      </c>
      <c r="E3381" t="s">
        <v>5344</v>
      </c>
    </row>
    <row r="3382" spans="1:5" x14ac:dyDescent="0.25">
      <c r="A3382" t="s">
        <v>5345</v>
      </c>
      <c r="B3382" t="s">
        <v>5346</v>
      </c>
      <c r="C3382">
        <v>47000988</v>
      </c>
      <c r="D3382" t="s">
        <v>5346</v>
      </c>
      <c r="E3382" t="s">
        <v>5345</v>
      </c>
    </row>
    <row r="3383" spans="1:5" x14ac:dyDescent="0.25">
      <c r="A3383" t="s">
        <v>5347</v>
      </c>
      <c r="B3383" t="s">
        <v>5347</v>
      </c>
      <c r="C3383">
        <v>47000989</v>
      </c>
      <c r="D3383" t="s">
        <v>5347</v>
      </c>
      <c r="E3383" t="s">
        <v>5347</v>
      </c>
    </row>
    <row r="3384" spans="1:5" x14ac:dyDescent="0.25">
      <c r="A3384" t="s">
        <v>5348</v>
      </c>
      <c r="B3384" t="s">
        <v>5349</v>
      </c>
      <c r="C3384">
        <v>47000990</v>
      </c>
      <c r="D3384" t="s">
        <v>5349</v>
      </c>
      <c r="E3384" t="s">
        <v>5348</v>
      </c>
    </row>
    <row r="3385" spans="1:5" x14ac:dyDescent="0.25">
      <c r="A3385" t="s">
        <v>5350</v>
      </c>
      <c r="B3385" t="s">
        <v>5350</v>
      </c>
      <c r="C3385">
        <v>47000991</v>
      </c>
      <c r="D3385" t="s">
        <v>5350</v>
      </c>
      <c r="E3385" t="s">
        <v>5350</v>
      </c>
    </row>
    <row r="3386" spans="1:5" x14ac:dyDescent="0.25">
      <c r="A3386" t="s">
        <v>5351</v>
      </c>
      <c r="B3386" t="s">
        <v>5351</v>
      </c>
      <c r="C3386">
        <v>47000992</v>
      </c>
      <c r="D3386" t="s">
        <v>5351</v>
      </c>
      <c r="E3386" t="s">
        <v>5351</v>
      </c>
    </row>
    <row r="3387" spans="1:5" x14ac:dyDescent="0.25">
      <c r="A3387" t="s">
        <v>5352</v>
      </c>
      <c r="B3387" t="s">
        <v>5353</v>
      </c>
      <c r="C3387">
        <v>47000993</v>
      </c>
      <c r="D3387" t="s">
        <v>5353</v>
      </c>
      <c r="E3387" t="s">
        <v>5352</v>
      </c>
    </row>
    <row r="3388" spans="1:5" x14ac:dyDescent="0.25">
      <c r="A3388" t="s">
        <v>5354</v>
      </c>
      <c r="B3388" t="s">
        <v>5354</v>
      </c>
      <c r="C3388">
        <v>47000994</v>
      </c>
      <c r="D3388" t="s">
        <v>5354</v>
      </c>
      <c r="E3388" t="s">
        <v>5354</v>
      </c>
    </row>
    <row r="3389" spans="1:5" x14ac:dyDescent="0.25">
      <c r="A3389" t="s">
        <v>5355</v>
      </c>
      <c r="B3389" t="s">
        <v>5356</v>
      </c>
      <c r="C3389">
        <v>47000995</v>
      </c>
      <c r="D3389" t="s">
        <v>5356</v>
      </c>
      <c r="E3389" t="s">
        <v>5355</v>
      </c>
    </row>
    <row r="3390" spans="1:5" x14ac:dyDescent="0.25">
      <c r="A3390" t="s">
        <v>5357</v>
      </c>
      <c r="B3390" t="s">
        <v>5358</v>
      </c>
      <c r="C3390">
        <v>47000996</v>
      </c>
      <c r="D3390" t="s">
        <v>5358</v>
      </c>
      <c r="E3390" t="s">
        <v>5357</v>
      </c>
    </row>
    <row r="3391" spans="1:5" x14ac:dyDescent="0.25">
      <c r="A3391" t="s">
        <v>5359</v>
      </c>
      <c r="B3391" t="s">
        <v>5359</v>
      </c>
      <c r="C3391">
        <v>47000997</v>
      </c>
      <c r="D3391" t="s">
        <v>5359</v>
      </c>
      <c r="E3391" t="s">
        <v>5359</v>
      </c>
    </row>
    <row r="3392" spans="1:5" x14ac:dyDescent="0.25">
      <c r="A3392" t="s">
        <v>5360</v>
      </c>
      <c r="B3392" t="s">
        <v>5360</v>
      </c>
      <c r="C3392">
        <v>47000998</v>
      </c>
      <c r="D3392" t="s">
        <v>5360</v>
      </c>
      <c r="E3392" t="s">
        <v>5360</v>
      </c>
    </row>
    <row r="3393" spans="1:5" x14ac:dyDescent="0.25">
      <c r="A3393" t="s">
        <v>5361</v>
      </c>
      <c r="B3393" t="s">
        <v>5361</v>
      </c>
      <c r="C3393">
        <v>47000999</v>
      </c>
      <c r="D3393" t="s">
        <v>5361</v>
      </c>
      <c r="E3393" t="s">
        <v>5361</v>
      </c>
    </row>
    <row r="3394" spans="1:5" x14ac:dyDescent="0.25">
      <c r="A3394" t="s">
        <v>5362</v>
      </c>
      <c r="B3394" t="s">
        <v>5362</v>
      </c>
      <c r="C3394">
        <v>47001000</v>
      </c>
      <c r="D3394" t="s">
        <v>5362</v>
      </c>
      <c r="E3394" t="s">
        <v>5362</v>
      </c>
    </row>
    <row r="3395" spans="1:5" x14ac:dyDescent="0.25">
      <c r="A3395" t="s">
        <v>5363</v>
      </c>
      <c r="B3395" t="s">
        <v>5363</v>
      </c>
      <c r="C3395">
        <v>47001001</v>
      </c>
      <c r="D3395" t="s">
        <v>5363</v>
      </c>
      <c r="E3395" t="s">
        <v>5363</v>
      </c>
    </row>
    <row r="3396" spans="1:5" x14ac:dyDescent="0.25">
      <c r="A3396" t="s">
        <v>5364</v>
      </c>
      <c r="B3396" t="s">
        <v>5364</v>
      </c>
      <c r="C3396">
        <v>47001002</v>
      </c>
      <c r="D3396" t="s">
        <v>5364</v>
      </c>
      <c r="E3396" t="s">
        <v>5364</v>
      </c>
    </row>
    <row r="3397" spans="1:5" x14ac:dyDescent="0.25">
      <c r="A3397" t="s">
        <v>5365</v>
      </c>
      <c r="B3397" t="s">
        <v>5365</v>
      </c>
      <c r="C3397">
        <v>47001003</v>
      </c>
      <c r="D3397" t="s">
        <v>5365</v>
      </c>
      <c r="E3397" t="s">
        <v>5365</v>
      </c>
    </row>
    <row r="3398" spans="1:5" x14ac:dyDescent="0.25">
      <c r="A3398" t="s">
        <v>5366</v>
      </c>
      <c r="B3398" t="s">
        <v>5366</v>
      </c>
      <c r="C3398">
        <v>47001004</v>
      </c>
      <c r="D3398" t="s">
        <v>5366</v>
      </c>
      <c r="E3398" t="s">
        <v>5366</v>
      </c>
    </row>
    <row r="3399" spans="1:5" x14ac:dyDescent="0.25">
      <c r="A3399" t="s">
        <v>5367</v>
      </c>
      <c r="B3399" t="s">
        <v>5367</v>
      </c>
      <c r="C3399">
        <v>47001005</v>
      </c>
      <c r="D3399" t="s">
        <v>5367</v>
      </c>
      <c r="E3399" t="s">
        <v>5367</v>
      </c>
    </row>
    <row r="3400" spans="1:5" x14ac:dyDescent="0.25">
      <c r="A3400" t="s">
        <v>5368</v>
      </c>
      <c r="B3400" t="s">
        <v>5368</v>
      </c>
      <c r="C3400">
        <v>47001006</v>
      </c>
      <c r="D3400" t="s">
        <v>5368</v>
      </c>
      <c r="E3400" t="s">
        <v>5368</v>
      </c>
    </row>
    <row r="3401" spans="1:5" x14ac:dyDescent="0.25">
      <c r="A3401" t="s">
        <v>5369</v>
      </c>
      <c r="B3401" t="s">
        <v>5369</v>
      </c>
      <c r="C3401">
        <v>47001007</v>
      </c>
      <c r="D3401" t="s">
        <v>5369</v>
      </c>
      <c r="E3401" t="s">
        <v>5369</v>
      </c>
    </row>
    <row r="3402" spans="1:5" x14ac:dyDescent="0.25">
      <c r="A3402" t="s">
        <v>5370</v>
      </c>
      <c r="B3402" t="s">
        <v>5371</v>
      </c>
      <c r="C3402">
        <v>47001008</v>
      </c>
      <c r="D3402" t="s">
        <v>5371</v>
      </c>
      <c r="E3402" t="s">
        <v>5370</v>
      </c>
    </row>
    <row r="3403" spans="1:5" x14ac:dyDescent="0.25">
      <c r="A3403" t="s">
        <v>5372</v>
      </c>
      <c r="B3403" t="s">
        <v>5372</v>
      </c>
      <c r="C3403">
        <v>47001009</v>
      </c>
      <c r="D3403" t="s">
        <v>5372</v>
      </c>
      <c r="E3403" t="s">
        <v>5372</v>
      </c>
    </row>
    <row r="3404" spans="1:5" x14ac:dyDescent="0.25">
      <c r="A3404" t="s">
        <v>5373</v>
      </c>
      <c r="B3404" t="s">
        <v>5373</v>
      </c>
      <c r="C3404">
        <v>47001010</v>
      </c>
      <c r="D3404" t="s">
        <v>5373</v>
      </c>
      <c r="E3404" t="s">
        <v>5373</v>
      </c>
    </row>
    <row r="3405" spans="1:5" x14ac:dyDescent="0.25">
      <c r="A3405" t="s">
        <v>5374</v>
      </c>
      <c r="B3405" t="s">
        <v>5374</v>
      </c>
      <c r="C3405">
        <v>47001011</v>
      </c>
      <c r="D3405" t="s">
        <v>5374</v>
      </c>
      <c r="E3405" t="s">
        <v>5374</v>
      </c>
    </row>
    <row r="3406" spans="1:5" x14ac:dyDescent="0.25">
      <c r="A3406" t="s">
        <v>5375</v>
      </c>
      <c r="B3406" t="s">
        <v>5376</v>
      </c>
      <c r="C3406">
        <v>47001012</v>
      </c>
      <c r="D3406" t="s">
        <v>5376</v>
      </c>
      <c r="E3406" t="s">
        <v>5375</v>
      </c>
    </row>
    <row r="3407" spans="1:5" x14ac:dyDescent="0.25">
      <c r="A3407" t="s">
        <v>5377</v>
      </c>
      <c r="B3407" t="s">
        <v>5378</v>
      </c>
      <c r="C3407">
        <v>47001013</v>
      </c>
      <c r="D3407" t="s">
        <v>5378</v>
      </c>
      <c r="E3407" t="s">
        <v>5377</v>
      </c>
    </row>
    <row r="3408" spans="1:5" x14ac:dyDescent="0.25">
      <c r="A3408" t="s">
        <v>5072</v>
      </c>
      <c r="B3408" t="s">
        <v>5072</v>
      </c>
      <c r="C3408">
        <v>47001014</v>
      </c>
      <c r="D3408" t="s">
        <v>5072</v>
      </c>
      <c r="E3408" t="s">
        <v>5072</v>
      </c>
    </row>
    <row r="3409" spans="1:5" x14ac:dyDescent="0.25">
      <c r="A3409" t="s">
        <v>5379</v>
      </c>
      <c r="B3409" t="s">
        <v>5379</v>
      </c>
      <c r="C3409">
        <v>47001015</v>
      </c>
      <c r="D3409" t="s">
        <v>5379</v>
      </c>
      <c r="E3409" t="s">
        <v>5379</v>
      </c>
    </row>
    <row r="3410" spans="1:5" x14ac:dyDescent="0.25">
      <c r="A3410" t="s">
        <v>5380</v>
      </c>
      <c r="B3410" t="s">
        <v>5380</v>
      </c>
      <c r="C3410">
        <v>47001016</v>
      </c>
      <c r="D3410" t="s">
        <v>5380</v>
      </c>
      <c r="E3410" t="s">
        <v>5380</v>
      </c>
    </row>
    <row r="3411" spans="1:5" x14ac:dyDescent="0.25">
      <c r="A3411" t="s">
        <v>5381</v>
      </c>
      <c r="B3411" t="s">
        <v>5381</v>
      </c>
      <c r="C3411">
        <v>47001017</v>
      </c>
      <c r="D3411" t="s">
        <v>5381</v>
      </c>
      <c r="E3411" t="s">
        <v>5381</v>
      </c>
    </row>
    <row r="3412" spans="1:5" x14ac:dyDescent="0.25">
      <c r="A3412" t="s">
        <v>5382</v>
      </c>
      <c r="B3412" t="s">
        <v>5382</v>
      </c>
      <c r="C3412">
        <v>47001018</v>
      </c>
      <c r="D3412" t="s">
        <v>5382</v>
      </c>
      <c r="E3412" t="s">
        <v>5382</v>
      </c>
    </row>
    <row r="3413" spans="1:5" x14ac:dyDescent="0.25">
      <c r="A3413" t="s">
        <v>5383</v>
      </c>
      <c r="B3413" t="s">
        <v>5383</v>
      </c>
      <c r="C3413">
        <v>47001019</v>
      </c>
      <c r="D3413" t="s">
        <v>5383</v>
      </c>
      <c r="E3413" t="s">
        <v>5383</v>
      </c>
    </row>
    <row r="3414" spans="1:5" x14ac:dyDescent="0.25">
      <c r="A3414" t="s">
        <v>5384</v>
      </c>
      <c r="B3414" t="s">
        <v>5385</v>
      </c>
      <c r="C3414">
        <v>47001020</v>
      </c>
      <c r="D3414" t="s">
        <v>5385</v>
      </c>
      <c r="E3414" t="s">
        <v>5384</v>
      </c>
    </row>
    <row r="3415" spans="1:5" x14ac:dyDescent="0.25">
      <c r="A3415" t="s">
        <v>5386</v>
      </c>
      <c r="B3415" t="s">
        <v>5387</v>
      </c>
      <c r="C3415">
        <v>47001021</v>
      </c>
      <c r="D3415" t="s">
        <v>5387</v>
      </c>
      <c r="E3415" t="s">
        <v>5386</v>
      </c>
    </row>
    <row r="3416" spans="1:5" x14ac:dyDescent="0.25">
      <c r="A3416" t="s">
        <v>5388</v>
      </c>
      <c r="B3416" t="s">
        <v>5389</v>
      </c>
      <c r="C3416">
        <v>47001022</v>
      </c>
      <c r="D3416" t="s">
        <v>5389</v>
      </c>
      <c r="E3416" t="s">
        <v>5388</v>
      </c>
    </row>
    <row r="3417" spans="1:5" x14ac:dyDescent="0.25">
      <c r="A3417" t="s">
        <v>5390</v>
      </c>
      <c r="B3417" t="s">
        <v>5391</v>
      </c>
      <c r="C3417">
        <v>47001023</v>
      </c>
      <c r="D3417" t="s">
        <v>5391</v>
      </c>
      <c r="E3417" t="s">
        <v>5390</v>
      </c>
    </row>
    <row r="3418" spans="1:5" x14ac:dyDescent="0.25">
      <c r="A3418" t="s">
        <v>5392</v>
      </c>
      <c r="B3418" t="s">
        <v>5393</v>
      </c>
      <c r="C3418">
        <v>47001024</v>
      </c>
      <c r="D3418" t="s">
        <v>5393</v>
      </c>
      <c r="E3418" t="s">
        <v>5392</v>
      </c>
    </row>
    <row r="3419" spans="1:5" x14ac:dyDescent="0.25">
      <c r="A3419" t="s">
        <v>5394</v>
      </c>
      <c r="B3419" t="s">
        <v>5395</v>
      </c>
      <c r="C3419">
        <v>47001025</v>
      </c>
      <c r="D3419" t="s">
        <v>5395</v>
      </c>
      <c r="E3419" t="s">
        <v>5394</v>
      </c>
    </row>
    <row r="3420" spans="1:5" x14ac:dyDescent="0.25">
      <c r="A3420" t="s">
        <v>5396</v>
      </c>
      <c r="B3420" t="s">
        <v>5397</v>
      </c>
      <c r="C3420">
        <v>47001026</v>
      </c>
      <c r="D3420" t="s">
        <v>5397</v>
      </c>
      <c r="E3420" t="s">
        <v>5396</v>
      </c>
    </row>
    <row r="3421" spans="1:5" x14ac:dyDescent="0.25">
      <c r="A3421" t="s">
        <v>5398</v>
      </c>
      <c r="B3421" t="s">
        <v>5399</v>
      </c>
      <c r="C3421">
        <v>47001027</v>
      </c>
      <c r="D3421" t="s">
        <v>5399</v>
      </c>
      <c r="E3421" t="s">
        <v>5398</v>
      </c>
    </row>
    <row r="3422" spans="1:5" x14ac:dyDescent="0.25">
      <c r="A3422" t="s">
        <v>5400</v>
      </c>
      <c r="B3422" t="s">
        <v>5401</v>
      </c>
      <c r="C3422">
        <v>47001028</v>
      </c>
      <c r="D3422" t="s">
        <v>5401</v>
      </c>
      <c r="E3422" t="s">
        <v>5400</v>
      </c>
    </row>
    <row r="3423" spans="1:5" x14ac:dyDescent="0.25">
      <c r="A3423" t="s">
        <v>5402</v>
      </c>
      <c r="B3423" t="s">
        <v>5403</v>
      </c>
      <c r="C3423">
        <v>47001029</v>
      </c>
      <c r="D3423" t="s">
        <v>5403</v>
      </c>
      <c r="E3423" t="s">
        <v>5402</v>
      </c>
    </row>
    <row r="3424" spans="1:5" x14ac:dyDescent="0.25">
      <c r="A3424" t="s">
        <v>5404</v>
      </c>
      <c r="B3424" t="s">
        <v>5405</v>
      </c>
      <c r="C3424">
        <v>47001030</v>
      </c>
      <c r="D3424" t="s">
        <v>5405</v>
      </c>
      <c r="E3424" t="s">
        <v>5404</v>
      </c>
    </row>
    <row r="3425" spans="1:5" x14ac:dyDescent="0.25">
      <c r="A3425" t="s">
        <v>5406</v>
      </c>
      <c r="B3425" t="s">
        <v>5407</v>
      </c>
      <c r="C3425">
        <v>47001031</v>
      </c>
      <c r="D3425" t="s">
        <v>5407</v>
      </c>
      <c r="E3425" t="s">
        <v>5406</v>
      </c>
    </row>
    <row r="3426" spans="1:5" x14ac:dyDescent="0.25">
      <c r="A3426" t="s">
        <v>5408</v>
      </c>
      <c r="B3426" t="s">
        <v>5409</v>
      </c>
      <c r="C3426">
        <v>47001032</v>
      </c>
      <c r="D3426" t="s">
        <v>5409</v>
      </c>
      <c r="E3426" t="s">
        <v>5408</v>
      </c>
    </row>
    <row r="3427" spans="1:5" x14ac:dyDescent="0.25">
      <c r="A3427" t="s">
        <v>5410</v>
      </c>
      <c r="B3427" t="s">
        <v>5410</v>
      </c>
      <c r="C3427">
        <v>47001033</v>
      </c>
      <c r="D3427" t="s">
        <v>5410</v>
      </c>
      <c r="E3427" t="s">
        <v>5410</v>
      </c>
    </row>
    <row r="3428" spans="1:5" x14ac:dyDescent="0.25">
      <c r="A3428" t="s">
        <v>5411</v>
      </c>
      <c r="B3428" t="s">
        <v>5411</v>
      </c>
      <c r="C3428">
        <v>47001034</v>
      </c>
      <c r="D3428" t="s">
        <v>5411</v>
      </c>
      <c r="E3428" t="s">
        <v>5411</v>
      </c>
    </row>
    <row r="3429" spans="1:5" x14ac:dyDescent="0.25">
      <c r="A3429" t="s">
        <v>5412</v>
      </c>
      <c r="B3429" t="s">
        <v>5412</v>
      </c>
      <c r="C3429">
        <v>47001035</v>
      </c>
      <c r="D3429" t="s">
        <v>5412</v>
      </c>
      <c r="E3429" t="s">
        <v>5412</v>
      </c>
    </row>
    <row r="3430" spans="1:5" x14ac:dyDescent="0.25">
      <c r="A3430" t="s">
        <v>5413</v>
      </c>
      <c r="B3430" t="s">
        <v>5413</v>
      </c>
      <c r="C3430">
        <v>47001036</v>
      </c>
      <c r="D3430" t="s">
        <v>5413</v>
      </c>
      <c r="E3430" t="s">
        <v>5413</v>
      </c>
    </row>
    <row r="3431" spans="1:5" x14ac:dyDescent="0.25">
      <c r="A3431" t="s">
        <v>5414</v>
      </c>
      <c r="B3431" t="s">
        <v>5414</v>
      </c>
      <c r="C3431">
        <v>47001037</v>
      </c>
      <c r="D3431" t="s">
        <v>5414</v>
      </c>
      <c r="E3431" t="s">
        <v>5414</v>
      </c>
    </row>
    <row r="3432" spans="1:5" x14ac:dyDescent="0.25">
      <c r="A3432" t="s">
        <v>5415</v>
      </c>
      <c r="B3432" t="s">
        <v>5415</v>
      </c>
      <c r="C3432">
        <v>47001038</v>
      </c>
      <c r="D3432" t="s">
        <v>5415</v>
      </c>
      <c r="E3432" t="s">
        <v>5415</v>
      </c>
    </row>
    <row r="3433" spans="1:5" x14ac:dyDescent="0.25">
      <c r="A3433" t="s">
        <v>5416</v>
      </c>
      <c r="B3433" t="s">
        <v>5416</v>
      </c>
      <c r="C3433">
        <v>47001039</v>
      </c>
      <c r="D3433" t="s">
        <v>5416</v>
      </c>
      <c r="E3433" t="s">
        <v>5416</v>
      </c>
    </row>
    <row r="3434" spans="1:5" x14ac:dyDescent="0.25">
      <c r="A3434" t="s">
        <v>5284</v>
      </c>
      <c r="B3434" t="s">
        <v>5284</v>
      </c>
      <c r="C3434">
        <v>47001040</v>
      </c>
      <c r="D3434" t="s">
        <v>5284</v>
      </c>
      <c r="E3434" t="s">
        <v>5284</v>
      </c>
    </row>
    <row r="3435" spans="1:5" x14ac:dyDescent="0.25">
      <c r="A3435" t="s">
        <v>5286</v>
      </c>
      <c r="B3435" t="s">
        <v>5286</v>
      </c>
      <c r="C3435">
        <v>47001041</v>
      </c>
      <c r="D3435" t="s">
        <v>5286</v>
      </c>
      <c r="E3435" t="s">
        <v>5286</v>
      </c>
    </row>
    <row r="3436" spans="1:5" x14ac:dyDescent="0.25">
      <c r="A3436" t="s">
        <v>5288</v>
      </c>
      <c r="B3436" t="s">
        <v>5288</v>
      </c>
      <c r="C3436">
        <v>47001042</v>
      </c>
      <c r="D3436" t="s">
        <v>5288</v>
      </c>
      <c r="E3436" t="s">
        <v>5288</v>
      </c>
    </row>
    <row r="3437" spans="1:5" x14ac:dyDescent="0.25">
      <c r="A3437" t="s">
        <v>5290</v>
      </c>
      <c r="B3437" t="s">
        <v>5290</v>
      </c>
      <c r="C3437">
        <v>47001043</v>
      </c>
      <c r="D3437" t="s">
        <v>5290</v>
      </c>
      <c r="E3437" t="s">
        <v>5290</v>
      </c>
    </row>
    <row r="3438" spans="1:5" x14ac:dyDescent="0.25">
      <c r="A3438" t="s">
        <v>5417</v>
      </c>
      <c r="B3438" t="s">
        <v>5417</v>
      </c>
      <c r="C3438">
        <v>47001044</v>
      </c>
      <c r="D3438" t="s">
        <v>5417</v>
      </c>
      <c r="E3438" t="s">
        <v>5417</v>
      </c>
    </row>
    <row r="3439" spans="1:5" x14ac:dyDescent="0.25">
      <c r="A3439" t="s">
        <v>5418</v>
      </c>
      <c r="B3439" t="s">
        <v>5418</v>
      </c>
      <c r="C3439">
        <v>47001045</v>
      </c>
      <c r="D3439" t="s">
        <v>5418</v>
      </c>
      <c r="E3439" t="s">
        <v>5418</v>
      </c>
    </row>
    <row r="3440" spans="1:5" x14ac:dyDescent="0.25">
      <c r="A3440" t="s">
        <v>5419</v>
      </c>
      <c r="B3440" t="s">
        <v>5419</v>
      </c>
      <c r="C3440">
        <v>47001046</v>
      </c>
      <c r="D3440" t="s">
        <v>5419</v>
      </c>
      <c r="E3440" t="s">
        <v>5419</v>
      </c>
    </row>
    <row r="3441" spans="1:5" x14ac:dyDescent="0.25">
      <c r="A3441" t="s">
        <v>5420</v>
      </c>
      <c r="B3441" t="s">
        <v>5420</v>
      </c>
      <c r="C3441">
        <v>47001047</v>
      </c>
      <c r="D3441" t="s">
        <v>5420</v>
      </c>
      <c r="E3441" t="s">
        <v>5420</v>
      </c>
    </row>
    <row r="3442" spans="1:5" x14ac:dyDescent="0.25">
      <c r="A3442" t="s">
        <v>5421</v>
      </c>
      <c r="B3442" t="s">
        <v>5421</v>
      </c>
      <c r="C3442">
        <v>47001048</v>
      </c>
      <c r="D3442" t="s">
        <v>5421</v>
      </c>
      <c r="E3442" t="s">
        <v>5421</v>
      </c>
    </row>
    <row r="3443" spans="1:5" x14ac:dyDescent="0.25">
      <c r="A3443" t="s">
        <v>5422</v>
      </c>
      <c r="B3443" t="s">
        <v>5422</v>
      </c>
      <c r="C3443">
        <v>47001049</v>
      </c>
      <c r="D3443" t="s">
        <v>5422</v>
      </c>
      <c r="E3443" t="s">
        <v>5422</v>
      </c>
    </row>
    <row r="3444" spans="1:5" x14ac:dyDescent="0.25">
      <c r="A3444" t="s">
        <v>5423</v>
      </c>
      <c r="B3444" t="s">
        <v>5423</v>
      </c>
      <c r="C3444">
        <v>47001050</v>
      </c>
      <c r="D3444" t="s">
        <v>5423</v>
      </c>
      <c r="E3444" t="s">
        <v>5423</v>
      </c>
    </row>
    <row r="3445" spans="1:5" x14ac:dyDescent="0.25">
      <c r="A3445" t="s">
        <v>5424</v>
      </c>
      <c r="B3445" t="s">
        <v>5424</v>
      </c>
      <c r="C3445">
        <v>47001051</v>
      </c>
      <c r="D3445" t="s">
        <v>5424</v>
      </c>
      <c r="E3445" t="s">
        <v>5424</v>
      </c>
    </row>
    <row r="3446" spans="1:5" x14ac:dyDescent="0.25">
      <c r="A3446" t="s">
        <v>5425</v>
      </c>
      <c r="B3446" t="s">
        <v>5425</v>
      </c>
      <c r="C3446">
        <v>47001052</v>
      </c>
      <c r="D3446" t="s">
        <v>5425</v>
      </c>
      <c r="E3446" t="s">
        <v>5425</v>
      </c>
    </row>
    <row r="3447" spans="1:5" x14ac:dyDescent="0.25">
      <c r="A3447" t="s">
        <v>5426</v>
      </c>
      <c r="B3447" t="s">
        <v>5426</v>
      </c>
      <c r="C3447">
        <v>47001053</v>
      </c>
      <c r="D3447" t="s">
        <v>5426</v>
      </c>
      <c r="E3447" t="s">
        <v>5426</v>
      </c>
    </row>
    <row r="3448" spans="1:5" x14ac:dyDescent="0.25">
      <c r="A3448" t="s">
        <v>5427</v>
      </c>
      <c r="B3448" t="s">
        <v>5427</v>
      </c>
      <c r="C3448">
        <v>47001054</v>
      </c>
      <c r="D3448" t="s">
        <v>5427</v>
      </c>
      <c r="E3448" t="s">
        <v>5427</v>
      </c>
    </row>
    <row r="3449" spans="1:5" x14ac:dyDescent="0.25">
      <c r="A3449" t="s">
        <v>5428</v>
      </c>
      <c r="B3449" t="s">
        <v>5427</v>
      </c>
      <c r="C3449">
        <v>47001055</v>
      </c>
      <c r="D3449" t="s">
        <v>5427</v>
      </c>
      <c r="E3449" t="s">
        <v>5428</v>
      </c>
    </row>
    <row r="3450" spans="1:5" x14ac:dyDescent="0.25">
      <c r="A3450" t="s">
        <v>5429</v>
      </c>
      <c r="B3450" t="s">
        <v>5429</v>
      </c>
      <c r="C3450">
        <v>47001056</v>
      </c>
      <c r="D3450" t="s">
        <v>5429</v>
      </c>
      <c r="E3450" t="s">
        <v>5429</v>
      </c>
    </row>
    <row r="3451" spans="1:5" x14ac:dyDescent="0.25">
      <c r="A3451" t="s">
        <v>5430</v>
      </c>
      <c r="B3451" t="s">
        <v>5430</v>
      </c>
      <c r="C3451">
        <v>47001057</v>
      </c>
      <c r="D3451" t="s">
        <v>5430</v>
      </c>
      <c r="E3451" t="s">
        <v>5430</v>
      </c>
    </row>
    <row r="3452" spans="1:5" x14ac:dyDescent="0.25">
      <c r="A3452" t="s">
        <v>5431</v>
      </c>
      <c r="B3452" t="s">
        <v>5431</v>
      </c>
      <c r="C3452">
        <v>47001058</v>
      </c>
      <c r="D3452" t="s">
        <v>5431</v>
      </c>
      <c r="E3452" t="s">
        <v>5431</v>
      </c>
    </row>
    <row r="3453" spans="1:5" x14ac:dyDescent="0.25">
      <c r="A3453" t="s">
        <v>5432</v>
      </c>
      <c r="B3453" t="s">
        <v>5432</v>
      </c>
      <c r="C3453">
        <v>47001059</v>
      </c>
      <c r="D3453" t="s">
        <v>5432</v>
      </c>
      <c r="E3453" t="s">
        <v>5432</v>
      </c>
    </row>
    <row r="3454" spans="1:5" x14ac:dyDescent="0.25">
      <c r="A3454" t="s">
        <v>5433</v>
      </c>
      <c r="B3454" t="s">
        <v>5433</v>
      </c>
      <c r="C3454">
        <v>47001060</v>
      </c>
      <c r="D3454" t="s">
        <v>5433</v>
      </c>
      <c r="E3454" t="s">
        <v>5433</v>
      </c>
    </row>
    <row r="3455" spans="1:5" x14ac:dyDescent="0.25">
      <c r="A3455" t="s">
        <v>5434</v>
      </c>
      <c r="B3455" t="s">
        <v>5434</v>
      </c>
      <c r="C3455">
        <v>47001061</v>
      </c>
      <c r="D3455" t="s">
        <v>5434</v>
      </c>
      <c r="E3455" t="s">
        <v>5434</v>
      </c>
    </row>
    <row r="3456" spans="1:5" x14ac:dyDescent="0.25">
      <c r="A3456" t="s">
        <v>5435</v>
      </c>
      <c r="B3456" t="s">
        <v>5435</v>
      </c>
      <c r="C3456">
        <v>47001062</v>
      </c>
      <c r="D3456" t="s">
        <v>5435</v>
      </c>
      <c r="E3456" t="s">
        <v>5435</v>
      </c>
    </row>
    <row r="3457" spans="1:5" x14ac:dyDescent="0.25">
      <c r="A3457" t="s">
        <v>5436</v>
      </c>
      <c r="B3457" t="s">
        <v>5436</v>
      </c>
      <c r="C3457">
        <v>47001063</v>
      </c>
      <c r="D3457" t="s">
        <v>5436</v>
      </c>
      <c r="E3457" t="s">
        <v>5436</v>
      </c>
    </row>
    <row r="3458" spans="1:5" x14ac:dyDescent="0.25">
      <c r="A3458" t="s">
        <v>5437</v>
      </c>
      <c r="B3458" t="s">
        <v>5437</v>
      </c>
      <c r="C3458">
        <v>47001064</v>
      </c>
      <c r="D3458" t="s">
        <v>5437</v>
      </c>
      <c r="E3458" t="s">
        <v>5437</v>
      </c>
    </row>
    <row r="3459" spans="1:5" x14ac:dyDescent="0.25">
      <c r="A3459" t="s">
        <v>5438</v>
      </c>
      <c r="B3459" t="s">
        <v>5438</v>
      </c>
      <c r="C3459">
        <v>47001065</v>
      </c>
      <c r="D3459" t="s">
        <v>5438</v>
      </c>
      <c r="E3459" t="s">
        <v>5438</v>
      </c>
    </row>
    <row r="3460" spans="1:5" x14ac:dyDescent="0.25">
      <c r="A3460" t="s">
        <v>5439</v>
      </c>
      <c r="B3460" t="s">
        <v>5440</v>
      </c>
      <c r="C3460">
        <v>47900001</v>
      </c>
      <c r="D3460" t="s">
        <v>5440</v>
      </c>
      <c r="E3460" t="s">
        <v>5439</v>
      </c>
    </row>
    <row r="3461" spans="1:5" x14ac:dyDescent="0.25">
      <c r="A3461" t="s">
        <v>5441</v>
      </c>
      <c r="B3461" t="s">
        <v>5441</v>
      </c>
      <c r="C3461">
        <v>47900002</v>
      </c>
      <c r="D3461" t="s">
        <v>5441</v>
      </c>
      <c r="E3461" t="s">
        <v>5441</v>
      </c>
    </row>
    <row r="3462" spans="1:5" x14ac:dyDescent="0.25">
      <c r="A3462" t="s">
        <v>5442</v>
      </c>
      <c r="B3462" t="s">
        <v>5442</v>
      </c>
      <c r="C3462">
        <v>47900003</v>
      </c>
      <c r="D3462" t="s">
        <v>5442</v>
      </c>
      <c r="E3462" t="s">
        <v>5442</v>
      </c>
    </row>
    <row r="3463" spans="1:5" x14ac:dyDescent="0.25">
      <c r="A3463" t="s">
        <v>5443</v>
      </c>
      <c r="B3463" t="s">
        <v>5444</v>
      </c>
      <c r="C3463">
        <v>48000007</v>
      </c>
      <c r="D3463" t="s">
        <v>5444</v>
      </c>
      <c r="E3463" t="s">
        <v>5443</v>
      </c>
    </row>
    <row r="3464" spans="1:5" x14ac:dyDescent="0.25">
      <c r="A3464" t="s">
        <v>5445</v>
      </c>
      <c r="B3464" t="s">
        <v>5446</v>
      </c>
      <c r="C3464">
        <v>48000021</v>
      </c>
      <c r="D3464" t="s">
        <v>5446</v>
      </c>
      <c r="E3464" t="s">
        <v>5445</v>
      </c>
    </row>
    <row r="3465" spans="1:5" x14ac:dyDescent="0.25">
      <c r="A3465" t="s">
        <v>5447</v>
      </c>
      <c r="B3465" t="s">
        <v>5448</v>
      </c>
      <c r="C3465">
        <v>48000023</v>
      </c>
      <c r="D3465" t="s">
        <v>5448</v>
      </c>
      <c r="E3465" t="s">
        <v>5447</v>
      </c>
    </row>
    <row r="3466" spans="1:5" x14ac:dyDescent="0.25">
      <c r="A3466" t="s">
        <v>5449</v>
      </c>
      <c r="B3466" t="s">
        <v>5450</v>
      </c>
      <c r="C3466">
        <v>48000024</v>
      </c>
      <c r="D3466" t="s">
        <v>5450</v>
      </c>
      <c r="E3466" t="s">
        <v>5449</v>
      </c>
    </row>
    <row r="3467" spans="1:5" x14ac:dyDescent="0.25">
      <c r="A3467" t="s">
        <v>5451</v>
      </c>
      <c r="B3467" t="s">
        <v>5452</v>
      </c>
      <c r="C3467">
        <v>48000025</v>
      </c>
      <c r="D3467" t="s">
        <v>5452</v>
      </c>
      <c r="E3467" t="s">
        <v>5451</v>
      </c>
    </row>
    <row r="3468" spans="1:5" x14ac:dyDescent="0.25">
      <c r="A3468" t="s">
        <v>5453</v>
      </c>
      <c r="B3468" t="s">
        <v>5454</v>
      </c>
      <c r="C3468">
        <v>48000042</v>
      </c>
      <c r="D3468" t="s">
        <v>5454</v>
      </c>
      <c r="E3468" t="s">
        <v>5453</v>
      </c>
    </row>
    <row r="3469" spans="1:5" x14ac:dyDescent="0.25">
      <c r="A3469" t="s">
        <v>5455</v>
      </c>
      <c r="B3469" t="s">
        <v>5456</v>
      </c>
      <c r="C3469">
        <v>48000043</v>
      </c>
      <c r="D3469" t="s">
        <v>5456</v>
      </c>
      <c r="E3469" t="s">
        <v>5455</v>
      </c>
    </row>
    <row r="3470" spans="1:5" x14ac:dyDescent="0.25">
      <c r="A3470" t="s">
        <v>5457</v>
      </c>
      <c r="B3470" t="s">
        <v>5458</v>
      </c>
      <c r="C3470">
        <v>48000044</v>
      </c>
      <c r="D3470" t="s">
        <v>5458</v>
      </c>
      <c r="E3470" t="s">
        <v>5457</v>
      </c>
    </row>
    <row r="3471" spans="1:5" x14ac:dyDescent="0.25">
      <c r="A3471" t="s">
        <v>5459</v>
      </c>
      <c r="B3471" t="s">
        <v>5460</v>
      </c>
      <c r="C3471">
        <v>48000045</v>
      </c>
      <c r="D3471" t="s">
        <v>5460</v>
      </c>
      <c r="E3471" t="s">
        <v>5459</v>
      </c>
    </row>
    <row r="3472" spans="1:5" x14ac:dyDescent="0.25">
      <c r="A3472" t="s">
        <v>5461</v>
      </c>
      <c r="B3472" t="s">
        <v>5462</v>
      </c>
      <c r="C3472">
        <v>48000046</v>
      </c>
      <c r="D3472" t="s">
        <v>5462</v>
      </c>
      <c r="E3472" t="s">
        <v>5461</v>
      </c>
    </row>
    <row r="3473" spans="1:5" x14ac:dyDescent="0.25">
      <c r="A3473" t="s">
        <v>5463</v>
      </c>
      <c r="B3473" t="s">
        <v>5464</v>
      </c>
      <c r="C3473">
        <v>48000049</v>
      </c>
      <c r="D3473" t="s">
        <v>5464</v>
      </c>
      <c r="E3473" t="s">
        <v>5463</v>
      </c>
    </row>
    <row r="3474" spans="1:5" x14ac:dyDescent="0.25">
      <c r="A3474" t="s">
        <v>5465</v>
      </c>
      <c r="B3474" t="s">
        <v>5466</v>
      </c>
      <c r="C3474">
        <v>48000050</v>
      </c>
      <c r="D3474" t="s">
        <v>5466</v>
      </c>
      <c r="E3474" t="s">
        <v>5465</v>
      </c>
    </row>
    <row r="3475" spans="1:5" x14ac:dyDescent="0.25">
      <c r="A3475" t="s">
        <v>5467</v>
      </c>
      <c r="B3475" t="s">
        <v>5468</v>
      </c>
      <c r="C3475">
        <v>48000051</v>
      </c>
      <c r="D3475" t="s">
        <v>5468</v>
      </c>
      <c r="E3475" t="s">
        <v>5467</v>
      </c>
    </row>
    <row r="3476" spans="1:5" x14ac:dyDescent="0.25">
      <c r="A3476" t="s">
        <v>5469</v>
      </c>
      <c r="B3476" t="s">
        <v>5470</v>
      </c>
      <c r="C3476">
        <v>48000052</v>
      </c>
      <c r="D3476" t="s">
        <v>5470</v>
      </c>
      <c r="E3476" t="s">
        <v>5469</v>
      </c>
    </row>
    <row r="3477" spans="1:5" x14ac:dyDescent="0.25">
      <c r="A3477" t="s">
        <v>5471</v>
      </c>
      <c r="B3477" t="s">
        <v>5472</v>
      </c>
      <c r="C3477">
        <v>48000054</v>
      </c>
      <c r="D3477" t="s">
        <v>5472</v>
      </c>
      <c r="E3477" t="s">
        <v>5471</v>
      </c>
    </row>
    <row r="3478" spans="1:5" x14ac:dyDescent="0.25">
      <c r="A3478" t="s">
        <v>5473</v>
      </c>
      <c r="B3478" t="s">
        <v>5474</v>
      </c>
      <c r="C3478">
        <v>48000055</v>
      </c>
      <c r="D3478" t="s">
        <v>5474</v>
      </c>
      <c r="E3478" t="s">
        <v>5473</v>
      </c>
    </row>
    <row r="3479" spans="1:5" x14ac:dyDescent="0.25">
      <c r="A3479" t="s">
        <v>5475</v>
      </c>
      <c r="B3479" t="s">
        <v>5476</v>
      </c>
      <c r="C3479">
        <v>48000056</v>
      </c>
      <c r="D3479" t="s">
        <v>5476</v>
      </c>
      <c r="E3479" t="s">
        <v>5475</v>
      </c>
    </row>
    <row r="3480" spans="1:5" x14ac:dyDescent="0.25">
      <c r="A3480" t="s">
        <v>5473</v>
      </c>
      <c r="B3480" t="s">
        <v>5477</v>
      </c>
      <c r="C3480">
        <v>48000057</v>
      </c>
      <c r="D3480" t="s">
        <v>5477</v>
      </c>
      <c r="E3480" t="s">
        <v>5473</v>
      </c>
    </row>
    <row r="3481" spans="1:5" x14ac:dyDescent="0.25">
      <c r="A3481" t="s">
        <v>5475</v>
      </c>
      <c r="B3481" t="s">
        <v>5478</v>
      </c>
      <c r="C3481">
        <v>48000058</v>
      </c>
      <c r="D3481" t="s">
        <v>5478</v>
      </c>
      <c r="E3481" t="s">
        <v>5475</v>
      </c>
    </row>
    <row r="3482" spans="1:5" x14ac:dyDescent="0.25">
      <c r="A3482" t="s">
        <v>5469</v>
      </c>
      <c r="B3482" t="s">
        <v>5479</v>
      </c>
      <c r="C3482">
        <v>48000060</v>
      </c>
      <c r="D3482" t="s">
        <v>5479</v>
      </c>
      <c r="E3482" t="s">
        <v>5469</v>
      </c>
    </row>
    <row r="3483" spans="1:5" x14ac:dyDescent="0.25">
      <c r="A3483" t="s">
        <v>5480</v>
      </c>
      <c r="B3483" t="s">
        <v>5481</v>
      </c>
      <c r="C3483">
        <v>48000061</v>
      </c>
      <c r="D3483" t="s">
        <v>5481</v>
      </c>
      <c r="E3483" t="s">
        <v>5480</v>
      </c>
    </row>
    <row r="3484" spans="1:5" x14ac:dyDescent="0.25">
      <c r="A3484" t="s">
        <v>5469</v>
      </c>
      <c r="B3484" t="s">
        <v>5482</v>
      </c>
      <c r="C3484">
        <v>48000063</v>
      </c>
      <c r="D3484" t="s">
        <v>5482</v>
      </c>
      <c r="E3484" t="s">
        <v>5469</v>
      </c>
    </row>
    <row r="3485" spans="1:5" x14ac:dyDescent="0.25">
      <c r="A3485" t="s">
        <v>5471</v>
      </c>
      <c r="B3485" t="s">
        <v>5483</v>
      </c>
      <c r="C3485">
        <v>48000064</v>
      </c>
      <c r="D3485" t="s">
        <v>5483</v>
      </c>
      <c r="E3485" t="s">
        <v>5471</v>
      </c>
    </row>
    <row r="3486" spans="1:5" x14ac:dyDescent="0.25">
      <c r="A3486" t="s">
        <v>5469</v>
      </c>
      <c r="B3486" t="s">
        <v>5484</v>
      </c>
      <c r="C3486">
        <v>48000066</v>
      </c>
      <c r="D3486" t="s">
        <v>5484</v>
      </c>
      <c r="E3486" t="s">
        <v>5469</v>
      </c>
    </row>
    <row r="3487" spans="1:5" x14ac:dyDescent="0.25">
      <c r="A3487" t="s">
        <v>5471</v>
      </c>
      <c r="B3487" t="s">
        <v>5485</v>
      </c>
      <c r="C3487">
        <v>48000067</v>
      </c>
      <c r="D3487" t="s">
        <v>5485</v>
      </c>
      <c r="E3487" t="s">
        <v>5471</v>
      </c>
    </row>
    <row r="3488" spans="1:5" x14ac:dyDescent="0.25">
      <c r="A3488" t="s">
        <v>5486</v>
      </c>
      <c r="B3488" t="s">
        <v>5487</v>
      </c>
      <c r="C3488">
        <v>48000068</v>
      </c>
      <c r="D3488" t="s">
        <v>5487</v>
      </c>
      <c r="E3488" t="s">
        <v>5486</v>
      </c>
    </row>
    <row r="3489" spans="1:5" x14ac:dyDescent="0.25">
      <c r="A3489" t="s">
        <v>5488</v>
      </c>
      <c r="B3489" t="s">
        <v>5489</v>
      </c>
      <c r="C3489">
        <v>48000069</v>
      </c>
      <c r="D3489" t="s">
        <v>5489</v>
      </c>
      <c r="E3489" t="s">
        <v>5488</v>
      </c>
    </row>
    <row r="3490" spans="1:5" x14ac:dyDescent="0.25">
      <c r="A3490" t="s">
        <v>5490</v>
      </c>
      <c r="B3490" t="s">
        <v>5491</v>
      </c>
      <c r="C3490">
        <v>48000071</v>
      </c>
      <c r="D3490" t="s">
        <v>5491</v>
      </c>
      <c r="E3490" t="s">
        <v>5490</v>
      </c>
    </row>
    <row r="3491" spans="1:5" x14ac:dyDescent="0.25">
      <c r="A3491" t="s">
        <v>5488</v>
      </c>
      <c r="B3491" t="s">
        <v>5492</v>
      </c>
      <c r="C3491">
        <v>48000072</v>
      </c>
      <c r="D3491" t="s">
        <v>5492</v>
      </c>
      <c r="E3491" t="s">
        <v>5488</v>
      </c>
    </row>
    <row r="3492" spans="1:5" x14ac:dyDescent="0.25">
      <c r="A3492" t="s">
        <v>5490</v>
      </c>
      <c r="B3492" t="s">
        <v>5493</v>
      </c>
      <c r="C3492">
        <v>48000073</v>
      </c>
      <c r="D3492" t="s">
        <v>5493</v>
      </c>
      <c r="E3492" t="s">
        <v>5490</v>
      </c>
    </row>
    <row r="3493" spans="1:5" x14ac:dyDescent="0.25">
      <c r="A3493" t="s">
        <v>5488</v>
      </c>
      <c r="B3493" t="s">
        <v>5494</v>
      </c>
      <c r="C3493">
        <v>48000074</v>
      </c>
      <c r="D3493" t="s">
        <v>5494</v>
      </c>
      <c r="E3493" t="s">
        <v>5488</v>
      </c>
    </row>
    <row r="3494" spans="1:5" x14ac:dyDescent="0.25">
      <c r="A3494" t="s">
        <v>5469</v>
      </c>
      <c r="B3494" t="s">
        <v>5495</v>
      </c>
      <c r="C3494">
        <v>48000076</v>
      </c>
      <c r="D3494" t="s">
        <v>5495</v>
      </c>
      <c r="E3494" t="s">
        <v>5469</v>
      </c>
    </row>
    <row r="3495" spans="1:5" x14ac:dyDescent="0.25">
      <c r="A3495" t="s">
        <v>5471</v>
      </c>
      <c r="B3495" t="s">
        <v>5496</v>
      </c>
      <c r="C3495">
        <v>48000077</v>
      </c>
      <c r="D3495" t="s">
        <v>5496</v>
      </c>
      <c r="E3495" t="s">
        <v>5471</v>
      </c>
    </row>
    <row r="3496" spans="1:5" x14ac:dyDescent="0.25">
      <c r="A3496" t="s">
        <v>5497</v>
      </c>
      <c r="B3496" t="s">
        <v>5498</v>
      </c>
      <c r="C3496">
        <v>48000078</v>
      </c>
      <c r="D3496" t="s">
        <v>5498</v>
      </c>
      <c r="E3496" t="s">
        <v>5497</v>
      </c>
    </row>
    <row r="3497" spans="1:5" x14ac:dyDescent="0.25">
      <c r="A3497" t="s">
        <v>5499</v>
      </c>
      <c r="B3497" t="s">
        <v>5500</v>
      </c>
      <c r="C3497">
        <v>48000079</v>
      </c>
      <c r="D3497" t="s">
        <v>5500</v>
      </c>
      <c r="E3497" t="s">
        <v>5499</v>
      </c>
    </row>
    <row r="3498" spans="1:5" x14ac:dyDescent="0.25">
      <c r="A3498" t="s">
        <v>5469</v>
      </c>
      <c r="B3498" t="s">
        <v>5501</v>
      </c>
      <c r="C3498">
        <v>48000080</v>
      </c>
      <c r="D3498" t="s">
        <v>5501</v>
      </c>
      <c r="E3498" t="s">
        <v>5469</v>
      </c>
    </row>
    <row r="3499" spans="1:5" x14ac:dyDescent="0.25">
      <c r="A3499" t="s">
        <v>5471</v>
      </c>
      <c r="B3499" t="s">
        <v>5502</v>
      </c>
      <c r="C3499">
        <v>48000082</v>
      </c>
      <c r="D3499" t="s">
        <v>5502</v>
      </c>
      <c r="E3499" t="s">
        <v>5471</v>
      </c>
    </row>
    <row r="3500" spans="1:5" x14ac:dyDescent="0.25">
      <c r="A3500" t="s">
        <v>5503</v>
      </c>
      <c r="B3500" t="s">
        <v>5504</v>
      </c>
      <c r="C3500">
        <v>48000089</v>
      </c>
      <c r="D3500" t="s">
        <v>5504</v>
      </c>
      <c r="E3500" t="s">
        <v>5503</v>
      </c>
    </row>
    <row r="3501" spans="1:5" x14ac:dyDescent="0.25">
      <c r="A3501" t="s">
        <v>5505</v>
      </c>
      <c r="B3501" t="s">
        <v>5506</v>
      </c>
      <c r="C3501">
        <v>48000090</v>
      </c>
      <c r="D3501" t="s">
        <v>5506</v>
      </c>
      <c r="E3501" t="s">
        <v>5505</v>
      </c>
    </row>
    <row r="3502" spans="1:5" x14ac:dyDescent="0.25">
      <c r="A3502" t="s">
        <v>5507</v>
      </c>
      <c r="B3502" t="s">
        <v>5508</v>
      </c>
      <c r="C3502">
        <v>48000091</v>
      </c>
      <c r="D3502" t="s">
        <v>5508</v>
      </c>
      <c r="E3502" t="s">
        <v>5507</v>
      </c>
    </row>
    <row r="3503" spans="1:5" x14ac:dyDescent="0.25">
      <c r="A3503" t="s">
        <v>5509</v>
      </c>
      <c r="B3503" t="s">
        <v>5510</v>
      </c>
      <c r="C3503">
        <v>48000092</v>
      </c>
      <c r="D3503" t="s">
        <v>5510</v>
      </c>
      <c r="E3503" t="s">
        <v>5509</v>
      </c>
    </row>
    <row r="3504" spans="1:5" x14ac:dyDescent="0.25">
      <c r="A3504" t="s">
        <v>5511</v>
      </c>
      <c r="B3504" t="s">
        <v>5512</v>
      </c>
      <c r="C3504">
        <v>48000093</v>
      </c>
      <c r="D3504" t="s">
        <v>5512</v>
      </c>
      <c r="E3504" t="s">
        <v>5511</v>
      </c>
    </row>
    <row r="3505" spans="1:5" x14ac:dyDescent="0.25">
      <c r="A3505" t="s">
        <v>5513</v>
      </c>
      <c r="B3505" t="s">
        <v>5514</v>
      </c>
      <c r="C3505">
        <v>48000094</v>
      </c>
      <c r="D3505" t="s">
        <v>5514</v>
      </c>
      <c r="E3505" t="s">
        <v>5513</v>
      </c>
    </row>
    <row r="3506" spans="1:5" x14ac:dyDescent="0.25">
      <c r="A3506" t="s">
        <v>5513</v>
      </c>
      <c r="B3506" t="s">
        <v>5515</v>
      </c>
      <c r="C3506">
        <v>48000095</v>
      </c>
      <c r="D3506" t="s">
        <v>5515</v>
      </c>
      <c r="E3506" t="s">
        <v>5513</v>
      </c>
    </row>
    <row r="3507" spans="1:5" x14ac:dyDescent="0.25">
      <c r="A3507" t="s">
        <v>5516</v>
      </c>
      <c r="B3507" t="s">
        <v>5517</v>
      </c>
      <c r="C3507">
        <v>48000105</v>
      </c>
      <c r="D3507" t="s">
        <v>5517</v>
      </c>
      <c r="E3507" t="s">
        <v>5516</v>
      </c>
    </row>
    <row r="3508" spans="1:5" x14ac:dyDescent="0.25">
      <c r="A3508" t="s">
        <v>5518</v>
      </c>
      <c r="B3508" t="s">
        <v>5518</v>
      </c>
      <c r="C3508">
        <v>48000107</v>
      </c>
      <c r="D3508" t="s">
        <v>5518</v>
      </c>
      <c r="E3508" t="s">
        <v>5518</v>
      </c>
    </row>
    <row r="3509" spans="1:5" x14ac:dyDescent="0.25">
      <c r="A3509" t="s">
        <v>5519</v>
      </c>
      <c r="B3509" t="s">
        <v>5520</v>
      </c>
      <c r="C3509">
        <v>48000110</v>
      </c>
      <c r="D3509" t="s">
        <v>5520</v>
      </c>
      <c r="E3509" t="s">
        <v>5519</v>
      </c>
    </row>
    <row r="3510" spans="1:5" x14ac:dyDescent="0.25">
      <c r="A3510" t="s">
        <v>5521</v>
      </c>
      <c r="B3510" t="s">
        <v>5522</v>
      </c>
      <c r="C3510">
        <v>48000111</v>
      </c>
      <c r="D3510" t="s">
        <v>5522</v>
      </c>
      <c r="E3510" t="s">
        <v>5521</v>
      </c>
    </row>
    <row r="3511" spans="1:5" x14ac:dyDescent="0.25">
      <c r="A3511" t="s">
        <v>5523</v>
      </c>
      <c r="B3511" t="s">
        <v>5524</v>
      </c>
      <c r="C3511">
        <v>48000112</v>
      </c>
      <c r="D3511" t="s">
        <v>5524</v>
      </c>
      <c r="E3511" t="s">
        <v>5523</v>
      </c>
    </row>
    <row r="3512" spans="1:5" x14ac:dyDescent="0.25">
      <c r="A3512" t="s">
        <v>5525</v>
      </c>
      <c r="B3512" t="s">
        <v>5526</v>
      </c>
      <c r="C3512">
        <v>48000113</v>
      </c>
      <c r="D3512" t="s">
        <v>5526</v>
      </c>
      <c r="E3512" t="s">
        <v>5525</v>
      </c>
    </row>
    <row r="3513" spans="1:5" x14ac:dyDescent="0.25">
      <c r="A3513" t="s">
        <v>5527</v>
      </c>
      <c r="B3513" t="s">
        <v>5528</v>
      </c>
      <c r="C3513">
        <v>48000114</v>
      </c>
      <c r="D3513" t="s">
        <v>5528</v>
      </c>
      <c r="E3513" t="s">
        <v>5527</v>
      </c>
    </row>
    <row r="3514" spans="1:5" x14ac:dyDescent="0.25">
      <c r="A3514" t="s">
        <v>5529</v>
      </c>
      <c r="B3514" t="s">
        <v>5530</v>
      </c>
      <c r="C3514">
        <v>48000115</v>
      </c>
      <c r="D3514" t="s">
        <v>5530</v>
      </c>
      <c r="E3514" t="s">
        <v>5529</v>
      </c>
    </row>
    <row r="3515" spans="1:5" x14ac:dyDescent="0.25">
      <c r="A3515" t="s">
        <v>5531</v>
      </c>
      <c r="B3515" t="s">
        <v>5532</v>
      </c>
      <c r="C3515">
        <v>48000116</v>
      </c>
      <c r="D3515" t="s">
        <v>5532</v>
      </c>
      <c r="E3515" t="s">
        <v>5531</v>
      </c>
    </row>
    <row r="3516" spans="1:5" x14ac:dyDescent="0.25">
      <c r="A3516" t="s">
        <v>5533</v>
      </c>
      <c r="B3516" t="s">
        <v>5534</v>
      </c>
      <c r="C3516">
        <v>48000117</v>
      </c>
      <c r="D3516" t="s">
        <v>5534</v>
      </c>
      <c r="E3516" t="s">
        <v>5533</v>
      </c>
    </row>
    <row r="3517" spans="1:5" x14ac:dyDescent="0.25">
      <c r="A3517" t="s">
        <v>5535</v>
      </c>
      <c r="B3517" t="s">
        <v>5536</v>
      </c>
      <c r="C3517">
        <v>48000118</v>
      </c>
      <c r="D3517" t="s">
        <v>5536</v>
      </c>
      <c r="E3517" t="s">
        <v>5535</v>
      </c>
    </row>
    <row r="3518" spans="1:5" x14ac:dyDescent="0.25">
      <c r="A3518" t="s">
        <v>5537</v>
      </c>
      <c r="B3518" t="s">
        <v>5538</v>
      </c>
      <c r="C3518">
        <v>48000123</v>
      </c>
      <c r="D3518" t="s">
        <v>5538</v>
      </c>
      <c r="E3518" t="s">
        <v>5537</v>
      </c>
    </row>
    <row r="3519" spans="1:5" x14ac:dyDescent="0.25">
      <c r="A3519" t="s">
        <v>5539</v>
      </c>
      <c r="B3519" t="s">
        <v>5540</v>
      </c>
      <c r="C3519">
        <v>48000124</v>
      </c>
      <c r="D3519" t="s">
        <v>5540</v>
      </c>
      <c r="E3519" t="s">
        <v>5539</v>
      </c>
    </row>
    <row r="3520" spans="1:5" x14ac:dyDescent="0.25">
      <c r="A3520" t="s">
        <v>5541</v>
      </c>
      <c r="B3520" t="s">
        <v>5542</v>
      </c>
      <c r="C3520">
        <v>48000125</v>
      </c>
      <c r="D3520" t="s">
        <v>5542</v>
      </c>
      <c r="E3520" t="s">
        <v>5541</v>
      </c>
    </row>
    <row r="3521" spans="1:5" x14ac:dyDescent="0.25">
      <c r="A3521" t="s">
        <v>5543</v>
      </c>
      <c r="B3521" t="s">
        <v>5543</v>
      </c>
      <c r="C3521">
        <v>48000126</v>
      </c>
      <c r="D3521" t="s">
        <v>5543</v>
      </c>
      <c r="E3521" t="s">
        <v>5543</v>
      </c>
    </row>
    <row r="3522" spans="1:5" x14ac:dyDescent="0.25">
      <c r="A3522" t="s">
        <v>5544</v>
      </c>
      <c r="B3522" t="s">
        <v>5544</v>
      </c>
      <c r="C3522">
        <v>48000127</v>
      </c>
      <c r="D3522" t="s">
        <v>5544</v>
      </c>
      <c r="E3522" t="s">
        <v>5544</v>
      </c>
    </row>
    <row r="3523" spans="1:5" x14ac:dyDescent="0.25">
      <c r="A3523" t="s">
        <v>5545</v>
      </c>
      <c r="B3523" t="s">
        <v>5545</v>
      </c>
      <c r="C3523">
        <v>48000128</v>
      </c>
      <c r="D3523" t="s">
        <v>5545</v>
      </c>
      <c r="E3523" t="s">
        <v>5545</v>
      </c>
    </row>
    <row r="3524" spans="1:5" x14ac:dyDescent="0.25">
      <c r="A3524" t="s">
        <v>5546</v>
      </c>
      <c r="B3524" t="s">
        <v>5547</v>
      </c>
      <c r="C3524">
        <v>48000129</v>
      </c>
      <c r="D3524" t="s">
        <v>5547</v>
      </c>
      <c r="E3524" t="s">
        <v>5546</v>
      </c>
    </row>
    <row r="3525" spans="1:5" x14ac:dyDescent="0.25">
      <c r="A3525" t="s">
        <v>5548</v>
      </c>
      <c r="B3525" t="s">
        <v>5549</v>
      </c>
      <c r="C3525">
        <v>48000130</v>
      </c>
      <c r="D3525" t="s">
        <v>5549</v>
      </c>
      <c r="E3525" t="s">
        <v>5548</v>
      </c>
    </row>
    <row r="3526" spans="1:5" x14ac:dyDescent="0.25">
      <c r="A3526" t="s">
        <v>5550</v>
      </c>
      <c r="B3526" t="s">
        <v>5551</v>
      </c>
      <c r="C3526">
        <v>48000131</v>
      </c>
      <c r="D3526" t="s">
        <v>5551</v>
      </c>
      <c r="E3526" t="s">
        <v>5550</v>
      </c>
    </row>
    <row r="3527" spans="1:5" x14ac:dyDescent="0.25">
      <c r="A3527" t="s">
        <v>5552</v>
      </c>
      <c r="B3527" t="s">
        <v>5553</v>
      </c>
      <c r="C3527">
        <v>48000132</v>
      </c>
      <c r="D3527" t="s">
        <v>5553</v>
      </c>
      <c r="E3527" t="s">
        <v>5552</v>
      </c>
    </row>
    <row r="3528" spans="1:5" x14ac:dyDescent="0.25">
      <c r="A3528" t="s">
        <v>5554</v>
      </c>
      <c r="B3528" t="s">
        <v>5555</v>
      </c>
      <c r="C3528">
        <v>48000133</v>
      </c>
      <c r="D3528" t="s">
        <v>5555</v>
      </c>
      <c r="E3528" t="s">
        <v>5554</v>
      </c>
    </row>
    <row r="3529" spans="1:5" x14ac:dyDescent="0.25">
      <c r="A3529" t="s">
        <v>5556</v>
      </c>
      <c r="B3529" t="s">
        <v>5557</v>
      </c>
      <c r="C3529">
        <v>48000134</v>
      </c>
      <c r="D3529" t="s">
        <v>5557</v>
      </c>
      <c r="E3529" t="s">
        <v>5556</v>
      </c>
    </row>
    <row r="3530" spans="1:5" x14ac:dyDescent="0.25">
      <c r="A3530" t="s">
        <v>5558</v>
      </c>
      <c r="B3530" t="s">
        <v>5559</v>
      </c>
      <c r="C3530">
        <v>48000135</v>
      </c>
      <c r="D3530" t="s">
        <v>5559</v>
      </c>
      <c r="E3530" t="s">
        <v>5558</v>
      </c>
    </row>
    <row r="3531" spans="1:5" x14ac:dyDescent="0.25">
      <c r="A3531" t="s">
        <v>5560</v>
      </c>
      <c r="B3531" t="s">
        <v>5560</v>
      </c>
      <c r="C3531">
        <v>48000136</v>
      </c>
      <c r="D3531" t="s">
        <v>5560</v>
      </c>
      <c r="E3531" t="s">
        <v>5560</v>
      </c>
    </row>
    <row r="3532" spans="1:5" x14ac:dyDescent="0.25">
      <c r="A3532" t="s">
        <v>5561</v>
      </c>
      <c r="B3532" t="s">
        <v>5562</v>
      </c>
      <c r="C3532">
        <v>48000137</v>
      </c>
      <c r="D3532" t="s">
        <v>5562</v>
      </c>
      <c r="E3532" t="s">
        <v>5561</v>
      </c>
    </row>
    <row r="3533" spans="1:5" x14ac:dyDescent="0.25">
      <c r="A3533" t="s">
        <v>5563</v>
      </c>
      <c r="B3533" t="s">
        <v>5564</v>
      </c>
      <c r="C3533">
        <v>48000143</v>
      </c>
      <c r="D3533" t="s">
        <v>5564</v>
      </c>
      <c r="E3533" t="s">
        <v>5563</v>
      </c>
    </row>
    <row r="3534" spans="1:5" x14ac:dyDescent="0.25">
      <c r="A3534" t="s">
        <v>5565</v>
      </c>
      <c r="B3534" t="s">
        <v>5566</v>
      </c>
      <c r="C3534">
        <v>48000150</v>
      </c>
      <c r="D3534" t="s">
        <v>5566</v>
      </c>
      <c r="E3534" t="s">
        <v>5565</v>
      </c>
    </row>
    <row r="3535" spans="1:5" x14ac:dyDescent="0.25">
      <c r="A3535" t="s">
        <v>5567</v>
      </c>
      <c r="B3535" t="s">
        <v>5568</v>
      </c>
      <c r="C3535">
        <v>48000152</v>
      </c>
      <c r="D3535" t="s">
        <v>5568</v>
      </c>
      <c r="E3535" t="s">
        <v>5567</v>
      </c>
    </row>
    <row r="3536" spans="1:5" x14ac:dyDescent="0.25">
      <c r="A3536" t="s">
        <v>5569</v>
      </c>
      <c r="B3536" t="s">
        <v>5570</v>
      </c>
      <c r="C3536">
        <v>48000161</v>
      </c>
      <c r="D3536" t="s">
        <v>5570</v>
      </c>
      <c r="E3536" t="s">
        <v>5569</v>
      </c>
    </row>
    <row r="3537" spans="1:5" x14ac:dyDescent="0.25">
      <c r="A3537" t="s">
        <v>5571</v>
      </c>
      <c r="B3537" t="s">
        <v>5572</v>
      </c>
      <c r="C3537">
        <v>48000166</v>
      </c>
      <c r="D3537" t="s">
        <v>5572</v>
      </c>
      <c r="E3537" t="s">
        <v>5571</v>
      </c>
    </row>
    <row r="3538" spans="1:5" x14ac:dyDescent="0.25">
      <c r="A3538" t="s">
        <v>5573</v>
      </c>
      <c r="B3538" t="s">
        <v>5574</v>
      </c>
      <c r="C3538">
        <v>48000170</v>
      </c>
      <c r="D3538" t="s">
        <v>5574</v>
      </c>
      <c r="E3538" t="s">
        <v>5573</v>
      </c>
    </row>
    <row r="3539" spans="1:5" x14ac:dyDescent="0.25">
      <c r="A3539" t="s">
        <v>5575</v>
      </c>
      <c r="B3539" t="s">
        <v>5576</v>
      </c>
      <c r="C3539">
        <v>48000172</v>
      </c>
      <c r="D3539" t="s">
        <v>5576</v>
      </c>
      <c r="E3539" t="s">
        <v>5575</v>
      </c>
    </row>
    <row r="3540" spans="1:5" x14ac:dyDescent="0.25">
      <c r="A3540" t="s">
        <v>5577</v>
      </c>
      <c r="B3540" t="s">
        <v>5578</v>
      </c>
      <c r="C3540">
        <v>48000174</v>
      </c>
      <c r="D3540" t="s">
        <v>5578</v>
      </c>
      <c r="E3540" t="s">
        <v>5577</v>
      </c>
    </row>
    <row r="3541" spans="1:5" x14ac:dyDescent="0.25">
      <c r="A3541" t="s">
        <v>5579</v>
      </c>
      <c r="B3541" t="s">
        <v>5580</v>
      </c>
      <c r="C3541">
        <v>48000177</v>
      </c>
      <c r="D3541" t="s">
        <v>5580</v>
      </c>
      <c r="E3541" t="s">
        <v>5579</v>
      </c>
    </row>
    <row r="3542" spans="1:5" x14ac:dyDescent="0.25">
      <c r="A3542" t="s">
        <v>5581</v>
      </c>
      <c r="B3542" t="s">
        <v>5582</v>
      </c>
      <c r="C3542">
        <v>48000178</v>
      </c>
      <c r="D3542" t="s">
        <v>5582</v>
      </c>
      <c r="E3542" t="s">
        <v>5581</v>
      </c>
    </row>
    <row r="3543" spans="1:5" x14ac:dyDescent="0.25">
      <c r="A3543" t="s">
        <v>5583</v>
      </c>
      <c r="B3543" t="s">
        <v>5584</v>
      </c>
      <c r="C3543">
        <v>48000182</v>
      </c>
      <c r="D3543" t="s">
        <v>5584</v>
      </c>
      <c r="E3543" t="s">
        <v>5583</v>
      </c>
    </row>
    <row r="3544" spans="1:5" x14ac:dyDescent="0.25">
      <c r="A3544" t="s">
        <v>5585</v>
      </c>
      <c r="B3544" t="s">
        <v>5586</v>
      </c>
      <c r="C3544">
        <v>48000193</v>
      </c>
      <c r="D3544" t="s">
        <v>5586</v>
      </c>
      <c r="E3544" t="s">
        <v>5585</v>
      </c>
    </row>
    <row r="3545" spans="1:5" x14ac:dyDescent="0.25">
      <c r="A3545" t="s">
        <v>5587</v>
      </c>
      <c r="B3545" t="s">
        <v>5588</v>
      </c>
      <c r="C3545">
        <v>48000194</v>
      </c>
      <c r="D3545" t="s">
        <v>5588</v>
      </c>
      <c r="E3545" t="s">
        <v>5587</v>
      </c>
    </row>
    <row r="3546" spans="1:5" x14ac:dyDescent="0.25">
      <c r="A3546" t="s">
        <v>5589</v>
      </c>
      <c r="B3546" t="s">
        <v>5590</v>
      </c>
      <c r="C3546">
        <v>48000195</v>
      </c>
      <c r="D3546" t="s">
        <v>5590</v>
      </c>
      <c r="E3546" t="s">
        <v>5589</v>
      </c>
    </row>
    <row r="3547" spans="1:5" x14ac:dyDescent="0.25">
      <c r="A3547" t="s">
        <v>5591</v>
      </c>
      <c r="B3547" t="s">
        <v>5592</v>
      </c>
      <c r="C3547">
        <v>48000196</v>
      </c>
      <c r="D3547" t="s">
        <v>5592</v>
      </c>
      <c r="E3547" t="s">
        <v>5591</v>
      </c>
    </row>
    <row r="3548" spans="1:5" x14ac:dyDescent="0.25">
      <c r="A3548" t="s">
        <v>5593</v>
      </c>
      <c r="B3548" t="s">
        <v>5594</v>
      </c>
      <c r="C3548">
        <v>48000197</v>
      </c>
      <c r="D3548" t="s">
        <v>5594</v>
      </c>
      <c r="E3548" t="s">
        <v>5593</v>
      </c>
    </row>
    <row r="3549" spans="1:5" x14ac:dyDescent="0.25">
      <c r="A3549" t="s">
        <v>5595</v>
      </c>
      <c r="B3549" t="s">
        <v>5596</v>
      </c>
      <c r="C3549">
        <v>48000198</v>
      </c>
      <c r="D3549" t="s">
        <v>5596</v>
      </c>
      <c r="E3549" t="s">
        <v>5595</v>
      </c>
    </row>
    <row r="3550" spans="1:5" x14ac:dyDescent="0.25">
      <c r="A3550" t="s">
        <v>5597</v>
      </c>
      <c r="B3550" t="s">
        <v>5598</v>
      </c>
      <c r="C3550">
        <v>48000199</v>
      </c>
      <c r="D3550" t="s">
        <v>5598</v>
      </c>
      <c r="E3550" t="s">
        <v>5597</v>
      </c>
    </row>
    <row r="3551" spans="1:5" x14ac:dyDescent="0.25">
      <c r="A3551" t="s">
        <v>5599</v>
      </c>
      <c r="B3551" t="s">
        <v>5600</v>
      </c>
      <c r="C3551">
        <v>48000200</v>
      </c>
      <c r="D3551" t="s">
        <v>5600</v>
      </c>
      <c r="E3551" t="s">
        <v>5599</v>
      </c>
    </row>
    <row r="3552" spans="1:5" x14ac:dyDescent="0.25">
      <c r="A3552" t="s">
        <v>5601</v>
      </c>
      <c r="B3552" t="s">
        <v>5602</v>
      </c>
      <c r="C3552">
        <v>48000203</v>
      </c>
      <c r="D3552" t="s">
        <v>5602</v>
      </c>
      <c r="E3552" t="s">
        <v>5601</v>
      </c>
    </row>
    <row r="3553" spans="1:5" x14ac:dyDescent="0.25">
      <c r="A3553" t="s">
        <v>5603</v>
      </c>
      <c r="B3553" t="s">
        <v>5604</v>
      </c>
      <c r="C3553">
        <v>48000209</v>
      </c>
      <c r="D3553" t="s">
        <v>5604</v>
      </c>
      <c r="E3553" t="s">
        <v>5603</v>
      </c>
    </row>
    <row r="3554" spans="1:5" x14ac:dyDescent="0.25">
      <c r="A3554" t="s">
        <v>5605</v>
      </c>
      <c r="B3554" t="s">
        <v>5606</v>
      </c>
      <c r="C3554">
        <v>48000210</v>
      </c>
      <c r="D3554" t="s">
        <v>5606</v>
      </c>
      <c r="E3554" t="s">
        <v>5605</v>
      </c>
    </row>
    <row r="3555" spans="1:5" x14ac:dyDescent="0.25">
      <c r="A3555" t="s">
        <v>5607</v>
      </c>
      <c r="B3555" t="s">
        <v>5608</v>
      </c>
      <c r="C3555">
        <v>48000212</v>
      </c>
      <c r="D3555" t="s">
        <v>5608</v>
      </c>
      <c r="E3555" t="s">
        <v>5607</v>
      </c>
    </row>
    <row r="3556" spans="1:5" x14ac:dyDescent="0.25">
      <c r="A3556" t="s">
        <v>5609</v>
      </c>
      <c r="B3556" t="s">
        <v>5610</v>
      </c>
      <c r="C3556">
        <v>48000219</v>
      </c>
      <c r="D3556" t="s">
        <v>5610</v>
      </c>
      <c r="E3556" t="s">
        <v>5609</v>
      </c>
    </row>
    <row r="3557" spans="1:5" x14ac:dyDescent="0.25">
      <c r="A3557" t="s">
        <v>5611</v>
      </c>
      <c r="B3557" t="s">
        <v>5612</v>
      </c>
      <c r="C3557">
        <v>48000220</v>
      </c>
      <c r="D3557" t="s">
        <v>5612</v>
      </c>
      <c r="E3557" t="s">
        <v>5611</v>
      </c>
    </row>
    <row r="3558" spans="1:5" x14ac:dyDescent="0.25">
      <c r="A3558" t="s">
        <v>5613</v>
      </c>
      <c r="B3558" t="s">
        <v>5614</v>
      </c>
      <c r="C3558">
        <v>48000224</v>
      </c>
      <c r="D3558" t="s">
        <v>5614</v>
      </c>
      <c r="E3558" t="s">
        <v>5613</v>
      </c>
    </row>
    <row r="3559" spans="1:5" x14ac:dyDescent="0.25">
      <c r="A3559" t="s">
        <v>5615</v>
      </c>
      <c r="B3559" t="s">
        <v>5616</v>
      </c>
      <c r="C3559">
        <v>48000225</v>
      </c>
      <c r="D3559" t="s">
        <v>5616</v>
      </c>
      <c r="E3559" t="s">
        <v>5615</v>
      </c>
    </row>
    <row r="3560" spans="1:5" x14ac:dyDescent="0.25">
      <c r="A3560" t="s">
        <v>5617</v>
      </c>
      <c r="B3560" t="s">
        <v>5617</v>
      </c>
      <c r="C3560">
        <v>48000226</v>
      </c>
      <c r="D3560" t="s">
        <v>5617</v>
      </c>
      <c r="E3560" t="s">
        <v>5617</v>
      </c>
    </row>
    <row r="3561" spans="1:5" x14ac:dyDescent="0.25">
      <c r="A3561" t="s">
        <v>5618</v>
      </c>
      <c r="B3561" t="s">
        <v>5618</v>
      </c>
      <c r="C3561">
        <v>48000227</v>
      </c>
      <c r="D3561" t="s">
        <v>5618</v>
      </c>
      <c r="E3561" t="s">
        <v>5618</v>
      </c>
    </row>
    <row r="3562" spans="1:5" x14ac:dyDescent="0.25">
      <c r="A3562" t="s">
        <v>5619</v>
      </c>
      <c r="B3562" t="s">
        <v>5619</v>
      </c>
      <c r="C3562">
        <v>48000228</v>
      </c>
      <c r="D3562" t="s">
        <v>5619</v>
      </c>
      <c r="E3562" t="s">
        <v>5619</v>
      </c>
    </row>
    <row r="3563" spans="1:5" x14ac:dyDescent="0.25">
      <c r="A3563" t="s">
        <v>5620</v>
      </c>
      <c r="B3563" t="s">
        <v>5620</v>
      </c>
      <c r="C3563">
        <v>48000230</v>
      </c>
      <c r="D3563" t="s">
        <v>5620</v>
      </c>
      <c r="E3563" t="s">
        <v>5620</v>
      </c>
    </row>
    <row r="3564" spans="1:5" x14ac:dyDescent="0.25">
      <c r="A3564" t="s">
        <v>5621</v>
      </c>
      <c r="B3564" t="s">
        <v>5622</v>
      </c>
      <c r="C3564">
        <v>48000231</v>
      </c>
      <c r="D3564" t="s">
        <v>5622</v>
      </c>
      <c r="E3564" t="s">
        <v>5621</v>
      </c>
    </row>
    <row r="3565" spans="1:5" x14ac:dyDescent="0.25">
      <c r="A3565" t="s">
        <v>5623</v>
      </c>
      <c r="B3565" t="s">
        <v>5624</v>
      </c>
      <c r="C3565">
        <v>48000232</v>
      </c>
      <c r="D3565" t="s">
        <v>5624</v>
      </c>
      <c r="E3565" t="s">
        <v>5623</v>
      </c>
    </row>
    <row r="3566" spans="1:5" x14ac:dyDescent="0.25">
      <c r="A3566" t="s">
        <v>5625</v>
      </c>
      <c r="B3566" t="s">
        <v>5625</v>
      </c>
      <c r="C3566">
        <v>48000233</v>
      </c>
      <c r="D3566" t="s">
        <v>5625</v>
      </c>
      <c r="E3566" t="s">
        <v>5625</v>
      </c>
    </row>
    <row r="3567" spans="1:5" x14ac:dyDescent="0.25">
      <c r="A3567" t="s">
        <v>5626</v>
      </c>
      <c r="B3567" t="s">
        <v>5626</v>
      </c>
      <c r="C3567">
        <v>48000234</v>
      </c>
      <c r="D3567" t="s">
        <v>5626</v>
      </c>
      <c r="E3567" t="s">
        <v>5626</v>
      </c>
    </row>
    <row r="3568" spans="1:5" x14ac:dyDescent="0.25">
      <c r="A3568" t="s">
        <v>5627</v>
      </c>
      <c r="B3568" t="s">
        <v>5627</v>
      </c>
      <c r="C3568">
        <v>48000235</v>
      </c>
      <c r="D3568" t="s">
        <v>5627</v>
      </c>
      <c r="E3568" t="s">
        <v>5627</v>
      </c>
    </row>
    <row r="3569" spans="1:5" x14ac:dyDescent="0.25">
      <c r="A3569" t="s">
        <v>5628</v>
      </c>
      <c r="B3569" t="s">
        <v>5629</v>
      </c>
      <c r="C3569">
        <v>48000236</v>
      </c>
      <c r="D3569" t="s">
        <v>5629</v>
      </c>
      <c r="E3569" t="s">
        <v>5628</v>
      </c>
    </row>
    <row r="3570" spans="1:5" x14ac:dyDescent="0.25">
      <c r="A3570" t="s">
        <v>5630</v>
      </c>
      <c r="B3570" t="s">
        <v>5631</v>
      </c>
      <c r="C3570">
        <v>48000237</v>
      </c>
      <c r="D3570" t="s">
        <v>5631</v>
      </c>
      <c r="E3570" t="s">
        <v>5630</v>
      </c>
    </row>
    <row r="3571" spans="1:5" x14ac:dyDescent="0.25">
      <c r="A3571" t="s">
        <v>5632</v>
      </c>
      <c r="B3571" t="s">
        <v>5632</v>
      </c>
      <c r="C3571">
        <v>48000240</v>
      </c>
      <c r="D3571" t="s">
        <v>5632</v>
      </c>
      <c r="E3571" t="s">
        <v>5632</v>
      </c>
    </row>
    <row r="3572" spans="1:5" x14ac:dyDescent="0.25">
      <c r="A3572" t="s">
        <v>5633</v>
      </c>
      <c r="B3572" t="s">
        <v>5633</v>
      </c>
      <c r="C3572">
        <v>48000241</v>
      </c>
      <c r="D3572" t="s">
        <v>5633</v>
      </c>
      <c r="E3572" t="s">
        <v>5633</v>
      </c>
    </row>
    <row r="3573" spans="1:5" x14ac:dyDescent="0.25">
      <c r="A3573" t="s">
        <v>5634</v>
      </c>
      <c r="B3573" t="s">
        <v>5635</v>
      </c>
      <c r="C3573">
        <v>48000242</v>
      </c>
      <c r="D3573" t="s">
        <v>5635</v>
      </c>
      <c r="E3573" t="s">
        <v>5634</v>
      </c>
    </row>
    <row r="3574" spans="1:5" x14ac:dyDescent="0.25">
      <c r="A3574" t="s">
        <v>5636</v>
      </c>
      <c r="B3574" t="s">
        <v>5637</v>
      </c>
      <c r="C3574">
        <v>48000243</v>
      </c>
      <c r="D3574" t="s">
        <v>5637</v>
      </c>
      <c r="E3574" t="s">
        <v>5636</v>
      </c>
    </row>
    <row r="3575" spans="1:5" x14ac:dyDescent="0.25">
      <c r="A3575" t="s">
        <v>5638</v>
      </c>
      <c r="B3575" t="s">
        <v>5638</v>
      </c>
      <c r="C3575">
        <v>48000244</v>
      </c>
      <c r="D3575" t="s">
        <v>5638</v>
      </c>
      <c r="E3575" t="s">
        <v>5638</v>
      </c>
    </row>
    <row r="3576" spans="1:5" x14ac:dyDescent="0.25">
      <c r="A3576" t="s">
        <v>5639</v>
      </c>
      <c r="B3576" t="s">
        <v>5639</v>
      </c>
      <c r="C3576">
        <v>48000245</v>
      </c>
      <c r="D3576" t="s">
        <v>5639</v>
      </c>
      <c r="E3576" t="s">
        <v>5639</v>
      </c>
    </row>
    <row r="3577" spans="1:5" x14ac:dyDescent="0.25">
      <c r="A3577" t="s">
        <v>5640</v>
      </c>
      <c r="B3577" t="s">
        <v>5640</v>
      </c>
      <c r="C3577">
        <v>48000246</v>
      </c>
      <c r="D3577" t="s">
        <v>5640</v>
      </c>
      <c r="E3577" t="s">
        <v>5640</v>
      </c>
    </row>
    <row r="3578" spans="1:5" x14ac:dyDescent="0.25">
      <c r="A3578" t="s">
        <v>5641</v>
      </c>
      <c r="B3578" t="s">
        <v>5641</v>
      </c>
      <c r="C3578">
        <v>48000247</v>
      </c>
      <c r="D3578" t="s">
        <v>5641</v>
      </c>
      <c r="E3578" t="s">
        <v>5641</v>
      </c>
    </row>
    <row r="3579" spans="1:5" x14ac:dyDescent="0.25">
      <c r="A3579" t="s">
        <v>5642</v>
      </c>
      <c r="B3579" t="s">
        <v>5642</v>
      </c>
      <c r="C3579">
        <v>48000248</v>
      </c>
      <c r="D3579" t="s">
        <v>5642</v>
      </c>
      <c r="E3579" t="s">
        <v>5642</v>
      </c>
    </row>
    <row r="3580" spans="1:5" x14ac:dyDescent="0.25">
      <c r="A3580" t="s">
        <v>5643</v>
      </c>
      <c r="B3580" t="s">
        <v>5643</v>
      </c>
      <c r="C3580">
        <v>48000249</v>
      </c>
      <c r="D3580" t="s">
        <v>5643</v>
      </c>
      <c r="E3580" t="s">
        <v>5643</v>
      </c>
    </row>
    <row r="3581" spans="1:5" x14ac:dyDescent="0.25">
      <c r="A3581" t="s">
        <v>5644</v>
      </c>
      <c r="B3581" t="s">
        <v>5645</v>
      </c>
      <c r="C3581">
        <v>48000250</v>
      </c>
      <c r="D3581" t="s">
        <v>5645</v>
      </c>
      <c r="E3581" t="s">
        <v>5644</v>
      </c>
    </row>
    <row r="3582" spans="1:5" x14ac:dyDescent="0.25">
      <c r="A3582" t="s">
        <v>5646</v>
      </c>
      <c r="B3582" t="s">
        <v>5646</v>
      </c>
      <c r="C3582">
        <v>48000251</v>
      </c>
      <c r="D3582" t="s">
        <v>5646</v>
      </c>
      <c r="E3582" t="s">
        <v>5646</v>
      </c>
    </row>
    <row r="3583" spans="1:5" x14ac:dyDescent="0.25">
      <c r="A3583" t="s">
        <v>5647</v>
      </c>
      <c r="B3583" t="s">
        <v>5647</v>
      </c>
      <c r="C3583">
        <v>48000252</v>
      </c>
      <c r="D3583" t="s">
        <v>5647</v>
      </c>
      <c r="E3583" t="s">
        <v>5647</v>
      </c>
    </row>
    <row r="3584" spans="1:5" x14ac:dyDescent="0.25">
      <c r="A3584" t="s">
        <v>5648</v>
      </c>
      <c r="B3584" t="s">
        <v>5648</v>
      </c>
      <c r="C3584">
        <v>48000253</v>
      </c>
      <c r="D3584" t="s">
        <v>5648</v>
      </c>
      <c r="E3584" t="s">
        <v>5648</v>
      </c>
    </row>
    <row r="3585" spans="1:5" x14ac:dyDescent="0.25">
      <c r="A3585" t="s">
        <v>5649</v>
      </c>
      <c r="B3585" t="s">
        <v>5649</v>
      </c>
      <c r="C3585">
        <v>48000254</v>
      </c>
      <c r="D3585" t="s">
        <v>5649</v>
      </c>
      <c r="E3585" t="s">
        <v>5649</v>
      </c>
    </row>
    <row r="3586" spans="1:5" x14ac:dyDescent="0.25">
      <c r="A3586" t="s">
        <v>5650</v>
      </c>
      <c r="B3586" t="s">
        <v>5650</v>
      </c>
      <c r="C3586">
        <v>48000255</v>
      </c>
      <c r="D3586" t="s">
        <v>5650</v>
      </c>
      <c r="E3586" t="s">
        <v>5650</v>
      </c>
    </row>
    <row r="3587" spans="1:5" x14ac:dyDescent="0.25">
      <c r="A3587" t="s">
        <v>5651</v>
      </c>
      <c r="B3587" t="s">
        <v>5651</v>
      </c>
      <c r="C3587">
        <v>48000256</v>
      </c>
      <c r="D3587" t="s">
        <v>5651</v>
      </c>
      <c r="E3587" t="s">
        <v>5651</v>
      </c>
    </row>
    <row r="3588" spans="1:5" x14ac:dyDescent="0.25">
      <c r="A3588" t="s">
        <v>5652</v>
      </c>
      <c r="B3588" t="s">
        <v>5652</v>
      </c>
      <c r="C3588">
        <v>48000257</v>
      </c>
      <c r="D3588" t="s">
        <v>5652</v>
      </c>
      <c r="E3588" t="s">
        <v>5652</v>
      </c>
    </row>
    <row r="3589" spans="1:5" x14ac:dyDescent="0.25">
      <c r="A3589" t="s">
        <v>5653</v>
      </c>
      <c r="B3589" t="s">
        <v>5653</v>
      </c>
      <c r="C3589">
        <v>48000258</v>
      </c>
      <c r="D3589" t="s">
        <v>5653</v>
      </c>
      <c r="E3589" t="s">
        <v>5653</v>
      </c>
    </row>
    <row r="3590" spans="1:5" x14ac:dyDescent="0.25">
      <c r="A3590" t="s">
        <v>5654</v>
      </c>
      <c r="B3590" t="s">
        <v>5654</v>
      </c>
      <c r="C3590">
        <v>48000259</v>
      </c>
      <c r="D3590" t="s">
        <v>5654</v>
      </c>
      <c r="E3590" t="s">
        <v>5654</v>
      </c>
    </row>
    <row r="3591" spans="1:5" x14ac:dyDescent="0.25">
      <c r="A3591" t="s">
        <v>5655</v>
      </c>
      <c r="B3591" t="s">
        <v>5655</v>
      </c>
      <c r="C3591">
        <v>48000260</v>
      </c>
      <c r="D3591" t="s">
        <v>5655</v>
      </c>
      <c r="E3591" t="s">
        <v>5655</v>
      </c>
    </row>
    <row r="3592" spans="1:5" x14ac:dyDescent="0.25">
      <c r="A3592" t="s">
        <v>5656</v>
      </c>
      <c r="B3592" t="s">
        <v>5656</v>
      </c>
      <c r="C3592">
        <v>48000261</v>
      </c>
      <c r="D3592" t="s">
        <v>5656</v>
      </c>
      <c r="E3592" t="s">
        <v>5656</v>
      </c>
    </row>
    <row r="3593" spans="1:5" x14ac:dyDescent="0.25">
      <c r="A3593" t="s">
        <v>5657</v>
      </c>
      <c r="B3593" t="s">
        <v>5657</v>
      </c>
      <c r="C3593">
        <v>48000262</v>
      </c>
      <c r="D3593" t="s">
        <v>5657</v>
      </c>
      <c r="E3593" t="s">
        <v>5657</v>
      </c>
    </row>
    <row r="3594" spans="1:5" x14ac:dyDescent="0.25">
      <c r="A3594" t="s">
        <v>5658</v>
      </c>
      <c r="B3594" t="s">
        <v>5658</v>
      </c>
      <c r="C3594">
        <v>48000263</v>
      </c>
      <c r="D3594" t="s">
        <v>5658</v>
      </c>
      <c r="E3594" t="s">
        <v>5658</v>
      </c>
    </row>
    <row r="3595" spans="1:5" x14ac:dyDescent="0.25">
      <c r="A3595" t="s">
        <v>5659</v>
      </c>
      <c r="B3595" t="s">
        <v>5659</v>
      </c>
      <c r="C3595">
        <v>48000264</v>
      </c>
      <c r="D3595" t="s">
        <v>5659</v>
      </c>
      <c r="E3595" t="s">
        <v>5659</v>
      </c>
    </row>
    <row r="3596" spans="1:5" x14ac:dyDescent="0.25">
      <c r="A3596" t="s">
        <v>5660</v>
      </c>
      <c r="B3596" t="s">
        <v>5660</v>
      </c>
      <c r="C3596">
        <v>48000265</v>
      </c>
      <c r="D3596" t="s">
        <v>5660</v>
      </c>
      <c r="E3596" t="s">
        <v>5660</v>
      </c>
    </row>
    <row r="3597" spans="1:5" x14ac:dyDescent="0.25">
      <c r="A3597" t="s">
        <v>5661</v>
      </c>
      <c r="B3597" t="s">
        <v>5661</v>
      </c>
      <c r="C3597">
        <v>48000266</v>
      </c>
      <c r="D3597" t="s">
        <v>5661</v>
      </c>
      <c r="E3597" t="s">
        <v>5661</v>
      </c>
    </row>
    <row r="3598" spans="1:5" x14ac:dyDescent="0.25">
      <c r="A3598" t="s">
        <v>5662</v>
      </c>
      <c r="B3598" t="s">
        <v>5662</v>
      </c>
      <c r="C3598">
        <v>48000267</v>
      </c>
      <c r="D3598" t="s">
        <v>5662</v>
      </c>
      <c r="E3598" t="s">
        <v>5662</v>
      </c>
    </row>
    <row r="3599" spans="1:5" x14ac:dyDescent="0.25">
      <c r="A3599" t="s">
        <v>5663</v>
      </c>
      <c r="B3599" t="s">
        <v>5663</v>
      </c>
      <c r="C3599">
        <v>48000268</v>
      </c>
      <c r="D3599" t="s">
        <v>5663</v>
      </c>
      <c r="E3599" t="s">
        <v>5663</v>
      </c>
    </row>
    <row r="3600" spans="1:5" x14ac:dyDescent="0.25">
      <c r="A3600" t="s">
        <v>5664</v>
      </c>
      <c r="B3600" t="s">
        <v>5664</v>
      </c>
      <c r="C3600">
        <v>48000269</v>
      </c>
      <c r="D3600" t="s">
        <v>5664</v>
      </c>
      <c r="E3600" t="s">
        <v>5664</v>
      </c>
    </row>
    <row r="3601" spans="1:5" x14ac:dyDescent="0.25">
      <c r="A3601" t="s">
        <v>5665</v>
      </c>
      <c r="B3601" t="s">
        <v>5665</v>
      </c>
      <c r="C3601">
        <v>48000270</v>
      </c>
      <c r="D3601" t="s">
        <v>5665</v>
      </c>
      <c r="E3601" t="s">
        <v>5665</v>
      </c>
    </row>
    <row r="3602" spans="1:5" x14ac:dyDescent="0.25">
      <c r="A3602" t="s">
        <v>5666</v>
      </c>
      <c r="B3602" t="s">
        <v>5666</v>
      </c>
      <c r="C3602">
        <v>48000271</v>
      </c>
      <c r="D3602" t="s">
        <v>5666</v>
      </c>
      <c r="E3602" t="s">
        <v>5666</v>
      </c>
    </row>
    <row r="3603" spans="1:5" x14ac:dyDescent="0.25">
      <c r="A3603" t="s">
        <v>5667</v>
      </c>
      <c r="B3603" t="s">
        <v>5667</v>
      </c>
      <c r="C3603">
        <v>48000272</v>
      </c>
      <c r="D3603" t="s">
        <v>5667</v>
      </c>
      <c r="E3603" t="s">
        <v>5667</v>
      </c>
    </row>
    <row r="3604" spans="1:5" x14ac:dyDescent="0.25">
      <c r="A3604" t="s">
        <v>5668</v>
      </c>
      <c r="B3604" t="s">
        <v>5668</v>
      </c>
      <c r="C3604">
        <v>48000273</v>
      </c>
      <c r="D3604" t="s">
        <v>5668</v>
      </c>
      <c r="E3604" t="s">
        <v>5668</v>
      </c>
    </row>
    <row r="3605" spans="1:5" x14ac:dyDescent="0.25">
      <c r="A3605" t="s">
        <v>5669</v>
      </c>
      <c r="B3605" t="s">
        <v>5669</v>
      </c>
      <c r="C3605">
        <v>48000274</v>
      </c>
      <c r="D3605" t="s">
        <v>5669</v>
      </c>
      <c r="E3605" t="s">
        <v>5669</v>
      </c>
    </row>
    <row r="3606" spans="1:5" x14ac:dyDescent="0.25">
      <c r="A3606" t="s">
        <v>5670</v>
      </c>
      <c r="B3606" t="s">
        <v>5670</v>
      </c>
      <c r="C3606">
        <v>48000275</v>
      </c>
      <c r="D3606" t="s">
        <v>5670</v>
      </c>
      <c r="E3606" t="s">
        <v>5670</v>
      </c>
    </row>
    <row r="3607" spans="1:5" x14ac:dyDescent="0.25">
      <c r="A3607" t="s">
        <v>5671</v>
      </c>
      <c r="B3607" t="s">
        <v>5671</v>
      </c>
      <c r="C3607">
        <v>48000276</v>
      </c>
      <c r="D3607" t="s">
        <v>5671</v>
      </c>
      <c r="E3607" t="s">
        <v>5671</v>
      </c>
    </row>
    <row r="3608" spans="1:5" x14ac:dyDescent="0.25">
      <c r="A3608" t="s">
        <v>5672</v>
      </c>
      <c r="B3608" t="s">
        <v>5672</v>
      </c>
      <c r="C3608">
        <v>48000277</v>
      </c>
      <c r="D3608" t="s">
        <v>5672</v>
      </c>
      <c r="E3608" t="s">
        <v>5672</v>
      </c>
    </row>
    <row r="3609" spans="1:5" x14ac:dyDescent="0.25">
      <c r="A3609" t="s">
        <v>5673</v>
      </c>
      <c r="B3609" t="s">
        <v>5673</v>
      </c>
      <c r="C3609">
        <v>48000278</v>
      </c>
      <c r="D3609" t="s">
        <v>5673</v>
      </c>
      <c r="E3609" t="s">
        <v>5673</v>
      </c>
    </row>
    <row r="3610" spans="1:5" x14ac:dyDescent="0.25">
      <c r="A3610" t="s">
        <v>5674</v>
      </c>
      <c r="B3610" t="s">
        <v>5674</v>
      </c>
      <c r="C3610">
        <v>48000279</v>
      </c>
      <c r="D3610" t="s">
        <v>5674</v>
      </c>
      <c r="E3610" t="s">
        <v>5674</v>
      </c>
    </row>
    <row r="3611" spans="1:5" x14ac:dyDescent="0.25">
      <c r="A3611" t="s">
        <v>5675</v>
      </c>
      <c r="B3611" t="s">
        <v>5675</v>
      </c>
      <c r="C3611">
        <v>48000280</v>
      </c>
      <c r="D3611" t="s">
        <v>5675</v>
      </c>
      <c r="E3611" t="s">
        <v>5675</v>
      </c>
    </row>
    <row r="3612" spans="1:5" x14ac:dyDescent="0.25">
      <c r="A3612" t="s">
        <v>5676</v>
      </c>
      <c r="B3612" t="s">
        <v>5676</v>
      </c>
      <c r="C3612">
        <v>48000281</v>
      </c>
      <c r="D3612" t="s">
        <v>5676</v>
      </c>
      <c r="E3612" t="s">
        <v>5676</v>
      </c>
    </row>
    <row r="3613" spans="1:5" x14ac:dyDescent="0.25">
      <c r="A3613" t="s">
        <v>5677</v>
      </c>
      <c r="B3613" t="s">
        <v>5677</v>
      </c>
      <c r="C3613">
        <v>48000282</v>
      </c>
      <c r="D3613" t="s">
        <v>5677</v>
      </c>
      <c r="E3613" t="s">
        <v>5677</v>
      </c>
    </row>
    <row r="3614" spans="1:5" x14ac:dyDescent="0.25">
      <c r="A3614" t="s">
        <v>5678</v>
      </c>
      <c r="B3614" t="s">
        <v>5678</v>
      </c>
      <c r="C3614">
        <v>48000283</v>
      </c>
      <c r="D3614" t="s">
        <v>5678</v>
      </c>
      <c r="E3614" t="s">
        <v>5678</v>
      </c>
    </row>
    <row r="3615" spans="1:5" x14ac:dyDescent="0.25">
      <c r="A3615" t="s">
        <v>5679</v>
      </c>
      <c r="B3615" t="s">
        <v>5679</v>
      </c>
      <c r="C3615">
        <v>48000284</v>
      </c>
      <c r="D3615" t="s">
        <v>5679</v>
      </c>
      <c r="E3615" t="s">
        <v>5679</v>
      </c>
    </row>
    <row r="3616" spans="1:5" x14ac:dyDescent="0.25">
      <c r="A3616" t="s">
        <v>5680</v>
      </c>
      <c r="B3616" t="s">
        <v>5680</v>
      </c>
      <c r="C3616">
        <v>48000285</v>
      </c>
      <c r="D3616" t="s">
        <v>5680</v>
      </c>
      <c r="E3616" t="s">
        <v>5680</v>
      </c>
    </row>
    <row r="3617" spans="1:5" x14ac:dyDescent="0.25">
      <c r="A3617" t="s">
        <v>5681</v>
      </c>
      <c r="B3617" t="s">
        <v>5681</v>
      </c>
      <c r="C3617">
        <v>48000286</v>
      </c>
      <c r="D3617" t="s">
        <v>5681</v>
      </c>
      <c r="E3617" t="s">
        <v>5681</v>
      </c>
    </row>
    <row r="3618" spans="1:5" x14ac:dyDescent="0.25">
      <c r="A3618" t="s">
        <v>5682</v>
      </c>
      <c r="B3618" t="s">
        <v>5682</v>
      </c>
      <c r="C3618">
        <v>48000287</v>
      </c>
      <c r="D3618" t="s">
        <v>5682</v>
      </c>
      <c r="E3618" t="s">
        <v>5682</v>
      </c>
    </row>
    <row r="3619" spans="1:5" x14ac:dyDescent="0.25">
      <c r="A3619" t="s">
        <v>5683</v>
      </c>
      <c r="B3619" t="s">
        <v>5683</v>
      </c>
      <c r="C3619">
        <v>48000288</v>
      </c>
      <c r="D3619" t="s">
        <v>5683</v>
      </c>
      <c r="E3619" t="s">
        <v>5683</v>
      </c>
    </row>
    <row r="3620" spans="1:5" x14ac:dyDescent="0.25">
      <c r="A3620" t="s">
        <v>5684</v>
      </c>
      <c r="B3620" t="s">
        <v>5684</v>
      </c>
      <c r="C3620">
        <v>48000289</v>
      </c>
      <c r="D3620" t="s">
        <v>5684</v>
      </c>
      <c r="E3620" t="s">
        <v>5684</v>
      </c>
    </row>
    <row r="3621" spans="1:5" x14ac:dyDescent="0.25">
      <c r="A3621" t="s">
        <v>5685</v>
      </c>
      <c r="B3621" t="s">
        <v>5685</v>
      </c>
      <c r="C3621">
        <v>48000290</v>
      </c>
      <c r="D3621" t="s">
        <v>5685</v>
      </c>
      <c r="E3621" t="s">
        <v>5685</v>
      </c>
    </row>
    <row r="3622" spans="1:5" x14ac:dyDescent="0.25">
      <c r="A3622" t="s">
        <v>5686</v>
      </c>
      <c r="B3622" t="s">
        <v>5686</v>
      </c>
      <c r="C3622">
        <v>48000291</v>
      </c>
      <c r="D3622" t="s">
        <v>5686</v>
      </c>
      <c r="E3622" t="s">
        <v>5686</v>
      </c>
    </row>
    <row r="3623" spans="1:5" x14ac:dyDescent="0.25">
      <c r="A3623" t="s">
        <v>5687</v>
      </c>
      <c r="B3623" t="s">
        <v>5687</v>
      </c>
      <c r="C3623">
        <v>48000292</v>
      </c>
      <c r="D3623" t="s">
        <v>5687</v>
      </c>
      <c r="E3623" t="s">
        <v>5687</v>
      </c>
    </row>
    <row r="3624" spans="1:5" x14ac:dyDescent="0.25">
      <c r="A3624" t="s">
        <v>5688</v>
      </c>
      <c r="B3624" t="s">
        <v>5688</v>
      </c>
      <c r="C3624">
        <v>48000293</v>
      </c>
      <c r="D3624" t="s">
        <v>5688</v>
      </c>
      <c r="E3624" t="s">
        <v>5688</v>
      </c>
    </row>
    <row r="3625" spans="1:5" x14ac:dyDescent="0.25">
      <c r="A3625" t="s">
        <v>5689</v>
      </c>
      <c r="B3625" t="s">
        <v>5689</v>
      </c>
      <c r="C3625">
        <v>48000294</v>
      </c>
      <c r="D3625" t="s">
        <v>5689</v>
      </c>
      <c r="E3625" t="s">
        <v>5689</v>
      </c>
    </row>
    <row r="3626" spans="1:5" x14ac:dyDescent="0.25">
      <c r="A3626" t="s">
        <v>5690</v>
      </c>
      <c r="B3626" t="s">
        <v>5690</v>
      </c>
      <c r="C3626">
        <v>48000295</v>
      </c>
      <c r="D3626" t="s">
        <v>5690</v>
      </c>
      <c r="E3626" t="s">
        <v>5690</v>
      </c>
    </row>
    <row r="3627" spans="1:5" x14ac:dyDescent="0.25">
      <c r="A3627" t="s">
        <v>5691</v>
      </c>
      <c r="B3627" t="s">
        <v>5691</v>
      </c>
      <c r="C3627">
        <v>48000296</v>
      </c>
      <c r="D3627" t="s">
        <v>5691</v>
      </c>
      <c r="E3627" t="s">
        <v>5691</v>
      </c>
    </row>
    <row r="3628" spans="1:5" x14ac:dyDescent="0.25">
      <c r="A3628" t="s">
        <v>5692</v>
      </c>
      <c r="B3628" t="s">
        <v>5692</v>
      </c>
      <c r="C3628">
        <v>48000297</v>
      </c>
      <c r="D3628" t="s">
        <v>5692</v>
      </c>
      <c r="E3628" t="s">
        <v>5692</v>
      </c>
    </row>
    <row r="3629" spans="1:5" x14ac:dyDescent="0.25">
      <c r="A3629" t="s">
        <v>5693</v>
      </c>
      <c r="B3629" t="s">
        <v>5693</v>
      </c>
      <c r="C3629">
        <v>48000298</v>
      </c>
      <c r="D3629" t="s">
        <v>5693</v>
      </c>
      <c r="E3629" t="s">
        <v>5693</v>
      </c>
    </row>
    <row r="3630" spans="1:5" x14ac:dyDescent="0.25">
      <c r="A3630" t="s">
        <v>5694</v>
      </c>
      <c r="B3630" t="s">
        <v>5694</v>
      </c>
      <c r="C3630">
        <v>48000299</v>
      </c>
      <c r="D3630" t="s">
        <v>5694</v>
      </c>
      <c r="E3630" t="s">
        <v>5694</v>
      </c>
    </row>
    <row r="3631" spans="1:5" x14ac:dyDescent="0.25">
      <c r="A3631" t="s">
        <v>5695</v>
      </c>
      <c r="B3631" t="s">
        <v>5695</v>
      </c>
      <c r="C3631">
        <v>48000300</v>
      </c>
      <c r="D3631" t="s">
        <v>5695</v>
      </c>
      <c r="E3631" t="s">
        <v>5695</v>
      </c>
    </row>
    <row r="3632" spans="1:5" x14ac:dyDescent="0.25">
      <c r="A3632" t="s">
        <v>5695</v>
      </c>
      <c r="B3632" t="s">
        <v>5695</v>
      </c>
      <c r="C3632">
        <v>48000301</v>
      </c>
      <c r="D3632" t="s">
        <v>5695</v>
      </c>
      <c r="E3632" t="s">
        <v>5695</v>
      </c>
    </row>
    <row r="3633" spans="1:5" x14ac:dyDescent="0.25">
      <c r="A3633" t="s">
        <v>5696</v>
      </c>
      <c r="B3633" t="s">
        <v>5696</v>
      </c>
      <c r="C3633">
        <v>48000302</v>
      </c>
      <c r="D3633" t="s">
        <v>5696</v>
      </c>
      <c r="E3633" t="s">
        <v>5696</v>
      </c>
    </row>
    <row r="3634" spans="1:5" x14ac:dyDescent="0.25">
      <c r="A3634" t="s">
        <v>5697</v>
      </c>
      <c r="B3634" t="s">
        <v>5697</v>
      </c>
      <c r="C3634">
        <v>48000303</v>
      </c>
      <c r="D3634" t="s">
        <v>5697</v>
      </c>
      <c r="E3634" t="s">
        <v>5697</v>
      </c>
    </row>
    <row r="3635" spans="1:5" x14ac:dyDescent="0.25">
      <c r="A3635" t="s">
        <v>5697</v>
      </c>
      <c r="B3635" t="s">
        <v>5697</v>
      </c>
      <c r="C3635">
        <v>48000304</v>
      </c>
      <c r="D3635" t="s">
        <v>5697</v>
      </c>
      <c r="E3635" t="s">
        <v>5697</v>
      </c>
    </row>
    <row r="3636" spans="1:5" x14ac:dyDescent="0.25">
      <c r="A3636" t="s">
        <v>5698</v>
      </c>
      <c r="B3636" t="s">
        <v>5698</v>
      </c>
      <c r="C3636">
        <v>48000305</v>
      </c>
      <c r="D3636" t="s">
        <v>5698</v>
      </c>
      <c r="E3636" t="s">
        <v>5698</v>
      </c>
    </row>
    <row r="3637" spans="1:5" x14ac:dyDescent="0.25">
      <c r="A3637" t="s">
        <v>5699</v>
      </c>
      <c r="B3637" t="s">
        <v>5699</v>
      </c>
      <c r="C3637">
        <v>48000306</v>
      </c>
      <c r="D3637" t="s">
        <v>5699</v>
      </c>
      <c r="E3637" t="s">
        <v>5699</v>
      </c>
    </row>
    <row r="3638" spans="1:5" x14ac:dyDescent="0.25">
      <c r="A3638" t="s">
        <v>5700</v>
      </c>
      <c r="B3638" t="s">
        <v>5700</v>
      </c>
      <c r="C3638">
        <v>48000307</v>
      </c>
      <c r="D3638" t="s">
        <v>5700</v>
      </c>
      <c r="E3638" t="s">
        <v>5700</v>
      </c>
    </row>
    <row r="3639" spans="1:5" x14ac:dyDescent="0.25">
      <c r="A3639" t="s">
        <v>5701</v>
      </c>
      <c r="B3639" t="s">
        <v>5701</v>
      </c>
      <c r="C3639">
        <v>48000308</v>
      </c>
      <c r="D3639" t="s">
        <v>5701</v>
      </c>
      <c r="E3639" t="s">
        <v>5701</v>
      </c>
    </row>
    <row r="3640" spans="1:5" x14ac:dyDescent="0.25">
      <c r="A3640" t="s">
        <v>5702</v>
      </c>
      <c r="B3640" t="s">
        <v>5702</v>
      </c>
      <c r="C3640">
        <v>48000309</v>
      </c>
      <c r="D3640" t="s">
        <v>5702</v>
      </c>
      <c r="E3640" t="s">
        <v>5702</v>
      </c>
    </row>
    <row r="3641" spans="1:5" x14ac:dyDescent="0.25">
      <c r="A3641" t="s">
        <v>5703</v>
      </c>
      <c r="B3641" t="s">
        <v>5704</v>
      </c>
      <c r="C3641">
        <v>48000310</v>
      </c>
      <c r="D3641" t="s">
        <v>5704</v>
      </c>
      <c r="E3641" t="s">
        <v>5703</v>
      </c>
    </row>
    <row r="3642" spans="1:5" x14ac:dyDescent="0.25">
      <c r="A3642" t="s">
        <v>5705</v>
      </c>
      <c r="B3642" t="s">
        <v>5705</v>
      </c>
      <c r="C3642">
        <v>48000311</v>
      </c>
      <c r="D3642" t="s">
        <v>5705</v>
      </c>
      <c r="E3642" t="s">
        <v>5705</v>
      </c>
    </row>
    <row r="3643" spans="1:5" x14ac:dyDescent="0.25">
      <c r="A3643" t="s">
        <v>5706</v>
      </c>
      <c r="B3643" t="s">
        <v>5706</v>
      </c>
      <c r="C3643">
        <v>48000312</v>
      </c>
      <c r="D3643" t="s">
        <v>5706</v>
      </c>
      <c r="E3643" t="s">
        <v>5706</v>
      </c>
    </row>
    <row r="3644" spans="1:5" x14ac:dyDescent="0.25">
      <c r="A3644" t="s">
        <v>5707</v>
      </c>
      <c r="B3644" t="s">
        <v>5707</v>
      </c>
      <c r="C3644">
        <v>48000313</v>
      </c>
      <c r="D3644" t="s">
        <v>5707</v>
      </c>
      <c r="E3644" t="s">
        <v>5707</v>
      </c>
    </row>
    <row r="3645" spans="1:5" x14ac:dyDescent="0.25">
      <c r="A3645" t="s">
        <v>5708</v>
      </c>
      <c r="B3645" t="s">
        <v>5708</v>
      </c>
      <c r="C3645">
        <v>48000314</v>
      </c>
      <c r="D3645" t="s">
        <v>5708</v>
      </c>
      <c r="E3645" t="s">
        <v>5708</v>
      </c>
    </row>
    <row r="3646" spans="1:5" x14ac:dyDescent="0.25">
      <c r="A3646" t="s">
        <v>5709</v>
      </c>
      <c r="B3646" t="s">
        <v>5709</v>
      </c>
      <c r="C3646">
        <v>48000315</v>
      </c>
      <c r="D3646" t="s">
        <v>5709</v>
      </c>
      <c r="E3646" t="s">
        <v>5709</v>
      </c>
    </row>
    <row r="3647" spans="1:5" x14ac:dyDescent="0.25">
      <c r="A3647" t="s">
        <v>5710</v>
      </c>
      <c r="B3647" t="s">
        <v>5710</v>
      </c>
      <c r="C3647">
        <v>48000316</v>
      </c>
      <c r="D3647" t="s">
        <v>5710</v>
      </c>
      <c r="E3647" t="s">
        <v>5710</v>
      </c>
    </row>
    <row r="3648" spans="1:5" x14ac:dyDescent="0.25">
      <c r="A3648" t="s">
        <v>5711</v>
      </c>
      <c r="B3648" t="s">
        <v>5711</v>
      </c>
      <c r="C3648">
        <v>48000317</v>
      </c>
      <c r="D3648" t="s">
        <v>5711</v>
      </c>
      <c r="E3648" t="s">
        <v>5711</v>
      </c>
    </row>
    <row r="3649" spans="1:5" x14ac:dyDescent="0.25">
      <c r="A3649" t="s">
        <v>5712</v>
      </c>
      <c r="B3649" t="s">
        <v>5713</v>
      </c>
      <c r="C3649">
        <v>48000318</v>
      </c>
      <c r="D3649" t="s">
        <v>5713</v>
      </c>
      <c r="E3649" t="s">
        <v>5712</v>
      </c>
    </row>
    <row r="3650" spans="1:5" x14ac:dyDescent="0.25">
      <c r="A3650" t="s">
        <v>5714</v>
      </c>
      <c r="B3650" t="s">
        <v>5715</v>
      </c>
      <c r="C3650">
        <v>48000319</v>
      </c>
      <c r="D3650" t="s">
        <v>5715</v>
      </c>
      <c r="E3650" t="s">
        <v>5714</v>
      </c>
    </row>
    <row r="3651" spans="1:5" x14ac:dyDescent="0.25">
      <c r="A3651" t="s">
        <v>5716</v>
      </c>
      <c r="B3651" t="s">
        <v>5716</v>
      </c>
      <c r="C3651">
        <v>48000320</v>
      </c>
      <c r="D3651" t="s">
        <v>5716</v>
      </c>
      <c r="E3651" t="s">
        <v>5716</v>
      </c>
    </row>
    <row r="3652" spans="1:5" x14ac:dyDescent="0.25">
      <c r="A3652" t="s">
        <v>5717</v>
      </c>
      <c r="B3652" t="s">
        <v>5717</v>
      </c>
      <c r="C3652">
        <v>48000321</v>
      </c>
      <c r="D3652" t="s">
        <v>5717</v>
      </c>
      <c r="E3652" t="s">
        <v>5717</v>
      </c>
    </row>
    <row r="3653" spans="1:5" x14ac:dyDescent="0.25">
      <c r="A3653" t="s">
        <v>5718</v>
      </c>
      <c r="B3653" t="s">
        <v>5718</v>
      </c>
      <c r="C3653">
        <v>48000322</v>
      </c>
      <c r="D3653" t="s">
        <v>5718</v>
      </c>
      <c r="E3653" t="s">
        <v>5718</v>
      </c>
    </row>
    <row r="3654" spans="1:5" x14ac:dyDescent="0.25">
      <c r="A3654" t="s">
        <v>5719</v>
      </c>
      <c r="B3654" t="s">
        <v>5719</v>
      </c>
      <c r="C3654">
        <v>48000323</v>
      </c>
      <c r="D3654" t="s">
        <v>5719</v>
      </c>
      <c r="E3654" t="s">
        <v>5719</v>
      </c>
    </row>
    <row r="3655" spans="1:5" x14ac:dyDescent="0.25">
      <c r="A3655" t="s">
        <v>5720</v>
      </c>
      <c r="B3655" t="s">
        <v>5720</v>
      </c>
      <c r="C3655">
        <v>48000324</v>
      </c>
      <c r="D3655" t="s">
        <v>5720</v>
      </c>
      <c r="E3655" t="s">
        <v>5720</v>
      </c>
    </row>
    <row r="3656" spans="1:5" x14ac:dyDescent="0.25">
      <c r="A3656" t="s">
        <v>5721</v>
      </c>
      <c r="B3656" t="s">
        <v>5721</v>
      </c>
      <c r="C3656">
        <v>48000333</v>
      </c>
      <c r="D3656" t="s">
        <v>5721</v>
      </c>
      <c r="E3656" t="s">
        <v>5721</v>
      </c>
    </row>
    <row r="3657" spans="1:5" x14ac:dyDescent="0.25">
      <c r="A3657" t="s">
        <v>5722</v>
      </c>
      <c r="B3657" t="s">
        <v>5722</v>
      </c>
      <c r="C3657">
        <v>48000334</v>
      </c>
      <c r="D3657" t="s">
        <v>5722</v>
      </c>
      <c r="E3657" t="s">
        <v>5722</v>
      </c>
    </row>
    <row r="3658" spans="1:5" x14ac:dyDescent="0.25">
      <c r="A3658" t="s">
        <v>5723</v>
      </c>
      <c r="B3658" t="s">
        <v>5724</v>
      </c>
      <c r="C3658">
        <v>48000336</v>
      </c>
      <c r="D3658" t="s">
        <v>5724</v>
      </c>
      <c r="E3658" t="s">
        <v>5723</v>
      </c>
    </row>
    <row r="3659" spans="1:5" x14ac:dyDescent="0.25">
      <c r="A3659" t="s">
        <v>5725</v>
      </c>
      <c r="B3659" t="s">
        <v>5725</v>
      </c>
      <c r="C3659">
        <v>48000337</v>
      </c>
      <c r="D3659" t="s">
        <v>5725</v>
      </c>
      <c r="E3659" t="s">
        <v>5725</v>
      </c>
    </row>
    <row r="3660" spans="1:5" x14ac:dyDescent="0.25">
      <c r="A3660" t="s">
        <v>5726</v>
      </c>
      <c r="B3660" t="s">
        <v>5726</v>
      </c>
      <c r="C3660">
        <v>48000338</v>
      </c>
      <c r="D3660" t="s">
        <v>5726</v>
      </c>
      <c r="E3660" t="s">
        <v>5726</v>
      </c>
    </row>
    <row r="3661" spans="1:5" x14ac:dyDescent="0.25">
      <c r="A3661" t="s">
        <v>5727</v>
      </c>
      <c r="B3661" t="s">
        <v>5727</v>
      </c>
      <c r="C3661">
        <v>48000371</v>
      </c>
      <c r="D3661" t="s">
        <v>5727</v>
      </c>
      <c r="E3661" t="s">
        <v>5727</v>
      </c>
    </row>
    <row r="3662" spans="1:5" x14ac:dyDescent="0.25">
      <c r="A3662" t="s">
        <v>5651</v>
      </c>
      <c r="B3662" t="s">
        <v>5651</v>
      </c>
      <c r="C3662">
        <v>48000379</v>
      </c>
      <c r="D3662" t="s">
        <v>5651</v>
      </c>
      <c r="E3662" t="s">
        <v>5651</v>
      </c>
    </row>
    <row r="3663" spans="1:5" x14ac:dyDescent="0.25">
      <c r="A3663" t="s">
        <v>5728</v>
      </c>
      <c r="B3663" t="s">
        <v>5729</v>
      </c>
      <c r="C3663">
        <v>48000382</v>
      </c>
      <c r="D3663" t="s">
        <v>5729</v>
      </c>
      <c r="E3663" t="s">
        <v>5728</v>
      </c>
    </row>
    <row r="3664" spans="1:5" x14ac:dyDescent="0.25">
      <c r="A3664" t="s">
        <v>5730</v>
      </c>
      <c r="B3664" t="s">
        <v>5730</v>
      </c>
      <c r="C3664">
        <v>48000383</v>
      </c>
      <c r="D3664" t="s">
        <v>5730</v>
      </c>
      <c r="E3664" t="s">
        <v>5730</v>
      </c>
    </row>
    <row r="3665" spans="1:5" x14ac:dyDescent="0.25">
      <c r="A3665" t="s">
        <v>5731</v>
      </c>
      <c r="B3665" t="s">
        <v>5731</v>
      </c>
      <c r="C3665">
        <v>48000384</v>
      </c>
      <c r="D3665" t="s">
        <v>5731</v>
      </c>
      <c r="E3665" t="s">
        <v>5731</v>
      </c>
    </row>
    <row r="3666" spans="1:5" x14ac:dyDescent="0.25">
      <c r="A3666" t="s">
        <v>5732</v>
      </c>
      <c r="B3666" t="s">
        <v>5732</v>
      </c>
      <c r="C3666">
        <v>48000385</v>
      </c>
      <c r="D3666" t="s">
        <v>5732</v>
      </c>
      <c r="E3666" t="s">
        <v>5732</v>
      </c>
    </row>
    <row r="3667" spans="1:5" x14ac:dyDescent="0.25">
      <c r="A3667" t="s">
        <v>5733</v>
      </c>
      <c r="B3667" t="s">
        <v>5733</v>
      </c>
      <c r="C3667">
        <v>48000386</v>
      </c>
      <c r="D3667" t="s">
        <v>5733</v>
      </c>
      <c r="E3667" t="s">
        <v>5733</v>
      </c>
    </row>
    <row r="3668" spans="1:5" x14ac:dyDescent="0.25">
      <c r="A3668" t="s">
        <v>5734</v>
      </c>
      <c r="B3668" t="s">
        <v>5735</v>
      </c>
      <c r="C3668">
        <v>48000387</v>
      </c>
      <c r="D3668" t="s">
        <v>5735</v>
      </c>
      <c r="E3668" t="s">
        <v>5734</v>
      </c>
    </row>
    <row r="3669" spans="1:5" x14ac:dyDescent="0.25">
      <c r="A3669" t="s">
        <v>5736</v>
      </c>
      <c r="B3669" t="s">
        <v>5735</v>
      </c>
      <c r="C3669">
        <v>48000388</v>
      </c>
      <c r="D3669" t="s">
        <v>5735</v>
      </c>
      <c r="E3669" t="s">
        <v>5736</v>
      </c>
    </row>
    <row r="3670" spans="1:5" x14ac:dyDescent="0.25">
      <c r="A3670" t="s">
        <v>5737</v>
      </c>
      <c r="B3670" t="s">
        <v>5738</v>
      </c>
      <c r="C3670">
        <v>48000389</v>
      </c>
      <c r="D3670" t="s">
        <v>5738</v>
      </c>
      <c r="E3670" t="s">
        <v>5737</v>
      </c>
    </row>
    <row r="3671" spans="1:5" x14ac:dyDescent="0.25">
      <c r="A3671" t="s">
        <v>5739</v>
      </c>
      <c r="B3671" t="s">
        <v>5738</v>
      </c>
      <c r="C3671">
        <v>48000390</v>
      </c>
      <c r="D3671" t="s">
        <v>5738</v>
      </c>
      <c r="E3671" t="s">
        <v>5739</v>
      </c>
    </row>
    <row r="3672" spans="1:5" x14ac:dyDescent="0.25">
      <c r="A3672" t="s">
        <v>5740</v>
      </c>
      <c r="B3672" t="s">
        <v>5741</v>
      </c>
      <c r="C3672">
        <v>48000391</v>
      </c>
      <c r="D3672" t="s">
        <v>5741</v>
      </c>
      <c r="E3672" t="s">
        <v>5740</v>
      </c>
    </row>
    <row r="3673" spans="1:5" x14ac:dyDescent="0.25">
      <c r="A3673" t="s">
        <v>5742</v>
      </c>
      <c r="B3673" t="s">
        <v>5741</v>
      </c>
      <c r="C3673">
        <v>48000392</v>
      </c>
      <c r="D3673" t="s">
        <v>5741</v>
      </c>
      <c r="E3673" t="s">
        <v>5742</v>
      </c>
    </row>
    <row r="3674" spans="1:5" x14ac:dyDescent="0.25">
      <c r="A3674" t="s">
        <v>5743</v>
      </c>
      <c r="B3674" t="s">
        <v>5744</v>
      </c>
      <c r="C3674">
        <v>48000393</v>
      </c>
      <c r="D3674" t="s">
        <v>5744</v>
      </c>
      <c r="E3674" t="s">
        <v>5743</v>
      </c>
    </row>
    <row r="3675" spans="1:5" x14ac:dyDescent="0.25">
      <c r="A3675" t="s">
        <v>5745</v>
      </c>
      <c r="B3675" t="s">
        <v>5744</v>
      </c>
      <c r="C3675">
        <v>48000394</v>
      </c>
      <c r="D3675" t="s">
        <v>5744</v>
      </c>
      <c r="E3675" t="s">
        <v>5745</v>
      </c>
    </row>
    <row r="3676" spans="1:5" x14ac:dyDescent="0.25">
      <c r="A3676" t="s">
        <v>5746</v>
      </c>
      <c r="B3676" t="s">
        <v>5747</v>
      </c>
      <c r="C3676">
        <v>48000395</v>
      </c>
      <c r="D3676" t="s">
        <v>5747</v>
      </c>
      <c r="E3676" t="s">
        <v>5746</v>
      </c>
    </row>
    <row r="3677" spans="1:5" x14ac:dyDescent="0.25">
      <c r="A3677" t="s">
        <v>5748</v>
      </c>
      <c r="B3677" t="s">
        <v>5747</v>
      </c>
      <c r="C3677">
        <v>48000396</v>
      </c>
      <c r="D3677" t="s">
        <v>5747</v>
      </c>
      <c r="E3677" t="s">
        <v>5748</v>
      </c>
    </row>
    <row r="3678" spans="1:5" x14ac:dyDescent="0.25">
      <c r="A3678" t="s">
        <v>5749</v>
      </c>
      <c r="B3678" t="s">
        <v>5749</v>
      </c>
      <c r="C3678">
        <v>48000397</v>
      </c>
      <c r="D3678" t="s">
        <v>5749</v>
      </c>
      <c r="E3678" t="s">
        <v>5749</v>
      </c>
    </row>
    <row r="3679" spans="1:5" x14ac:dyDescent="0.25">
      <c r="A3679" t="s">
        <v>5750</v>
      </c>
      <c r="B3679" t="s">
        <v>5751</v>
      </c>
      <c r="C3679">
        <v>48000398</v>
      </c>
      <c r="D3679" t="s">
        <v>5751</v>
      </c>
      <c r="E3679" t="s">
        <v>5750</v>
      </c>
    </row>
    <row r="3680" spans="1:5" x14ac:dyDescent="0.25">
      <c r="A3680" t="s">
        <v>5752</v>
      </c>
      <c r="B3680" t="s">
        <v>5753</v>
      </c>
      <c r="C3680">
        <v>48000399</v>
      </c>
      <c r="D3680" t="s">
        <v>5753</v>
      </c>
      <c r="E3680" t="s">
        <v>5752</v>
      </c>
    </row>
    <row r="3681" spans="1:5" x14ac:dyDescent="0.25">
      <c r="A3681" t="s">
        <v>5754</v>
      </c>
      <c r="B3681" t="s">
        <v>5755</v>
      </c>
      <c r="C3681">
        <v>48000401</v>
      </c>
      <c r="D3681" t="s">
        <v>5755</v>
      </c>
      <c r="E3681" t="s">
        <v>5754</v>
      </c>
    </row>
    <row r="3682" spans="1:5" x14ac:dyDescent="0.25">
      <c r="A3682" t="s">
        <v>5756</v>
      </c>
      <c r="B3682" t="s">
        <v>5756</v>
      </c>
      <c r="C3682">
        <v>48000404</v>
      </c>
      <c r="D3682" t="s">
        <v>5756</v>
      </c>
      <c r="E3682" t="s">
        <v>5756</v>
      </c>
    </row>
    <row r="3683" spans="1:5" x14ac:dyDescent="0.25">
      <c r="A3683" t="s">
        <v>5757</v>
      </c>
      <c r="B3683" t="s">
        <v>5758</v>
      </c>
      <c r="C3683">
        <v>48000405</v>
      </c>
      <c r="D3683" t="s">
        <v>5758</v>
      </c>
      <c r="E3683" t="s">
        <v>5757</v>
      </c>
    </row>
    <row r="3684" spans="1:5" x14ac:dyDescent="0.25">
      <c r="A3684" t="s">
        <v>5759</v>
      </c>
      <c r="B3684" t="s">
        <v>5760</v>
      </c>
      <c r="C3684">
        <v>48000406</v>
      </c>
      <c r="D3684" t="s">
        <v>5760</v>
      </c>
      <c r="E3684" t="s">
        <v>5759</v>
      </c>
    </row>
    <row r="3685" spans="1:5" x14ac:dyDescent="0.25">
      <c r="A3685" t="s">
        <v>5761</v>
      </c>
      <c r="B3685" t="s">
        <v>5761</v>
      </c>
      <c r="C3685">
        <v>48000407</v>
      </c>
      <c r="D3685" t="s">
        <v>5761</v>
      </c>
      <c r="E3685" t="s">
        <v>5761</v>
      </c>
    </row>
    <row r="3686" spans="1:5" x14ac:dyDescent="0.25">
      <c r="A3686" t="s">
        <v>5762</v>
      </c>
      <c r="B3686" t="s">
        <v>5762</v>
      </c>
      <c r="C3686">
        <v>48000408</v>
      </c>
      <c r="D3686" t="s">
        <v>5762</v>
      </c>
      <c r="E3686" t="s">
        <v>5762</v>
      </c>
    </row>
    <row r="3687" spans="1:5" x14ac:dyDescent="0.25">
      <c r="A3687" t="s">
        <v>5763</v>
      </c>
      <c r="B3687" t="s">
        <v>5763</v>
      </c>
      <c r="C3687">
        <v>48000409</v>
      </c>
      <c r="D3687" t="s">
        <v>5763</v>
      </c>
      <c r="E3687" t="s">
        <v>5763</v>
      </c>
    </row>
    <row r="3688" spans="1:5" x14ac:dyDescent="0.25">
      <c r="A3688" t="s">
        <v>5764</v>
      </c>
      <c r="B3688" t="s">
        <v>5765</v>
      </c>
      <c r="C3688">
        <v>48000410</v>
      </c>
      <c r="D3688" t="s">
        <v>5765</v>
      </c>
      <c r="E3688" t="s">
        <v>5764</v>
      </c>
    </row>
    <row r="3689" spans="1:5" x14ac:dyDescent="0.25">
      <c r="A3689" t="s">
        <v>5766</v>
      </c>
      <c r="B3689" t="s">
        <v>5767</v>
      </c>
      <c r="C3689">
        <v>48000412</v>
      </c>
      <c r="D3689" t="s">
        <v>5767</v>
      </c>
      <c r="E3689" t="s">
        <v>5766</v>
      </c>
    </row>
    <row r="3690" spans="1:5" x14ac:dyDescent="0.25">
      <c r="A3690" t="s">
        <v>5768</v>
      </c>
      <c r="B3690" t="s">
        <v>5768</v>
      </c>
      <c r="C3690">
        <v>48000413</v>
      </c>
      <c r="D3690" t="s">
        <v>5768</v>
      </c>
      <c r="E3690" t="s">
        <v>5768</v>
      </c>
    </row>
    <row r="3691" spans="1:5" x14ac:dyDescent="0.25">
      <c r="A3691" t="s">
        <v>5769</v>
      </c>
      <c r="B3691" t="s">
        <v>5769</v>
      </c>
      <c r="C3691">
        <v>48000414</v>
      </c>
      <c r="D3691" t="s">
        <v>5769</v>
      </c>
      <c r="E3691" t="s">
        <v>5769</v>
      </c>
    </row>
    <row r="3692" spans="1:5" x14ac:dyDescent="0.25">
      <c r="A3692" t="s">
        <v>5770</v>
      </c>
      <c r="B3692" t="s">
        <v>5771</v>
      </c>
      <c r="C3692">
        <v>48000415</v>
      </c>
      <c r="D3692" t="s">
        <v>5771</v>
      </c>
      <c r="E3692" t="s">
        <v>5770</v>
      </c>
    </row>
    <row r="3693" spans="1:5" x14ac:dyDescent="0.25">
      <c r="A3693" t="s">
        <v>5772</v>
      </c>
      <c r="B3693" t="s">
        <v>5772</v>
      </c>
      <c r="C3693">
        <v>48000416</v>
      </c>
      <c r="D3693" t="s">
        <v>5772</v>
      </c>
      <c r="E3693" t="s">
        <v>5772</v>
      </c>
    </row>
    <row r="3694" spans="1:5" x14ac:dyDescent="0.25">
      <c r="A3694" t="s">
        <v>5773</v>
      </c>
      <c r="B3694" t="s">
        <v>5773</v>
      </c>
      <c r="C3694">
        <v>48000417</v>
      </c>
      <c r="D3694" t="s">
        <v>5773</v>
      </c>
      <c r="E3694" t="s">
        <v>5773</v>
      </c>
    </row>
    <row r="3695" spans="1:5" x14ac:dyDescent="0.25">
      <c r="A3695" t="s">
        <v>5774</v>
      </c>
      <c r="B3695" t="s">
        <v>5774</v>
      </c>
      <c r="C3695">
        <v>48000418</v>
      </c>
      <c r="D3695" t="s">
        <v>5774</v>
      </c>
      <c r="E3695" t="s">
        <v>5774</v>
      </c>
    </row>
    <row r="3696" spans="1:5" x14ac:dyDescent="0.25">
      <c r="A3696" t="s">
        <v>5775</v>
      </c>
      <c r="B3696" t="s">
        <v>5776</v>
      </c>
      <c r="C3696">
        <v>48000419</v>
      </c>
      <c r="D3696" t="s">
        <v>5776</v>
      </c>
      <c r="E3696" t="s">
        <v>5775</v>
      </c>
    </row>
    <row r="3697" spans="1:5" x14ac:dyDescent="0.25">
      <c r="A3697" t="s">
        <v>5777</v>
      </c>
      <c r="B3697" t="s">
        <v>5777</v>
      </c>
      <c r="C3697">
        <v>48000420</v>
      </c>
      <c r="D3697" t="s">
        <v>5777</v>
      </c>
      <c r="E3697" t="s">
        <v>5777</v>
      </c>
    </row>
    <row r="3698" spans="1:5" x14ac:dyDescent="0.25">
      <c r="A3698" t="s">
        <v>5778</v>
      </c>
      <c r="B3698" t="s">
        <v>5778</v>
      </c>
      <c r="C3698">
        <v>48000421</v>
      </c>
      <c r="D3698" t="s">
        <v>5778</v>
      </c>
      <c r="E3698" t="s">
        <v>5778</v>
      </c>
    </row>
    <row r="3699" spans="1:5" x14ac:dyDescent="0.25">
      <c r="A3699" t="s">
        <v>5779</v>
      </c>
      <c r="B3699" t="s">
        <v>5779</v>
      </c>
      <c r="C3699">
        <v>48000422</v>
      </c>
      <c r="D3699" t="s">
        <v>5779</v>
      </c>
      <c r="E3699" t="s">
        <v>5779</v>
      </c>
    </row>
    <row r="3700" spans="1:5" x14ac:dyDescent="0.25">
      <c r="A3700" t="s">
        <v>5780</v>
      </c>
      <c r="B3700" t="s">
        <v>5781</v>
      </c>
      <c r="C3700">
        <v>48000430</v>
      </c>
      <c r="D3700" t="s">
        <v>5781</v>
      </c>
      <c r="E3700" t="s">
        <v>5780</v>
      </c>
    </row>
    <row r="3701" spans="1:5" x14ac:dyDescent="0.25">
      <c r="A3701" t="s">
        <v>5782</v>
      </c>
      <c r="B3701" t="s">
        <v>5783</v>
      </c>
      <c r="C3701">
        <v>48000431</v>
      </c>
      <c r="D3701" t="s">
        <v>5783</v>
      </c>
      <c r="E3701" t="s">
        <v>5782</v>
      </c>
    </row>
    <row r="3702" spans="1:5" x14ac:dyDescent="0.25">
      <c r="A3702" t="s">
        <v>5784</v>
      </c>
      <c r="B3702" t="s">
        <v>5785</v>
      </c>
      <c r="C3702">
        <v>48000432</v>
      </c>
      <c r="D3702" t="s">
        <v>5785</v>
      </c>
      <c r="E3702" t="s">
        <v>5784</v>
      </c>
    </row>
    <row r="3703" spans="1:5" x14ac:dyDescent="0.25">
      <c r="A3703" t="s">
        <v>5786</v>
      </c>
      <c r="B3703" t="s">
        <v>5786</v>
      </c>
      <c r="C3703">
        <v>48000433</v>
      </c>
      <c r="D3703" t="s">
        <v>5786</v>
      </c>
      <c r="E3703" t="s">
        <v>5786</v>
      </c>
    </row>
    <row r="3704" spans="1:5" x14ac:dyDescent="0.25">
      <c r="A3704" t="s">
        <v>5787</v>
      </c>
      <c r="B3704" t="s">
        <v>5788</v>
      </c>
      <c r="C3704">
        <v>48000434</v>
      </c>
      <c r="D3704" t="s">
        <v>5788</v>
      </c>
      <c r="E3704" t="s">
        <v>5787</v>
      </c>
    </row>
    <row r="3705" spans="1:5" x14ac:dyDescent="0.25">
      <c r="A3705" t="s">
        <v>5789</v>
      </c>
      <c r="B3705" t="s">
        <v>5790</v>
      </c>
      <c r="C3705">
        <v>48000435</v>
      </c>
      <c r="D3705" t="s">
        <v>5790</v>
      </c>
      <c r="E3705" t="s">
        <v>5789</v>
      </c>
    </row>
    <row r="3706" spans="1:5" x14ac:dyDescent="0.25">
      <c r="A3706" t="s">
        <v>3850</v>
      </c>
      <c r="B3706" t="s">
        <v>3851</v>
      </c>
      <c r="C3706">
        <v>48000436</v>
      </c>
      <c r="D3706" t="s">
        <v>3851</v>
      </c>
      <c r="E3706" t="s">
        <v>3850</v>
      </c>
    </row>
    <row r="3707" spans="1:5" x14ac:dyDescent="0.25">
      <c r="A3707" t="s">
        <v>5791</v>
      </c>
      <c r="B3707" t="s">
        <v>5792</v>
      </c>
      <c r="C3707">
        <v>48000437</v>
      </c>
      <c r="D3707" t="s">
        <v>5792</v>
      </c>
      <c r="E3707" t="s">
        <v>5791</v>
      </c>
    </row>
    <row r="3708" spans="1:5" x14ac:dyDescent="0.25">
      <c r="A3708" t="s">
        <v>5793</v>
      </c>
      <c r="B3708" t="s">
        <v>5793</v>
      </c>
      <c r="C3708">
        <v>48000438</v>
      </c>
      <c r="D3708" t="s">
        <v>5793</v>
      </c>
      <c r="E3708" t="s">
        <v>5793</v>
      </c>
    </row>
    <row r="3709" spans="1:5" x14ac:dyDescent="0.25">
      <c r="A3709" t="s">
        <v>5794</v>
      </c>
      <c r="B3709" t="s">
        <v>5794</v>
      </c>
      <c r="C3709">
        <v>48000439</v>
      </c>
      <c r="D3709" t="s">
        <v>5794</v>
      </c>
      <c r="E3709" t="s">
        <v>5794</v>
      </c>
    </row>
    <row r="3710" spans="1:5" x14ac:dyDescent="0.25">
      <c r="A3710" t="s">
        <v>5795</v>
      </c>
      <c r="B3710" t="s">
        <v>5796</v>
      </c>
      <c r="C3710">
        <v>48000440</v>
      </c>
      <c r="D3710" t="s">
        <v>5796</v>
      </c>
      <c r="E3710" t="s">
        <v>5795</v>
      </c>
    </row>
    <row r="3711" spans="1:5" x14ac:dyDescent="0.25">
      <c r="A3711" t="s">
        <v>5795</v>
      </c>
      <c r="B3711" t="s">
        <v>5795</v>
      </c>
      <c r="C3711">
        <v>48000441</v>
      </c>
      <c r="D3711" t="s">
        <v>5795</v>
      </c>
      <c r="E3711" t="s">
        <v>5795</v>
      </c>
    </row>
    <row r="3712" spans="1:5" x14ac:dyDescent="0.25">
      <c r="A3712" t="s">
        <v>5797</v>
      </c>
      <c r="B3712" t="s">
        <v>5797</v>
      </c>
      <c r="C3712">
        <v>48000442</v>
      </c>
      <c r="D3712" t="s">
        <v>5797</v>
      </c>
      <c r="E3712" t="s">
        <v>5797</v>
      </c>
    </row>
    <row r="3713" spans="1:5" x14ac:dyDescent="0.25">
      <c r="A3713" t="s">
        <v>5798</v>
      </c>
      <c r="B3713" t="s">
        <v>5798</v>
      </c>
      <c r="C3713">
        <v>48000444</v>
      </c>
      <c r="D3713" t="s">
        <v>5798</v>
      </c>
      <c r="E3713" t="s">
        <v>5798</v>
      </c>
    </row>
    <row r="3714" spans="1:5" x14ac:dyDescent="0.25">
      <c r="A3714" t="s">
        <v>5799</v>
      </c>
      <c r="B3714" t="s">
        <v>5800</v>
      </c>
      <c r="C3714">
        <v>48000445</v>
      </c>
      <c r="D3714" t="s">
        <v>5800</v>
      </c>
      <c r="E3714" t="s">
        <v>5799</v>
      </c>
    </row>
    <row r="3715" spans="1:5" x14ac:dyDescent="0.25">
      <c r="A3715" t="s">
        <v>5801</v>
      </c>
      <c r="B3715" t="s">
        <v>5802</v>
      </c>
      <c r="C3715">
        <v>48000446</v>
      </c>
      <c r="D3715" t="s">
        <v>5802</v>
      </c>
      <c r="E3715" t="s">
        <v>5801</v>
      </c>
    </row>
    <row r="3716" spans="1:5" x14ac:dyDescent="0.25">
      <c r="A3716" t="s">
        <v>5803</v>
      </c>
      <c r="B3716" t="s">
        <v>5803</v>
      </c>
      <c r="C3716">
        <v>48000447</v>
      </c>
      <c r="D3716" t="s">
        <v>5803</v>
      </c>
      <c r="E3716" t="s">
        <v>5803</v>
      </c>
    </row>
    <row r="3717" spans="1:5" x14ac:dyDescent="0.25">
      <c r="A3717" t="s">
        <v>5804</v>
      </c>
      <c r="B3717" t="s">
        <v>5804</v>
      </c>
      <c r="C3717">
        <v>48000448</v>
      </c>
      <c r="D3717" t="s">
        <v>5804</v>
      </c>
      <c r="E3717" t="s">
        <v>5804</v>
      </c>
    </row>
    <row r="3718" spans="1:5" x14ac:dyDescent="0.25">
      <c r="A3718" t="s">
        <v>5805</v>
      </c>
      <c r="B3718" t="s">
        <v>5806</v>
      </c>
      <c r="C3718">
        <v>48000449</v>
      </c>
      <c r="D3718" t="s">
        <v>5806</v>
      </c>
      <c r="E3718" t="s">
        <v>5805</v>
      </c>
    </row>
    <row r="3719" spans="1:5" x14ac:dyDescent="0.25">
      <c r="A3719" t="s">
        <v>5807</v>
      </c>
      <c r="B3719" t="s">
        <v>5808</v>
      </c>
      <c r="C3719">
        <v>48000450</v>
      </c>
      <c r="D3719" t="s">
        <v>5808</v>
      </c>
      <c r="E3719" t="s">
        <v>5807</v>
      </c>
    </row>
    <row r="3720" spans="1:5" x14ac:dyDescent="0.25">
      <c r="A3720" t="s">
        <v>5809</v>
      </c>
      <c r="B3720" t="s">
        <v>5810</v>
      </c>
      <c r="C3720">
        <v>48000451</v>
      </c>
      <c r="D3720" t="s">
        <v>5810</v>
      </c>
      <c r="E3720" t="s">
        <v>5809</v>
      </c>
    </row>
    <row r="3721" spans="1:5" x14ac:dyDescent="0.25">
      <c r="A3721" t="s">
        <v>5811</v>
      </c>
      <c r="B3721" t="s">
        <v>5811</v>
      </c>
      <c r="C3721">
        <v>48000452</v>
      </c>
      <c r="D3721" t="s">
        <v>5811</v>
      </c>
      <c r="E3721" t="s">
        <v>5811</v>
      </c>
    </row>
    <row r="3722" spans="1:5" x14ac:dyDescent="0.25">
      <c r="A3722" t="s">
        <v>5812</v>
      </c>
      <c r="B3722" t="s">
        <v>5812</v>
      </c>
      <c r="C3722">
        <v>48000453</v>
      </c>
      <c r="D3722" t="s">
        <v>5812</v>
      </c>
      <c r="E3722" t="s">
        <v>5812</v>
      </c>
    </row>
    <row r="3723" spans="1:5" x14ac:dyDescent="0.25">
      <c r="A3723" t="s">
        <v>5813</v>
      </c>
      <c r="B3723" t="s">
        <v>5814</v>
      </c>
      <c r="C3723">
        <v>48000454</v>
      </c>
      <c r="D3723" t="s">
        <v>5814</v>
      </c>
      <c r="E3723" t="s">
        <v>5813</v>
      </c>
    </row>
    <row r="3724" spans="1:5" x14ac:dyDescent="0.25">
      <c r="A3724" t="s">
        <v>5815</v>
      </c>
      <c r="B3724" t="s">
        <v>5816</v>
      </c>
      <c r="C3724">
        <v>48000455</v>
      </c>
      <c r="D3724" t="s">
        <v>5816</v>
      </c>
      <c r="E3724" t="s">
        <v>5815</v>
      </c>
    </row>
    <row r="3725" spans="1:5" x14ac:dyDescent="0.25">
      <c r="A3725" t="s">
        <v>5817</v>
      </c>
      <c r="B3725" t="s">
        <v>5818</v>
      </c>
      <c r="C3725">
        <v>48000456</v>
      </c>
      <c r="D3725" t="s">
        <v>5818</v>
      </c>
      <c r="E3725" t="s">
        <v>5817</v>
      </c>
    </row>
    <row r="3726" spans="1:5" x14ac:dyDescent="0.25">
      <c r="A3726" t="s">
        <v>5819</v>
      </c>
      <c r="B3726" t="s">
        <v>5819</v>
      </c>
      <c r="C3726">
        <v>48000457</v>
      </c>
      <c r="D3726" t="s">
        <v>5819</v>
      </c>
      <c r="E3726" t="s">
        <v>5819</v>
      </c>
    </row>
    <row r="3727" spans="1:5" x14ac:dyDescent="0.25">
      <c r="A3727" t="s">
        <v>5820</v>
      </c>
      <c r="B3727" t="s">
        <v>5820</v>
      </c>
      <c r="C3727">
        <v>48000458</v>
      </c>
      <c r="D3727" t="s">
        <v>5820</v>
      </c>
      <c r="E3727" t="s">
        <v>5820</v>
      </c>
    </row>
    <row r="3728" spans="1:5" x14ac:dyDescent="0.25">
      <c r="A3728" t="s">
        <v>5821</v>
      </c>
      <c r="B3728" t="s">
        <v>5821</v>
      </c>
      <c r="C3728">
        <v>48000459</v>
      </c>
      <c r="D3728" t="s">
        <v>5821</v>
      </c>
      <c r="E3728" t="s">
        <v>5821</v>
      </c>
    </row>
    <row r="3729" spans="1:5" x14ac:dyDescent="0.25">
      <c r="A3729" t="s">
        <v>5822</v>
      </c>
      <c r="B3729" t="s">
        <v>5823</v>
      </c>
      <c r="C3729">
        <v>48000460</v>
      </c>
      <c r="D3729" t="s">
        <v>5823</v>
      </c>
      <c r="E3729" t="s">
        <v>5822</v>
      </c>
    </row>
    <row r="3730" spans="1:5" x14ac:dyDescent="0.25">
      <c r="A3730" t="s">
        <v>5824</v>
      </c>
      <c r="B3730" t="s">
        <v>5824</v>
      </c>
      <c r="C3730">
        <v>48000461</v>
      </c>
      <c r="D3730" t="s">
        <v>5824</v>
      </c>
      <c r="E3730" t="s">
        <v>5824</v>
      </c>
    </row>
    <row r="3731" spans="1:5" x14ac:dyDescent="0.25">
      <c r="A3731" t="s">
        <v>3915</v>
      </c>
      <c r="B3731" t="s">
        <v>3916</v>
      </c>
      <c r="C3731">
        <v>48000462</v>
      </c>
      <c r="D3731" t="s">
        <v>3916</v>
      </c>
      <c r="E3731" t="s">
        <v>3915</v>
      </c>
    </row>
    <row r="3732" spans="1:5" x14ac:dyDescent="0.25">
      <c r="A3732" t="s">
        <v>3917</v>
      </c>
      <c r="B3732" t="s">
        <v>5825</v>
      </c>
      <c r="C3732">
        <v>48000463</v>
      </c>
      <c r="D3732" t="s">
        <v>5825</v>
      </c>
      <c r="E3732" t="s">
        <v>3917</v>
      </c>
    </row>
    <row r="3733" spans="1:5" x14ac:dyDescent="0.25">
      <c r="A3733" t="s">
        <v>3917</v>
      </c>
      <c r="B3733" t="s">
        <v>5826</v>
      </c>
      <c r="C3733">
        <v>48000464</v>
      </c>
      <c r="D3733" t="s">
        <v>5826</v>
      </c>
      <c r="E3733" t="s">
        <v>3917</v>
      </c>
    </row>
    <row r="3734" spans="1:5" x14ac:dyDescent="0.25">
      <c r="A3734" t="s">
        <v>5827</v>
      </c>
      <c r="B3734" t="s">
        <v>5828</v>
      </c>
      <c r="C3734">
        <v>48000465</v>
      </c>
      <c r="D3734" t="s">
        <v>5828</v>
      </c>
      <c r="E3734" t="s">
        <v>5827</v>
      </c>
    </row>
    <row r="3735" spans="1:5" x14ac:dyDescent="0.25">
      <c r="A3735" t="s">
        <v>5829</v>
      </c>
      <c r="B3735" t="s">
        <v>5830</v>
      </c>
      <c r="C3735">
        <v>48000466</v>
      </c>
      <c r="D3735" t="s">
        <v>5830</v>
      </c>
      <c r="E3735" t="s">
        <v>5829</v>
      </c>
    </row>
    <row r="3736" spans="1:5" x14ac:dyDescent="0.25">
      <c r="A3736" t="s">
        <v>5831</v>
      </c>
      <c r="B3736" t="s">
        <v>5832</v>
      </c>
      <c r="C3736">
        <v>48000468</v>
      </c>
      <c r="D3736" t="s">
        <v>5832</v>
      </c>
      <c r="E3736" t="s">
        <v>5831</v>
      </c>
    </row>
    <row r="3737" spans="1:5" x14ac:dyDescent="0.25">
      <c r="A3737" t="s">
        <v>5833</v>
      </c>
      <c r="B3737" t="s">
        <v>5834</v>
      </c>
      <c r="C3737">
        <v>48000470</v>
      </c>
      <c r="D3737" t="s">
        <v>5834</v>
      </c>
      <c r="E3737" t="s">
        <v>5833</v>
      </c>
    </row>
    <row r="3738" spans="1:5" x14ac:dyDescent="0.25">
      <c r="A3738" t="s">
        <v>5835</v>
      </c>
      <c r="B3738" t="s">
        <v>5836</v>
      </c>
      <c r="C3738">
        <v>48000471</v>
      </c>
      <c r="D3738" t="s">
        <v>5836</v>
      </c>
      <c r="E3738" t="s">
        <v>5835</v>
      </c>
    </row>
    <row r="3739" spans="1:5" x14ac:dyDescent="0.25">
      <c r="A3739" t="s">
        <v>5837</v>
      </c>
      <c r="B3739" t="s">
        <v>5837</v>
      </c>
      <c r="C3739">
        <v>48000472</v>
      </c>
      <c r="D3739" t="s">
        <v>5837</v>
      </c>
      <c r="E3739" t="s">
        <v>5837</v>
      </c>
    </row>
    <row r="3740" spans="1:5" x14ac:dyDescent="0.25">
      <c r="A3740" t="s">
        <v>5838</v>
      </c>
      <c r="B3740" t="s">
        <v>5838</v>
      </c>
      <c r="C3740">
        <v>48000473</v>
      </c>
      <c r="D3740" t="s">
        <v>5838</v>
      </c>
      <c r="E3740" t="s">
        <v>5838</v>
      </c>
    </row>
    <row r="3741" spans="1:5" x14ac:dyDescent="0.25">
      <c r="A3741" t="s">
        <v>5839</v>
      </c>
      <c r="B3741" t="s">
        <v>5840</v>
      </c>
      <c r="C3741">
        <v>48000474</v>
      </c>
      <c r="D3741" t="s">
        <v>5840</v>
      </c>
      <c r="E3741" t="s">
        <v>5839</v>
      </c>
    </row>
    <row r="3742" spans="1:5" x14ac:dyDescent="0.25">
      <c r="A3742" t="s">
        <v>735</v>
      </c>
      <c r="B3742" t="s">
        <v>735</v>
      </c>
      <c r="C3742">
        <v>48000475</v>
      </c>
      <c r="D3742" t="s">
        <v>735</v>
      </c>
      <c r="E3742" t="s">
        <v>735</v>
      </c>
    </row>
    <row r="3743" spans="1:5" x14ac:dyDescent="0.25">
      <c r="A3743" t="s">
        <v>5841</v>
      </c>
      <c r="B3743" t="s">
        <v>5841</v>
      </c>
      <c r="C3743">
        <v>48000476</v>
      </c>
      <c r="D3743" t="s">
        <v>5841</v>
      </c>
      <c r="E3743" t="s">
        <v>5841</v>
      </c>
    </row>
    <row r="3744" spans="1:5" x14ac:dyDescent="0.25">
      <c r="A3744" t="s">
        <v>5842</v>
      </c>
      <c r="B3744" t="s">
        <v>5843</v>
      </c>
      <c r="C3744">
        <v>48000477</v>
      </c>
      <c r="D3744" t="s">
        <v>5843</v>
      </c>
      <c r="E3744" t="s">
        <v>5842</v>
      </c>
    </row>
    <row r="3745" spans="1:5" x14ac:dyDescent="0.25">
      <c r="A3745" t="s">
        <v>5844</v>
      </c>
      <c r="B3745" t="s">
        <v>5845</v>
      </c>
      <c r="C3745">
        <v>48000478</v>
      </c>
      <c r="D3745" t="s">
        <v>5845</v>
      </c>
      <c r="E3745" t="s">
        <v>5844</v>
      </c>
    </row>
    <row r="3746" spans="1:5" x14ac:dyDescent="0.25">
      <c r="A3746" t="s">
        <v>5846</v>
      </c>
      <c r="B3746" t="s">
        <v>5847</v>
      </c>
      <c r="C3746">
        <v>48000479</v>
      </c>
      <c r="D3746" t="s">
        <v>5847</v>
      </c>
      <c r="E3746" t="s">
        <v>5846</v>
      </c>
    </row>
    <row r="3747" spans="1:5" x14ac:dyDescent="0.25">
      <c r="A3747" t="s">
        <v>5848</v>
      </c>
      <c r="B3747" t="s">
        <v>5849</v>
      </c>
      <c r="C3747">
        <v>48000480</v>
      </c>
      <c r="D3747" t="s">
        <v>5849</v>
      </c>
      <c r="E3747" t="s">
        <v>5848</v>
      </c>
    </row>
    <row r="3748" spans="1:5" x14ac:dyDescent="0.25">
      <c r="A3748" t="s">
        <v>5850</v>
      </c>
      <c r="B3748" t="s">
        <v>5851</v>
      </c>
      <c r="C3748">
        <v>48000481</v>
      </c>
      <c r="D3748" t="s">
        <v>5851</v>
      </c>
      <c r="E3748" t="s">
        <v>5850</v>
      </c>
    </row>
    <row r="3749" spans="1:5" x14ac:dyDescent="0.25">
      <c r="A3749" t="s">
        <v>5852</v>
      </c>
      <c r="B3749" t="s">
        <v>5853</v>
      </c>
      <c r="C3749">
        <v>48000482</v>
      </c>
      <c r="D3749" t="s">
        <v>5853</v>
      </c>
      <c r="E3749" t="s">
        <v>5852</v>
      </c>
    </row>
    <row r="3750" spans="1:5" x14ac:dyDescent="0.25">
      <c r="A3750" t="s">
        <v>5854</v>
      </c>
      <c r="B3750" t="s">
        <v>5855</v>
      </c>
      <c r="C3750">
        <v>48000483</v>
      </c>
      <c r="D3750" t="s">
        <v>5855</v>
      </c>
      <c r="E3750" t="s">
        <v>5854</v>
      </c>
    </row>
    <row r="3751" spans="1:5" x14ac:dyDescent="0.25">
      <c r="A3751" t="s">
        <v>5856</v>
      </c>
      <c r="B3751" t="s">
        <v>5857</v>
      </c>
      <c r="C3751">
        <v>48000484</v>
      </c>
      <c r="D3751" t="s">
        <v>5857</v>
      </c>
      <c r="E3751" t="s">
        <v>5856</v>
      </c>
    </row>
    <row r="3752" spans="1:5" x14ac:dyDescent="0.25">
      <c r="A3752" t="s">
        <v>5858</v>
      </c>
      <c r="B3752" t="s">
        <v>5859</v>
      </c>
      <c r="C3752">
        <v>48000485</v>
      </c>
      <c r="D3752" t="s">
        <v>5859</v>
      </c>
      <c r="E3752" t="s">
        <v>5858</v>
      </c>
    </row>
    <row r="3753" spans="1:5" x14ac:dyDescent="0.25">
      <c r="A3753" t="s">
        <v>5860</v>
      </c>
      <c r="B3753" t="s">
        <v>5859</v>
      </c>
      <c r="C3753">
        <v>48000486</v>
      </c>
      <c r="D3753" t="s">
        <v>5859</v>
      </c>
      <c r="E3753" t="s">
        <v>5860</v>
      </c>
    </row>
    <row r="3754" spans="1:5" x14ac:dyDescent="0.25">
      <c r="A3754" t="s">
        <v>5861</v>
      </c>
      <c r="B3754" t="s">
        <v>5862</v>
      </c>
      <c r="C3754">
        <v>48000487</v>
      </c>
      <c r="D3754" t="s">
        <v>5862</v>
      </c>
      <c r="E3754" t="s">
        <v>5861</v>
      </c>
    </row>
    <row r="3755" spans="1:5" x14ac:dyDescent="0.25">
      <c r="A3755" t="s">
        <v>5863</v>
      </c>
      <c r="B3755" t="s">
        <v>5862</v>
      </c>
      <c r="C3755">
        <v>48000488</v>
      </c>
      <c r="D3755" t="s">
        <v>5862</v>
      </c>
      <c r="E3755" t="s">
        <v>5863</v>
      </c>
    </row>
    <row r="3756" spans="1:5" x14ac:dyDescent="0.25">
      <c r="A3756" t="s">
        <v>5864</v>
      </c>
      <c r="B3756" t="s">
        <v>5865</v>
      </c>
      <c r="C3756">
        <v>48000489</v>
      </c>
      <c r="D3756" t="s">
        <v>5865</v>
      </c>
      <c r="E3756" t="s">
        <v>5864</v>
      </c>
    </row>
    <row r="3757" spans="1:5" x14ac:dyDescent="0.25">
      <c r="A3757" t="s">
        <v>5866</v>
      </c>
      <c r="B3757" t="s">
        <v>5867</v>
      </c>
      <c r="C3757">
        <v>48000490</v>
      </c>
      <c r="D3757" t="s">
        <v>5867</v>
      </c>
      <c r="E3757" t="s">
        <v>5866</v>
      </c>
    </row>
    <row r="3758" spans="1:5" x14ac:dyDescent="0.25">
      <c r="A3758" t="s">
        <v>5868</v>
      </c>
      <c r="B3758" t="s">
        <v>5869</v>
      </c>
      <c r="C3758">
        <v>48000491</v>
      </c>
      <c r="D3758" t="s">
        <v>5869</v>
      </c>
      <c r="E3758" t="s">
        <v>5868</v>
      </c>
    </row>
    <row r="3759" spans="1:5" x14ac:dyDescent="0.25">
      <c r="A3759" t="s">
        <v>5870</v>
      </c>
      <c r="B3759" t="s">
        <v>5871</v>
      </c>
      <c r="C3759">
        <v>48000492</v>
      </c>
      <c r="D3759" t="s">
        <v>5871</v>
      </c>
      <c r="E3759" t="s">
        <v>5870</v>
      </c>
    </row>
    <row r="3760" spans="1:5" x14ac:dyDescent="0.25">
      <c r="A3760" t="s">
        <v>5872</v>
      </c>
      <c r="B3760" t="s">
        <v>5871</v>
      </c>
      <c r="C3760">
        <v>48000493</v>
      </c>
      <c r="D3760" t="s">
        <v>5871</v>
      </c>
      <c r="E3760" t="s">
        <v>5872</v>
      </c>
    </row>
    <row r="3761" spans="1:5" x14ac:dyDescent="0.25">
      <c r="A3761" t="s">
        <v>5873</v>
      </c>
      <c r="B3761" t="s">
        <v>5874</v>
      </c>
      <c r="C3761">
        <v>48000494</v>
      </c>
      <c r="D3761" t="s">
        <v>5874</v>
      </c>
      <c r="E3761" t="s">
        <v>5873</v>
      </c>
    </row>
    <row r="3762" spans="1:5" x14ac:dyDescent="0.25">
      <c r="A3762" t="s">
        <v>5875</v>
      </c>
      <c r="B3762" t="s">
        <v>5874</v>
      </c>
      <c r="C3762">
        <v>48000495</v>
      </c>
      <c r="D3762" t="s">
        <v>5874</v>
      </c>
      <c r="E3762" t="s">
        <v>5875</v>
      </c>
    </row>
    <row r="3763" spans="1:5" x14ac:dyDescent="0.25">
      <c r="A3763" t="s">
        <v>5876</v>
      </c>
      <c r="B3763" t="s">
        <v>5877</v>
      </c>
      <c r="C3763">
        <v>48000496</v>
      </c>
      <c r="D3763" t="s">
        <v>5877</v>
      </c>
      <c r="E3763" t="s">
        <v>5876</v>
      </c>
    </row>
    <row r="3764" spans="1:5" x14ac:dyDescent="0.25">
      <c r="A3764" t="s">
        <v>5878</v>
      </c>
      <c r="B3764" t="s">
        <v>5879</v>
      </c>
      <c r="C3764">
        <v>48000497</v>
      </c>
      <c r="D3764" t="s">
        <v>5879</v>
      </c>
      <c r="E3764" t="s">
        <v>5878</v>
      </c>
    </row>
    <row r="3765" spans="1:5" x14ac:dyDescent="0.25">
      <c r="A3765" t="s">
        <v>5880</v>
      </c>
      <c r="B3765" t="s">
        <v>5881</v>
      </c>
      <c r="C3765">
        <v>48000498</v>
      </c>
      <c r="D3765" t="s">
        <v>5881</v>
      </c>
      <c r="E3765" t="s">
        <v>5880</v>
      </c>
    </row>
    <row r="3766" spans="1:5" x14ac:dyDescent="0.25">
      <c r="A3766" t="s">
        <v>5882</v>
      </c>
      <c r="B3766" t="s">
        <v>5882</v>
      </c>
      <c r="C3766">
        <v>48000499</v>
      </c>
      <c r="D3766" t="s">
        <v>5882</v>
      </c>
      <c r="E3766" t="s">
        <v>5882</v>
      </c>
    </row>
    <row r="3767" spans="1:5" x14ac:dyDescent="0.25">
      <c r="A3767" t="s">
        <v>5883</v>
      </c>
      <c r="B3767" t="s">
        <v>5884</v>
      </c>
      <c r="C3767">
        <v>48000500</v>
      </c>
      <c r="D3767" t="s">
        <v>5884</v>
      </c>
      <c r="E3767" t="s">
        <v>5883</v>
      </c>
    </row>
    <row r="3768" spans="1:5" x14ac:dyDescent="0.25">
      <c r="A3768" t="s">
        <v>5885</v>
      </c>
      <c r="B3768" t="s">
        <v>5886</v>
      </c>
      <c r="C3768">
        <v>48000501</v>
      </c>
      <c r="D3768" t="s">
        <v>5886</v>
      </c>
      <c r="E3768" t="s">
        <v>5885</v>
      </c>
    </row>
    <row r="3769" spans="1:5" x14ac:dyDescent="0.25">
      <c r="A3769" t="s">
        <v>5887</v>
      </c>
      <c r="B3769" t="s">
        <v>5888</v>
      </c>
      <c r="C3769">
        <v>48000502</v>
      </c>
      <c r="D3769" t="s">
        <v>5888</v>
      </c>
      <c r="E3769" t="s">
        <v>5887</v>
      </c>
    </row>
    <row r="3770" spans="1:5" x14ac:dyDescent="0.25">
      <c r="A3770" t="s">
        <v>5889</v>
      </c>
      <c r="B3770" t="s">
        <v>5889</v>
      </c>
      <c r="C3770">
        <v>48000503</v>
      </c>
      <c r="D3770" t="s">
        <v>5889</v>
      </c>
      <c r="E3770" t="s">
        <v>5889</v>
      </c>
    </row>
    <row r="3771" spans="1:5" x14ac:dyDescent="0.25">
      <c r="A3771" t="s">
        <v>5890</v>
      </c>
      <c r="B3771" t="s">
        <v>5890</v>
      </c>
      <c r="C3771">
        <v>48000504</v>
      </c>
      <c r="D3771" t="s">
        <v>5890</v>
      </c>
      <c r="E3771" t="s">
        <v>5890</v>
      </c>
    </row>
    <row r="3772" spans="1:5" x14ac:dyDescent="0.25">
      <c r="A3772" t="s">
        <v>5891</v>
      </c>
      <c r="B3772" t="s">
        <v>5891</v>
      </c>
      <c r="C3772">
        <v>48000505</v>
      </c>
      <c r="D3772" t="s">
        <v>5891</v>
      </c>
      <c r="E3772" t="s">
        <v>5891</v>
      </c>
    </row>
    <row r="3773" spans="1:5" x14ac:dyDescent="0.25">
      <c r="A3773" t="s">
        <v>5892</v>
      </c>
      <c r="B3773" t="s">
        <v>5892</v>
      </c>
      <c r="C3773">
        <v>48000506</v>
      </c>
      <c r="D3773" t="s">
        <v>5892</v>
      </c>
      <c r="E3773" t="s">
        <v>5892</v>
      </c>
    </row>
    <row r="3774" spans="1:5" x14ac:dyDescent="0.25">
      <c r="A3774" t="s">
        <v>5893</v>
      </c>
      <c r="B3774" t="s">
        <v>5893</v>
      </c>
      <c r="C3774">
        <v>48000507</v>
      </c>
      <c r="D3774" t="s">
        <v>5893</v>
      </c>
      <c r="E3774" t="s">
        <v>5893</v>
      </c>
    </row>
    <row r="3775" spans="1:5" x14ac:dyDescent="0.25">
      <c r="A3775" t="s">
        <v>5894</v>
      </c>
      <c r="B3775" t="s">
        <v>5894</v>
      </c>
      <c r="C3775">
        <v>48000508</v>
      </c>
      <c r="D3775" t="s">
        <v>5894</v>
      </c>
      <c r="E3775" t="s">
        <v>5894</v>
      </c>
    </row>
    <row r="3776" spans="1:5" x14ac:dyDescent="0.25">
      <c r="A3776" t="s">
        <v>5895</v>
      </c>
      <c r="B3776" t="s">
        <v>5895</v>
      </c>
      <c r="C3776">
        <v>48000509</v>
      </c>
      <c r="D3776" t="s">
        <v>5895</v>
      </c>
      <c r="E3776" t="s">
        <v>5895</v>
      </c>
    </row>
    <row r="3777" spans="1:5" x14ac:dyDescent="0.25">
      <c r="A3777" t="s">
        <v>5896</v>
      </c>
      <c r="B3777" t="s">
        <v>5896</v>
      </c>
      <c r="C3777">
        <v>48000510</v>
      </c>
      <c r="D3777" t="s">
        <v>5896</v>
      </c>
      <c r="E3777" t="s">
        <v>5896</v>
      </c>
    </row>
    <row r="3778" spans="1:5" x14ac:dyDescent="0.25">
      <c r="A3778" t="s">
        <v>5897</v>
      </c>
      <c r="B3778" t="s">
        <v>5898</v>
      </c>
      <c r="C3778">
        <v>48000511</v>
      </c>
      <c r="D3778" t="s">
        <v>5898</v>
      </c>
      <c r="E3778" t="s">
        <v>5897</v>
      </c>
    </row>
    <row r="3779" spans="1:5" x14ac:dyDescent="0.25">
      <c r="A3779" t="s">
        <v>5899</v>
      </c>
      <c r="B3779" t="s">
        <v>5899</v>
      </c>
      <c r="C3779">
        <v>48000512</v>
      </c>
      <c r="D3779" t="s">
        <v>5899</v>
      </c>
      <c r="E3779" t="s">
        <v>5899</v>
      </c>
    </row>
    <row r="3780" spans="1:5" x14ac:dyDescent="0.25">
      <c r="A3780" t="s">
        <v>5900</v>
      </c>
      <c r="B3780" t="s">
        <v>5901</v>
      </c>
      <c r="C3780">
        <v>48000513</v>
      </c>
      <c r="D3780" t="s">
        <v>5901</v>
      </c>
      <c r="E3780" t="s">
        <v>5900</v>
      </c>
    </row>
    <row r="3781" spans="1:5" x14ac:dyDescent="0.25">
      <c r="A3781" t="s">
        <v>5902</v>
      </c>
      <c r="B3781" t="s">
        <v>5902</v>
      </c>
      <c r="C3781">
        <v>48000514</v>
      </c>
      <c r="D3781" t="s">
        <v>5902</v>
      </c>
      <c r="E3781" t="s">
        <v>5902</v>
      </c>
    </row>
    <row r="3782" spans="1:5" x14ac:dyDescent="0.25">
      <c r="A3782" t="s">
        <v>5903</v>
      </c>
      <c r="B3782" t="s">
        <v>5903</v>
      </c>
      <c r="C3782">
        <v>48000515</v>
      </c>
      <c r="D3782" t="s">
        <v>5903</v>
      </c>
      <c r="E3782" t="s">
        <v>5903</v>
      </c>
    </row>
    <row r="3783" spans="1:5" x14ac:dyDescent="0.25">
      <c r="A3783" t="s">
        <v>5904</v>
      </c>
      <c r="B3783" t="s">
        <v>5904</v>
      </c>
      <c r="C3783">
        <v>48000516</v>
      </c>
      <c r="D3783" t="s">
        <v>5904</v>
      </c>
      <c r="E3783" t="s">
        <v>5904</v>
      </c>
    </row>
    <row r="3784" spans="1:5" x14ac:dyDescent="0.25">
      <c r="A3784" t="s">
        <v>5905</v>
      </c>
      <c r="B3784" t="s">
        <v>5906</v>
      </c>
      <c r="C3784">
        <v>48000517</v>
      </c>
      <c r="D3784" t="s">
        <v>5906</v>
      </c>
      <c r="E3784" t="s">
        <v>5905</v>
      </c>
    </row>
    <row r="3785" spans="1:5" x14ac:dyDescent="0.25">
      <c r="A3785" t="s">
        <v>5907</v>
      </c>
      <c r="B3785" t="s">
        <v>5907</v>
      </c>
      <c r="C3785">
        <v>48000518</v>
      </c>
      <c r="D3785" t="s">
        <v>5907</v>
      </c>
      <c r="E3785" t="s">
        <v>5907</v>
      </c>
    </row>
    <row r="3786" spans="1:5" x14ac:dyDescent="0.25">
      <c r="A3786" t="s">
        <v>5908</v>
      </c>
      <c r="B3786" t="s">
        <v>5909</v>
      </c>
      <c r="C3786">
        <v>48000519</v>
      </c>
      <c r="D3786" t="s">
        <v>5909</v>
      </c>
      <c r="E3786" t="s">
        <v>5908</v>
      </c>
    </row>
    <row r="3787" spans="1:5" x14ac:dyDescent="0.25">
      <c r="A3787" t="s">
        <v>5910</v>
      </c>
      <c r="B3787" t="s">
        <v>5910</v>
      </c>
      <c r="C3787">
        <v>48000520</v>
      </c>
      <c r="D3787" t="s">
        <v>5910</v>
      </c>
      <c r="E3787" t="s">
        <v>5910</v>
      </c>
    </row>
    <row r="3788" spans="1:5" x14ac:dyDescent="0.25">
      <c r="A3788" t="s">
        <v>5911</v>
      </c>
      <c r="B3788" t="s">
        <v>5912</v>
      </c>
      <c r="C3788">
        <v>48000521</v>
      </c>
      <c r="D3788" t="s">
        <v>5912</v>
      </c>
      <c r="E3788" t="s">
        <v>5911</v>
      </c>
    </row>
    <row r="3789" spans="1:5" x14ac:dyDescent="0.25">
      <c r="A3789" t="s">
        <v>5913</v>
      </c>
      <c r="B3789" t="s">
        <v>5913</v>
      </c>
      <c r="C3789">
        <v>48000522</v>
      </c>
      <c r="D3789" t="s">
        <v>5913</v>
      </c>
      <c r="E3789" t="s">
        <v>5913</v>
      </c>
    </row>
    <row r="3790" spans="1:5" x14ac:dyDescent="0.25">
      <c r="A3790" t="s">
        <v>5914</v>
      </c>
      <c r="B3790" t="s">
        <v>5914</v>
      </c>
      <c r="C3790">
        <v>48000523</v>
      </c>
      <c r="D3790" t="s">
        <v>5914</v>
      </c>
      <c r="E3790" t="s">
        <v>5914</v>
      </c>
    </row>
    <row r="3791" spans="1:5" x14ac:dyDescent="0.25">
      <c r="A3791" t="s">
        <v>5915</v>
      </c>
      <c r="B3791" t="s">
        <v>5915</v>
      </c>
      <c r="C3791">
        <v>48000524</v>
      </c>
      <c r="D3791" t="s">
        <v>5915</v>
      </c>
      <c r="E3791" t="s">
        <v>5915</v>
      </c>
    </row>
    <row r="3792" spans="1:5" x14ac:dyDescent="0.25">
      <c r="A3792" t="s">
        <v>5916</v>
      </c>
      <c r="B3792" t="s">
        <v>5917</v>
      </c>
      <c r="C3792">
        <v>48000525</v>
      </c>
      <c r="D3792" t="s">
        <v>5917</v>
      </c>
      <c r="E3792" t="s">
        <v>5916</v>
      </c>
    </row>
    <row r="3793" spans="1:5" x14ac:dyDescent="0.25">
      <c r="A3793" t="s">
        <v>5918</v>
      </c>
      <c r="B3793" t="s">
        <v>5918</v>
      </c>
      <c r="C3793">
        <v>48000526</v>
      </c>
      <c r="D3793" t="s">
        <v>5918</v>
      </c>
      <c r="E3793" t="s">
        <v>5918</v>
      </c>
    </row>
    <row r="3794" spans="1:5" x14ac:dyDescent="0.25">
      <c r="A3794" t="s">
        <v>5919</v>
      </c>
      <c r="B3794" t="s">
        <v>5920</v>
      </c>
      <c r="C3794">
        <v>48000527</v>
      </c>
      <c r="D3794" t="s">
        <v>5920</v>
      </c>
      <c r="E3794" t="s">
        <v>5919</v>
      </c>
    </row>
    <row r="3795" spans="1:5" x14ac:dyDescent="0.25">
      <c r="A3795" t="s">
        <v>5921</v>
      </c>
      <c r="B3795" t="s">
        <v>5922</v>
      </c>
      <c r="C3795">
        <v>48000528</v>
      </c>
      <c r="D3795" t="s">
        <v>5922</v>
      </c>
      <c r="E3795" t="s">
        <v>5921</v>
      </c>
    </row>
    <row r="3796" spans="1:5" x14ac:dyDescent="0.25">
      <c r="A3796" t="s">
        <v>5923</v>
      </c>
      <c r="B3796" t="s">
        <v>5924</v>
      </c>
      <c r="C3796">
        <v>48000529</v>
      </c>
      <c r="D3796" t="s">
        <v>5924</v>
      </c>
      <c r="E3796" t="s">
        <v>5923</v>
      </c>
    </row>
    <row r="3797" spans="1:5" x14ac:dyDescent="0.25">
      <c r="A3797" t="s">
        <v>5925</v>
      </c>
      <c r="B3797" t="s">
        <v>5926</v>
      </c>
      <c r="C3797">
        <v>48000530</v>
      </c>
      <c r="D3797" t="s">
        <v>5926</v>
      </c>
      <c r="E3797" t="s">
        <v>5925</v>
      </c>
    </row>
    <row r="3798" spans="1:5" x14ac:dyDescent="0.25">
      <c r="A3798" t="s">
        <v>5927</v>
      </c>
      <c r="B3798" t="s">
        <v>5928</v>
      </c>
      <c r="C3798">
        <v>48000531</v>
      </c>
      <c r="D3798" t="s">
        <v>5928</v>
      </c>
      <c r="E3798" t="s">
        <v>5927</v>
      </c>
    </row>
    <row r="3799" spans="1:5" x14ac:dyDescent="0.25">
      <c r="A3799" t="s">
        <v>5929</v>
      </c>
      <c r="B3799" t="s">
        <v>5930</v>
      </c>
      <c r="C3799">
        <v>48000532</v>
      </c>
      <c r="D3799" t="s">
        <v>5930</v>
      </c>
      <c r="E3799" t="s">
        <v>5929</v>
      </c>
    </row>
    <row r="3800" spans="1:5" x14ac:dyDescent="0.25">
      <c r="A3800" t="s">
        <v>5931</v>
      </c>
      <c r="B3800" t="s">
        <v>5932</v>
      </c>
      <c r="C3800">
        <v>48000533</v>
      </c>
      <c r="D3800" t="s">
        <v>5932</v>
      </c>
      <c r="E3800" t="s">
        <v>5931</v>
      </c>
    </row>
    <row r="3801" spans="1:5" x14ac:dyDescent="0.25">
      <c r="A3801" t="s">
        <v>5933</v>
      </c>
      <c r="B3801" t="s">
        <v>5934</v>
      </c>
      <c r="C3801">
        <v>48000534</v>
      </c>
      <c r="D3801" t="s">
        <v>5934</v>
      </c>
      <c r="E3801" t="s">
        <v>5933</v>
      </c>
    </row>
    <row r="3802" spans="1:5" x14ac:dyDescent="0.25">
      <c r="A3802" t="s">
        <v>5935</v>
      </c>
      <c r="B3802" t="s">
        <v>5936</v>
      </c>
      <c r="C3802">
        <v>48000535</v>
      </c>
      <c r="D3802" t="s">
        <v>5936</v>
      </c>
      <c r="E3802" t="s">
        <v>5935</v>
      </c>
    </row>
    <row r="3803" spans="1:5" x14ac:dyDescent="0.25">
      <c r="A3803" t="s">
        <v>5908</v>
      </c>
      <c r="B3803" t="s">
        <v>5937</v>
      </c>
      <c r="C3803">
        <v>48000536</v>
      </c>
      <c r="D3803" t="s">
        <v>5937</v>
      </c>
      <c r="E3803" t="s">
        <v>5908</v>
      </c>
    </row>
    <row r="3804" spans="1:5" x14ac:dyDescent="0.25">
      <c r="A3804" t="s">
        <v>5938</v>
      </c>
      <c r="B3804" t="s">
        <v>5939</v>
      </c>
      <c r="C3804">
        <v>48000537</v>
      </c>
      <c r="D3804" t="s">
        <v>5939</v>
      </c>
      <c r="E3804" t="s">
        <v>5938</v>
      </c>
    </row>
    <row r="3805" spans="1:5" x14ac:dyDescent="0.25">
      <c r="A3805" t="s">
        <v>5940</v>
      </c>
      <c r="B3805" t="s">
        <v>5941</v>
      </c>
      <c r="C3805">
        <v>48000538</v>
      </c>
      <c r="D3805" t="s">
        <v>5941</v>
      </c>
      <c r="E3805" t="s">
        <v>5940</v>
      </c>
    </row>
    <row r="3806" spans="1:5" x14ac:dyDescent="0.25">
      <c r="A3806" t="s">
        <v>5923</v>
      </c>
      <c r="B3806" t="s">
        <v>5942</v>
      </c>
      <c r="C3806">
        <v>48000539</v>
      </c>
      <c r="D3806" t="s">
        <v>5942</v>
      </c>
      <c r="E3806" t="s">
        <v>5923</v>
      </c>
    </row>
    <row r="3807" spans="1:5" x14ac:dyDescent="0.25">
      <c r="A3807" t="s">
        <v>5943</v>
      </c>
      <c r="B3807" t="s">
        <v>5944</v>
      </c>
      <c r="C3807">
        <v>48000540</v>
      </c>
      <c r="D3807" t="s">
        <v>5944</v>
      </c>
      <c r="E3807" t="s">
        <v>5943</v>
      </c>
    </row>
    <row r="3808" spans="1:5" x14ac:dyDescent="0.25">
      <c r="A3808" t="s">
        <v>5945</v>
      </c>
      <c r="B3808" t="s">
        <v>5946</v>
      </c>
      <c r="C3808">
        <v>48000541</v>
      </c>
      <c r="D3808" t="s">
        <v>5946</v>
      </c>
      <c r="E3808" t="s">
        <v>5945</v>
      </c>
    </row>
    <row r="3809" spans="1:5" x14ac:dyDescent="0.25">
      <c r="A3809" t="s">
        <v>5947</v>
      </c>
      <c r="B3809" t="s">
        <v>5948</v>
      </c>
      <c r="C3809">
        <v>48000542</v>
      </c>
      <c r="D3809" t="s">
        <v>5948</v>
      </c>
      <c r="E3809" t="s">
        <v>5947</v>
      </c>
    </row>
    <row r="3810" spans="1:5" x14ac:dyDescent="0.25">
      <c r="A3810" t="s">
        <v>5949</v>
      </c>
      <c r="B3810" t="s">
        <v>5950</v>
      </c>
      <c r="C3810">
        <v>48000543</v>
      </c>
      <c r="D3810" t="s">
        <v>5950</v>
      </c>
      <c r="E3810" t="s">
        <v>5949</v>
      </c>
    </row>
    <row r="3811" spans="1:5" x14ac:dyDescent="0.25">
      <c r="A3811" t="s">
        <v>5951</v>
      </c>
      <c r="B3811" t="s">
        <v>5952</v>
      </c>
      <c r="C3811">
        <v>48000544</v>
      </c>
      <c r="D3811" t="s">
        <v>5952</v>
      </c>
      <c r="E3811" t="s">
        <v>5951</v>
      </c>
    </row>
    <row r="3812" spans="1:5" x14ac:dyDescent="0.25">
      <c r="A3812" t="s">
        <v>5908</v>
      </c>
      <c r="B3812" t="s">
        <v>5953</v>
      </c>
      <c r="C3812">
        <v>48000545</v>
      </c>
      <c r="D3812" t="s">
        <v>5953</v>
      </c>
      <c r="E3812" t="s">
        <v>5908</v>
      </c>
    </row>
    <row r="3813" spans="1:5" x14ac:dyDescent="0.25">
      <c r="A3813" t="s">
        <v>5954</v>
      </c>
      <c r="B3813" t="s">
        <v>5955</v>
      </c>
      <c r="C3813">
        <v>48000546</v>
      </c>
      <c r="D3813" t="s">
        <v>5955</v>
      </c>
      <c r="E3813" t="s">
        <v>5954</v>
      </c>
    </row>
    <row r="3814" spans="1:5" x14ac:dyDescent="0.25">
      <c r="A3814" t="s">
        <v>5956</v>
      </c>
      <c r="B3814" t="s">
        <v>5957</v>
      </c>
      <c r="C3814">
        <v>48000547</v>
      </c>
      <c r="D3814" t="s">
        <v>5957</v>
      </c>
      <c r="E3814" t="s">
        <v>5956</v>
      </c>
    </row>
    <row r="3815" spans="1:5" x14ac:dyDescent="0.25">
      <c r="A3815" t="s">
        <v>5897</v>
      </c>
      <c r="B3815" t="s">
        <v>5958</v>
      </c>
      <c r="C3815">
        <v>48000548</v>
      </c>
      <c r="D3815" t="s">
        <v>5958</v>
      </c>
      <c r="E3815" t="s">
        <v>5897</v>
      </c>
    </row>
    <row r="3816" spans="1:5" x14ac:dyDescent="0.25">
      <c r="A3816" t="s">
        <v>5959</v>
      </c>
      <c r="B3816" t="s">
        <v>5960</v>
      </c>
      <c r="C3816">
        <v>48000549</v>
      </c>
      <c r="D3816" t="s">
        <v>5960</v>
      </c>
      <c r="E3816" t="s">
        <v>5959</v>
      </c>
    </row>
    <row r="3817" spans="1:5" x14ac:dyDescent="0.25">
      <c r="A3817" t="s">
        <v>5961</v>
      </c>
      <c r="B3817" t="s">
        <v>5962</v>
      </c>
      <c r="C3817">
        <v>48000550</v>
      </c>
      <c r="D3817" t="s">
        <v>5962</v>
      </c>
      <c r="E3817" t="s">
        <v>5961</v>
      </c>
    </row>
    <row r="3818" spans="1:5" x14ac:dyDescent="0.25">
      <c r="A3818" t="s">
        <v>5963</v>
      </c>
      <c r="B3818" t="s">
        <v>5964</v>
      </c>
      <c r="C3818">
        <v>48000551</v>
      </c>
      <c r="D3818" t="s">
        <v>5964</v>
      </c>
      <c r="E3818" t="s">
        <v>5963</v>
      </c>
    </row>
    <row r="3819" spans="1:5" x14ac:dyDescent="0.25">
      <c r="A3819" t="s">
        <v>5965</v>
      </c>
      <c r="B3819" t="s">
        <v>5966</v>
      </c>
      <c r="C3819">
        <v>48000552</v>
      </c>
      <c r="D3819" t="s">
        <v>5966</v>
      </c>
      <c r="E3819" t="s">
        <v>5965</v>
      </c>
    </row>
    <row r="3820" spans="1:5" x14ac:dyDescent="0.25">
      <c r="A3820" t="s">
        <v>5908</v>
      </c>
      <c r="B3820" t="s">
        <v>5937</v>
      </c>
      <c r="C3820">
        <v>48000553</v>
      </c>
      <c r="D3820" t="s">
        <v>5937</v>
      </c>
      <c r="E3820" t="s">
        <v>5908</v>
      </c>
    </row>
    <row r="3821" spans="1:5" x14ac:dyDescent="0.25">
      <c r="A3821" t="s">
        <v>5893</v>
      </c>
      <c r="B3821" t="s">
        <v>5967</v>
      </c>
      <c r="C3821">
        <v>48000554</v>
      </c>
      <c r="D3821" t="s">
        <v>5967</v>
      </c>
      <c r="E3821" t="s">
        <v>5893</v>
      </c>
    </row>
    <row r="3822" spans="1:5" x14ac:dyDescent="0.25">
      <c r="A3822" t="s">
        <v>5968</v>
      </c>
      <c r="B3822" t="s">
        <v>5969</v>
      </c>
      <c r="C3822">
        <v>48000555</v>
      </c>
      <c r="D3822" t="s">
        <v>5969</v>
      </c>
      <c r="E3822" t="s">
        <v>5968</v>
      </c>
    </row>
    <row r="3823" spans="1:5" x14ac:dyDescent="0.25">
      <c r="A3823" t="s">
        <v>5970</v>
      </c>
      <c r="B3823" t="s">
        <v>5971</v>
      </c>
      <c r="C3823">
        <v>48000556</v>
      </c>
      <c r="D3823" t="s">
        <v>5971</v>
      </c>
      <c r="E3823" t="s">
        <v>5970</v>
      </c>
    </row>
    <row r="3824" spans="1:5" x14ac:dyDescent="0.25">
      <c r="A3824" t="s">
        <v>5972</v>
      </c>
      <c r="B3824" t="s">
        <v>5972</v>
      </c>
      <c r="C3824">
        <v>48000557</v>
      </c>
      <c r="D3824" t="s">
        <v>5972</v>
      </c>
      <c r="E3824" t="s">
        <v>5972</v>
      </c>
    </row>
    <row r="3825" spans="1:5" x14ac:dyDescent="0.25">
      <c r="A3825" t="s">
        <v>5973</v>
      </c>
      <c r="B3825" t="s">
        <v>5974</v>
      </c>
      <c r="C3825">
        <v>48000558</v>
      </c>
      <c r="D3825" t="s">
        <v>5974</v>
      </c>
      <c r="E3825" t="s">
        <v>5973</v>
      </c>
    </row>
    <row r="3826" spans="1:5" x14ac:dyDescent="0.25">
      <c r="A3826" t="s">
        <v>5975</v>
      </c>
      <c r="B3826" t="s">
        <v>5976</v>
      </c>
      <c r="C3826">
        <v>48000559</v>
      </c>
      <c r="D3826" t="s">
        <v>5976</v>
      </c>
      <c r="E3826" t="s">
        <v>5975</v>
      </c>
    </row>
    <row r="3827" spans="1:5" x14ac:dyDescent="0.25">
      <c r="A3827" t="s">
        <v>5977</v>
      </c>
      <c r="B3827" t="s">
        <v>5978</v>
      </c>
      <c r="C3827">
        <v>48000560</v>
      </c>
      <c r="D3827" t="s">
        <v>5978</v>
      </c>
      <c r="E3827" t="s">
        <v>5977</v>
      </c>
    </row>
    <row r="3828" spans="1:5" x14ac:dyDescent="0.25">
      <c r="A3828" t="s">
        <v>5979</v>
      </c>
      <c r="B3828" t="s">
        <v>5980</v>
      </c>
      <c r="C3828">
        <v>48000561</v>
      </c>
      <c r="D3828" t="s">
        <v>5980</v>
      </c>
      <c r="E3828" t="s">
        <v>5979</v>
      </c>
    </row>
    <row r="3829" spans="1:5" x14ac:dyDescent="0.25">
      <c r="A3829" t="s">
        <v>5981</v>
      </c>
      <c r="B3829" t="s">
        <v>5982</v>
      </c>
      <c r="C3829">
        <v>48000562</v>
      </c>
      <c r="D3829" t="s">
        <v>5982</v>
      </c>
      <c r="E3829" t="s">
        <v>5981</v>
      </c>
    </row>
    <row r="3830" spans="1:5" x14ac:dyDescent="0.25">
      <c r="A3830" t="s">
        <v>5983</v>
      </c>
      <c r="B3830" t="s">
        <v>5984</v>
      </c>
      <c r="C3830">
        <v>48000563</v>
      </c>
      <c r="D3830" t="s">
        <v>5984</v>
      </c>
      <c r="E3830" t="s">
        <v>5983</v>
      </c>
    </row>
    <row r="3831" spans="1:5" x14ac:dyDescent="0.25">
      <c r="A3831" t="s">
        <v>5893</v>
      </c>
      <c r="B3831" t="s">
        <v>5985</v>
      </c>
      <c r="C3831">
        <v>48000564</v>
      </c>
      <c r="D3831" t="s">
        <v>5985</v>
      </c>
      <c r="E3831" t="s">
        <v>5893</v>
      </c>
    </row>
    <row r="3832" spans="1:5" x14ac:dyDescent="0.25">
      <c r="A3832" t="s">
        <v>5986</v>
      </c>
      <c r="B3832" t="s">
        <v>5987</v>
      </c>
      <c r="C3832">
        <v>48000565</v>
      </c>
      <c r="D3832" t="s">
        <v>5987</v>
      </c>
      <c r="E3832" t="s">
        <v>5986</v>
      </c>
    </row>
    <row r="3833" spans="1:5" x14ac:dyDescent="0.25">
      <c r="A3833" t="s">
        <v>5900</v>
      </c>
      <c r="B3833" t="s">
        <v>5988</v>
      </c>
      <c r="C3833">
        <v>48000566</v>
      </c>
      <c r="D3833" t="s">
        <v>5988</v>
      </c>
      <c r="E3833" t="s">
        <v>5900</v>
      </c>
    </row>
    <row r="3834" spans="1:5" x14ac:dyDescent="0.25">
      <c r="A3834" t="s">
        <v>5989</v>
      </c>
      <c r="B3834" t="s">
        <v>5990</v>
      </c>
      <c r="C3834">
        <v>48000567</v>
      </c>
      <c r="D3834" t="s">
        <v>5990</v>
      </c>
      <c r="E3834" t="s">
        <v>5989</v>
      </c>
    </row>
    <row r="3835" spans="1:5" x14ac:dyDescent="0.25">
      <c r="A3835" t="s">
        <v>5991</v>
      </c>
      <c r="B3835" t="s">
        <v>5992</v>
      </c>
      <c r="C3835">
        <v>48000568</v>
      </c>
      <c r="D3835" t="s">
        <v>5992</v>
      </c>
      <c r="E3835" t="s">
        <v>5991</v>
      </c>
    </row>
    <row r="3836" spans="1:5" x14ac:dyDescent="0.25">
      <c r="A3836" t="s">
        <v>5993</v>
      </c>
      <c r="B3836" t="s">
        <v>5994</v>
      </c>
      <c r="C3836">
        <v>48000569</v>
      </c>
      <c r="D3836" t="s">
        <v>5994</v>
      </c>
      <c r="E3836" t="s">
        <v>5993</v>
      </c>
    </row>
    <row r="3837" spans="1:5" x14ac:dyDescent="0.25">
      <c r="A3837" t="s">
        <v>5995</v>
      </c>
      <c r="B3837" t="s">
        <v>5996</v>
      </c>
      <c r="C3837">
        <v>48000570</v>
      </c>
      <c r="D3837" t="s">
        <v>5996</v>
      </c>
      <c r="E3837" t="s">
        <v>5995</v>
      </c>
    </row>
    <row r="3838" spans="1:5" x14ac:dyDescent="0.25">
      <c r="A3838" t="s">
        <v>5997</v>
      </c>
      <c r="B3838" t="s">
        <v>5998</v>
      </c>
      <c r="C3838">
        <v>48000571</v>
      </c>
      <c r="D3838" t="s">
        <v>5998</v>
      </c>
      <c r="E3838" t="s">
        <v>5997</v>
      </c>
    </row>
    <row r="3839" spans="1:5" x14ac:dyDescent="0.25">
      <c r="A3839" t="s">
        <v>5999</v>
      </c>
      <c r="B3839" t="s">
        <v>6000</v>
      </c>
      <c r="C3839">
        <v>48000572</v>
      </c>
      <c r="D3839" t="s">
        <v>6000</v>
      </c>
      <c r="E3839" t="s">
        <v>5999</v>
      </c>
    </row>
    <row r="3840" spans="1:5" x14ac:dyDescent="0.25">
      <c r="A3840" t="s">
        <v>6001</v>
      </c>
      <c r="B3840" t="s">
        <v>6002</v>
      </c>
      <c r="C3840">
        <v>48000573</v>
      </c>
      <c r="D3840" t="s">
        <v>6002</v>
      </c>
      <c r="E3840" t="s">
        <v>6001</v>
      </c>
    </row>
    <row r="3841" spans="1:5" x14ac:dyDescent="0.25">
      <c r="A3841" t="s">
        <v>6003</v>
      </c>
      <c r="B3841" t="s">
        <v>6004</v>
      </c>
      <c r="C3841">
        <v>48000574</v>
      </c>
      <c r="D3841" t="s">
        <v>6004</v>
      </c>
      <c r="E3841" t="s">
        <v>6003</v>
      </c>
    </row>
    <row r="3842" spans="1:5" x14ac:dyDescent="0.25">
      <c r="A3842" t="s">
        <v>6005</v>
      </c>
      <c r="B3842" t="s">
        <v>6006</v>
      </c>
      <c r="C3842">
        <v>48000575</v>
      </c>
      <c r="D3842" t="s">
        <v>6006</v>
      </c>
      <c r="E3842" t="s">
        <v>6005</v>
      </c>
    </row>
    <row r="3843" spans="1:5" x14ac:dyDescent="0.25">
      <c r="A3843" t="s">
        <v>6007</v>
      </c>
      <c r="B3843" t="s">
        <v>6008</v>
      </c>
      <c r="C3843">
        <v>48000576</v>
      </c>
      <c r="D3843" t="s">
        <v>6008</v>
      </c>
      <c r="E3843" t="s">
        <v>6007</v>
      </c>
    </row>
    <row r="3844" spans="1:5" x14ac:dyDescent="0.25">
      <c r="A3844" t="s">
        <v>6009</v>
      </c>
      <c r="B3844" t="s">
        <v>6010</v>
      </c>
      <c r="C3844">
        <v>48000577</v>
      </c>
      <c r="D3844" t="s">
        <v>6010</v>
      </c>
      <c r="E3844" t="s">
        <v>6009</v>
      </c>
    </row>
    <row r="3845" spans="1:5" x14ac:dyDescent="0.25">
      <c r="A3845" t="s">
        <v>6011</v>
      </c>
      <c r="B3845" t="s">
        <v>6012</v>
      </c>
      <c r="C3845">
        <v>48000578</v>
      </c>
      <c r="D3845" t="s">
        <v>6012</v>
      </c>
      <c r="E3845" t="s">
        <v>6011</v>
      </c>
    </row>
    <row r="3846" spans="1:5" x14ac:dyDescent="0.25">
      <c r="A3846" t="s">
        <v>6013</v>
      </c>
      <c r="B3846" t="s">
        <v>6014</v>
      </c>
      <c r="C3846">
        <v>48000579</v>
      </c>
      <c r="D3846" t="s">
        <v>6014</v>
      </c>
      <c r="E3846" t="s">
        <v>6013</v>
      </c>
    </row>
    <row r="3847" spans="1:5" x14ac:dyDescent="0.25">
      <c r="A3847" t="s">
        <v>6015</v>
      </c>
      <c r="B3847" t="s">
        <v>6016</v>
      </c>
      <c r="C3847">
        <v>48000580</v>
      </c>
      <c r="D3847" t="s">
        <v>6016</v>
      </c>
      <c r="E3847" t="s">
        <v>6015</v>
      </c>
    </row>
    <row r="3848" spans="1:5" x14ac:dyDescent="0.25">
      <c r="A3848" t="s">
        <v>6017</v>
      </c>
      <c r="B3848" t="s">
        <v>6018</v>
      </c>
      <c r="C3848">
        <v>48000581</v>
      </c>
      <c r="D3848" t="s">
        <v>6018</v>
      </c>
      <c r="E3848" t="s">
        <v>6017</v>
      </c>
    </row>
    <row r="3849" spans="1:5" x14ac:dyDescent="0.25">
      <c r="A3849" t="s">
        <v>6019</v>
      </c>
      <c r="B3849" t="s">
        <v>6020</v>
      </c>
      <c r="C3849">
        <v>48000582</v>
      </c>
      <c r="D3849" t="s">
        <v>6020</v>
      </c>
      <c r="E3849" t="s">
        <v>6019</v>
      </c>
    </row>
    <row r="3850" spans="1:5" x14ac:dyDescent="0.25">
      <c r="A3850" t="s">
        <v>6021</v>
      </c>
      <c r="B3850" t="s">
        <v>6022</v>
      </c>
      <c r="C3850">
        <v>48000583</v>
      </c>
      <c r="D3850" t="s">
        <v>6022</v>
      </c>
      <c r="E3850" t="s">
        <v>6021</v>
      </c>
    </row>
    <row r="3851" spans="1:5" x14ac:dyDescent="0.25">
      <c r="A3851" t="s">
        <v>6023</v>
      </c>
      <c r="B3851" t="s">
        <v>6024</v>
      </c>
      <c r="C3851">
        <v>48000584</v>
      </c>
      <c r="D3851" t="s">
        <v>6024</v>
      </c>
      <c r="E3851" t="s">
        <v>6023</v>
      </c>
    </row>
    <row r="3852" spans="1:5" x14ac:dyDescent="0.25">
      <c r="A3852" t="s">
        <v>6025</v>
      </c>
      <c r="B3852" t="s">
        <v>6026</v>
      </c>
      <c r="C3852">
        <v>48000585</v>
      </c>
      <c r="D3852" t="s">
        <v>6026</v>
      </c>
      <c r="E3852" t="s">
        <v>6025</v>
      </c>
    </row>
    <row r="3853" spans="1:5" x14ac:dyDescent="0.25">
      <c r="A3853" t="s">
        <v>6027</v>
      </c>
      <c r="B3853" t="s">
        <v>6028</v>
      </c>
      <c r="C3853">
        <v>48000586</v>
      </c>
      <c r="D3853" t="s">
        <v>6028</v>
      </c>
      <c r="E3853" t="s">
        <v>6027</v>
      </c>
    </row>
    <row r="3854" spans="1:5" x14ac:dyDescent="0.25">
      <c r="A3854" t="s">
        <v>6029</v>
      </c>
      <c r="B3854" t="s">
        <v>6030</v>
      </c>
      <c r="C3854">
        <v>48000587</v>
      </c>
      <c r="D3854" t="s">
        <v>6030</v>
      </c>
      <c r="E3854" t="s">
        <v>6029</v>
      </c>
    </row>
    <row r="3855" spans="1:5" x14ac:dyDescent="0.25">
      <c r="A3855" t="s">
        <v>6031</v>
      </c>
      <c r="B3855" t="s">
        <v>6032</v>
      </c>
      <c r="C3855">
        <v>48000588</v>
      </c>
      <c r="D3855" t="s">
        <v>6032</v>
      </c>
      <c r="E3855" t="s">
        <v>6031</v>
      </c>
    </row>
    <row r="3856" spans="1:5" x14ac:dyDescent="0.25">
      <c r="A3856" t="s">
        <v>6033</v>
      </c>
      <c r="B3856" t="s">
        <v>6034</v>
      </c>
      <c r="C3856">
        <v>48000589</v>
      </c>
      <c r="D3856" t="s">
        <v>6034</v>
      </c>
      <c r="E3856" t="s">
        <v>6033</v>
      </c>
    </row>
    <row r="3857" spans="1:5" x14ac:dyDescent="0.25">
      <c r="A3857" t="s">
        <v>6035</v>
      </c>
      <c r="B3857" t="s">
        <v>6036</v>
      </c>
      <c r="C3857">
        <v>48000590</v>
      </c>
      <c r="D3857" t="s">
        <v>6036</v>
      </c>
      <c r="E3857" t="s">
        <v>6035</v>
      </c>
    </row>
    <row r="3858" spans="1:5" x14ac:dyDescent="0.25">
      <c r="A3858" t="s">
        <v>6037</v>
      </c>
      <c r="B3858" t="s">
        <v>6038</v>
      </c>
      <c r="C3858">
        <v>48000591</v>
      </c>
      <c r="D3858" t="s">
        <v>6038</v>
      </c>
      <c r="E3858" t="s">
        <v>6037</v>
      </c>
    </row>
    <row r="3859" spans="1:5" x14ac:dyDescent="0.25">
      <c r="A3859" t="s">
        <v>6039</v>
      </c>
      <c r="B3859" t="s">
        <v>6040</v>
      </c>
      <c r="C3859">
        <v>48000592</v>
      </c>
      <c r="D3859" t="s">
        <v>6040</v>
      </c>
      <c r="E3859" t="s">
        <v>6039</v>
      </c>
    </row>
    <row r="3860" spans="1:5" x14ac:dyDescent="0.25">
      <c r="A3860" t="s">
        <v>6041</v>
      </c>
      <c r="B3860" t="s">
        <v>6042</v>
      </c>
      <c r="C3860">
        <v>48000593</v>
      </c>
      <c r="D3860" t="s">
        <v>6042</v>
      </c>
      <c r="E3860" t="s">
        <v>6041</v>
      </c>
    </row>
    <row r="3861" spans="1:5" x14ac:dyDescent="0.25">
      <c r="A3861" t="s">
        <v>6043</v>
      </c>
      <c r="B3861" t="s">
        <v>6044</v>
      </c>
      <c r="C3861">
        <v>48000594</v>
      </c>
      <c r="D3861" t="s">
        <v>6044</v>
      </c>
      <c r="E3861" t="s">
        <v>6043</v>
      </c>
    </row>
    <row r="3862" spans="1:5" x14ac:dyDescent="0.25">
      <c r="A3862" t="s">
        <v>6045</v>
      </c>
      <c r="B3862" t="s">
        <v>6046</v>
      </c>
      <c r="C3862">
        <v>48000595</v>
      </c>
      <c r="D3862" t="s">
        <v>6046</v>
      </c>
      <c r="E3862" t="s">
        <v>6045</v>
      </c>
    </row>
    <row r="3863" spans="1:5" x14ac:dyDescent="0.25">
      <c r="A3863" t="s">
        <v>6047</v>
      </c>
      <c r="B3863" t="s">
        <v>6048</v>
      </c>
      <c r="C3863">
        <v>48000596</v>
      </c>
      <c r="D3863" t="s">
        <v>6048</v>
      </c>
      <c r="E3863" t="s">
        <v>6047</v>
      </c>
    </row>
    <row r="3864" spans="1:5" x14ac:dyDescent="0.25">
      <c r="A3864" t="s">
        <v>6049</v>
      </c>
      <c r="B3864" t="s">
        <v>6050</v>
      </c>
      <c r="C3864">
        <v>48000597</v>
      </c>
      <c r="D3864" t="s">
        <v>6050</v>
      </c>
      <c r="E3864" t="s">
        <v>6049</v>
      </c>
    </row>
    <row r="3865" spans="1:5" x14ac:dyDescent="0.25">
      <c r="A3865" t="s">
        <v>6051</v>
      </c>
      <c r="B3865" t="s">
        <v>6052</v>
      </c>
      <c r="C3865">
        <v>48000598</v>
      </c>
      <c r="D3865" t="s">
        <v>6052</v>
      </c>
      <c r="E3865" t="s">
        <v>6051</v>
      </c>
    </row>
    <row r="3866" spans="1:5" x14ac:dyDescent="0.25">
      <c r="A3866" t="s">
        <v>6053</v>
      </c>
      <c r="B3866" t="s">
        <v>6054</v>
      </c>
      <c r="C3866">
        <v>48000599</v>
      </c>
      <c r="D3866" t="s">
        <v>6054</v>
      </c>
      <c r="E3866" t="s">
        <v>6053</v>
      </c>
    </row>
    <row r="3867" spans="1:5" x14ac:dyDescent="0.25">
      <c r="A3867" t="s">
        <v>6055</v>
      </c>
      <c r="B3867" t="s">
        <v>6056</v>
      </c>
      <c r="C3867">
        <v>48000600</v>
      </c>
      <c r="D3867" t="s">
        <v>6056</v>
      </c>
      <c r="E3867" t="s">
        <v>6055</v>
      </c>
    </row>
    <row r="3868" spans="1:5" x14ac:dyDescent="0.25">
      <c r="A3868" t="s">
        <v>6057</v>
      </c>
      <c r="B3868" t="s">
        <v>6058</v>
      </c>
      <c r="C3868">
        <v>48000601</v>
      </c>
      <c r="D3868" t="s">
        <v>6058</v>
      </c>
      <c r="E3868" t="s">
        <v>6057</v>
      </c>
    </row>
    <row r="3869" spans="1:5" x14ac:dyDescent="0.25">
      <c r="A3869" t="s">
        <v>6059</v>
      </c>
      <c r="B3869" t="s">
        <v>6060</v>
      </c>
      <c r="C3869">
        <v>48000602</v>
      </c>
      <c r="D3869" t="s">
        <v>6060</v>
      </c>
      <c r="E3869" t="s">
        <v>6059</v>
      </c>
    </row>
    <row r="3870" spans="1:5" x14ac:dyDescent="0.25">
      <c r="A3870" t="s">
        <v>6061</v>
      </c>
      <c r="B3870" t="s">
        <v>6062</v>
      </c>
      <c r="C3870">
        <v>48000603</v>
      </c>
      <c r="D3870" t="s">
        <v>6062</v>
      </c>
      <c r="E3870" t="s">
        <v>6061</v>
      </c>
    </row>
    <row r="3871" spans="1:5" x14ac:dyDescent="0.25">
      <c r="A3871" t="s">
        <v>6063</v>
      </c>
      <c r="B3871" t="s">
        <v>6064</v>
      </c>
      <c r="C3871">
        <v>48000604</v>
      </c>
      <c r="D3871" t="s">
        <v>6064</v>
      </c>
      <c r="E3871" t="s">
        <v>6063</v>
      </c>
    </row>
    <row r="3872" spans="1:5" x14ac:dyDescent="0.25">
      <c r="A3872" t="s">
        <v>6065</v>
      </c>
      <c r="B3872" t="s">
        <v>6066</v>
      </c>
      <c r="C3872">
        <v>48000605</v>
      </c>
      <c r="D3872" t="s">
        <v>6066</v>
      </c>
      <c r="E3872" t="s">
        <v>6065</v>
      </c>
    </row>
    <row r="3873" spans="1:5" x14ac:dyDescent="0.25">
      <c r="A3873" t="s">
        <v>6067</v>
      </c>
      <c r="B3873" t="s">
        <v>6068</v>
      </c>
      <c r="C3873">
        <v>48000606</v>
      </c>
      <c r="D3873" t="s">
        <v>6068</v>
      </c>
      <c r="E3873" t="s">
        <v>6067</v>
      </c>
    </row>
    <row r="3874" spans="1:5" x14ac:dyDescent="0.25">
      <c r="A3874" t="s">
        <v>6069</v>
      </c>
      <c r="B3874" t="s">
        <v>6070</v>
      </c>
      <c r="C3874">
        <v>48000607</v>
      </c>
      <c r="D3874" t="s">
        <v>6070</v>
      </c>
      <c r="E3874" t="s">
        <v>6069</v>
      </c>
    </row>
    <row r="3875" spans="1:5" x14ac:dyDescent="0.25">
      <c r="A3875" t="s">
        <v>6071</v>
      </c>
      <c r="B3875" t="s">
        <v>6072</v>
      </c>
      <c r="C3875">
        <v>48000608</v>
      </c>
      <c r="D3875" t="s">
        <v>6072</v>
      </c>
      <c r="E3875" t="s">
        <v>6071</v>
      </c>
    </row>
    <row r="3876" spans="1:5" x14ac:dyDescent="0.25">
      <c r="A3876" t="s">
        <v>6073</v>
      </c>
      <c r="B3876" t="s">
        <v>6074</v>
      </c>
      <c r="C3876">
        <v>48000609</v>
      </c>
      <c r="D3876" t="s">
        <v>6074</v>
      </c>
      <c r="E3876" t="s">
        <v>6073</v>
      </c>
    </row>
    <row r="3877" spans="1:5" x14ac:dyDescent="0.25">
      <c r="A3877" t="s">
        <v>6075</v>
      </c>
      <c r="B3877" t="s">
        <v>6076</v>
      </c>
      <c r="C3877">
        <v>48000610</v>
      </c>
      <c r="D3877" t="s">
        <v>6076</v>
      </c>
      <c r="E3877" t="s">
        <v>6075</v>
      </c>
    </row>
    <row r="3878" spans="1:5" x14ac:dyDescent="0.25">
      <c r="A3878" t="s">
        <v>6077</v>
      </c>
      <c r="B3878" t="s">
        <v>6078</v>
      </c>
      <c r="C3878">
        <v>48000611</v>
      </c>
      <c r="D3878" t="s">
        <v>6078</v>
      </c>
      <c r="E3878" t="s">
        <v>6077</v>
      </c>
    </row>
    <row r="3879" spans="1:5" x14ac:dyDescent="0.25">
      <c r="A3879" t="s">
        <v>6079</v>
      </c>
      <c r="B3879" t="s">
        <v>6080</v>
      </c>
      <c r="C3879">
        <v>48000612</v>
      </c>
      <c r="D3879" t="s">
        <v>6080</v>
      </c>
      <c r="E3879" t="s">
        <v>6079</v>
      </c>
    </row>
    <row r="3880" spans="1:5" x14ac:dyDescent="0.25">
      <c r="A3880" t="s">
        <v>6081</v>
      </c>
      <c r="B3880" t="s">
        <v>6082</v>
      </c>
      <c r="C3880">
        <v>48000613</v>
      </c>
      <c r="D3880" t="s">
        <v>6082</v>
      </c>
      <c r="E3880" t="s">
        <v>6081</v>
      </c>
    </row>
    <row r="3881" spans="1:5" x14ac:dyDescent="0.25">
      <c r="A3881" t="s">
        <v>6083</v>
      </c>
      <c r="B3881" t="s">
        <v>6084</v>
      </c>
      <c r="C3881">
        <v>48000614</v>
      </c>
      <c r="D3881" t="s">
        <v>6084</v>
      </c>
      <c r="E3881" t="s">
        <v>6083</v>
      </c>
    </row>
    <row r="3882" spans="1:5" x14ac:dyDescent="0.25">
      <c r="A3882" t="s">
        <v>6085</v>
      </c>
      <c r="B3882" t="s">
        <v>6086</v>
      </c>
      <c r="C3882">
        <v>48000615</v>
      </c>
      <c r="D3882" t="s">
        <v>6086</v>
      </c>
      <c r="E3882" t="s">
        <v>6085</v>
      </c>
    </row>
    <row r="3883" spans="1:5" x14ac:dyDescent="0.25">
      <c r="A3883" t="s">
        <v>6087</v>
      </c>
      <c r="B3883" t="s">
        <v>6088</v>
      </c>
      <c r="C3883">
        <v>48000616</v>
      </c>
      <c r="D3883" t="s">
        <v>6088</v>
      </c>
      <c r="E3883" t="s">
        <v>6087</v>
      </c>
    </row>
    <row r="3884" spans="1:5" x14ac:dyDescent="0.25">
      <c r="A3884" t="s">
        <v>6089</v>
      </c>
      <c r="B3884" t="s">
        <v>6090</v>
      </c>
      <c r="C3884">
        <v>48000617</v>
      </c>
      <c r="D3884" t="s">
        <v>6090</v>
      </c>
      <c r="E3884" t="s">
        <v>6089</v>
      </c>
    </row>
    <row r="3885" spans="1:5" x14ac:dyDescent="0.25">
      <c r="A3885" t="s">
        <v>6091</v>
      </c>
      <c r="B3885" t="s">
        <v>6092</v>
      </c>
      <c r="C3885">
        <v>48000618</v>
      </c>
      <c r="D3885" t="s">
        <v>6092</v>
      </c>
      <c r="E3885" t="s">
        <v>6091</v>
      </c>
    </row>
    <row r="3886" spans="1:5" x14ac:dyDescent="0.25">
      <c r="A3886" t="s">
        <v>6093</v>
      </c>
      <c r="B3886" t="s">
        <v>6094</v>
      </c>
      <c r="C3886">
        <v>48000619</v>
      </c>
      <c r="D3886" t="s">
        <v>6094</v>
      </c>
      <c r="E3886" t="s">
        <v>6093</v>
      </c>
    </row>
    <row r="3887" spans="1:5" x14ac:dyDescent="0.25">
      <c r="A3887" t="s">
        <v>6095</v>
      </c>
      <c r="B3887" t="s">
        <v>6096</v>
      </c>
      <c r="C3887">
        <v>48000620</v>
      </c>
      <c r="D3887" t="s">
        <v>6096</v>
      </c>
      <c r="E3887" t="s">
        <v>6095</v>
      </c>
    </row>
    <row r="3888" spans="1:5" x14ac:dyDescent="0.25">
      <c r="A3888" t="s">
        <v>6097</v>
      </c>
      <c r="B3888" t="s">
        <v>6098</v>
      </c>
      <c r="C3888">
        <v>48000621</v>
      </c>
      <c r="D3888" t="s">
        <v>6098</v>
      </c>
      <c r="E3888" t="s">
        <v>6097</v>
      </c>
    </row>
    <row r="3889" spans="1:5" x14ac:dyDescent="0.25">
      <c r="A3889" t="s">
        <v>6099</v>
      </c>
      <c r="B3889" t="s">
        <v>6100</v>
      </c>
      <c r="C3889">
        <v>48000622</v>
      </c>
      <c r="D3889" t="s">
        <v>6100</v>
      </c>
      <c r="E3889" t="s">
        <v>6099</v>
      </c>
    </row>
    <row r="3890" spans="1:5" x14ac:dyDescent="0.25">
      <c r="A3890" t="s">
        <v>6101</v>
      </c>
      <c r="B3890" t="s">
        <v>6102</v>
      </c>
      <c r="C3890">
        <v>48000623</v>
      </c>
      <c r="D3890" t="s">
        <v>6102</v>
      </c>
      <c r="E3890" t="s">
        <v>6101</v>
      </c>
    </row>
    <row r="3891" spans="1:5" x14ac:dyDescent="0.25">
      <c r="A3891" t="s">
        <v>6103</v>
      </c>
      <c r="B3891" t="s">
        <v>6104</v>
      </c>
      <c r="C3891">
        <v>48000624</v>
      </c>
      <c r="D3891" t="s">
        <v>6104</v>
      </c>
      <c r="E3891" t="s">
        <v>6103</v>
      </c>
    </row>
    <row r="3892" spans="1:5" x14ac:dyDescent="0.25">
      <c r="A3892" t="s">
        <v>6105</v>
      </c>
      <c r="B3892" t="s">
        <v>6106</v>
      </c>
      <c r="C3892">
        <v>48000625</v>
      </c>
      <c r="D3892" t="s">
        <v>6106</v>
      </c>
      <c r="E3892" t="s">
        <v>6105</v>
      </c>
    </row>
    <row r="3893" spans="1:5" x14ac:dyDescent="0.25">
      <c r="A3893" t="s">
        <v>6107</v>
      </c>
      <c r="B3893" t="s">
        <v>6108</v>
      </c>
      <c r="C3893">
        <v>48000626</v>
      </c>
      <c r="D3893" t="s">
        <v>6108</v>
      </c>
      <c r="E3893" t="s">
        <v>6107</v>
      </c>
    </row>
    <row r="3894" spans="1:5" x14ac:dyDescent="0.25">
      <c r="A3894" t="s">
        <v>6109</v>
      </c>
      <c r="B3894" t="s">
        <v>6110</v>
      </c>
      <c r="C3894">
        <v>48000627</v>
      </c>
      <c r="D3894" t="s">
        <v>6110</v>
      </c>
      <c r="E3894" t="s">
        <v>6109</v>
      </c>
    </row>
    <row r="3895" spans="1:5" x14ac:dyDescent="0.25">
      <c r="A3895" t="s">
        <v>6111</v>
      </c>
      <c r="B3895" t="s">
        <v>6112</v>
      </c>
      <c r="C3895">
        <v>48000628</v>
      </c>
      <c r="D3895" t="s">
        <v>6112</v>
      </c>
      <c r="E3895" t="s">
        <v>6111</v>
      </c>
    </row>
    <row r="3896" spans="1:5" x14ac:dyDescent="0.25">
      <c r="A3896" t="s">
        <v>5921</v>
      </c>
      <c r="B3896" t="s">
        <v>6113</v>
      </c>
      <c r="C3896">
        <v>48000629</v>
      </c>
      <c r="D3896" t="s">
        <v>6113</v>
      </c>
      <c r="E3896" t="s">
        <v>5921</v>
      </c>
    </row>
    <row r="3897" spans="1:5" x14ac:dyDescent="0.25">
      <c r="A3897" t="s">
        <v>6114</v>
      </c>
      <c r="B3897" t="s">
        <v>6115</v>
      </c>
      <c r="C3897">
        <v>48000630</v>
      </c>
      <c r="D3897" t="s">
        <v>6115</v>
      </c>
      <c r="E3897" t="s">
        <v>6114</v>
      </c>
    </row>
    <row r="3898" spans="1:5" x14ac:dyDescent="0.25">
      <c r="A3898" t="s">
        <v>6116</v>
      </c>
      <c r="B3898" t="s">
        <v>6117</v>
      </c>
      <c r="C3898">
        <v>48000631</v>
      </c>
      <c r="D3898" t="s">
        <v>6117</v>
      </c>
      <c r="E3898" t="s">
        <v>6116</v>
      </c>
    </row>
    <row r="3899" spans="1:5" x14ac:dyDescent="0.25">
      <c r="A3899" t="s">
        <v>6118</v>
      </c>
      <c r="B3899" t="s">
        <v>6119</v>
      </c>
      <c r="C3899">
        <v>48000632</v>
      </c>
      <c r="D3899" t="s">
        <v>6119</v>
      </c>
      <c r="E3899" t="s">
        <v>6118</v>
      </c>
    </row>
    <row r="3900" spans="1:5" x14ac:dyDescent="0.25">
      <c r="A3900" t="s">
        <v>6120</v>
      </c>
      <c r="B3900" t="s">
        <v>6121</v>
      </c>
      <c r="C3900">
        <v>48000633</v>
      </c>
      <c r="D3900" t="s">
        <v>6121</v>
      </c>
      <c r="E3900" t="s">
        <v>6120</v>
      </c>
    </row>
    <row r="3901" spans="1:5" x14ac:dyDescent="0.25">
      <c r="A3901" t="s">
        <v>6122</v>
      </c>
      <c r="B3901" t="s">
        <v>6123</v>
      </c>
      <c r="C3901">
        <v>48000634</v>
      </c>
      <c r="D3901" t="s">
        <v>6123</v>
      </c>
      <c r="E3901" t="s">
        <v>6122</v>
      </c>
    </row>
    <row r="3902" spans="1:5" x14ac:dyDescent="0.25">
      <c r="A3902" t="s">
        <v>6124</v>
      </c>
      <c r="B3902" t="s">
        <v>6125</v>
      </c>
      <c r="C3902">
        <v>48000635</v>
      </c>
      <c r="D3902" t="s">
        <v>6125</v>
      </c>
      <c r="E3902" t="s">
        <v>6124</v>
      </c>
    </row>
    <row r="3903" spans="1:5" x14ac:dyDescent="0.25">
      <c r="A3903" t="s">
        <v>6126</v>
      </c>
      <c r="B3903" t="s">
        <v>6127</v>
      </c>
      <c r="C3903">
        <v>48000636</v>
      </c>
      <c r="D3903" t="s">
        <v>6127</v>
      </c>
      <c r="E3903" t="s">
        <v>6126</v>
      </c>
    </row>
    <row r="3904" spans="1:5" x14ac:dyDescent="0.25">
      <c r="A3904" t="s">
        <v>6128</v>
      </c>
      <c r="B3904" t="s">
        <v>6129</v>
      </c>
      <c r="C3904">
        <v>48000637</v>
      </c>
      <c r="D3904" t="s">
        <v>6129</v>
      </c>
      <c r="E3904" t="s">
        <v>6128</v>
      </c>
    </row>
    <row r="3905" spans="1:5" x14ac:dyDescent="0.25">
      <c r="A3905" t="s">
        <v>6130</v>
      </c>
      <c r="B3905" t="s">
        <v>6131</v>
      </c>
      <c r="C3905">
        <v>48000638</v>
      </c>
      <c r="D3905" t="s">
        <v>6131</v>
      </c>
      <c r="E3905" t="s">
        <v>6130</v>
      </c>
    </row>
    <row r="3906" spans="1:5" x14ac:dyDescent="0.25">
      <c r="A3906" t="s">
        <v>6132</v>
      </c>
      <c r="B3906" t="s">
        <v>6133</v>
      </c>
      <c r="C3906">
        <v>48000639</v>
      </c>
      <c r="D3906" t="s">
        <v>6133</v>
      </c>
      <c r="E3906" t="s">
        <v>6132</v>
      </c>
    </row>
    <row r="3907" spans="1:5" x14ac:dyDescent="0.25">
      <c r="A3907" t="s">
        <v>6134</v>
      </c>
      <c r="B3907" t="s">
        <v>6135</v>
      </c>
      <c r="C3907">
        <v>48000640</v>
      </c>
      <c r="D3907" t="s">
        <v>6135</v>
      </c>
      <c r="E3907" t="s">
        <v>6134</v>
      </c>
    </row>
    <row r="3908" spans="1:5" x14ac:dyDescent="0.25">
      <c r="A3908" t="s">
        <v>6136</v>
      </c>
      <c r="B3908" t="s">
        <v>6137</v>
      </c>
      <c r="C3908">
        <v>48000641</v>
      </c>
      <c r="D3908" t="s">
        <v>6137</v>
      </c>
      <c r="E3908" t="s">
        <v>6136</v>
      </c>
    </row>
    <row r="3909" spans="1:5" x14ac:dyDescent="0.25">
      <c r="A3909" t="s">
        <v>5921</v>
      </c>
      <c r="B3909" t="s">
        <v>6138</v>
      </c>
      <c r="C3909">
        <v>48000642</v>
      </c>
      <c r="D3909" t="s">
        <v>6138</v>
      </c>
      <c r="E3909" t="s">
        <v>5921</v>
      </c>
    </row>
    <row r="3910" spans="1:5" x14ac:dyDescent="0.25">
      <c r="A3910" t="s">
        <v>6139</v>
      </c>
      <c r="B3910" t="s">
        <v>6140</v>
      </c>
      <c r="C3910">
        <v>48000643</v>
      </c>
      <c r="D3910" t="s">
        <v>6140</v>
      </c>
      <c r="E3910" t="s">
        <v>6139</v>
      </c>
    </row>
    <row r="3911" spans="1:5" x14ac:dyDescent="0.25">
      <c r="A3911" t="s">
        <v>6141</v>
      </c>
      <c r="B3911" t="s">
        <v>6142</v>
      </c>
      <c r="C3911">
        <v>48000644</v>
      </c>
      <c r="D3911" t="s">
        <v>6142</v>
      </c>
      <c r="E3911" t="s">
        <v>6141</v>
      </c>
    </row>
    <row r="3912" spans="1:5" x14ac:dyDescent="0.25">
      <c r="A3912" t="s">
        <v>6143</v>
      </c>
      <c r="B3912" t="s">
        <v>6144</v>
      </c>
      <c r="C3912">
        <v>48000645</v>
      </c>
      <c r="D3912" t="s">
        <v>6144</v>
      </c>
      <c r="E3912" t="s">
        <v>6143</v>
      </c>
    </row>
    <row r="3913" spans="1:5" x14ac:dyDescent="0.25">
      <c r="A3913" t="s">
        <v>6145</v>
      </c>
      <c r="B3913" t="s">
        <v>6146</v>
      </c>
      <c r="C3913">
        <v>48000646</v>
      </c>
      <c r="D3913" t="s">
        <v>6146</v>
      </c>
      <c r="E3913" t="s">
        <v>6145</v>
      </c>
    </row>
    <row r="3914" spans="1:5" x14ac:dyDescent="0.25">
      <c r="A3914" t="s">
        <v>6147</v>
      </c>
      <c r="B3914" t="s">
        <v>6148</v>
      </c>
      <c r="C3914">
        <v>48000647</v>
      </c>
      <c r="D3914" t="s">
        <v>6148</v>
      </c>
      <c r="E3914" t="s">
        <v>6147</v>
      </c>
    </row>
    <row r="3915" spans="1:5" x14ac:dyDescent="0.25">
      <c r="A3915" t="s">
        <v>6149</v>
      </c>
      <c r="B3915" t="s">
        <v>6150</v>
      </c>
      <c r="C3915">
        <v>48000648</v>
      </c>
      <c r="D3915" t="s">
        <v>6150</v>
      </c>
      <c r="E3915" t="s">
        <v>6149</v>
      </c>
    </row>
    <row r="3916" spans="1:5" x14ac:dyDescent="0.25">
      <c r="A3916" t="s">
        <v>6151</v>
      </c>
      <c r="B3916" t="s">
        <v>6152</v>
      </c>
      <c r="C3916">
        <v>48000649</v>
      </c>
      <c r="D3916" t="s">
        <v>6152</v>
      </c>
      <c r="E3916" t="s">
        <v>6151</v>
      </c>
    </row>
    <row r="3917" spans="1:5" x14ac:dyDescent="0.25">
      <c r="A3917" t="s">
        <v>6153</v>
      </c>
      <c r="B3917" t="s">
        <v>6154</v>
      </c>
      <c r="C3917">
        <v>48000650</v>
      </c>
      <c r="D3917" t="s">
        <v>6154</v>
      </c>
      <c r="E3917" t="s">
        <v>6153</v>
      </c>
    </row>
    <row r="3918" spans="1:5" x14ac:dyDescent="0.25">
      <c r="A3918" t="s">
        <v>6109</v>
      </c>
      <c r="B3918" t="s">
        <v>6110</v>
      </c>
      <c r="C3918">
        <v>48000651</v>
      </c>
      <c r="D3918" t="s">
        <v>6110</v>
      </c>
      <c r="E3918" t="s">
        <v>6109</v>
      </c>
    </row>
    <row r="3919" spans="1:5" x14ac:dyDescent="0.25">
      <c r="A3919" t="s">
        <v>6111</v>
      </c>
      <c r="B3919" t="s">
        <v>6155</v>
      </c>
      <c r="C3919">
        <v>48000652</v>
      </c>
      <c r="D3919" t="s">
        <v>6155</v>
      </c>
      <c r="E3919" t="s">
        <v>6111</v>
      </c>
    </row>
    <row r="3920" spans="1:5" x14ac:dyDescent="0.25">
      <c r="A3920" t="s">
        <v>6156</v>
      </c>
      <c r="B3920" t="s">
        <v>6157</v>
      </c>
      <c r="C3920">
        <v>48000653</v>
      </c>
      <c r="D3920" t="s">
        <v>6157</v>
      </c>
      <c r="E3920" t="s">
        <v>6156</v>
      </c>
    </row>
    <row r="3921" spans="1:5" x14ac:dyDescent="0.25">
      <c r="A3921" t="s">
        <v>6114</v>
      </c>
      <c r="B3921" t="s">
        <v>6115</v>
      </c>
      <c r="C3921">
        <v>48000654</v>
      </c>
      <c r="D3921" t="s">
        <v>6115</v>
      </c>
      <c r="E3921" t="s">
        <v>6114</v>
      </c>
    </row>
    <row r="3922" spans="1:5" x14ac:dyDescent="0.25">
      <c r="A3922" t="s">
        <v>6116</v>
      </c>
      <c r="B3922" t="s">
        <v>6117</v>
      </c>
      <c r="C3922">
        <v>48000655</v>
      </c>
      <c r="D3922" t="s">
        <v>6117</v>
      </c>
      <c r="E3922" t="s">
        <v>6116</v>
      </c>
    </row>
    <row r="3923" spans="1:5" x14ac:dyDescent="0.25">
      <c r="A3923" t="s">
        <v>6158</v>
      </c>
      <c r="B3923" t="s">
        <v>6159</v>
      </c>
      <c r="C3923">
        <v>48000656</v>
      </c>
      <c r="D3923" t="s">
        <v>6159</v>
      </c>
      <c r="E3923" t="s">
        <v>6158</v>
      </c>
    </row>
    <row r="3924" spans="1:5" x14ac:dyDescent="0.25">
      <c r="A3924" t="s">
        <v>6120</v>
      </c>
      <c r="B3924" t="s">
        <v>6121</v>
      </c>
      <c r="C3924">
        <v>48000657</v>
      </c>
      <c r="D3924" t="s">
        <v>6121</v>
      </c>
      <c r="E3924" t="s">
        <v>6120</v>
      </c>
    </row>
    <row r="3925" spans="1:5" x14ac:dyDescent="0.25">
      <c r="A3925" t="s">
        <v>6160</v>
      </c>
      <c r="B3925" t="s">
        <v>6161</v>
      </c>
      <c r="C3925">
        <v>48000658</v>
      </c>
      <c r="D3925" t="s">
        <v>6161</v>
      </c>
      <c r="E3925" t="s">
        <v>6160</v>
      </c>
    </row>
    <row r="3926" spans="1:5" x14ac:dyDescent="0.25">
      <c r="A3926" t="s">
        <v>6124</v>
      </c>
      <c r="B3926" t="s">
        <v>6125</v>
      </c>
      <c r="C3926">
        <v>48000659</v>
      </c>
      <c r="D3926" t="s">
        <v>6125</v>
      </c>
      <c r="E3926" t="s">
        <v>6124</v>
      </c>
    </row>
    <row r="3927" spans="1:5" x14ac:dyDescent="0.25">
      <c r="A3927" t="s">
        <v>6162</v>
      </c>
      <c r="B3927" t="s">
        <v>6163</v>
      </c>
      <c r="C3927">
        <v>48000660</v>
      </c>
      <c r="D3927" t="s">
        <v>6163</v>
      </c>
      <c r="E3927" t="s">
        <v>6162</v>
      </c>
    </row>
    <row r="3928" spans="1:5" x14ac:dyDescent="0.25">
      <c r="A3928" t="s">
        <v>6164</v>
      </c>
      <c r="B3928" t="s">
        <v>6165</v>
      </c>
      <c r="C3928">
        <v>48000661</v>
      </c>
      <c r="D3928" t="s">
        <v>6165</v>
      </c>
      <c r="E3928" t="s">
        <v>6164</v>
      </c>
    </row>
    <row r="3929" spans="1:5" x14ac:dyDescent="0.25">
      <c r="A3929" t="s">
        <v>6130</v>
      </c>
      <c r="B3929" t="s">
        <v>6131</v>
      </c>
      <c r="C3929">
        <v>48000662</v>
      </c>
      <c r="D3929" t="s">
        <v>6131</v>
      </c>
      <c r="E3929" t="s">
        <v>6130</v>
      </c>
    </row>
    <row r="3930" spans="1:5" x14ac:dyDescent="0.25">
      <c r="A3930" t="s">
        <v>6132</v>
      </c>
      <c r="B3930" t="s">
        <v>6166</v>
      </c>
      <c r="C3930">
        <v>48000663</v>
      </c>
      <c r="D3930" t="s">
        <v>6166</v>
      </c>
      <c r="E3930" t="s">
        <v>6132</v>
      </c>
    </row>
    <row r="3931" spans="1:5" x14ac:dyDescent="0.25">
      <c r="A3931" t="s">
        <v>6134</v>
      </c>
      <c r="B3931" t="s">
        <v>6135</v>
      </c>
      <c r="C3931">
        <v>48000664</v>
      </c>
      <c r="D3931" t="s">
        <v>6135</v>
      </c>
      <c r="E3931" t="s">
        <v>6134</v>
      </c>
    </row>
    <row r="3932" spans="1:5" x14ac:dyDescent="0.25">
      <c r="A3932" t="s">
        <v>6167</v>
      </c>
      <c r="B3932" t="s">
        <v>6168</v>
      </c>
      <c r="C3932">
        <v>48000665</v>
      </c>
      <c r="D3932" t="s">
        <v>6168</v>
      </c>
      <c r="E3932" t="s">
        <v>6167</v>
      </c>
    </row>
    <row r="3933" spans="1:5" x14ac:dyDescent="0.25">
      <c r="A3933" t="s">
        <v>6169</v>
      </c>
      <c r="B3933" t="s">
        <v>6170</v>
      </c>
      <c r="C3933">
        <v>48000666</v>
      </c>
      <c r="D3933" t="s">
        <v>6170</v>
      </c>
      <c r="E3933" t="s">
        <v>6169</v>
      </c>
    </row>
    <row r="3934" spans="1:5" x14ac:dyDescent="0.25">
      <c r="A3934" t="s">
        <v>6171</v>
      </c>
      <c r="B3934" t="s">
        <v>6140</v>
      </c>
      <c r="C3934">
        <v>48000667</v>
      </c>
      <c r="D3934" t="s">
        <v>6140</v>
      </c>
      <c r="E3934" t="s">
        <v>6171</v>
      </c>
    </row>
    <row r="3935" spans="1:5" x14ac:dyDescent="0.25">
      <c r="A3935" t="s">
        <v>6172</v>
      </c>
      <c r="B3935" t="s">
        <v>6172</v>
      </c>
      <c r="C3935">
        <v>48000668</v>
      </c>
      <c r="D3935" t="s">
        <v>6172</v>
      </c>
      <c r="E3935" t="s">
        <v>6172</v>
      </c>
    </row>
    <row r="3936" spans="1:5" x14ac:dyDescent="0.25">
      <c r="A3936" t="s">
        <v>6173</v>
      </c>
      <c r="B3936" t="s">
        <v>6144</v>
      </c>
      <c r="C3936">
        <v>48000669</v>
      </c>
      <c r="D3936" t="s">
        <v>6144</v>
      </c>
      <c r="E3936" t="s">
        <v>6173</v>
      </c>
    </row>
    <row r="3937" spans="1:5" x14ac:dyDescent="0.25">
      <c r="A3937" t="s">
        <v>6174</v>
      </c>
      <c r="B3937" t="s">
        <v>6175</v>
      </c>
      <c r="C3937">
        <v>48000670</v>
      </c>
      <c r="D3937" t="s">
        <v>6175</v>
      </c>
      <c r="E3937" t="s">
        <v>6174</v>
      </c>
    </row>
    <row r="3938" spans="1:5" x14ac:dyDescent="0.25">
      <c r="A3938" t="s">
        <v>6176</v>
      </c>
      <c r="B3938" t="s">
        <v>6148</v>
      </c>
      <c r="C3938">
        <v>48000671</v>
      </c>
      <c r="D3938" t="s">
        <v>6148</v>
      </c>
      <c r="E3938" t="s">
        <v>6176</v>
      </c>
    </row>
    <row r="3939" spans="1:5" x14ac:dyDescent="0.25">
      <c r="A3939" t="s">
        <v>6177</v>
      </c>
      <c r="B3939" t="s">
        <v>6150</v>
      </c>
      <c r="C3939">
        <v>48000672</v>
      </c>
      <c r="D3939" t="s">
        <v>6150</v>
      </c>
      <c r="E3939" t="s">
        <v>6177</v>
      </c>
    </row>
    <row r="3940" spans="1:5" x14ac:dyDescent="0.25">
      <c r="A3940" t="s">
        <v>6178</v>
      </c>
      <c r="B3940" t="s">
        <v>6152</v>
      </c>
      <c r="C3940">
        <v>48000673</v>
      </c>
      <c r="D3940" t="s">
        <v>6152</v>
      </c>
      <c r="E3940" t="s">
        <v>6178</v>
      </c>
    </row>
    <row r="3941" spans="1:5" x14ac:dyDescent="0.25">
      <c r="A3941" t="s">
        <v>6179</v>
      </c>
      <c r="B3941" t="s">
        <v>6180</v>
      </c>
      <c r="C3941">
        <v>48000674</v>
      </c>
      <c r="D3941" t="s">
        <v>6180</v>
      </c>
      <c r="E3941" t="s">
        <v>6179</v>
      </c>
    </row>
    <row r="3942" spans="1:5" x14ac:dyDescent="0.25">
      <c r="A3942" t="s">
        <v>6181</v>
      </c>
      <c r="B3942" t="s">
        <v>6181</v>
      </c>
      <c r="C3942">
        <v>48000675</v>
      </c>
      <c r="D3942" t="s">
        <v>6181</v>
      </c>
      <c r="E3942" t="s">
        <v>6181</v>
      </c>
    </row>
    <row r="3943" spans="1:5" x14ac:dyDescent="0.25">
      <c r="A3943" t="s">
        <v>6182</v>
      </c>
      <c r="B3943" t="s">
        <v>6183</v>
      </c>
      <c r="C3943">
        <v>48000676</v>
      </c>
      <c r="D3943" t="s">
        <v>6183</v>
      </c>
      <c r="E3943" t="s">
        <v>6182</v>
      </c>
    </row>
    <row r="3944" spans="1:5" x14ac:dyDescent="0.25">
      <c r="A3944" t="s">
        <v>5921</v>
      </c>
      <c r="B3944" t="s">
        <v>6184</v>
      </c>
      <c r="C3944">
        <v>48000677</v>
      </c>
      <c r="D3944" t="s">
        <v>6184</v>
      </c>
      <c r="E3944" t="s">
        <v>5921</v>
      </c>
    </row>
    <row r="3945" spans="1:5" x14ac:dyDescent="0.25">
      <c r="A3945" t="s">
        <v>6185</v>
      </c>
      <c r="B3945" t="s">
        <v>6185</v>
      </c>
      <c r="C3945">
        <v>48000678</v>
      </c>
      <c r="D3945" t="s">
        <v>6185</v>
      </c>
      <c r="E3945" t="s">
        <v>6185</v>
      </c>
    </row>
    <row r="3946" spans="1:5" x14ac:dyDescent="0.25">
      <c r="A3946" t="s">
        <v>6186</v>
      </c>
      <c r="B3946" t="s">
        <v>6186</v>
      </c>
      <c r="C3946">
        <v>48000679</v>
      </c>
      <c r="D3946" t="s">
        <v>6186</v>
      </c>
      <c r="E3946" t="s">
        <v>6186</v>
      </c>
    </row>
    <row r="3947" spans="1:5" x14ac:dyDescent="0.25">
      <c r="A3947" t="s">
        <v>6187</v>
      </c>
      <c r="B3947" t="s">
        <v>6187</v>
      </c>
      <c r="C3947">
        <v>48000680</v>
      </c>
      <c r="D3947" t="s">
        <v>6187</v>
      </c>
      <c r="E3947" t="s">
        <v>6187</v>
      </c>
    </row>
    <row r="3948" spans="1:5" x14ac:dyDescent="0.25">
      <c r="A3948" t="s">
        <v>6188</v>
      </c>
      <c r="B3948" t="s">
        <v>6189</v>
      </c>
      <c r="C3948">
        <v>48000681</v>
      </c>
      <c r="D3948" t="s">
        <v>6189</v>
      </c>
      <c r="E3948" t="s">
        <v>6188</v>
      </c>
    </row>
    <row r="3949" spans="1:5" x14ac:dyDescent="0.25">
      <c r="A3949" t="s">
        <v>6190</v>
      </c>
      <c r="B3949" t="s">
        <v>6191</v>
      </c>
      <c r="C3949">
        <v>48000682</v>
      </c>
      <c r="D3949" t="s">
        <v>6191</v>
      </c>
      <c r="E3949" t="s">
        <v>6190</v>
      </c>
    </row>
    <row r="3950" spans="1:5" x14ac:dyDescent="0.25">
      <c r="A3950" t="s">
        <v>6192</v>
      </c>
      <c r="B3950" t="s">
        <v>6193</v>
      </c>
      <c r="C3950">
        <v>48000683</v>
      </c>
      <c r="D3950" t="s">
        <v>6193</v>
      </c>
      <c r="E3950" t="s">
        <v>6192</v>
      </c>
    </row>
    <row r="3951" spans="1:5" x14ac:dyDescent="0.25">
      <c r="A3951" t="s">
        <v>6194</v>
      </c>
      <c r="B3951" t="s">
        <v>6195</v>
      </c>
      <c r="C3951">
        <v>48000684</v>
      </c>
      <c r="D3951" t="s">
        <v>6195</v>
      </c>
      <c r="E3951" t="s">
        <v>6194</v>
      </c>
    </row>
    <row r="3952" spans="1:5" x14ac:dyDescent="0.25">
      <c r="A3952" t="s">
        <v>6196</v>
      </c>
      <c r="B3952" t="s">
        <v>6197</v>
      </c>
      <c r="C3952">
        <v>48000685</v>
      </c>
      <c r="D3952" t="s">
        <v>6197</v>
      </c>
      <c r="E3952" t="s">
        <v>6196</v>
      </c>
    </row>
    <row r="3953" spans="1:5" x14ac:dyDescent="0.25">
      <c r="A3953" t="s">
        <v>6198</v>
      </c>
      <c r="B3953" t="s">
        <v>6199</v>
      </c>
      <c r="C3953">
        <v>48000686</v>
      </c>
      <c r="D3953" t="s">
        <v>6199</v>
      </c>
      <c r="E3953" t="s">
        <v>6198</v>
      </c>
    </row>
    <row r="3954" spans="1:5" x14ac:dyDescent="0.25">
      <c r="A3954" t="s">
        <v>6200</v>
      </c>
      <c r="B3954" t="s">
        <v>6201</v>
      </c>
      <c r="C3954">
        <v>48000687</v>
      </c>
      <c r="D3954" t="s">
        <v>6201</v>
      </c>
      <c r="E3954" t="s">
        <v>6200</v>
      </c>
    </row>
    <row r="3955" spans="1:5" x14ac:dyDescent="0.25">
      <c r="A3955" t="s">
        <v>6202</v>
      </c>
      <c r="B3955" t="s">
        <v>6203</v>
      </c>
      <c r="C3955">
        <v>48000688</v>
      </c>
      <c r="D3955" t="s">
        <v>6203</v>
      </c>
      <c r="E3955" t="s">
        <v>6202</v>
      </c>
    </row>
    <row r="3956" spans="1:5" x14ac:dyDescent="0.25">
      <c r="A3956" t="s">
        <v>6204</v>
      </c>
      <c r="B3956" t="s">
        <v>6205</v>
      </c>
      <c r="C3956">
        <v>48000689</v>
      </c>
      <c r="D3956" t="s">
        <v>6205</v>
      </c>
      <c r="E3956" t="s">
        <v>6204</v>
      </c>
    </row>
    <row r="3957" spans="1:5" x14ac:dyDescent="0.25">
      <c r="A3957" t="s">
        <v>6206</v>
      </c>
      <c r="B3957" t="s">
        <v>6207</v>
      </c>
      <c r="C3957">
        <v>48000690</v>
      </c>
      <c r="D3957" t="s">
        <v>6207</v>
      </c>
      <c r="E3957" t="s">
        <v>6206</v>
      </c>
    </row>
    <row r="3958" spans="1:5" x14ac:dyDescent="0.25">
      <c r="A3958" t="s">
        <v>5921</v>
      </c>
      <c r="B3958" t="s">
        <v>6208</v>
      </c>
      <c r="C3958">
        <v>48000691</v>
      </c>
      <c r="D3958" t="s">
        <v>6208</v>
      </c>
      <c r="E3958" t="s">
        <v>5921</v>
      </c>
    </row>
    <row r="3959" spans="1:5" x14ac:dyDescent="0.25">
      <c r="A3959" t="s">
        <v>6209</v>
      </c>
      <c r="B3959" t="s">
        <v>6210</v>
      </c>
      <c r="C3959">
        <v>48000692</v>
      </c>
      <c r="D3959" t="s">
        <v>6210</v>
      </c>
      <c r="E3959" t="s">
        <v>6209</v>
      </c>
    </row>
    <row r="3960" spans="1:5" x14ac:dyDescent="0.25">
      <c r="A3960" t="s">
        <v>6211</v>
      </c>
      <c r="B3960" t="s">
        <v>6212</v>
      </c>
      <c r="C3960">
        <v>48000693</v>
      </c>
      <c r="D3960" t="s">
        <v>6212</v>
      </c>
      <c r="E3960" t="s">
        <v>6211</v>
      </c>
    </row>
    <row r="3961" spans="1:5" x14ac:dyDescent="0.25">
      <c r="A3961" t="s">
        <v>6213</v>
      </c>
      <c r="B3961" t="s">
        <v>6214</v>
      </c>
      <c r="C3961">
        <v>48000694</v>
      </c>
      <c r="D3961" t="s">
        <v>6214</v>
      </c>
      <c r="E3961" t="s">
        <v>6213</v>
      </c>
    </row>
    <row r="3962" spans="1:5" x14ac:dyDescent="0.25">
      <c r="A3962" t="s">
        <v>6215</v>
      </c>
      <c r="B3962" t="s">
        <v>6216</v>
      </c>
      <c r="C3962">
        <v>48000695</v>
      </c>
      <c r="D3962" t="s">
        <v>6216</v>
      </c>
      <c r="E3962" t="s">
        <v>6215</v>
      </c>
    </row>
    <row r="3963" spans="1:5" x14ac:dyDescent="0.25">
      <c r="A3963" t="s">
        <v>6217</v>
      </c>
      <c r="B3963" t="s">
        <v>6218</v>
      </c>
      <c r="C3963">
        <v>48000696</v>
      </c>
      <c r="D3963" t="s">
        <v>6218</v>
      </c>
      <c r="E3963" t="s">
        <v>6217</v>
      </c>
    </row>
    <row r="3964" spans="1:5" x14ac:dyDescent="0.25">
      <c r="A3964" t="s">
        <v>6219</v>
      </c>
      <c r="B3964" t="s">
        <v>6220</v>
      </c>
      <c r="C3964">
        <v>48000697</v>
      </c>
      <c r="D3964" t="s">
        <v>6220</v>
      </c>
      <c r="E3964" t="s">
        <v>6219</v>
      </c>
    </row>
    <row r="3965" spans="1:5" x14ac:dyDescent="0.25">
      <c r="A3965" t="s">
        <v>6221</v>
      </c>
      <c r="B3965" t="s">
        <v>6222</v>
      </c>
      <c r="C3965">
        <v>48000698</v>
      </c>
      <c r="D3965" t="s">
        <v>6222</v>
      </c>
      <c r="E3965" t="s">
        <v>6221</v>
      </c>
    </row>
    <row r="3966" spans="1:5" x14ac:dyDescent="0.25">
      <c r="A3966" t="s">
        <v>6223</v>
      </c>
      <c r="B3966" t="s">
        <v>6224</v>
      </c>
      <c r="C3966">
        <v>48000699</v>
      </c>
      <c r="D3966" t="s">
        <v>6224</v>
      </c>
      <c r="E3966" t="s">
        <v>6223</v>
      </c>
    </row>
    <row r="3967" spans="1:5" x14ac:dyDescent="0.25">
      <c r="A3967" t="s">
        <v>6225</v>
      </c>
      <c r="B3967" t="s">
        <v>6226</v>
      </c>
      <c r="C3967">
        <v>48000700</v>
      </c>
      <c r="D3967" t="s">
        <v>6226</v>
      </c>
      <c r="E3967" t="s">
        <v>6225</v>
      </c>
    </row>
    <row r="3968" spans="1:5" x14ac:dyDescent="0.25">
      <c r="A3968" t="s">
        <v>6227</v>
      </c>
      <c r="B3968" t="s">
        <v>6228</v>
      </c>
      <c r="C3968">
        <v>48000701</v>
      </c>
      <c r="D3968" t="s">
        <v>6228</v>
      </c>
      <c r="E3968" t="s">
        <v>6227</v>
      </c>
    </row>
    <row r="3969" spans="1:5" x14ac:dyDescent="0.25">
      <c r="A3969" t="s">
        <v>6229</v>
      </c>
      <c r="B3969" t="s">
        <v>6230</v>
      </c>
      <c r="C3969">
        <v>48000702</v>
      </c>
      <c r="D3969" t="s">
        <v>6230</v>
      </c>
      <c r="E3969" t="s">
        <v>6229</v>
      </c>
    </row>
    <row r="3970" spans="1:5" x14ac:dyDescent="0.25">
      <c r="A3970" t="s">
        <v>6231</v>
      </c>
      <c r="B3970" t="s">
        <v>6182</v>
      </c>
      <c r="C3970">
        <v>48000703</v>
      </c>
      <c r="D3970" t="s">
        <v>6182</v>
      </c>
      <c r="E3970" t="s">
        <v>6231</v>
      </c>
    </row>
    <row r="3971" spans="1:5" x14ac:dyDescent="0.25">
      <c r="A3971" t="s">
        <v>6232</v>
      </c>
      <c r="B3971" t="s">
        <v>6233</v>
      </c>
      <c r="C3971">
        <v>48000704</v>
      </c>
      <c r="D3971" t="s">
        <v>6233</v>
      </c>
      <c r="E3971" t="s">
        <v>6232</v>
      </c>
    </row>
    <row r="3972" spans="1:5" x14ac:dyDescent="0.25">
      <c r="A3972" t="s">
        <v>6234</v>
      </c>
      <c r="B3972" t="s">
        <v>6235</v>
      </c>
      <c r="C3972">
        <v>48000705</v>
      </c>
      <c r="D3972" t="s">
        <v>6235</v>
      </c>
      <c r="E3972" t="s">
        <v>6234</v>
      </c>
    </row>
    <row r="3973" spans="1:5" x14ac:dyDescent="0.25">
      <c r="A3973" t="s">
        <v>6236</v>
      </c>
      <c r="B3973" t="s">
        <v>6186</v>
      </c>
      <c r="C3973">
        <v>48000706</v>
      </c>
      <c r="D3973" t="s">
        <v>6186</v>
      </c>
      <c r="E3973" t="s">
        <v>6236</v>
      </c>
    </row>
    <row r="3974" spans="1:5" x14ac:dyDescent="0.25">
      <c r="A3974" t="s">
        <v>6237</v>
      </c>
      <c r="B3974" t="s">
        <v>6187</v>
      </c>
      <c r="C3974">
        <v>48000707</v>
      </c>
      <c r="D3974" t="s">
        <v>6187</v>
      </c>
      <c r="E3974" t="s">
        <v>6237</v>
      </c>
    </row>
    <row r="3975" spans="1:5" x14ac:dyDescent="0.25">
      <c r="A3975" t="s">
        <v>6238</v>
      </c>
      <c r="B3975" t="s">
        <v>6188</v>
      </c>
      <c r="C3975">
        <v>48000708</v>
      </c>
      <c r="D3975" t="s">
        <v>6188</v>
      </c>
      <c r="E3975" t="s">
        <v>6238</v>
      </c>
    </row>
    <row r="3976" spans="1:5" x14ac:dyDescent="0.25">
      <c r="A3976" t="s">
        <v>6239</v>
      </c>
      <c r="B3976" t="s">
        <v>6240</v>
      </c>
      <c r="C3976">
        <v>48000709</v>
      </c>
      <c r="D3976" t="s">
        <v>6240</v>
      </c>
      <c r="E3976" t="s">
        <v>6239</v>
      </c>
    </row>
    <row r="3977" spans="1:5" x14ac:dyDescent="0.25">
      <c r="A3977" t="s">
        <v>6192</v>
      </c>
      <c r="B3977" t="s">
        <v>6193</v>
      </c>
      <c r="C3977">
        <v>48000710</v>
      </c>
      <c r="D3977" t="s">
        <v>6193</v>
      </c>
      <c r="E3977" t="s">
        <v>6192</v>
      </c>
    </row>
    <row r="3978" spans="1:5" x14ac:dyDescent="0.25">
      <c r="A3978" t="s">
        <v>6241</v>
      </c>
      <c r="B3978" t="s">
        <v>6242</v>
      </c>
      <c r="C3978">
        <v>48000711</v>
      </c>
      <c r="D3978" t="s">
        <v>6242</v>
      </c>
      <c r="E3978" t="s">
        <v>6241</v>
      </c>
    </row>
    <row r="3979" spans="1:5" x14ac:dyDescent="0.25">
      <c r="A3979" t="s">
        <v>6196</v>
      </c>
      <c r="B3979" t="s">
        <v>6197</v>
      </c>
      <c r="C3979">
        <v>48000712</v>
      </c>
      <c r="D3979" t="s">
        <v>6197</v>
      </c>
      <c r="E3979" t="s">
        <v>6196</v>
      </c>
    </row>
    <row r="3980" spans="1:5" x14ac:dyDescent="0.25">
      <c r="A3980" t="s">
        <v>6243</v>
      </c>
      <c r="B3980" t="s">
        <v>6244</v>
      </c>
      <c r="C3980">
        <v>48000713</v>
      </c>
      <c r="D3980" t="s">
        <v>6244</v>
      </c>
      <c r="E3980" t="s">
        <v>6243</v>
      </c>
    </row>
    <row r="3981" spans="1:5" x14ac:dyDescent="0.25">
      <c r="A3981" t="s">
        <v>6200</v>
      </c>
      <c r="B3981" t="s">
        <v>6201</v>
      </c>
      <c r="C3981">
        <v>48000714</v>
      </c>
      <c r="D3981" t="s">
        <v>6201</v>
      </c>
      <c r="E3981" t="s">
        <v>6200</v>
      </c>
    </row>
    <row r="3982" spans="1:5" x14ac:dyDescent="0.25">
      <c r="A3982" t="s">
        <v>6202</v>
      </c>
      <c r="B3982" t="s">
        <v>6203</v>
      </c>
      <c r="C3982">
        <v>48000715</v>
      </c>
      <c r="D3982" t="s">
        <v>6203</v>
      </c>
      <c r="E3982" t="s">
        <v>6202</v>
      </c>
    </row>
    <row r="3983" spans="1:5" x14ac:dyDescent="0.25">
      <c r="A3983" t="s">
        <v>6204</v>
      </c>
      <c r="B3983" t="s">
        <v>6205</v>
      </c>
      <c r="C3983">
        <v>48000716</v>
      </c>
      <c r="D3983" t="s">
        <v>6205</v>
      </c>
      <c r="E3983" t="s">
        <v>6204</v>
      </c>
    </row>
    <row r="3984" spans="1:5" x14ac:dyDescent="0.25">
      <c r="A3984" t="s">
        <v>6206</v>
      </c>
      <c r="B3984" t="s">
        <v>6245</v>
      </c>
      <c r="C3984">
        <v>48000717</v>
      </c>
      <c r="D3984" t="s">
        <v>6245</v>
      </c>
      <c r="E3984" t="s">
        <v>6206</v>
      </c>
    </row>
    <row r="3985" spans="1:5" x14ac:dyDescent="0.25">
      <c r="A3985" t="s">
        <v>6246</v>
      </c>
      <c r="B3985" t="s">
        <v>6247</v>
      </c>
      <c r="C3985">
        <v>48000718</v>
      </c>
      <c r="D3985" t="s">
        <v>6247</v>
      </c>
      <c r="E3985" t="s">
        <v>6246</v>
      </c>
    </row>
    <row r="3986" spans="1:5" x14ac:dyDescent="0.25">
      <c r="A3986" t="s">
        <v>6209</v>
      </c>
      <c r="B3986" t="s">
        <v>6210</v>
      </c>
      <c r="C3986">
        <v>48000719</v>
      </c>
      <c r="D3986" t="s">
        <v>6210</v>
      </c>
      <c r="E3986" t="s">
        <v>6209</v>
      </c>
    </row>
    <row r="3987" spans="1:5" x14ac:dyDescent="0.25">
      <c r="A3987" t="s">
        <v>6211</v>
      </c>
      <c r="B3987" t="s">
        <v>6248</v>
      </c>
      <c r="C3987">
        <v>48000720</v>
      </c>
      <c r="D3987" t="s">
        <v>6248</v>
      </c>
      <c r="E3987" t="s">
        <v>6211</v>
      </c>
    </row>
    <row r="3988" spans="1:5" x14ac:dyDescent="0.25">
      <c r="A3988" t="s">
        <v>6249</v>
      </c>
      <c r="B3988" t="s">
        <v>6250</v>
      </c>
      <c r="C3988">
        <v>48000721</v>
      </c>
      <c r="D3988" t="s">
        <v>6250</v>
      </c>
      <c r="E3988" t="s">
        <v>6249</v>
      </c>
    </row>
    <row r="3989" spans="1:5" x14ac:dyDescent="0.25">
      <c r="A3989" t="s">
        <v>6215</v>
      </c>
      <c r="B3989" t="s">
        <v>6216</v>
      </c>
      <c r="C3989">
        <v>48000722</v>
      </c>
      <c r="D3989" t="s">
        <v>6216</v>
      </c>
      <c r="E3989" t="s">
        <v>6215</v>
      </c>
    </row>
    <row r="3990" spans="1:5" x14ac:dyDescent="0.25">
      <c r="A3990" t="s">
        <v>6251</v>
      </c>
      <c r="B3990" t="s">
        <v>6252</v>
      </c>
      <c r="C3990">
        <v>48000723</v>
      </c>
      <c r="D3990" t="s">
        <v>6252</v>
      </c>
      <c r="E3990" t="s">
        <v>6251</v>
      </c>
    </row>
    <row r="3991" spans="1:5" x14ac:dyDescent="0.25">
      <c r="A3991" t="s">
        <v>6219</v>
      </c>
      <c r="B3991" t="s">
        <v>6220</v>
      </c>
      <c r="C3991">
        <v>48000724</v>
      </c>
      <c r="D3991" t="s">
        <v>6220</v>
      </c>
      <c r="E3991" t="s">
        <v>6219</v>
      </c>
    </row>
    <row r="3992" spans="1:5" x14ac:dyDescent="0.25">
      <c r="A3992" t="s">
        <v>6221</v>
      </c>
      <c r="B3992" t="s">
        <v>6222</v>
      </c>
      <c r="C3992">
        <v>48000725</v>
      </c>
      <c r="D3992" t="s">
        <v>6222</v>
      </c>
      <c r="E3992" t="s">
        <v>6221</v>
      </c>
    </row>
    <row r="3993" spans="1:5" x14ac:dyDescent="0.25">
      <c r="A3993" t="s">
        <v>6223</v>
      </c>
      <c r="B3993" t="s">
        <v>6224</v>
      </c>
      <c r="C3993">
        <v>48000726</v>
      </c>
      <c r="D3993" t="s">
        <v>6224</v>
      </c>
      <c r="E3993" t="s">
        <v>6223</v>
      </c>
    </row>
    <row r="3994" spans="1:5" x14ac:dyDescent="0.25">
      <c r="A3994" t="s">
        <v>6253</v>
      </c>
      <c r="B3994" t="s">
        <v>6254</v>
      </c>
      <c r="C3994">
        <v>48000727</v>
      </c>
      <c r="D3994" t="s">
        <v>6254</v>
      </c>
      <c r="E3994" t="s">
        <v>6253</v>
      </c>
    </row>
    <row r="3995" spans="1:5" x14ac:dyDescent="0.25">
      <c r="A3995" t="s">
        <v>6255</v>
      </c>
      <c r="B3995" t="s">
        <v>6228</v>
      </c>
      <c r="C3995">
        <v>48000728</v>
      </c>
      <c r="D3995" t="s">
        <v>6228</v>
      </c>
      <c r="E3995" t="s">
        <v>6255</v>
      </c>
    </row>
    <row r="3996" spans="1:5" x14ac:dyDescent="0.25">
      <c r="A3996" t="s">
        <v>6256</v>
      </c>
      <c r="B3996" t="s">
        <v>6257</v>
      </c>
      <c r="C3996">
        <v>48000729</v>
      </c>
      <c r="D3996" t="s">
        <v>6257</v>
      </c>
      <c r="E3996" t="s">
        <v>6256</v>
      </c>
    </row>
    <row r="3997" spans="1:5" x14ac:dyDescent="0.25">
      <c r="A3997" t="s">
        <v>6258</v>
      </c>
      <c r="B3997" t="s">
        <v>6259</v>
      </c>
      <c r="C3997">
        <v>48000730</v>
      </c>
      <c r="D3997" t="s">
        <v>6259</v>
      </c>
      <c r="E3997" t="s">
        <v>6258</v>
      </c>
    </row>
    <row r="3998" spans="1:5" x14ac:dyDescent="0.25">
      <c r="A3998" t="s">
        <v>5921</v>
      </c>
      <c r="B3998" t="s">
        <v>6260</v>
      </c>
      <c r="C3998">
        <v>48000731</v>
      </c>
      <c r="D3998" t="s">
        <v>6260</v>
      </c>
      <c r="E3998" t="s">
        <v>5921</v>
      </c>
    </row>
    <row r="3999" spans="1:5" x14ac:dyDescent="0.25">
      <c r="A3999" t="s">
        <v>6261</v>
      </c>
      <c r="B3999" t="s">
        <v>6262</v>
      </c>
      <c r="C3999">
        <v>48000732</v>
      </c>
      <c r="D3999" t="s">
        <v>6262</v>
      </c>
      <c r="E3999" t="s">
        <v>6261</v>
      </c>
    </row>
    <row r="4000" spans="1:5" x14ac:dyDescent="0.25">
      <c r="A4000" t="s">
        <v>6263</v>
      </c>
      <c r="B4000" t="s">
        <v>6264</v>
      </c>
      <c r="C4000">
        <v>48000733</v>
      </c>
      <c r="D4000" t="s">
        <v>6264</v>
      </c>
      <c r="E4000" t="s">
        <v>6263</v>
      </c>
    </row>
    <row r="4001" spans="1:5" x14ac:dyDescent="0.25">
      <c r="A4001" t="s">
        <v>6265</v>
      </c>
      <c r="B4001" t="s">
        <v>6266</v>
      </c>
      <c r="C4001">
        <v>48000734</v>
      </c>
      <c r="D4001" t="s">
        <v>6266</v>
      </c>
      <c r="E4001" t="s">
        <v>6265</v>
      </c>
    </row>
    <row r="4002" spans="1:5" x14ac:dyDescent="0.25">
      <c r="A4002" t="s">
        <v>6267</v>
      </c>
      <c r="B4002" t="s">
        <v>6268</v>
      </c>
      <c r="C4002">
        <v>48000735</v>
      </c>
      <c r="D4002" t="s">
        <v>6268</v>
      </c>
      <c r="E4002" t="s">
        <v>6267</v>
      </c>
    </row>
    <row r="4003" spans="1:5" x14ac:dyDescent="0.25">
      <c r="A4003" t="s">
        <v>6269</v>
      </c>
      <c r="B4003" t="s">
        <v>6270</v>
      </c>
      <c r="C4003">
        <v>48000736</v>
      </c>
      <c r="D4003" t="s">
        <v>6270</v>
      </c>
      <c r="E4003" t="s">
        <v>6269</v>
      </c>
    </row>
    <row r="4004" spans="1:5" x14ac:dyDescent="0.25">
      <c r="A4004" t="s">
        <v>6271</v>
      </c>
      <c r="B4004" t="s">
        <v>6272</v>
      </c>
      <c r="C4004">
        <v>48000737</v>
      </c>
      <c r="D4004" t="s">
        <v>6272</v>
      </c>
      <c r="E4004" t="s">
        <v>6271</v>
      </c>
    </row>
    <row r="4005" spans="1:5" x14ac:dyDescent="0.25">
      <c r="A4005" t="s">
        <v>6273</v>
      </c>
      <c r="B4005" t="s">
        <v>6274</v>
      </c>
      <c r="C4005">
        <v>48000738</v>
      </c>
      <c r="D4005" t="s">
        <v>6274</v>
      </c>
      <c r="E4005" t="s">
        <v>6273</v>
      </c>
    </row>
    <row r="4006" spans="1:5" x14ac:dyDescent="0.25">
      <c r="A4006" t="s">
        <v>6275</v>
      </c>
      <c r="B4006" t="s">
        <v>6276</v>
      </c>
      <c r="C4006">
        <v>48000739</v>
      </c>
      <c r="D4006" t="s">
        <v>6276</v>
      </c>
      <c r="E4006" t="s">
        <v>6275</v>
      </c>
    </row>
    <row r="4007" spans="1:5" x14ac:dyDescent="0.25">
      <c r="A4007" t="s">
        <v>6277</v>
      </c>
      <c r="B4007" t="s">
        <v>6278</v>
      </c>
      <c r="C4007">
        <v>48000740</v>
      </c>
      <c r="D4007" t="s">
        <v>6278</v>
      </c>
      <c r="E4007" t="s">
        <v>6277</v>
      </c>
    </row>
    <row r="4008" spans="1:5" x14ac:dyDescent="0.25">
      <c r="A4008" t="s">
        <v>6279</v>
      </c>
      <c r="B4008" t="s">
        <v>6280</v>
      </c>
      <c r="C4008">
        <v>48000741</v>
      </c>
      <c r="D4008" t="s">
        <v>6280</v>
      </c>
      <c r="E4008" t="s">
        <v>6279</v>
      </c>
    </row>
    <row r="4009" spans="1:5" x14ac:dyDescent="0.25">
      <c r="A4009" t="s">
        <v>6281</v>
      </c>
      <c r="B4009" t="s">
        <v>6282</v>
      </c>
      <c r="C4009">
        <v>48000742</v>
      </c>
      <c r="D4009" t="s">
        <v>6282</v>
      </c>
      <c r="E4009" t="s">
        <v>6281</v>
      </c>
    </row>
    <row r="4010" spans="1:5" x14ac:dyDescent="0.25">
      <c r="A4010" t="s">
        <v>6283</v>
      </c>
      <c r="B4010" t="s">
        <v>6284</v>
      </c>
      <c r="C4010">
        <v>48000743</v>
      </c>
      <c r="D4010" t="s">
        <v>6284</v>
      </c>
      <c r="E4010" t="s">
        <v>6283</v>
      </c>
    </row>
    <row r="4011" spans="1:5" x14ac:dyDescent="0.25">
      <c r="A4011" t="s">
        <v>6285</v>
      </c>
      <c r="B4011" t="s">
        <v>6286</v>
      </c>
      <c r="C4011">
        <v>48000744</v>
      </c>
      <c r="D4011" t="s">
        <v>6286</v>
      </c>
      <c r="E4011" t="s">
        <v>6285</v>
      </c>
    </row>
    <row r="4012" spans="1:5" x14ac:dyDescent="0.25">
      <c r="A4012" t="s">
        <v>5921</v>
      </c>
      <c r="B4012" t="s">
        <v>6287</v>
      </c>
      <c r="C4012">
        <v>48000745</v>
      </c>
      <c r="D4012" t="s">
        <v>6287</v>
      </c>
      <c r="E4012" t="s">
        <v>5921</v>
      </c>
    </row>
    <row r="4013" spans="1:5" x14ac:dyDescent="0.25">
      <c r="A4013" t="s">
        <v>6288</v>
      </c>
      <c r="B4013" t="s">
        <v>6289</v>
      </c>
      <c r="C4013">
        <v>48000746</v>
      </c>
      <c r="D4013" t="s">
        <v>6289</v>
      </c>
      <c r="E4013" t="s">
        <v>6288</v>
      </c>
    </row>
    <row r="4014" spans="1:5" x14ac:dyDescent="0.25">
      <c r="A4014" t="s">
        <v>6290</v>
      </c>
      <c r="B4014" t="s">
        <v>6291</v>
      </c>
      <c r="C4014">
        <v>48000747</v>
      </c>
      <c r="D4014" t="s">
        <v>6291</v>
      </c>
      <c r="E4014" t="s">
        <v>6290</v>
      </c>
    </row>
    <row r="4015" spans="1:5" x14ac:dyDescent="0.25">
      <c r="A4015" t="s">
        <v>6292</v>
      </c>
      <c r="B4015" t="s">
        <v>6293</v>
      </c>
      <c r="C4015">
        <v>48000748</v>
      </c>
      <c r="D4015" t="s">
        <v>6293</v>
      </c>
      <c r="E4015" t="s">
        <v>6292</v>
      </c>
    </row>
    <row r="4016" spans="1:5" x14ac:dyDescent="0.25">
      <c r="A4016" t="s">
        <v>6294</v>
      </c>
      <c r="B4016" t="s">
        <v>6295</v>
      </c>
      <c r="C4016">
        <v>48000749</v>
      </c>
      <c r="D4016" t="s">
        <v>6295</v>
      </c>
      <c r="E4016" t="s">
        <v>6294</v>
      </c>
    </row>
    <row r="4017" spans="1:5" x14ac:dyDescent="0.25">
      <c r="A4017" t="s">
        <v>6296</v>
      </c>
      <c r="B4017" t="s">
        <v>6297</v>
      </c>
      <c r="C4017">
        <v>48000750</v>
      </c>
      <c r="D4017" t="s">
        <v>6297</v>
      </c>
      <c r="E4017" t="s">
        <v>6296</v>
      </c>
    </row>
    <row r="4018" spans="1:5" x14ac:dyDescent="0.25">
      <c r="A4018" t="s">
        <v>6298</v>
      </c>
      <c r="B4018" t="s">
        <v>6299</v>
      </c>
      <c r="C4018">
        <v>48000751</v>
      </c>
      <c r="D4018" t="s">
        <v>6299</v>
      </c>
      <c r="E4018" t="s">
        <v>6298</v>
      </c>
    </row>
    <row r="4019" spans="1:5" x14ac:dyDescent="0.25">
      <c r="A4019" t="s">
        <v>6300</v>
      </c>
      <c r="B4019" t="s">
        <v>6301</v>
      </c>
      <c r="C4019">
        <v>48000752</v>
      </c>
      <c r="D4019" t="s">
        <v>6301</v>
      </c>
      <c r="E4019" t="s">
        <v>6300</v>
      </c>
    </row>
    <row r="4020" spans="1:5" x14ac:dyDescent="0.25">
      <c r="A4020" t="s">
        <v>6302</v>
      </c>
      <c r="B4020" t="s">
        <v>6303</v>
      </c>
      <c r="C4020">
        <v>48000753</v>
      </c>
      <c r="D4020" t="s">
        <v>6303</v>
      </c>
      <c r="E4020" t="s">
        <v>6302</v>
      </c>
    </row>
    <row r="4021" spans="1:5" x14ac:dyDescent="0.25">
      <c r="A4021" t="s">
        <v>6304</v>
      </c>
      <c r="B4021" t="s">
        <v>6305</v>
      </c>
      <c r="C4021">
        <v>48000754</v>
      </c>
      <c r="D4021" t="s">
        <v>6305</v>
      </c>
      <c r="E4021" t="s">
        <v>6304</v>
      </c>
    </row>
    <row r="4022" spans="1:5" x14ac:dyDescent="0.25">
      <c r="A4022" t="s">
        <v>6306</v>
      </c>
      <c r="B4022" t="s">
        <v>6307</v>
      </c>
      <c r="C4022">
        <v>48000755</v>
      </c>
      <c r="D4022" t="s">
        <v>6307</v>
      </c>
      <c r="E4022" t="s">
        <v>6306</v>
      </c>
    </row>
    <row r="4023" spans="1:5" x14ac:dyDescent="0.25">
      <c r="A4023" t="s">
        <v>6308</v>
      </c>
      <c r="B4023" t="s">
        <v>6309</v>
      </c>
      <c r="C4023">
        <v>48000756</v>
      </c>
      <c r="D4023" t="s">
        <v>6309</v>
      </c>
      <c r="E4023" t="s">
        <v>6308</v>
      </c>
    </row>
    <row r="4024" spans="1:5" x14ac:dyDescent="0.25">
      <c r="A4024" t="s">
        <v>6310</v>
      </c>
      <c r="B4024" t="s">
        <v>6311</v>
      </c>
      <c r="C4024">
        <v>48000757</v>
      </c>
      <c r="D4024" t="s">
        <v>6311</v>
      </c>
      <c r="E4024" t="s">
        <v>6310</v>
      </c>
    </row>
    <row r="4025" spans="1:5" x14ac:dyDescent="0.25">
      <c r="A4025" t="s">
        <v>6312</v>
      </c>
      <c r="B4025" t="s">
        <v>6313</v>
      </c>
      <c r="C4025">
        <v>48000758</v>
      </c>
      <c r="D4025" t="s">
        <v>6313</v>
      </c>
      <c r="E4025" t="s">
        <v>6312</v>
      </c>
    </row>
    <row r="4026" spans="1:5" x14ac:dyDescent="0.25">
      <c r="A4026" t="s">
        <v>6256</v>
      </c>
      <c r="B4026" t="s">
        <v>6314</v>
      </c>
      <c r="C4026">
        <v>48000759</v>
      </c>
      <c r="D4026" t="s">
        <v>6314</v>
      </c>
      <c r="E4026" t="s">
        <v>6256</v>
      </c>
    </row>
    <row r="4027" spans="1:5" x14ac:dyDescent="0.25">
      <c r="A4027" t="s">
        <v>6258</v>
      </c>
      <c r="B4027" t="s">
        <v>6315</v>
      </c>
      <c r="C4027">
        <v>48000760</v>
      </c>
      <c r="D4027" t="s">
        <v>6315</v>
      </c>
      <c r="E4027" t="s">
        <v>6258</v>
      </c>
    </row>
    <row r="4028" spans="1:5" x14ac:dyDescent="0.25">
      <c r="A4028" t="s">
        <v>6316</v>
      </c>
      <c r="B4028" t="s">
        <v>6317</v>
      </c>
      <c r="C4028">
        <v>48000761</v>
      </c>
      <c r="D4028" t="s">
        <v>6317</v>
      </c>
      <c r="E4028" t="s">
        <v>6316</v>
      </c>
    </row>
    <row r="4029" spans="1:5" x14ac:dyDescent="0.25">
      <c r="A4029" t="s">
        <v>6261</v>
      </c>
      <c r="B4029" t="s">
        <v>6262</v>
      </c>
      <c r="C4029">
        <v>48000762</v>
      </c>
      <c r="D4029" t="s">
        <v>6262</v>
      </c>
      <c r="E4029" t="s">
        <v>6261</v>
      </c>
    </row>
    <row r="4030" spans="1:5" x14ac:dyDescent="0.25">
      <c r="A4030" t="s">
        <v>6263</v>
      </c>
      <c r="B4030" t="s">
        <v>6264</v>
      </c>
      <c r="C4030">
        <v>48000763</v>
      </c>
      <c r="D4030" t="s">
        <v>6264</v>
      </c>
      <c r="E4030" t="s">
        <v>6263</v>
      </c>
    </row>
    <row r="4031" spans="1:5" x14ac:dyDescent="0.25">
      <c r="A4031" t="s">
        <v>6265</v>
      </c>
      <c r="B4031" t="s">
        <v>6266</v>
      </c>
      <c r="C4031">
        <v>48000764</v>
      </c>
      <c r="D4031" t="s">
        <v>6266</v>
      </c>
      <c r="E4031" t="s">
        <v>6265</v>
      </c>
    </row>
    <row r="4032" spans="1:5" x14ac:dyDescent="0.25">
      <c r="A4032" t="s">
        <v>6267</v>
      </c>
      <c r="B4032" t="s">
        <v>6318</v>
      </c>
      <c r="C4032">
        <v>48000765</v>
      </c>
      <c r="D4032" t="s">
        <v>6318</v>
      </c>
      <c r="E4032" t="s">
        <v>6267</v>
      </c>
    </row>
    <row r="4033" spans="1:5" x14ac:dyDescent="0.25">
      <c r="A4033" t="s">
        <v>6269</v>
      </c>
      <c r="B4033" t="s">
        <v>6270</v>
      </c>
      <c r="C4033">
        <v>48000766</v>
      </c>
      <c r="D4033" t="s">
        <v>6270</v>
      </c>
      <c r="E4033" t="s">
        <v>6269</v>
      </c>
    </row>
    <row r="4034" spans="1:5" x14ac:dyDescent="0.25">
      <c r="A4034" t="s">
        <v>6319</v>
      </c>
      <c r="B4034" t="s">
        <v>6320</v>
      </c>
      <c r="C4034">
        <v>48000767</v>
      </c>
      <c r="D4034" t="s">
        <v>6320</v>
      </c>
      <c r="E4034" t="s">
        <v>6319</v>
      </c>
    </row>
    <row r="4035" spans="1:5" x14ac:dyDescent="0.25">
      <c r="A4035" t="s">
        <v>6273</v>
      </c>
      <c r="B4035" t="s">
        <v>6274</v>
      </c>
      <c r="C4035">
        <v>48000768</v>
      </c>
      <c r="D4035" t="s">
        <v>6274</v>
      </c>
      <c r="E4035" t="s">
        <v>6273</v>
      </c>
    </row>
    <row r="4036" spans="1:5" x14ac:dyDescent="0.25">
      <c r="A4036" t="s">
        <v>6275</v>
      </c>
      <c r="B4036" t="s">
        <v>6276</v>
      </c>
      <c r="C4036">
        <v>48000769</v>
      </c>
      <c r="D4036" t="s">
        <v>6276</v>
      </c>
      <c r="E4036" t="s">
        <v>6275</v>
      </c>
    </row>
    <row r="4037" spans="1:5" x14ac:dyDescent="0.25">
      <c r="A4037" t="s">
        <v>6277</v>
      </c>
      <c r="B4037" t="s">
        <v>6278</v>
      </c>
      <c r="C4037">
        <v>48000770</v>
      </c>
      <c r="D4037" t="s">
        <v>6278</v>
      </c>
      <c r="E4037" t="s">
        <v>6277</v>
      </c>
    </row>
    <row r="4038" spans="1:5" x14ac:dyDescent="0.25">
      <c r="A4038" t="s">
        <v>6279</v>
      </c>
      <c r="B4038" t="s">
        <v>6321</v>
      </c>
      <c r="C4038">
        <v>48000771</v>
      </c>
      <c r="D4038" t="s">
        <v>6321</v>
      </c>
      <c r="E4038" t="s">
        <v>6279</v>
      </c>
    </row>
    <row r="4039" spans="1:5" x14ac:dyDescent="0.25">
      <c r="A4039" t="s">
        <v>6281</v>
      </c>
      <c r="B4039" t="s">
        <v>6322</v>
      </c>
      <c r="C4039">
        <v>48000772</v>
      </c>
      <c r="D4039" t="s">
        <v>6322</v>
      </c>
      <c r="E4039" t="s">
        <v>6281</v>
      </c>
    </row>
    <row r="4040" spans="1:5" x14ac:dyDescent="0.25">
      <c r="A4040" t="s">
        <v>6283</v>
      </c>
      <c r="B4040" t="s">
        <v>6284</v>
      </c>
      <c r="C4040">
        <v>48000773</v>
      </c>
      <c r="D4040" t="s">
        <v>6284</v>
      </c>
      <c r="E4040" t="s">
        <v>6283</v>
      </c>
    </row>
    <row r="4041" spans="1:5" x14ac:dyDescent="0.25">
      <c r="A4041" t="s">
        <v>6285</v>
      </c>
      <c r="B4041" t="s">
        <v>6323</v>
      </c>
      <c r="C4041">
        <v>48000774</v>
      </c>
      <c r="D4041" t="s">
        <v>6323</v>
      </c>
      <c r="E4041" t="s">
        <v>6285</v>
      </c>
    </row>
    <row r="4042" spans="1:5" x14ac:dyDescent="0.25">
      <c r="A4042" t="s">
        <v>6324</v>
      </c>
      <c r="B4042" t="s">
        <v>6325</v>
      </c>
      <c r="C4042">
        <v>48000775</v>
      </c>
      <c r="D4042" t="s">
        <v>6325</v>
      </c>
      <c r="E4042" t="s">
        <v>6324</v>
      </c>
    </row>
    <row r="4043" spans="1:5" x14ac:dyDescent="0.25">
      <c r="A4043" t="s">
        <v>6288</v>
      </c>
      <c r="B4043" t="s">
        <v>6289</v>
      </c>
      <c r="C4043">
        <v>48000776</v>
      </c>
      <c r="D4043" t="s">
        <v>6289</v>
      </c>
      <c r="E4043" t="s">
        <v>6288</v>
      </c>
    </row>
    <row r="4044" spans="1:5" x14ac:dyDescent="0.25">
      <c r="A4044" t="s">
        <v>6290</v>
      </c>
      <c r="B4044" t="s">
        <v>6326</v>
      </c>
      <c r="C4044">
        <v>48000777</v>
      </c>
      <c r="D4044" t="s">
        <v>6326</v>
      </c>
      <c r="E4044" t="s">
        <v>6290</v>
      </c>
    </row>
    <row r="4045" spans="1:5" x14ac:dyDescent="0.25">
      <c r="A4045" t="s">
        <v>6327</v>
      </c>
      <c r="B4045" t="s">
        <v>6328</v>
      </c>
      <c r="C4045">
        <v>48000778</v>
      </c>
      <c r="D4045" t="s">
        <v>6328</v>
      </c>
      <c r="E4045" t="s">
        <v>6327</v>
      </c>
    </row>
    <row r="4046" spans="1:5" x14ac:dyDescent="0.25">
      <c r="A4046" t="s">
        <v>6294</v>
      </c>
      <c r="B4046" t="s">
        <v>6295</v>
      </c>
      <c r="C4046">
        <v>48000779</v>
      </c>
      <c r="D4046" t="s">
        <v>6295</v>
      </c>
      <c r="E4046" t="s">
        <v>6294</v>
      </c>
    </row>
    <row r="4047" spans="1:5" x14ac:dyDescent="0.25">
      <c r="A4047" t="s">
        <v>6329</v>
      </c>
      <c r="B4047" t="s">
        <v>6330</v>
      </c>
      <c r="C4047">
        <v>48000780</v>
      </c>
      <c r="D4047" t="s">
        <v>6330</v>
      </c>
      <c r="E4047" t="s">
        <v>6329</v>
      </c>
    </row>
    <row r="4048" spans="1:5" x14ac:dyDescent="0.25">
      <c r="A4048" t="s">
        <v>6298</v>
      </c>
      <c r="B4048" t="s">
        <v>6299</v>
      </c>
      <c r="C4048">
        <v>48000781</v>
      </c>
      <c r="D4048" t="s">
        <v>6299</v>
      </c>
      <c r="E4048" t="s">
        <v>6298</v>
      </c>
    </row>
    <row r="4049" spans="1:5" x14ac:dyDescent="0.25">
      <c r="A4049" t="s">
        <v>6300</v>
      </c>
      <c r="B4049" t="s">
        <v>6301</v>
      </c>
      <c r="C4049">
        <v>48000782</v>
      </c>
      <c r="D4049" t="s">
        <v>6301</v>
      </c>
      <c r="E4049" t="s">
        <v>6300</v>
      </c>
    </row>
    <row r="4050" spans="1:5" x14ac:dyDescent="0.25">
      <c r="A4050" t="s">
        <v>6331</v>
      </c>
      <c r="B4050" t="s">
        <v>6332</v>
      </c>
      <c r="C4050">
        <v>48000783</v>
      </c>
      <c r="D4050" t="s">
        <v>6332</v>
      </c>
      <c r="E4050" t="s">
        <v>6331</v>
      </c>
    </row>
    <row r="4051" spans="1:5" x14ac:dyDescent="0.25">
      <c r="A4051" t="s">
        <v>6304</v>
      </c>
      <c r="B4051" t="s">
        <v>6305</v>
      </c>
      <c r="C4051">
        <v>48000784</v>
      </c>
      <c r="D4051" t="s">
        <v>6305</v>
      </c>
      <c r="E4051" t="s">
        <v>6304</v>
      </c>
    </row>
    <row r="4052" spans="1:5" x14ac:dyDescent="0.25">
      <c r="A4052" t="s">
        <v>6306</v>
      </c>
      <c r="B4052" t="s">
        <v>6307</v>
      </c>
      <c r="C4052">
        <v>48000785</v>
      </c>
      <c r="D4052" t="s">
        <v>6307</v>
      </c>
      <c r="E4052" t="s">
        <v>6306</v>
      </c>
    </row>
    <row r="4053" spans="1:5" x14ac:dyDescent="0.25">
      <c r="A4053" t="s">
        <v>6308</v>
      </c>
      <c r="B4053" t="s">
        <v>6333</v>
      </c>
      <c r="C4053">
        <v>48000786</v>
      </c>
      <c r="D4053" t="s">
        <v>6333</v>
      </c>
      <c r="E4053" t="s">
        <v>6308</v>
      </c>
    </row>
    <row r="4054" spans="1:5" x14ac:dyDescent="0.25">
      <c r="A4054" t="s">
        <v>6310</v>
      </c>
      <c r="B4054" t="s">
        <v>6311</v>
      </c>
      <c r="C4054">
        <v>48000787</v>
      </c>
      <c r="D4054" t="s">
        <v>6311</v>
      </c>
      <c r="E4054" t="s">
        <v>6310</v>
      </c>
    </row>
    <row r="4055" spans="1:5" x14ac:dyDescent="0.25">
      <c r="A4055" t="s">
        <v>6312</v>
      </c>
      <c r="B4055" t="s">
        <v>6313</v>
      </c>
      <c r="C4055">
        <v>48000788</v>
      </c>
      <c r="D4055" t="s">
        <v>6313</v>
      </c>
      <c r="E4055" t="s">
        <v>6312</v>
      </c>
    </row>
    <row r="4056" spans="1:5" x14ac:dyDescent="0.25">
      <c r="A4056" t="s">
        <v>6334</v>
      </c>
      <c r="B4056" t="s">
        <v>6335</v>
      </c>
      <c r="C4056">
        <v>48000789</v>
      </c>
      <c r="D4056" t="s">
        <v>6335</v>
      </c>
      <c r="E4056" t="s">
        <v>6334</v>
      </c>
    </row>
    <row r="4057" spans="1:5" x14ac:dyDescent="0.25">
      <c r="A4057" t="s">
        <v>6336</v>
      </c>
      <c r="B4057" t="s">
        <v>6337</v>
      </c>
      <c r="C4057">
        <v>48000790</v>
      </c>
      <c r="D4057" t="s">
        <v>6337</v>
      </c>
      <c r="E4057" t="s">
        <v>6336</v>
      </c>
    </row>
    <row r="4058" spans="1:5" x14ac:dyDescent="0.25">
      <c r="A4058" t="s">
        <v>6338</v>
      </c>
      <c r="B4058" t="s">
        <v>6339</v>
      </c>
      <c r="C4058">
        <v>48000791</v>
      </c>
      <c r="D4058" t="s">
        <v>6339</v>
      </c>
      <c r="E4058" t="s">
        <v>6338</v>
      </c>
    </row>
    <row r="4059" spans="1:5" x14ac:dyDescent="0.25">
      <c r="A4059" t="s">
        <v>6340</v>
      </c>
      <c r="B4059" t="s">
        <v>6341</v>
      </c>
      <c r="C4059">
        <v>48000792</v>
      </c>
      <c r="D4059" t="s">
        <v>6341</v>
      </c>
      <c r="E4059" t="s">
        <v>6340</v>
      </c>
    </row>
    <row r="4060" spans="1:5" x14ac:dyDescent="0.25">
      <c r="A4060" t="s">
        <v>6342</v>
      </c>
      <c r="B4060" t="s">
        <v>6343</v>
      </c>
      <c r="C4060">
        <v>48000793</v>
      </c>
      <c r="D4060" t="s">
        <v>6343</v>
      </c>
      <c r="E4060" t="s">
        <v>6342</v>
      </c>
    </row>
    <row r="4061" spans="1:5" x14ac:dyDescent="0.25">
      <c r="A4061" t="s">
        <v>6344</v>
      </c>
      <c r="B4061" t="s">
        <v>6345</v>
      </c>
      <c r="C4061">
        <v>48000794</v>
      </c>
      <c r="D4061" t="s">
        <v>6345</v>
      </c>
      <c r="E4061" t="s">
        <v>6344</v>
      </c>
    </row>
    <row r="4062" spans="1:5" x14ac:dyDescent="0.25">
      <c r="A4062" t="s">
        <v>6346</v>
      </c>
      <c r="B4062" t="s">
        <v>6347</v>
      </c>
      <c r="C4062">
        <v>48000795</v>
      </c>
      <c r="D4062" t="s">
        <v>6347</v>
      </c>
      <c r="E4062" t="s">
        <v>6346</v>
      </c>
    </row>
    <row r="4063" spans="1:5" x14ac:dyDescent="0.25">
      <c r="A4063" t="s">
        <v>6348</v>
      </c>
      <c r="B4063" t="s">
        <v>6349</v>
      </c>
      <c r="C4063">
        <v>48000796</v>
      </c>
      <c r="D4063" t="s">
        <v>6349</v>
      </c>
      <c r="E4063" t="s">
        <v>6348</v>
      </c>
    </row>
    <row r="4064" spans="1:5" x14ac:dyDescent="0.25">
      <c r="A4064" t="s">
        <v>6350</v>
      </c>
      <c r="B4064" t="s">
        <v>6351</v>
      </c>
      <c r="C4064">
        <v>48000797</v>
      </c>
      <c r="D4064" t="s">
        <v>6351</v>
      </c>
      <c r="E4064" t="s">
        <v>6350</v>
      </c>
    </row>
    <row r="4065" spans="1:5" x14ac:dyDescent="0.25">
      <c r="A4065" t="s">
        <v>5921</v>
      </c>
      <c r="B4065" t="s">
        <v>6352</v>
      </c>
      <c r="C4065">
        <v>48000798</v>
      </c>
      <c r="D4065" t="s">
        <v>6352</v>
      </c>
      <c r="E4065" t="s">
        <v>5921</v>
      </c>
    </row>
    <row r="4066" spans="1:5" x14ac:dyDescent="0.25">
      <c r="A4066" t="s">
        <v>6353</v>
      </c>
      <c r="B4066" t="s">
        <v>6354</v>
      </c>
      <c r="C4066">
        <v>48000799</v>
      </c>
      <c r="D4066" t="s">
        <v>6354</v>
      </c>
      <c r="E4066" t="s">
        <v>6353</v>
      </c>
    </row>
    <row r="4067" spans="1:5" x14ac:dyDescent="0.25">
      <c r="A4067" t="s">
        <v>6355</v>
      </c>
      <c r="B4067" t="s">
        <v>6356</v>
      </c>
      <c r="C4067">
        <v>48000800</v>
      </c>
      <c r="D4067" t="s">
        <v>6356</v>
      </c>
      <c r="E4067" t="s">
        <v>6355</v>
      </c>
    </row>
    <row r="4068" spans="1:5" x14ac:dyDescent="0.25">
      <c r="A4068" t="s">
        <v>6357</v>
      </c>
      <c r="B4068" t="s">
        <v>6358</v>
      </c>
      <c r="C4068">
        <v>48000801</v>
      </c>
      <c r="D4068" t="s">
        <v>6358</v>
      </c>
      <c r="E4068" t="s">
        <v>6357</v>
      </c>
    </row>
    <row r="4069" spans="1:5" x14ac:dyDescent="0.25">
      <c r="A4069" t="s">
        <v>6359</v>
      </c>
      <c r="B4069" t="s">
        <v>6360</v>
      </c>
      <c r="C4069">
        <v>48000802</v>
      </c>
      <c r="D4069" t="s">
        <v>6360</v>
      </c>
      <c r="E4069" t="s">
        <v>6359</v>
      </c>
    </row>
    <row r="4070" spans="1:5" x14ac:dyDescent="0.25">
      <c r="A4070" t="s">
        <v>6361</v>
      </c>
      <c r="B4070" t="s">
        <v>6362</v>
      </c>
      <c r="C4070">
        <v>48000803</v>
      </c>
      <c r="D4070" t="s">
        <v>6362</v>
      </c>
      <c r="E4070" t="s">
        <v>6361</v>
      </c>
    </row>
    <row r="4071" spans="1:5" x14ac:dyDescent="0.25">
      <c r="A4071" t="s">
        <v>6363</v>
      </c>
      <c r="B4071" t="s">
        <v>6364</v>
      </c>
      <c r="C4071">
        <v>48000804</v>
      </c>
      <c r="D4071" t="s">
        <v>6364</v>
      </c>
      <c r="E4071" t="s">
        <v>6363</v>
      </c>
    </row>
    <row r="4072" spans="1:5" x14ac:dyDescent="0.25">
      <c r="A4072" t="s">
        <v>6365</v>
      </c>
      <c r="B4072" t="s">
        <v>6366</v>
      </c>
      <c r="C4072">
        <v>48000805</v>
      </c>
      <c r="D4072" t="s">
        <v>6366</v>
      </c>
      <c r="E4072" t="s">
        <v>6365</v>
      </c>
    </row>
    <row r="4073" spans="1:5" x14ac:dyDescent="0.25">
      <c r="A4073" t="s">
        <v>6367</v>
      </c>
      <c r="B4073" t="s">
        <v>6368</v>
      </c>
      <c r="C4073">
        <v>48000806</v>
      </c>
      <c r="D4073" t="s">
        <v>6368</v>
      </c>
      <c r="E4073" t="s">
        <v>6367</v>
      </c>
    </row>
    <row r="4074" spans="1:5" x14ac:dyDescent="0.25">
      <c r="A4074" t="s">
        <v>6369</v>
      </c>
      <c r="B4074" t="s">
        <v>6370</v>
      </c>
      <c r="C4074">
        <v>48000807</v>
      </c>
      <c r="D4074" t="s">
        <v>6370</v>
      </c>
      <c r="E4074" t="s">
        <v>6369</v>
      </c>
    </row>
    <row r="4075" spans="1:5" x14ac:dyDescent="0.25">
      <c r="A4075" t="s">
        <v>6371</v>
      </c>
      <c r="B4075" t="s">
        <v>6372</v>
      </c>
      <c r="C4075">
        <v>48000808</v>
      </c>
      <c r="D4075" t="s">
        <v>6372</v>
      </c>
      <c r="E4075" t="s">
        <v>6371</v>
      </c>
    </row>
    <row r="4076" spans="1:5" x14ac:dyDescent="0.25">
      <c r="A4076" t="s">
        <v>6373</v>
      </c>
      <c r="B4076" t="s">
        <v>6374</v>
      </c>
      <c r="C4076">
        <v>48000809</v>
      </c>
      <c r="D4076" t="s">
        <v>6374</v>
      </c>
      <c r="E4076" t="s">
        <v>6373</v>
      </c>
    </row>
    <row r="4077" spans="1:5" x14ac:dyDescent="0.25">
      <c r="A4077" t="s">
        <v>6375</v>
      </c>
      <c r="B4077" t="s">
        <v>6376</v>
      </c>
      <c r="C4077">
        <v>48000810</v>
      </c>
      <c r="D4077" t="s">
        <v>6376</v>
      </c>
      <c r="E4077" t="s">
        <v>6375</v>
      </c>
    </row>
    <row r="4078" spans="1:5" x14ac:dyDescent="0.25">
      <c r="A4078" t="s">
        <v>6377</v>
      </c>
      <c r="B4078" t="s">
        <v>6378</v>
      </c>
      <c r="C4078">
        <v>48000811</v>
      </c>
      <c r="D4078" t="s">
        <v>6378</v>
      </c>
      <c r="E4078" t="s">
        <v>6377</v>
      </c>
    </row>
    <row r="4079" spans="1:5" x14ac:dyDescent="0.25">
      <c r="A4079" t="s">
        <v>6379</v>
      </c>
      <c r="B4079" t="s">
        <v>6380</v>
      </c>
      <c r="C4079">
        <v>48000812</v>
      </c>
      <c r="D4079" t="s">
        <v>6380</v>
      </c>
      <c r="E4079" t="s">
        <v>6379</v>
      </c>
    </row>
    <row r="4080" spans="1:5" x14ac:dyDescent="0.25">
      <c r="A4080" t="s">
        <v>6381</v>
      </c>
      <c r="B4080" t="s">
        <v>6382</v>
      </c>
      <c r="C4080">
        <v>48000813</v>
      </c>
      <c r="D4080" t="s">
        <v>6382</v>
      </c>
      <c r="E4080" t="s">
        <v>6381</v>
      </c>
    </row>
    <row r="4081" spans="1:5" x14ac:dyDescent="0.25">
      <c r="A4081" t="s">
        <v>6383</v>
      </c>
      <c r="B4081" t="s">
        <v>6384</v>
      </c>
      <c r="C4081">
        <v>48000814</v>
      </c>
      <c r="D4081" t="s">
        <v>6384</v>
      </c>
      <c r="E4081" t="s">
        <v>6383</v>
      </c>
    </row>
    <row r="4082" spans="1:5" x14ac:dyDescent="0.25">
      <c r="A4082" t="s">
        <v>6385</v>
      </c>
      <c r="B4082" t="s">
        <v>6386</v>
      </c>
      <c r="C4082">
        <v>48000815</v>
      </c>
      <c r="D4082" t="s">
        <v>6386</v>
      </c>
      <c r="E4082" t="s">
        <v>6385</v>
      </c>
    </row>
    <row r="4083" spans="1:5" x14ac:dyDescent="0.25">
      <c r="A4083" t="s">
        <v>6387</v>
      </c>
      <c r="B4083" t="s">
        <v>6388</v>
      </c>
      <c r="C4083">
        <v>48000816</v>
      </c>
      <c r="D4083" t="s">
        <v>6388</v>
      </c>
      <c r="E4083" t="s">
        <v>6387</v>
      </c>
    </row>
    <row r="4084" spans="1:5" x14ac:dyDescent="0.25">
      <c r="A4084" t="s">
        <v>6389</v>
      </c>
      <c r="B4084" t="s">
        <v>6390</v>
      </c>
      <c r="C4084">
        <v>48000817</v>
      </c>
      <c r="D4084" t="s">
        <v>6390</v>
      </c>
      <c r="E4084" t="s">
        <v>6389</v>
      </c>
    </row>
    <row r="4085" spans="1:5" x14ac:dyDescent="0.25">
      <c r="A4085" t="s">
        <v>6391</v>
      </c>
      <c r="B4085" t="s">
        <v>6335</v>
      </c>
      <c r="C4085">
        <v>48000818</v>
      </c>
      <c r="D4085" t="s">
        <v>6335</v>
      </c>
      <c r="E4085" t="s">
        <v>6391</v>
      </c>
    </row>
    <row r="4086" spans="1:5" x14ac:dyDescent="0.25">
      <c r="A4086" t="s">
        <v>6392</v>
      </c>
      <c r="B4086" t="s">
        <v>6393</v>
      </c>
      <c r="C4086">
        <v>48000819</v>
      </c>
      <c r="D4086" t="s">
        <v>6393</v>
      </c>
      <c r="E4086" t="s">
        <v>6392</v>
      </c>
    </row>
    <row r="4087" spans="1:5" x14ac:dyDescent="0.25">
      <c r="A4087" t="s">
        <v>6394</v>
      </c>
      <c r="B4087" t="s">
        <v>6395</v>
      </c>
      <c r="C4087">
        <v>48000820</v>
      </c>
      <c r="D4087" t="s">
        <v>6395</v>
      </c>
      <c r="E4087" t="s">
        <v>6394</v>
      </c>
    </row>
    <row r="4088" spans="1:5" x14ac:dyDescent="0.25">
      <c r="A4088" t="s">
        <v>6340</v>
      </c>
      <c r="B4088" t="s">
        <v>6341</v>
      </c>
      <c r="C4088">
        <v>48000821</v>
      </c>
      <c r="D4088" t="s">
        <v>6341</v>
      </c>
      <c r="E4088" t="s">
        <v>6340</v>
      </c>
    </row>
    <row r="4089" spans="1:5" x14ac:dyDescent="0.25">
      <c r="A4089" t="s">
        <v>6342</v>
      </c>
      <c r="B4089" t="s">
        <v>6343</v>
      </c>
      <c r="C4089">
        <v>48000822</v>
      </c>
      <c r="D4089" t="s">
        <v>6343</v>
      </c>
      <c r="E4089" t="s">
        <v>6342</v>
      </c>
    </row>
    <row r="4090" spans="1:5" x14ac:dyDescent="0.25">
      <c r="A4090" t="s">
        <v>6396</v>
      </c>
      <c r="B4090" t="s">
        <v>6397</v>
      </c>
      <c r="C4090">
        <v>48000823</v>
      </c>
      <c r="D4090" t="s">
        <v>6397</v>
      </c>
      <c r="E4090" t="s">
        <v>6396</v>
      </c>
    </row>
    <row r="4091" spans="1:5" x14ac:dyDescent="0.25">
      <c r="A4091" t="s">
        <v>6398</v>
      </c>
      <c r="B4091" t="s">
        <v>6347</v>
      </c>
      <c r="C4091">
        <v>48000824</v>
      </c>
      <c r="D4091" t="s">
        <v>6347</v>
      </c>
      <c r="E4091" t="s">
        <v>6398</v>
      </c>
    </row>
    <row r="4092" spans="1:5" x14ac:dyDescent="0.25">
      <c r="A4092" t="s">
        <v>6399</v>
      </c>
      <c r="B4092" t="s">
        <v>6400</v>
      </c>
      <c r="C4092">
        <v>48000825</v>
      </c>
      <c r="D4092" t="s">
        <v>6400</v>
      </c>
      <c r="E4092" t="s">
        <v>6399</v>
      </c>
    </row>
    <row r="4093" spans="1:5" x14ac:dyDescent="0.25">
      <c r="A4093" t="s">
        <v>6401</v>
      </c>
      <c r="B4093" t="s">
        <v>6402</v>
      </c>
      <c r="C4093">
        <v>48000826</v>
      </c>
      <c r="D4093" t="s">
        <v>6402</v>
      </c>
      <c r="E4093" t="s">
        <v>6401</v>
      </c>
    </row>
    <row r="4094" spans="1:5" x14ac:dyDescent="0.25">
      <c r="A4094" t="s">
        <v>6403</v>
      </c>
      <c r="B4094" t="s">
        <v>6404</v>
      </c>
      <c r="C4094">
        <v>48000827</v>
      </c>
      <c r="D4094" t="s">
        <v>6404</v>
      </c>
      <c r="E4094" t="s">
        <v>6403</v>
      </c>
    </row>
    <row r="4095" spans="1:5" x14ac:dyDescent="0.25">
      <c r="A4095" t="s">
        <v>6405</v>
      </c>
      <c r="B4095" t="s">
        <v>6406</v>
      </c>
      <c r="C4095">
        <v>48000828</v>
      </c>
      <c r="D4095" t="s">
        <v>6406</v>
      </c>
      <c r="E4095" t="s">
        <v>6405</v>
      </c>
    </row>
    <row r="4096" spans="1:5" x14ac:dyDescent="0.25">
      <c r="A4096" t="s">
        <v>6355</v>
      </c>
      <c r="B4096" t="s">
        <v>6356</v>
      </c>
      <c r="C4096">
        <v>48000829</v>
      </c>
      <c r="D4096" t="s">
        <v>6356</v>
      </c>
      <c r="E4096" t="s">
        <v>6355</v>
      </c>
    </row>
    <row r="4097" spans="1:5" x14ac:dyDescent="0.25">
      <c r="A4097" t="s">
        <v>6357</v>
      </c>
      <c r="B4097" t="s">
        <v>6358</v>
      </c>
      <c r="C4097">
        <v>48000830</v>
      </c>
      <c r="D4097" t="s">
        <v>6358</v>
      </c>
      <c r="E4097" t="s">
        <v>6357</v>
      </c>
    </row>
    <row r="4098" spans="1:5" x14ac:dyDescent="0.25">
      <c r="A4098" t="s">
        <v>6359</v>
      </c>
      <c r="B4098" t="s">
        <v>6407</v>
      </c>
      <c r="C4098">
        <v>48000831</v>
      </c>
      <c r="D4098" t="s">
        <v>6407</v>
      </c>
      <c r="E4098" t="s">
        <v>6359</v>
      </c>
    </row>
    <row r="4099" spans="1:5" x14ac:dyDescent="0.25">
      <c r="A4099" t="s">
        <v>6408</v>
      </c>
      <c r="B4099" t="s">
        <v>6409</v>
      </c>
      <c r="C4099">
        <v>48000832</v>
      </c>
      <c r="D4099" t="s">
        <v>6409</v>
      </c>
      <c r="E4099" t="s">
        <v>6408</v>
      </c>
    </row>
    <row r="4100" spans="1:5" x14ac:dyDescent="0.25">
      <c r="A4100" t="s">
        <v>6363</v>
      </c>
      <c r="B4100" t="s">
        <v>6364</v>
      </c>
      <c r="C4100">
        <v>48000833</v>
      </c>
      <c r="D4100" t="s">
        <v>6364</v>
      </c>
      <c r="E4100" t="s">
        <v>6363</v>
      </c>
    </row>
    <row r="4101" spans="1:5" x14ac:dyDescent="0.25">
      <c r="A4101" t="s">
        <v>6410</v>
      </c>
      <c r="B4101" t="s">
        <v>6411</v>
      </c>
      <c r="C4101">
        <v>48000834</v>
      </c>
      <c r="D4101" t="s">
        <v>6411</v>
      </c>
      <c r="E4101" t="s">
        <v>6410</v>
      </c>
    </row>
    <row r="4102" spans="1:5" x14ac:dyDescent="0.25">
      <c r="A4102" t="s">
        <v>6367</v>
      </c>
      <c r="B4102" t="s">
        <v>6368</v>
      </c>
      <c r="C4102">
        <v>48000835</v>
      </c>
      <c r="D4102" t="s">
        <v>6368</v>
      </c>
      <c r="E4102" t="s">
        <v>6367</v>
      </c>
    </row>
    <row r="4103" spans="1:5" x14ac:dyDescent="0.25">
      <c r="A4103" t="s">
        <v>6369</v>
      </c>
      <c r="B4103" t="s">
        <v>6412</v>
      </c>
      <c r="C4103">
        <v>48000836</v>
      </c>
      <c r="D4103" t="s">
        <v>6412</v>
      </c>
      <c r="E4103" t="s">
        <v>6369</v>
      </c>
    </row>
    <row r="4104" spans="1:5" x14ac:dyDescent="0.25">
      <c r="A4104" t="s">
        <v>6371</v>
      </c>
      <c r="B4104" t="s">
        <v>6372</v>
      </c>
      <c r="C4104">
        <v>48000837</v>
      </c>
      <c r="D4104" t="s">
        <v>6372</v>
      </c>
      <c r="E4104" t="s">
        <v>6371</v>
      </c>
    </row>
    <row r="4105" spans="1:5" x14ac:dyDescent="0.25">
      <c r="A4105" t="s">
        <v>6413</v>
      </c>
      <c r="B4105" t="s">
        <v>6414</v>
      </c>
      <c r="C4105">
        <v>48000838</v>
      </c>
      <c r="D4105" t="s">
        <v>6414</v>
      </c>
      <c r="E4105" t="s">
        <v>6413</v>
      </c>
    </row>
    <row r="4106" spans="1:5" x14ac:dyDescent="0.25">
      <c r="A4106" t="s">
        <v>6415</v>
      </c>
      <c r="B4106" t="s">
        <v>6416</v>
      </c>
      <c r="C4106">
        <v>48000839</v>
      </c>
      <c r="D4106" t="s">
        <v>6416</v>
      </c>
      <c r="E4106" t="s">
        <v>6415</v>
      </c>
    </row>
    <row r="4107" spans="1:5" x14ac:dyDescent="0.25">
      <c r="A4107" t="s">
        <v>6377</v>
      </c>
      <c r="B4107" t="s">
        <v>6378</v>
      </c>
      <c r="C4107">
        <v>48000840</v>
      </c>
      <c r="D4107" t="s">
        <v>6378</v>
      </c>
      <c r="E4107" t="s">
        <v>6377</v>
      </c>
    </row>
    <row r="4108" spans="1:5" x14ac:dyDescent="0.25">
      <c r="A4108" t="s">
        <v>6379</v>
      </c>
      <c r="B4108" t="s">
        <v>6380</v>
      </c>
      <c r="C4108">
        <v>48000841</v>
      </c>
      <c r="D4108" t="s">
        <v>6380</v>
      </c>
      <c r="E4108" t="s">
        <v>6379</v>
      </c>
    </row>
    <row r="4109" spans="1:5" x14ac:dyDescent="0.25">
      <c r="A4109" t="s">
        <v>6381</v>
      </c>
      <c r="B4109" t="s">
        <v>6382</v>
      </c>
      <c r="C4109">
        <v>48000842</v>
      </c>
      <c r="D4109" t="s">
        <v>6382</v>
      </c>
      <c r="E4109" t="s">
        <v>6381</v>
      </c>
    </row>
    <row r="4110" spans="1:5" x14ac:dyDescent="0.25">
      <c r="A4110" t="s">
        <v>6383</v>
      </c>
      <c r="B4110" t="s">
        <v>6384</v>
      </c>
      <c r="C4110">
        <v>48000843</v>
      </c>
      <c r="D4110" t="s">
        <v>6384</v>
      </c>
      <c r="E4110" t="s">
        <v>6383</v>
      </c>
    </row>
    <row r="4111" spans="1:5" x14ac:dyDescent="0.25">
      <c r="A4111" t="s">
        <v>6385</v>
      </c>
      <c r="B4111" t="s">
        <v>6417</v>
      </c>
      <c r="C4111">
        <v>48000844</v>
      </c>
      <c r="D4111" t="s">
        <v>6417</v>
      </c>
      <c r="E4111" t="s">
        <v>6385</v>
      </c>
    </row>
    <row r="4112" spans="1:5" x14ac:dyDescent="0.25">
      <c r="A4112" t="s">
        <v>6387</v>
      </c>
      <c r="B4112" t="s">
        <v>6388</v>
      </c>
      <c r="C4112">
        <v>48000845</v>
      </c>
      <c r="D4112" t="s">
        <v>6388</v>
      </c>
      <c r="E4112" t="s">
        <v>6387</v>
      </c>
    </row>
    <row r="4113" spans="1:5" x14ac:dyDescent="0.25">
      <c r="A4113" t="s">
        <v>6389</v>
      </c>
      <c r="B4113" t="s">
        <v>6390</v>
      </c>
      <c r="C4113">
        <v>48000846</v>
      </c>
      <c r="D4113" t="s">
        <v>6390</v>
      </c>
      <c r="E4113" t="s">
        <v>6389</v>
      </c>
    </row>
    <row r="4114" spans="1:5" x14ac:dyDescent="0.25">
      <c r="A4114" t="s">
        <v>6418</v>
      </c>
      <c r="B4114" t="s">
        <v>6419</v>
      </c>
      <c r="C4114">
        <v>48000847</v>
      </c>
      <c r="D4114" t="s">
        <v>6419</v>
      </c>
      <c r="E4114" t="s">
        <v>6418</v>
      </c>
    </row>
    <row r="4115" spans="1:5" x14ac:dyDescent="0.25">
      <c r="A4115" t="s">
        <v>6420</v>
      </c>
      <c r="B4115" t="s">
        <v>6421</v>
      </c>
      <c r="C4115">
        <v>48000848</v>
      </c>
      <c r="D4115" t="s">
        <v>6421</v>
      </c>
      <c r="E4115" t="s">
        <v>6420</v>
      </c>
    </row>
    <row r="4116" spans="1:5" x14ac:dyDescent="0.25">
      <c r="A4116" t="s">
        <v>6422</v>
      </c>
      <c r="B4116" t="s">
        <v>6423</v>
      </c>
      <c r="C4116">
        <v>48000849</v>
      </c>
      <c r="D4116" t="s">
        <v>6423</v>
      </c>
      <c r="E4116" t="s">
        <v>6422</v>
      </c>
    </row>
    <row r="4117" spans="1:5" x14ac:dyDescent="0.25">
      <c r="A4117" t="s">
        <v>6424</v>
      </c>
      <c r="B4117" t="s">
        <v>6425</v>
      </c>
      <c r="C4117">
        <v>48000850</v>
      </c>
      <c r="D4117" t="s">
        <v>6425</v>
      </c>
      <c r="E4117" t="s">
        <v>6424</v>
      </c>
    </row>
    <row r="4118" spans="1:5" x14ac:dyDescent="0.25">
      <c r="A4118" t="s">
        <v>6426</v>
      </c>
      <c r="B4118" t="s">
        <v>6427</v>
      </c>
      <c r="C4118">
        <v>48000851</v>
      </c>
      <c r="D4118" t="s">
        <v>6427</v>
      </c>
      <c r="E4118" t="s">
        <v>6426</v>
      </c>
    </row>
    <row r="4119" spans="1:5" x14ac:dyDescent="0.25">
      <c r="A4119" t="s">
        <v>6428</v>
      </c>
      <c r="B4119" t="s">
        <v>6428</v>
      </c>
      <c r="C4119">
        <v>48000852</v>
      </c>
      <c r="D4119" t="s">
        <v>6428</v>
      </c>
      <c r="E4119" t="s">
        <v>6428</v>
      </c>
    </row>
    <row r="4120" spans="1:5" x14ac:dyDescent="0.25">
      <c r="A4120" t="s">
        <v>5921</v>
      </c>
      <c r="B4120" t="s">
        <v>6429</v>
      </c>
      <c r="C4120">
        <v>48000853</v>
      </c>
      <c r="D4120" t="s">
        <v>6429</v>
      </c>
      <c r="E4120" t="s">
        <v>5921</v>
      </c>
    </row>
    <row r="4121" spans="1:5" x14ac:dyDescent="0.25">
      <c r="A4121" t="s">
        <v>6430</v>
      </c>
      <c r="B4121" t="s">
        <v>6431</v>
      </c>
      <c r="C4121">
        <v>48000854</v>
      </c>
      <c r="D4121" t="s">
        <v>6431</v>
      </c>
      <c r="E4121" t="s">
        <v>6430</v>
      </c>
    </row>
    <row r="4122" spans="1:5" x14ac:dyDescent="0.25">
      <c r="A4122" t="s">
        <v>6432</v>
      </c>
      <c r="B4122" t="s">
        <v>6432</v>
      </c>
      <c r="C4122">
        <v>48000855</v>
      </c>
      <c r="D4122" t="s">
        <v>6432</v>
      </c>
      <c r="E4122" t="s">
        <v>6432</v>
      </c>
    </row>
    <row r="4123" spans="1:5" x14ac:dyDescent="0.25">
      <c r="A4123" t="s">
        <v>6433</v>
      </c>
      <c r="B4123" t="s">
        <v>6434</v>
      </c>
      <c r="C4123">
        <v>48000856</v>
      </c>
      <c r="D4123" t="s">
        <v>6434</v>
      </c>
      <c r="E4123" t="s">
        <v>6433</v>
      </c>
    </row>
    <row r="4124" spans="1:5" x14ac:dyDescent="0.25">
      <c r="A4124" t="s">
        <v>6435</v>
      </c>
      <c r="B4124" t="s">
        <v>6436</v>
      </c>
      <c r="C4124">
        <v>48000857</v>
      </c>
      <c r="D4124" t="s">
        <v>6436</v>
      </c>
      <c r="E4124" t="s">
        <v>6435</v>
      </c>
    </row>
    <row r="4125" spans="1:5" x14ac:dyDescent="0.25">
      <c r="A4125" t="s">
        <v>6437</v>
      </c>
      <c r="B4125" t="s">
        <v>6438</v>
      </c>
      <c r="C4125">
        <v>48000858</v>
      </c>
      <c r="D4125" t="s">
        <v>6438</v>
      </c>
      <c r="E4125" t="s">
        <v>6437</v>
      </c>
    </row>
    <row r="4126" spans="1:5" x14ac:dyDescent="0.25">
      <c r="A4126" t="s">
        <v>6439</v>
      </c>
      <c r="B4126" t="s">
        <v>6439</v>
      </c>
      <c r="C4126">
        <v>48000859</v>
      </c>
      <c r="D4126" t="s">
        <v>6439</v>
      </c>
      <c r="E4126" t="s">
        <v>6439</v>
      </c>
    </row>
    <row r="4127" spans="1:5" x14ac:dyDescent="0.25">
      <c r="A4127" t="s">
        <v>6440</v>
      </c>
      <c r="B4127" t="s">
        <v>6441</v>
      </c>
      <c r="C4127">
        <v>48000860</v>
      </c>
      <c r="D4127" t="s">
        <v>6441</v>
      </c>
      <c r="E4127" t="s">
        <v>6440</v>
      </c>
    </row>
    <row r="4128" spans="1:5" x14ac:dyDescent="0.25">
      <c r="A4128" t="s">
        <v>6442</v>
      </c>
      <c r="B4128" t="s">
        <v>6443</v>
      </c>
      <c r="C4128">
        <v>48000861</v>
      </c>
      <c r="D4128" t="s">
        <v>6443</v>
      </c>
      <c r="E4128" t="s">
        <v>6442</v>
      </c>
    </row>
    <row r="4129" spans="1:5" x14ac:dyDescent="0.25">
      <c r="A4129" t="s">
        <v>6444</v>
      </c>
      <c r="B4129" t="s">
        <v>6445</v>
      </c>
      <c r="C4129">
        <v>48000862</v>
      </c>
      <c r="D4129" t="s">
        <v>6445</v>
      </c>
      <c r="E4129" t="s">
        <v>6444</v>
      </c>
    </row>
    <row r="4130" spans="1:5" x14ac:dyDescent="0.25">
      <c r="A4130" t="s">
        <v>5752</v>
      </c>
      <c r="B4130" t="s">
        <v>6446</v>
      </c>
      <c r="C4130">
        <v>48000863</v>
      </c>
      <c r="D4130" t="s">
        <v>6446</v>
      </c>
      <c r="E4130" t="s">
        <v>5752</v>
      </c>
    </row>
    <row r="4131" spans="1:5" x14ac:dyDescent="0.25">
      <c r="A4131" t="s">
        <v>6447</v>
      </c>
      <c r="B4131" t="s">
        <v>6448</v>
      </c>
      <c r="C4131">
        <v>48000864</v>
      </c>
      <c r="D4131" t="s">
        <v>6448</v>
      </c>
      <c r="E4131" t="s">
        <v>6447</v>
      </c>
    </row>
    <row r="4132" spans="1:5" x14ac:dyDescent="0.25">
      <c r="A4132" t="s">
        <v>6449</v>
      </c>
      <c r="B4132" t="s">
        <v>6450</v>
      </c>
      <c r="C4132">
        <v>48000865</v>
      </c>
      <c r="D4132" t="s">
        <v>6450</v>
      </c>
      <c r="E4132" t="s">
        <v>6449</v>
      </c>
    </row>
    <row r="4133" spans="1:5" x14ac:dyDescent="0.25">
      <c r="A4133" t="s">
        <v>6451</v>
      </c>
      <c r="B4133" t="s">
        <v>6452</v>
      </c>
      <c r="C4133">
        <v>48000866</v>
      </c>
      <c r="D4133" t="s">
        <v>6452</v>
      </c>
      <c r="E4133" t="s">
        <v>6451</v>
      </c>
    </row>
    <row r="4134" spans="1:5" x14ac:dyDescent="0.25">
      <c r="A4134" t="s">
        <v>6453</v>
      </c>
      <c r="B4134" t="s">
        <v>6454</v>
      </c>
      <c r="C4134">
        <v>48000867</v>
      </c>
      <c r="D4134" t="s">
        <v>6454</v>
      </c>
      <c r="E4134" t="s">
        <v>6453</v>
      </c>
    </row>
    <row r="4135" spans="1:5" x14ac:dyDescent="0.25">
      <c r="A4135" t="s">
        <v>6428</v>
      </c>
      <c r="B4135" t="s">
        <v>6455</v>
      </c>
      <c r="C4135">
        <v>48000868</v>
      </c>
      <c r="D4135" t="s">
        <v>6455</v>
      </c>
      <c r="E4135" t="s">
        <v>6428</v>
      </c>
    </row>
    <row r="4136" spans="1:5" x14ac:dyDescent="0.25">
      <c r="A4136" t="s">
        <v>6456</v>
      </c>
      <c r="B4136" t="s">
        <v>6457</v>
      </c>
      <c r="C4136">
        <v>48000869</v>
      </c>
      <c r="D4136" t="s">
        <v>6457</v>
      </c>
      <c r="E4136" t="s">
        <v>6456</v>
      </c>
    </row>
    <row r="4137" spans="1:5" x14ac:dyDescent="0.25">
      <c r="A4137" t="s">
        <v>6430</v>
      </c>
      <c r="B4137" t="s">
        <v>6458</v>
      </c>
      <c r="C4137">
        <v>48000870</v>
      </c>
      <c r="D4137" t="s">
        <v>6458</v>
      </c>
      <c r="E4137" t="s">
        <v>6430</v>
      </c>
    </row>
    <row r="4138" spans="1:5" x14ac:dyDescent="0.25">
      <c r="A4138" t="s">
        <v>6459</v>
      </c>
      <c r="B4138" t="s">
        <v>6460</v>
      </c>
      <c r="C4138">
        <v>48000871</v>
      </c>
      <c r="D4138" t="s">
        <v>6460</v>
      </c>
      <c r="E4138" t="s">
        <v>6459</v>
      </c>
    </row>
    <row r="4139" spans="1:5" x14ac:dyDescent="0.25">
      <c r="A4139" t="s">
        <v>6433</v>
      </c>
      <c r="B4139" t="s">
        <v>6434</v>
      </c>
      <c r="C4139">
        <v>48000872</v>
      </c>
      <c r="D4139" t="s">
        <v>6434</v>
      </c>
      <c r="E4139" t="s">
        <v>6433</v>
      </c>
    </row>
    <row r="4140" spans="1:5" x14ac:dyDescent="0.25">
      <c r="A4140" t="s">
        <v>6461</v>
      </c>
      <c r="B4140" t="s">
        <v>6436</v>
      </c>
      <c r="C4140">
        <v>48000873</v>
      </c>
      <c r="D4140" t="s">
        <v>6436</v>
      </c>
      <c r="E4140" t="s">
        <v>6461</v>
      </c>
    </row>
    <row r="4141" spans="1:5" x14ac:dyDescent="0.25">
      <c r="A4141" t="s">
        <v>6437</v>
      </c>
      <c r="B4141" t="s">
        <v>6438</v>
      </c>
      <c r="C4141">
        <v>48000874</v>
      </c>
      <c r="D4141" t="s">
        <v>6438</v>
      </c>
      <c r="E4141" t="s">
        <v>6437</v>
      </c>
    </row>
    <row r="4142" spans="1:5" x14ac:dyDescent="0.25">
      <c r="A4142" t="s">
        <v>6462</v>
      </c>
      <c r="B4142" t="s">
        <v>6463</v>
      </c>
      <c r="C4142">
        <v>48000875</v>
      </c>
      <c r="D4142" t="s">
        <v>6463</v>
      </c>
      <c r="E4142" t="s">
        <v>6462</v>
      </c>
    </row>
    <row r="4143" spans="1:5" x14ac:dyDescent="0.25">
      <c r="A4143" t="s">
        <v>6440</v>
      </c>
      <c r="B4143" t="s">
        <v>6464</v>
      </c>
      <c r="C4143">
        <v>48000876</v>
      </c>
      <c r="D4143" t="s">
        <v>6464</v>
      </c>
      <c r="E4143" t="s">
        <v>6440</v>
      </c>
    </row>
    <row r="4144" spans="1:5" x14ac:dyDescent="0.25">
      <c r="A4144" t="s">
        <v>6465</v>
      </c>
      <c r="B4144" t="s">
        <v>6466</v>
      </c>
      <c r="C4144">
        <v>48000877</v>
      </c>
      <c r="D4144" t="s">
        <v>6466</v>
      </c>
      <c r="E4144" t="s">
        <v>6465</v>
      </c>
    </row>
    <row r="4145" spans="1:5" x14ac:dyDescent="0.25">
      <c r="A4145" t="s">
        <v>6467</v>
      </c>
      <c r="B4145" t="s">
        <v>6445</v>
      </c>
      <c r="C4145">
        <v>48000878</v>
      </c>
      <c r="D4145" t="s">
        <v>6445</v>
      </c>
      <c r="E4145" t="s">
        <v>6467</v>
      </c>
    </row>
    <row r="4146" spans="1:5" x14ac:dyDescent="0.25">
      <c r="A4146" t="s">
        <v>6468</v>
      </c>
      <c r="B4146" t="s">
        <v>6469</v>
      </c>
      <c r="C4146">
        <v>48000879</v>
      </c>
      <c r="D4146" t="s">
        <v>6469</v>
      </c>
      <c r="E4146" t="s">
        <v>6468</v>
      </c>
    </row>
    <row r="4147" spans="1:5" x14ac:dyDescent="0.25">
      <c r="A4147" t="s">
        <v>6470</v>
      </c>
      <c r="B4147" t="s">
        <v>6471</v>
      </c>
      <c r="C4147">
        <v>48000880</v>
      </c>
      <c r="D4147" t="s">
        <v>6471</v>
      </c>
      <c r="E4147" t="s">
        <v>6470</v>
      </c>
    </row>
    <row r="4148" spans="1:5" x14ac:dyDescent="0.25">
      <c r="A4148" t="s">
        <v>6472</v>
      </c>
      <c r="B4148" t="s">
        <v>6450</v>
      </c>
      <c r="C4148">
        <v>48000881</v>
      </c>
      <c r="D4148" t="s">
        <v>6450</v>
      </c>
      <c r="E4148" t="s">
        <v>6472</v>
      </c>
    </row>
    <row r="4149" spans="1:5" x14ac:dyDescent="0.25">
      <c r="A4149" t="s">
        <v>6473</v>
      </c>
      <c r="B4149" t="s">
        <v>6452</v>
      </c>
      <c r="C4149">
        <v>48000882</v>
      </c>
      <c r="D4149" t="s">
        <v>6452</v>
      </c>
      <c r="E4149" t="s">
        <v>6473</v>
      </c>
    </row>
    <row r="4150" spans="1:5" x14ac:dyDescent="0.25">
      <c r="A4150" t="s">
        <v>6474</v>
      </c>
      <c r="B4150" t="s">
        <v>6475</v>
      </c>
      <c r="C4150">
        <v>48000883</v>
      </c>
      <c r="D4150" t="s">
        <v>6475</v>
      </c>
      <c r="E4150" t="s">
        <v>6474</v>
      </c>
    </row>
    <row r="4151" spans="1:5" x14ac:dyDescent="0.25">
      <c r="A4151" t="s">
        <v>6476</v>
      </c>
      <c r="B4151" t="s">
        <v>6477</v>
      </c>
      <c r="C4151">
        <v>48000884</v>
      </c>
      <c r="D4151" t="s">
        <v>6477</v>
      </c>
      <c r="E4151" t="s">
        <v>6476</v>
      </c>
    </row>
    <row r="4152" spans="1:5" x14ac:dyDescent="0.25">
      <c r="A4152" t="s">
        <v>6478</v>
      </c>
      <c r="B4152" t="s">
        <v>6479</v>
      </c>
      <c r="C4152">
        <v>48000885</v>
      </c>
      <c r="D4152" t="s">
        <v>6479</v>
      </c>
      <c r="E4152" t="s">
        <v>6478</v>
      </c>
    </row>
    <row r="4153" spans="1:5" x14ac:dyDescent="0.25">
      <c r="A4153" t="s">
        <v>6480</v>
      </c>
      <c r="B4153" t="s">
        <v>6481</v>
      </c>
      <c r="C4153">
        <v>48000886</v>
      </c>
      <c r="D4153" t="s">
        <v>6481</v>
      </c>
      <c r="E4153" t="s">
        <v>6480</v>
      </c>
    </row>
    <row r="4154" spans="1:5" x14ac:dyDescent="0.25">
      <c r="A4154" t="s">
        <v>6482</v>
      </c>
      <c r="B4154" t="s">
        <v>6483</v>
      </c>
      <c r="C4154">
        <v>48000887</v>
      </c>
      <c r="D4154" t="s">
        <v>6483</v>
      </c>
      <c r="E4154" t="s">
        <v>6482</v>
      </c>
    </row>
    <row r="4155" spans="1:5" x14ac:dyDescent="0.25">
      <c r="A4155" t="s">
        <v>6484</v>
      </c>
      <c r="B4155" t="s">
        <v>6485</v>
      </c>
      <c r="C4155">
        <v>48000888</v>
      </c>
      <c r="D4155" t="s">
        <v>6485</v>
      </c>
      <c r="E4155" t="s">
        <v>6484</v>
      </c>
    </row>
    <row r="4156" spans="1:5" x14ac:dyDescent="0.25">
      <c r="A4156" t="s">
        <v>6486</v>
      </c>
      <c r="B4156" t="s">
        <v>6487</v>
      </c>
      <c r="C4156">
        <v>48000889</v>
      </c>
      <c r="D4156" t="s">
        <v>6487</v>
      </c>
      <c r="E4156" t="s">
        <v>6486</v>
      </c>
    </row>
    <row r="4157" spans="1:5" x14ac:dyDescent="0.25">
      <c r="A4157" t="s">
        <v>6488</v>
      </c>
      <c r="B4157" t="s">
        <v>6489</v>
      </c>
      <c r="C4157">
        <v>48000890</v>
      </c>
      <c r="D4157" t="s">
        <v>6489</v>
      </c>
      <c r="E4157" t="s">
        <v>6488</v>
      </c>
    </row>
    <row r="4158" spans="1:5" x14ac:dyDescent="0.25">
      <c r="A4158" t="s">
        <v>6490</v>
      </c>
      <c r="B4158" t="s">
        <v>6491</v>
      </c>
      <c r="C4158">
        <v>48000891</v>
      </c>
      <c r="D4158" t="s">
        <v>6491</v>
      </c>
      <c r="E4158" t="s">
        <v>6490</v>
      </c>
    </row>
    <row r="4159" spans="1:5" x14ac:dyDescent="0.25">
      <c r="A4159" t="s">
        <v>6492</v>
      </c>
      <c r="B4159" t="s">
        <v>6493</v>
      </c>
      <c r="C4159">
        <v>48000892</v>
      </c>
      <c r="D4159" t="s">
        <v>6493</v>
      </c>
      <c r="E4159" t="s">
        <v>6492</v>
      </c>
    </row>
    <row r="4160" spans="1:5" x14ac:dyDescent="0.25">
      <c r="A4160" t="s">
        <v>6494</v>
      </c>
      <c r="B4160" t="s">
        <v>6495</v>
      </c>
      <c r="C4160">
        <v>48000893</v>
      </c>
      <c r="D4160" t="s">
        <v>6495</v>
      </c>
      <c r="E4160" t="s">
        <v>6494</v>
      </c>
    </row>
    <row r="4161" spans="1:5" x14ac:dyDescent="0.25">
      <c r="A4161" t="s">
        <v>6496</v>
      </c>
      <c r="B4161" t="s">
        <v>6497</v>
      </c>
      <c r="C4161">
        <v>48000894</v>
      </c>
      <c r="D4161" t="s">
        <v>6497</v>
      </c>
      <c r="E4161" t="s">
        <v>6496</v>
      </c>
    </row>
    <row r="4162" spans="1:5" x14ac:dyDescent="0.25">
      <c r="A4162" t="s">
        <v>5577</v>
      </c>
      <c r="B4162" t="s">
        <v>6498</v>
      </c>
      <c r="C4162">
        <v>48000895</v>
      </c>
      <c r="D4162" t="s">
        <v>6498</v>
      </c>
      <c r="E4162" t="s">
        <v>5577</v>
      </c>
    </row>
    <row r="4163" spans="1:5" x14ac:dyDescent="0.25">
      <c r="A4163" t="s">
        <v>6499</v>
      </c>
      <c r="B4163" t="s">
        <v>6500</v>
      </c>
      <c r="C4163">
        <v>48000896</v>
      </c>
      <c r="D4163" t="s">
        <v>6500</v>
      </c>
      <c r="E4163" t="s">
        <v>6499</v>
      </c>
    </row>
    <row r="4164" spans="1:5" x14ac:dyDescent="0.25">
      <c r="A4164" t="s">
        <v>6501</v>
      </c>
      <c r="B4164" t="s">
        <v>6502</v>
      </c>
      <c r="C4164">
        <v>48000897</v>
      </c>
      <c r="D4164" t="s">
        <v>6502</v>
      </c>
      <c r="E4164" t="s">
        <v>6501</v>
      </c>
    </row>
    <row r="4165" spans="1:5" x14ac:dyDescent="0.25">
      <c r="A4165" t="s">
        <v>6503</v>
      </c>
      <c r="B4165" t="s">
        <v>6504</v>
      </c>
      <c r="C4165">
        <v>48000898</v>
      </c>
      <c r="D4165" t="s">
        <v>6504</v>
      </c>
      <c r="E4165" t="s">
        <v>6503</v>
      </c>
    </row>
    <row r="4166" spans="1:5" x14ac:dyDescent="0.25">
      <c r="A4166" t="s">
        <v>6505</v>
      </c>
      <c r="B4166" t="s">
        <v>6506</v>
      </c>
      <c r="C4166">
        <v>48000899</v>
      </c>
      <c r="D4166" t="s">
        <v>6506</v>
      </c>
      <c r="E4166" t="s">
        <v>6505</v>
      </c>
    </row>
    <row r="4167" spans="1:5" x14ac:dyDescent="0.25">
      <c r="A4167" t="s">
        <v>6507</v>
      </c>
      <c r="B4167" t="s">
        <v>6508</v>
      </c>
      <c r="C4167">
        <v>48000900</v>
      </c>
      <c r="D4167" t="s">
        <v>6508</v>
      </c>
      <c r="E4167" t="s">
        <v>6507</v>
      </c>
    </row>
    <row r="4168" spans="1:5" x14ac:dyDescent="0.25">
      <c r="A4168" t="s">
        <v>6509</v>
      </c>
      <c r="B4168" t="s">
        <v>6510</v>
      </c>
      <c r="C4168">
        <v>48000901</v>
      </c>
      <c r="D4168" t="s">
        <v>6510</v>
      </c>
      <c r="E4168" t="s">
        <v>6509</v>
      </c>
    </row>
    <row r="4169" spans="1:5" x14ac:dyDescent="0.25">
      <c r="A4169" t="s">
        <v>6511</v>
      </c>
      <c r="B4169" t="s">
        <v>6512</v>
      </c>
      <c r="C4169">
        <v>48000902</v>
      </c>
      <c r="D4169" t="s">
        <v>6512</v>
      </c>
      <c r="E4169" t="s">
        <v>6511</v>
      </c>
    </row>
    <row r="4170" spans="1:5" x14ac:dyDescent="0.25">
      <c r="A4170" t="s">
        <v>5577</v>
      </c>
      <c r="B4170" t="s">
        <v>6498</v>
      </c>
      <c r="C4170">
        <v>48000903</v>
      </c>
      <c r="D4170" t="s">
        <v>6498</v>
      </c>
      <c r="E4170" t="s">
        <v>5577</v>
      </c>
    </row>
    <row r="4171" spans="1:5" x14ac:dyDescent="0.25">
      <c r="A4171" t="s">
        <v>6513</v>
      </c>
      <c r="B4171" t="s">
        <v>6495</v>
      </c>
      <c r="C4171">
        <v>48000904</v>
      </c>
      <c r="D4171" t="s">
        <v>6495</v>
      </c>
      <c r="E4171" t="s">
        <v>6513</v>
      </c>
    </row>
    <row r="4172" spans="1:5" x14ac:dyDescent="0.25">
      <c r="A4172" t="s">
        <v>6514</v>
      </c>
      <c r="B4172" t="s">
        <v>6515</v>
      </c>
      <c r="C4172">
        <v>48000905</v>
      </c>
      <c r="D4172" t="s">
        <v>6515</v>
      </c>
      <c r="E4172" t="s">
        <v>6514</v>
      </c>
    </row>
    <row r="4173" spans="1:5" x14ac:dyDescent="0.25">
      <c r="A4173" t="s">
        <v>6516</v>
      </c>
      <c r="B4173" t="s">
        <v>6517</v>
      </c>
      <c r="C4173">
        <v>48000906</v>
      </c>
      <c r="D4173" t="s">
        <v>6517</v>
      </c>
      <c r="E4173" t="s">
        <v>6516</v>
      </c>
    </row>
    <row r="4174" spans="1:5" x14ac:dyDescent="0.25">
      <c r="A4174" t="s">
        <v>6518</v>
      </c>
      <c r="B4174" t="s">
        <v>6519</v>
      </c>
      <c r="C4174">
        <v>48000907</v>
      </c>
      <c r="D4174" t="s">
        <v>6519</v>
      </c>
      <c r="E4174" t="s">
        <v>6518</v>
      </c>
    </row>
    <row r="4175" spans="1:5" x14ac:dyDescent="0.25">
      <c r="A4175" t="s">
        <v>6520</v>
      </c>
      <c r="B4175" t="s">
        <v>6521</v>
      </c>
      <c r="C4175">
        <v>48000908</v>
      </c>
      <c r="D4175" t="s">
        <v>6521</v>
      </c>
      <c r="E4175" t="s">
        <v>6520</v>
      </c>
    </row>
    <row r="4176" spans="1:5" x14ac:dyDescent="0.25">
      <c r="A4176" t="s">
        <v>6522</v>
      </c>
      <c r="B4176" t="s">
        <v>6523</v>
      </c>
      <c r="C4176">
        <v>48000909</v>
      </c>
      <c r="D4176" t="s">
        <v>6523</v>
      </c>
      <c r="E4176" t="s">
        <v>6522</v>
      </c>
    </row>
    <row r="4177" spans="1:5" x14ac:dyDescent="0.25">
      <c r="A4177" t="s">
        <v>6524</v>
      </c>
      <c r="B4177" t="s">
        <v>6525</v>
      </c>
      <c r="C4177">
        <v>48000910</v>
      </c>
      <c r="D4177" t="s">
        <v>6525</v>
      </c>
      <c r="E4177" t="s">
        <v>6524</v>
      </c>
    </row>
    <row r="4178" spans="1:5" x14ac:dyDescent="0.25">
      <c r="A4178" t="s">
        <v>6526</v>
      </c>
      <c r="B4178" t="s">
        <v>6527</v>
      </c>
      <c r="C4178">
        <v>48000911</v>
      </c>
      <c r="D4178" t="s">
        <v>6527</v>
      </c>
      <c r="E4178" t="s">
        <v>6526</v>
      </c>
    </row>
    <row r="4179" spans="1:5" x14ac:dyDescent="0.25">
      <c r="A4179" t="s">
        <v>6528</v>
      </c>
      <c r="B4179" t="s">
        <v>6529</v>
      </c>
      <c r="C4179">
        <v>48000912</v>
      </c>
      <c r="D4179" t="s">
        <v>6529</v>
      </c>
      <c r="E4179" t="s">
        <v>6528</v>
      </c>
    </row>
    <row r="4180" spans="1:5" x14ac:dyDescent="0.25">
      <c r="A4180" t="s">
        <v>6530</v>
      </c>
      <c r="B4180" t="s">
        <v>6531</v>
      </c>
      <c r="C4180">
        <v>48000913</v>
      </c>
      <c r="D4180" t="s">
        <v>6531</v>
      </c>
      <c r="E4180" t="s">
        <v>6530</v>
      </c>
    </row>
    <row r="4181" spans="1:5" x14ac:dyDescent="0.25">
      <c r="A4181" t="s">
        <v>6532</v>
      </c>
      <c r="B4181" t="s">
        <v>6533</v>
      </c>
      <c r="C4181">
        <v>48000914</v>
      </c>
      <c r="D4181" t="s">
        <v>6533</v>
      </c>
      <c r="E4181" t="s">
        <v>6532</v>
      </c>
    </row>
    <row r="4182" spans="1:5" x14ac:dyDescent="0.25">
      <c r="A4182" t="s">
        <v>6534</v>
      </c>
      <c r="B4182" t="s">
        <v>6535</v>
      </c>
      <c r="C4182">
        <v>48000915</v>
      </c>
      <c r="D4182" t="s">
        <v>6535</v>
      </c>
      <c r="E4182" t="s">
        <v>6534</v>
      </c>
    </row>
    <row r="4183" spans="1:5" x14ac:dyDescent="0.25">
      <c r="A4183" t="s">
        <v>6536</v>
      </c>
      <c r="B4183" t="s">
        <v>6537</v>
      </c>
      <c r="C4183">
        <v>48000916</v>
      </c>
      <c r="D4183" t="s">
        <v>6537</v>
      </c>
      <c r="E4183" t="s">
        <v>6536</v>
      </c>
    </row>
    <row r="4184" spans="1:5" x14ac:dyDescent="0.25">
      <c r="A4184" t="s">
        <v>6538</v>
      </c>
      <c r="B4184" t="s">
        <v>6539</v>
      </c>
      <c r="C4184">
        <v>48000917</v>
      </c>
      <c r="D4184" t="s">
        <v>6539</v>
      </c>
      <c r="E4184" t="s">
        <v>6538</v>
      </c>
    </row>
    <row r="4185" spans="1:5" x14ac:dyDescent="0.25">
      <c r="A4185" t="s">
        <v>6540</v>
      </c>
      <c r="B4185" t="s">
        <v>6541</v>
      </c>
      <c r="C4185">
        <v>48000918</v>
      </c>
      <c r="D4185" t="s">
        <v>6541</v>
      </c>
      <c r="E4185" t="s">
        <v>6540</v>
      </c>
    </row>
    <row r="4186" spans="1:5" x14ac:dyDescent="0.25">
      <c r="A4186" t="s">
        <v>6542</v>
      </c>
      <c r="B4186" t="s">
        <v>6543</v>
      </c>
      <c r="C4186">
        <v>48000919</v>
      </c>
      <c r="D4186" t="s">
        <v>6543</v>
      </c>
      <c r="E4186" t="s">
        <v>6542</v>
      </c>
    </row>
    <row r="4187" spans="1:5" x14ac:dyDescent="0.25">
      <c r="A4187" t="s">
        <v>6544</v>
      </c>
      <c r="B4187" t="s">
        <v>6545</v>
      </c>
      <c r="C4187">
        <v>48000920</v>
      </c>
      <c r="D4187" t="s">
        <v>6545</v>
      </c>
      <c r="E4187" t="s">
        <v>6544</v>
      </c>
    </row>
    <row r="4188" spans="1:5" x14ac:dyDescent="0.25">
      <c r="A4188" t="s">
        <v>6546</v>
      </c>
      <c r="B4188" t="s">
        <v>6547</v>
      </c>
      <c r="C4188">
        <v>48000921</v>
      </c>
      <c r="D4188" t="s">
        <v>6547</v>
      </c>
      <c r="E4188" t="s">
        <v>6546</v>
      </c>
    </row>
    <row r="4189" spans="1:5" x14ac:dyDescent="0.25">
      <c r="A4189" t="s">
        <v>6548</v>
      </c>
      <c r="B4189" t="s">
        <v>6549</v>
      </c>
      <c r="C4189">
        <v>48000922</v>
      </c>
      <c r="D4189" t="s">
        <v>6549</v>
      </c>
      <c r="E4189" t="s">
        <v>6548</v>
      </c>
    </row>
    <row r="4190" spans="1:5" x14ac:dyDescent="0.25">
      <c r="A4190" t="s">
        <v>6550</v>
      </c>
      <c r="B4190" t="s">
        <v>6551</v>
      </c>
      <c r="C4190">
        <v>48000923</v>
      </c>
      <c r="D4190" t="s">
        <v>6551</v>
      </c>
      <c r="E4190" t="s">
        <v>6550</v>
      </c>
    </row>
    <row r="4191" spans="1:5" x14ac:dyDescent="0.25">
      <c r="A4191" t="s">
        <v>6552</v>
      </c>
      <c r="B4191" t="s">
        <v>6553</v>
      </c>
      <c r="C4191">
        <v>48000924</v>
      </c>
      <c r="D4191" t="s">
        <v>6553</v>
      </c>
      <c r="E4191" t="s">
        <v>6552</v>
      </c>
    </row>
    <row r="4192" spans="1:5" x14ac:dyDescent="0.25">
      <c r="A4192" t="s">
        <v>6554</v>
      </c>
      <c r="B4192" t="s">
        <v>6555</v>
      </c>
      <c r="C4192">
        <v>48000925</v>
      </c>
      <c r="D4192" t="s">
        <v>6555</v>
      </c>
      <c r="E4192" t="s">
        <v>6554</v>
      </c>
    </row>
    <row r="4193" spans="1:5" x14ac:dyDescent="0.25">
      <c r="A4193" t="s">
        <v>6556</v>
      </c>
      <c r="B4193" t="s">
        <v>6557</v>
      </c>
      <c r="C4193">
        <v>48000926</v>
      </c>
      <c r="D4193" t="s">
        <v>6557</v>
      </c>
      <c r="E4193" t="s">
        <v>6556</v>
      </c>
    </row>
    <row r="4194" spans="1:5" x14ac:dyDescent="0.25">
      <c r="A4194" t="s">
        <v>6558</v>
      </c>
      <c r="B4194" t="s">
        <v>6559</v>
      </c>
      <c r="C4194">
        <v>48000927</v>
      </c>
      <c r="D4194" t="s">
        <v>6559</v>
      </c>
      <c r="E4194" t="s">
        <v>6558</v>
      </c>
    </row>
    <row r="4195" spans="1:5" x14ac:dyDescent="0.25">
      <c r="A4195" t="s">
        <v>6560</v>
      </c>
      <c r="B4195" t="s">
        <v>6561</v>
      </c>
      <c r="C4195">
        <v>48000928</v>
      </c>
      <c r="D4195" t="s">
        <v>6561</v>
      </c>
      <c r="E4195" t="s">
        <v>6560</v>
      </c>
    </row>
    <row r="4196" spans="1:5" x14ac:dyDescent="0.25">
      <c r="A4196" t="s">
        <v>6562</v>
      </c>
      <c r="B4196" t="s">
        <v>6563</v>
      </c>
      <c r="C4196">
        <v>48000929</v>
      </c>
      <c r="D4196" t="s">
        <v>6563</v>
      </c>
      <c r="E4196" t="s">
        <v>6562</v>
      </c>
    </row>
    <row r="4197" spans="1:5" x14ac:dyDescent="0.25">
      <c r="A4197" t="s">
        <v>6564</v>
      </c>
      <c r="B4197" t="s">
        <v>6565</v>
      </c>
      <c r="C4197">
        <v>48000930</v>
      </c>
      <c r="D4197" t="s">
        <v>6565</v>
      </c>
      <c r="E4197" t="s">
        <v>6564</v>
      </c>
    </row>
    <row r="4198" spans="1:5" x14ac:dyDescent="0.25">
      <c r="A4198" t="s">
        <v>6566</v>
      </c>
      <c r="B4198" t="s">
        <v>6567</v>
      </c>
      <c r="C4198">
        <v>48000931</v>
      </c>
      <c r="D4198" t="s">
        <v>6567</v>
      </c>
      <c r="E4198" t="s">
        <v>6566</v>
      </c>
    </row>
    <row r="4199" spans="1:5" x14ac:dyDescent="0.25">
      <c r="A4199" t="s">
        <v>5625</v>
      </c>
      <c r="B4199" t="s">
        <v>5625</v>
      </c>
      <c r="C4199">
        <v>48000932</v>
      </c>
      <c r="D4199" t="s">
        <v>5625</v>
      </c>
      <c r="E4199" t="s">
        <v>5625</v>
      </c>
    </row>
    <row r="4200" spans="1:5" x14ac:dyDescent="0.25">
      <c r="A4200" t="s">
        <v>5620</v>
      </c>
      <c r="B4200" t="s">
        <v>5620</v>
      </c>
      <c r="C4200">
        <v>48000933</v>
      </c>
      <c r="D4200" t="s">
        <v>5620</v>
      </c>
      <c r="E4200" t="s">
        <v>5620</v>
      </c>
    </row>
    <row r="4201" spans="1:5" x14ac:dyDescent="0.25">
      <c r="A4201" t="s">
        <v>5467</v>
      </c>
      <c r="B4201" t="s">
        <v>5468</v>
      </c>
      <c r="C4201">
        <v>48000934</v>
      </c>
      <c r="D4201" t="s">
        <v>5468</v>
      </c>
      <c r="E4201" t="s">
        <v>5467</v>
      </c>
    </row>
    <row r="4202" spans="1:5" x14ac:dyDescent="0.25">
      <c r="A4202" t="s">
        <v>6568</v>
      </c>
      <c r="B4202" t="s">
        <v>5454</v>
      </c>
      <c r="C4202">
        <v>48000935</v>
      </c>
      <c r="D4202" t="s">
        <v>5454</v>
      </c>
      <c r="E4202" t="s">
        <v>6568</v>
      </c>
    </row>
    <row r="4203" spans="1:5" x14ac:dyDescent="0.25">
      <c r="A4203" t="s">
        <v>6544</v>
      </c>
      <c r="B4203" t="s">
        <v>6545</v>
      </c>
      <c r="C4203">
        <v>48000936</v>
      </c>
      <c r="D4203" t="s">
        <v>6545</v>
      </c>
      <c r="E4203" t="s">
        <v>6544</v>
      </c>
    </row>
    <row r="4204" spans="1:5" x14ac:dyDescent="0.25">
      <c r="A4204" t="s">
        <v>6569</v>
      </c>
      <c r="B4204" t="s">
        <v>6570</v>
      </c>
      <c r="C4204">
        <v>48000937</v>
      </c>
      <c r="D4204" t="s">
        <v>6570</v>
      </c>
      <c r="E4204" t="s">
        <v>6569</v>
      </c>
    </row>
    <row r="4205" spans="1:5" x14ac:dyDescent="0.25">
      <c r="A4205" t="s">
        <v>6571</v>
      </c>
      <c r="B4205" t="s">
        <v>6572</v>
      </c>
      <c r="C4205">
        <v>48000938</v>
      </c>
      <c r="D4205" t="s">
        <v>6572</v>
      </c>
      <c r="E4205" t="s">
        <v>6571</v>
      </c>
    </row>
    <row r="4206" spans="1:5" x14ac:dyDescent="0.25">
      <c r="A4206" t="s">
        <v>6573</v>
      </c>
      <c r="B4206" t="s">
        <v>6574</v>
      </c>
      <c r="C4206">
        <v>48000939</v>
      </c>
      <c r="D4206" t="s">
        <v>6574</v>
      </c>
      <c r="E4206" t="s">
        <v>6573</v>
      </c>
    </row>
    <row r="4207" spans="1:5" x14ac:dyDescent="0.25">
      <c r="A4207" t="s">
        <v>6575</v>
      </c>
      <c r="B4207" t="s">
        <v>6576</v>
      </c>
      <c r="C4207">
        <v>48000940</v>
      </c>
      <c r="D4207" t="s">
        <v>6576</v>
      </c>
      <c r="E4207" t="s">
        <v>6575</v>
      </c>
    </row>
    <row r="4208" spans="1:5" x14ac:dyDescent="0.25">
      <c r="A4208" t="s">
        <v>6577</v>
      </c>
      <c r="B4208" t="s">
        <v>6578</v>
      </c>
      <c r="C4208">
        <v>48000941</v>
      </c>
      <c r="D4208" t="s">
        <v>6578</v>
      </c>
      <c r="E4208" t="s">
        <v>6577</v>
      </c>
    </row>
    <row r="4209" spans="1:5" x14ac:dyDescent="0.25">
      <c r="A4209" t="s">
        <v>6566</v>
      </c>
      <c r="B4209" t="s">
        <v>6579</v>
      </c>
      <c r="C4209">
        <v>48000942</v>
      </c>
      <c r="D4209" t="s">
        <v>6579</v>
      </c>
      <c r="E4209" t="s">
        <v>6566</v>
      </c>
    </row>
    <row r="4210" spans="1:5" x14ac:dyDescent="0.25">
      <c r="A4210" t="s">
        <v>6580</v>
      </c>
      <c r="B4210" t="s">
        <v>6581</v>
      </c>
      <c r="C4210">
        <v>48000943</v>
      </c>
      <c r="D4210" t="s">
        <v>6581</v>
      </c>
      <c r="E4210" t="s">
        <v>6580</v>
      </c>
    </row>
    <row r="4211" spans="1:5" x14ac:dyDescent="0.25">
      <c r="A4211" t="s">
        <v>6582</v>
      </c>
      <c r="B4211" t="s">
        <v>6583</v>
      </c>
      <c r="C4211">
        <v>48000945</v>
      </c>
      <c r="D4211" t="s">
        <v>6583</v>
      </c>
      <c r="E4211" t="s">
        <v>6582</v>
      </c>
    </row>
    <row r="4212" spans="1:5" x14ac:dyDescent="0.25">
      <c r="A4212" t="s">
        <v>6584</v>
      </c>
      <c r="B4212" t="s">
        <v>6585</v>
      </c>
      <c r="C4212">
        <v>48000946</v>
      </c>
      <c r="D4212" t="s">
        <v>6585</v>
      </c>
      <c r="E4212" t="s">
        <v>6584</v>
      </c>
    </row>
    <row r="4213" spans="1:5" x14ac:dyDescent="0.25">
      <c r="A4213" t="s">
        <v>6586</v>
      </c>
      <c r="B4213" t="s">
        <v>6587</v>
      </c>
      <c r="C4213">
        <v>48000947</v>
      </c>
      <c r="D4213" t="s">
        <v>6587</v>
      </c>
      <c r="E4213" t="s">
        <v>6586</v>
      </c>
    </row>
    <row r="4214" spans="1:5" x14ac:dyDescent="0.25">
      <c r="A4214" t="s">
        <v>6566</v>
      </c>
      <c r="B4214" t="s">
        <v>6588</v>
      </c>
      <c r="C4214">
        <v>48000948</v>
      </c>
      <c r="D4214" t="s">
        <v>6588</v>
      </c>
      <c r="E4214" t="s">
        <v>6566</v>
      </c>
    </row>
    <row r="4215" spans="1:5" x14ac:dyDescent="0.25">
      <c r="A4215" t="s">
        <v>5613</v>
      </c>
      <c r="B4215" t="s">
        <v>6589</v>
      </c>
      <c r="C4215">
        <v>48000949</v>
      </c>
      <c r="D4215" t="s">
        <v>6589</v>
      </c>
      <c r="E4215" t="s">
        <v>5613</v>
      </c>
    </row>
    <row r="4216" spans="1:5" x14ac:dyDescent="0.25">
      <c r="A4216" t="s">
        <v>5615</v>
      </c>
      <c r="B4216" t="s">
        <v>6590</v>
      </c>
      <c r="C4216">
        <v>48000950</v>
      </c>
      <c r="D4216" t="s">
        <v>6590</v>
      </c>
      <c r="E4216" t="s">
        <v>5615</v>
      </c>
    </row>
    <row r="4217" spans="1:5" x14ac:dyDescent="0.25">
      <c r="A4217" t="s">
        <v>5527</v>
      </c>
      <c r="B4217" t="s">
        <v>6591</v>
      </c>
      <c r="C4217">
        <v>48000951</v>
      </c>
      <c r="D4217" t="s">
        <v>6591</v>
      </c>
      <c r="E4217" t="s">
        <v>5527</v>
      </c>
    </row>
    <row r="4218" spans="1:5" x14ac:dyDescent="0.25">
      <c r="A4218" t="s">
        <v>6592</v>
      </c>
      <c r="B4218" t="s">
        <v>5617</v>
      </c>
      <c r="C4218">
        <v>48000952</v>
      </c>
      <c r="D4218" t="s">
        <v>5617</v>
      </c>
      <c r="E4218" t="s">
        <v>6592</v>
      </c>
    </row>
    <row r="4219" spans="1:5" x14ac:dyDescent="0.25">
      <c r="A4219" t="s">
        <v>6593</v>
      </c>
      <c r="B4219" t="s">
        <v>5619</v>
      </c>
      <c r="C4219">
        <v>48000953</v>
      </c>
      <c r="D4219" t="s">
        <v>5619</v>
      </c>
      <c r="E4219" t="s">
        <v>6593</v>
      </c>
    </row>
    <row r="4220" spans="1:5" x14ac:dyDescent="0.25">
      <c r="A4220" t="s">
        <v>6594</v>
      </c>
      <c r="B4220" t="s">
        <v>5618</v>
      </c>
      <c r="C4220">
        <v>48000954</v>
      </c>
      <c r="D4220" t="s">
        <v>5618</v>
      </c>
      <c r="E4220" t="s">
        <v>6594</v>
      </c>
    </row>
    <row r="4221" spans="1:5" x14ac:dyDescent="0.25">
      <c r="A4221" t="s">
        <v>6595</v>
      </c>
      <c r="B4221" t="s">
        <v>6596</v>
      </c>
      <c r="C4221">
        <v>48000955</v>
      </c>
      <c r="D4221" t="s">
        <v>6596</v>
      </c>
      <c r="E4221" t="s">
        <v>6595</v>
      </c>
    </row>
    <row r="4222" spans="1:5" x14ac:dyDescent="0.25">
      <c r="A4222" t="s">
        <v>6597</v>
      </c>
      <c r="B4222" t="s">
        <v>6598</v>
      </c>
      <c r="C4222">
        <v>48000956</v>
      </c>
      <c r="D4222" t="s">
        <v>6598</v>
      </c>
      <c r="E4222" t="s">
        <v>6597</v>
      </c>
    </row>
    <row r="4223" spans="1:5" x14ac:dyDescent="0.25">
      <c r="A4223" t="s">
        <v>6599</v>
      </c>
      <c r="B4223" t="s">
        <v>6600</v>
      </c>
      <c r="C4223">
        <v>48000957</v>
      </c>
      <c r="D4223" t="s">
        <v>6600</v>
      </c>
      <c r="E4223" t="s">
        <v>6599</v>
      </c>
    </row>
    <row r="4224" spans="1:5" x14ac:dyDescent="0.25">
      <c r="A4224" t="s">
        <v>6601</v>
      </c>
      <c r="B4224" t="s">
        <v>6602</v>
      </c>
      <c r="C4224">
        <v>48000958</v>
      </c>
      <c r="D4224" t="s">
        <v>6602</v>
      </c>
      <c r="E4224" t="s">
        <v>6601</v>
      </c>
    </row>
    <row r="4225" spans="1:5" x14ac:dyDescent="0.25">
      <c r="A4225" t="s">
        <v>6603</v>
      </c>
      <c r="B4225" t="s">
        <v>6604</v>
      </c>
      <c r="C4225">
        <v>48000959</v>
      </c>
      <c r="D4225" t="s">
        <v>6604</v>
      </c>
      <c r="E4225" t="s">
        <v>6603</v>
      </c>
    </row>
    <row r="4226" spans="1:5" x14ac:dyDescent="0.25">
      <c r="A4226" t="s">
        <v>6605</v>
      </c>
      <c r="B4226" t="s">
        <v>6606</v>
      </c>
      <c r="C4226">
        <v>48000960</v>
      </c>
      <c r="D4226" t="s">
        <v>6606</v>
      </c>
      <c r="E4226" t="s">
        <v>6605</v>
      </c>
    </row>
    <row r="4227" spans="1:5" x14ac:dyDescent="0.25">
      <c r="A4227" t="s">
        <v>6607</v>
      </c>
      <c r="B4227" t="s">
        <v>6608</v>
      </c>
      <c r="C4227">
        <v>48000961</v>
      </c>
      <c r="D4227" t="s">
        <v>6608</v>
      </c>
      <c r="E4227" t="s">
        <v>6607</v>
      </c>
    </row>
    <row r="4228" spans="1:5" x14ac:dyDescent="0.25">
      <c r="A4228" t="s">
        <v>6609</v>
      </c>
      <c r="B4228" t="s">
        <v>6610</v>
      </c>
      <c r="C4228">
        <v>48000962</v>
      </c>
      <c r="D4228" t="s">
        <v>6610</v>
      </c>
      <c r="E4228" t="s">
        <v>6609</v>
      </c>
    </row>
    <row r="4229" spans="1:5" x14ac:dyDescent="0.25">
      <c r="A4229" t="s">
        <v>6611</v>
      </c>
      <c r="B4229" t="s">
        <v>6612</v>
      </c>
      <c r="C4229">
        <v>48000963</v>
      </c>
      <c r="D4229" t="s">
        <v>6612</v>
      </c>
      <c r="E4229" t="s">
        <v>6611</v>
      </c>
    </row>
    <row r="4230" spans="1:5" x14ac:dyDescent="0.25">
      <c r="A4230" t="s">
        <v>6613</v>
      </c>
      <c r="B4230" t="s">
        <v>6614</v>
      </c>
      <c r="C4230">
        <v>48000964</v>
      </c>
      <c r="D4230" t="s">
        <v>6614</v>
      </c>
      <c r="E4230" t="s">
        <v>6613</v>
      </c>
    </row>
    <row r="4231" spans="1:5" x14ac:dyDescent="0.25">
      <c r="A4231" t="s">
        <v>5770</v>
      </c>
      <c r="B4231" t="s">
        <v>6615</v>
      </c>
      <c r="C4231">
        <v>48000965</v>
      </c>
      <c r="D4231" t="s">
        <v>6615</v>
      </c>
      <c r="E4231" t="s">
        <v>5770</v>
      </c>
    </row>
    <row r="4232" spans="1:5" x14ac:dyDescent="0.25">
      <c r="A4232" t="s">
        <v>6616</v>
      </c>
      <c r="B4232" t="s">
        <v>6616</v>
      </c>
      <c r="C4232">
        <v>48000966</v>
      </c>
      <c r="D4232" t="s">
        <v>6616</v>
      </c>
      <c r="E4232" t="s">
        <v>6616</v>
      </c>
    </row>
    <row r="4233" spans="1:5" x14ac:dyDescent="0.25">
      <c r="A4233" t="s">
        <v>6617</v>
      </c>
      <c r="B4233" t="s">
        <v>6618</v>
      </c>
      <c r="C4233">
        <v>48000967</v>
      </c>
      <c r="D4233" t="s">
        <v>6618</v>
      </c>
      <c r="E4233" t="s">
        <v>6617</v>
      </c>
    </row>
    <row r="4234" spans="1:5" x14ac:dyDescent="0.25">
      <c r="A4234" t="s">
        <v>6619</v>
      </c>
      <c r="B4234" t="s">
        <v>6620</v>
      </c>
      <c r="C4234">
        <v>48000968</v>
      </c>
      <c r="D4234" t="s">
        <v>6620</v>
      </c>
      <c r="E4234" t="s">
        <v>6619</v>
      </c>
    </row>
    <row r="4235" spans="1:5" x14ac:dyDescent="0.25">
      <c r="A4235" t="s">
        <v>6621</v>
      </c>
      <c r="B4235" t="s">
        <v>6622</v>
      </c>
      <c r="C4235">
        <v>48000969</v>
      </c>
      <c r="D4235" t="s">
        <v>6622</v>
      </c>
      <c r="E4235" t="s">
        <v>6621</v>
      </c>
    </row>
    <row r="4236" spans="1:5" x14ac:dyDescent="0.25">
      <c r="A4236" t="s">
        <v>6623</v>
      </c>
      <c r="B4236" t="s">
        <v>6624</v>
      </c>
      <c r="C4236">
        <v>48000970</v>
      </c>
      <c r="D4236" t="s">
        <v>6624</v>
      </c>
      <c r="E4236" t="s">
        <v>6623</v>
      </c>
    </row>
    <row r="4237" spans="1:5" x14ac:dyDescent="0.25">
      <c r="A4237" t="s">
        <v>6231</v>
      </c>
      <c r="B4237" t="s">
        <v>6625</v>
      </c>
      <c r="C4237">
        <v>48000971</v>
      </c>
      <c r="D4237" t="s">
        <v>6625</v>
      </c>
      <c r="E4237" t="s">
        <v>6231</v>
      </c>
    </row>
    <row r="4238" spans="1:5" x14ac:dyDescent="0.25">
      <c r="A4238" t="s">
        <v>6626</v>
      </c>
      <c r="B4238" t="s">
        <v>6627</v>
      </c>
      <c r="C4238">
        <v>48000972</v>
      </c>
      <c r="D4238" t="s">
        <v>6627</v>
      </c>
      <c r="E4238" t="s">
        <v>6626</v>
      </c>
    </row>
    <row r="4239" spans="1:5" x14ac:dyDescent="0.25">
      <c r="A4239" t="s">
        <v>6628</v>
      </c>
      <c r="B4239" t="s">
        <v>6629</v>
      </c>
      <c r="C4239">
        <v>48000973</v>
      </c>
      <c r="D4239" t="s">
        <v>6629</v>
      </c>
      <c r="E4239" t="s">
        <v>6628</v>
      </c>
    </row>
    <row r="4240" spans="1:5" x14ac:dyDescent="0.25">
      <c r="A4240" t="s">
        <v>6630</v>
      </c>
      <c r="B4240" t="s">
        <v>6631</v>
      </c>
      <c r="C4240">
        <v>48000974</v>
      </c>
      <c r="D4240" t="s">
        <v>6631</v>
      </c>
      <c r="E4240" t="s">
        <v>6630</v>
      </c>
    </row>
    <row r="4241" spans="1:5" x14ac:dyDescent="0.25">
      <c r="A4241" t="s">
        <v>6632</v>
      </c>
      <c r="B4241" t="s">
        <v>6633</v>
      </c>
      <c r="C4241">
        <v>48000975</v>
      </c>
      <c r="D4241" t="s">
        <v>6633</v>
      </c>
      <c r="E4241" t="s">
        <v>6632</v>
      </c>
    </row>
    <row r="4242" spans="1:5" x14ac:dyDescent="0.25">
      <c r="A4242" t="s">
        <v>6634</v>
      </c>
      <c r="B4242" t="s">
        <v>6635</v>
      </c>
      <c r="C4242">
        <v>48000976</v>
      </c>
      <c r="D4242" t="s">
        <v>6635</v>
      </c>
      <c r="E4242" t="s">
        <v>6634</v>
      </c>
    </row>
    <row r="4243" spans="1:5" x14ac:dyDescent="0.25">
      <c r="A4243" t="s">
        <v>6636</v>
      </c>
      <c r="B4243" t="s">
        <v>6637</v>
      </c>
      <c r="C4243">
        <v>48000977</v>
      </c>
      <c r="D4243" t="s">
        <v>6637</v>
      </c>
      <c r="E4243" t="s">
        <v>6636</v>
      </c>
    </row>
    <row r="4244" spans="1:5" x14ac:dyDescent="0.25">
      <c r="A4244" t="s">
        <v>6638</v>
      </c>
      <c r="B4244" t="s">
        <v>6639</v>
      </c>
      <c r="C4244">
        <v>48000978</v>
      </c>
      <c r="D4244" t="s">
        <v>6639</v>
      </c>
      <c r="E4244" t="s">
        <v>6638</v>
      </c>
    </row>
    <row r="4245" spans="1:5" x14ac:dyDescent="0.25">
      <c r="A4245" t="s">
        <v>6640</v>
      </c>
      <c r="B4245" t="s">
        <v>6641</v>
      </c>
      <c r="C4245">
        <v>48000979</v>
      </c>
      <c r="D4245" t="s">
        <v>6641</v>
      </c>
      <c r="E4245" t="s">
        <v>6640</v>
      </c>
    </row>
    <row r="4246" spans="1:5" x14ac:dyDescent="0.25">
      <c r="A4246" t="s">
        <v>6642</v>
      </c>
      <c r="B4246" t="s">
        <v>6643</v>
      </c>
      <c r="C4246">
        <v>48000980</v>
      </c>
      <c r="D4246" t="s">
        <v>6643</v>
      </c>
      <c r="E4246" t="s">
        <v>6642</v>
      </c>
    </row>
    <row r="4247" spans="1:5" x14ac:dyDescent="0.25">
      <c r="A4247" t="s">
        <v>6644</v>
      </c>
      <c r="B4247" t="s">
        <v>6645</v>
      </c>
      <c r="C4247">
        <v>48000981</v>
      </c>
      <c r="D4247" t="s">
        <v>6645</v>
      </c>
      <c r="E4247" t="s">
        <v>6644</v>
      </c>
    </row>
    <row r="4248" spans="1:5" x14ac:dyDescent="0.25">
      <c r="A4248" t="s">
        <v>6646</v>
      </c>
      <c r="B4248" t="s">
        <v>6647</v>
      </c>
      <c r="C4248">
        <v>48000982</v>
      </c>
      <c r="D4248" t="s">
        <v>6647</v>
      </c>
      <c r="E4248" t="s">
        <v>6646</v>
      </c>
    </row>
    <row r="4249" spans="1:5" x14ac:dyDescent="0.25">
      <c r="A4249" t="s">
        <v>6648</v>
      </c>
      <c r="B4249" t="s">
        <v>6649</v>
      </c>
      <c r="C4249">
        <v>48000983</v>
      </c>
      <c r="D4249" t="s">
        <v>6649</v>
      </c>
      <c r="E4249" t="s">
        <v>6648</v>
      </c>
    </row>
    <row r="4250" spans="1:5" x14ac:dyDescent="0.25">
      <c r="A4250" t="s">
        <v>6650</v>
      </c>
      <c r="B4250" t="s">
        <v>6651</v>
      </c>
      <c r="C4250">
        <v>48000984</v>
      </c>
      <c r="D4250" t="s">
        <v>6651</v>
      </c>
      <c r="E4250" t="s">
        <v>6650</v>
      </c>
    </row>
    <row r="4251" spans="1:5" x14ac:dyDescent="0.25">
      <c r="A4251" t="s">
        <v>6652</v>
      </c>
      <c r="B4251" t="s">
        <v>6653</v>
      </c>
      <c r="C4251">
        <v>48000985</v>
      </c>
      <c r="D4251" t="s">
        <v>6653</v>
      </c>
      <c r="E4251" t="s">
        <v>6652</v>
      </c>
    </row>
    <row r="4252" spans="1:5" x14ac:dyDescent="0.25">
      <c r="A4252" t="s">
        <v>6654</v>
      </c>
      <c r="B4252" t="s">
        <v>6655</v>
      </c>
      <c r="C4252">
        <v>48000986</v>
      </c>
      <c r="D4252" t="s">
        <v>6655</v>
      </c>
      <c r="E4252" t="s">
        <v>6654</v>
      </c>
    </row>
    <row r="4253" spans="1:5" x14ac:dyDescent="0.25">
      <c r="A4253" t="s">
        <v>6656</v>
      </c>
      <c r="B4253" t="s">
        <v>6657</v>
      </c>
      <c r="C4253">
        <v>48000987</v>
      </c>
      <c r="D4253" t="s">
        <v>6657</v>
      </c>
      <c r="E4253" t="s">
        <v>6656</v>
      </c>
    </row>
    <row r="4254" spans="1:5" x14ac:dyDescent="0.25">
      <c r="A4254" t="s">
        <v>6658</v>
      </c>
      <c r="B4254" t="s">
        <v>6659</v>
      </c>
      <c r="C4254">
        <v>48000988</v>
      </c>
      <c r="D4254" t="s">
        <v>6659</v>
      </c>
      <c r="E4254" t="s">
        <v>6658</v>
      </c>
    </row>
    <row r="4255" spans="1:5" x14ac:dyDescent="0.25">
      <c r="A4255" t="s">
        <v>6660</v>
      </c>
      <c r="B4255" t="s">
        <v>6661</v>
      </c>
      <c r="C4255">
        <v>48000989</v>
      </c>
      <c r="D4255" t="s">
        <v>6661</v>
      </c>
      <c r="E4255" t="s">
        <v>6660</v>
      </c>
    </row>
    <row r="4256" spans="1:5" x14ac:dyDescent="0.25">
      <c r="A4256" t="s">
        <v>6662</v>
      </c>
      <c r="B4256" t="s">
        <v>6663</v>
      </c>
      <c r="C4256">
        <v>48000990</v>
      </c>
      <c r="D4256" t="s">
        <v>6663</v>
      </c>
      <c r="E4256" t="s">
        <v>6662</v>
      </c>
    </row>
    <row r="4257" spans="1:5" x14ac:dyDescent="0.25">
      <c r="A4257" t="s">
        <v>6660</v>
      </c>
      <c r="B4257" t="s">
        <v>6664</v>
      </c>
      <c r="C4257">
        <v>48000991</v>
      </c>
      <c r="D4257" t="s">
        <v>6664</v>
      </c>
      <c r="E4257" t="s">
        <v>6660</v>
      </c>
    </row>
    <row r="4258" spans="1:5" x14ac:dyDescent="0.25">
      <c r="A4258" t="s">
        <v>6662</v>
      </c>
      <c r="B4258" t="s">
        <v>6665</v>
      </c>
      <c r="C4258">
        <v>48000992</v>
      </c>
      <c r="D4258" t="s">
        <v>6665</v>
      </c>
      <c r="E4258" t="s">
        <v>6662</v>
      </c>
    </row>
    <row r="4259" spans="1:5" x14ac:dyDescent="0.25">
      <c r="A4259" t="s">
        <v>6660</v>
      </c>
      <c r="B4259" t="s">
        <v>6666</v>
      </c>
      <c r="C4259">
        <v>48000993</v>
      </c>
      <c r="D4259" t="s">
        <v>6666</v>
      </c>
      <c r="E4259" t="s">
        <v>6660</v>
      </c>
    </row>
    <row r="4260" spans="1:5" x14ac:dyDescent="0.25">
      <c r="A4260" t="s">
        <v>6662</v>
      </c>
      <c r="B4260" t="s">
        <v>6667</v>
      </c>
      <c r="C4260">
        <v>48000994</v>
      </c>
      <c r="D4260" t="s">
        <v>6667</v>
      </c>
      <c r="E4260" t="s">
        <v>6662</v>
      </c>
    </row>
    <row r="4261" spans="1:5" x14ac:dyDescent="0.25">
      <c r="A4261" t="s">
        <v>6668</v>
      </c>
      <c r="B4261" t="s">
        <v>6668</v>
      </c>
      <c r="C4261">
        <v>48000995</v>
      </c>
      <c r="D4261" t="s">
        <v>6668</v>
      </c>
      <c r="E4261" t="s">
        <v>6668</v>
      </c>
    </row>
    <row r="4262" spans="1:5" x14ac:dyDescent="0.25">
      <c r="A4262" t="s">
        <v>6669</v>
      </c>
      <c r="B4262" t="s">
        <v>6669</v>
      </c>
      <c r="C4262">
        <v>48000996</v>
      </c>
      <c r="D4262" t="s">
        <v>6669</v>
      </c>
      <c r="E4262" t="s">
        <v>6669</v>
      </c>
    </row>
    <row r="4263" spans="1:5" x14ac:dyDescent="0.25">
      <c r="A4263" t="s">
        <v>6670</v>
      </c>
      <c r="B4263" t="s">
        <v>6671</v>
      </c>
      <c r="C4263">
        <v>48000997</v>
      </c>
      <c r="D4263" t="s">
        <v>6671</v>
      </c>
      <c r="E4263" t="s">
        <v>6670</v>
      </c>
    </row>
    <row r="4264" spans="1:5" x14ac:dyDescent="0.25">
      <c r="A4264" t="s">
        <v>6672</v>
      </c>
      <c r="B4264" t="s">
        <v>6673</v>
      </c>
      <c r="C4264">
        <v>48000998</v>
      </c>
      <c r="D4264" t="s">
        <v>6673</v>
      </c>
      <c r="E4264" t="s">
        <v>6672</v>
      </c>
    </row>
    <row r="4265" spans="1:5" x14ac:dyDescent="0.25">
      <c r="A4265" t="s">
        <v>6674</v>
      </c>
      <c r="B4265" t="s">
        <v>6675</v>
      </c>
      <c r="C4265">
        <v>48000999</v>
      </c>
      <c r="D4265" t="s">
        <v>6675</v>
      </c>
      <c r="E4265" t="s">
        <v>6674</v>
      </c>
    </row>
    <row r="4266" spans="1:5" x14ac:dyDescent="0.25">
      <c r="A4266" t="s">
        <v>6676</v>
      </c>
      <c r="B4266" t="s">
        <v>6677</v>
      </c>
      <c r="C4266">
        <v>48001000</v>
      </c>
      <c r="D4266" t="s">
        <v>6677</v>
      </c>
      <c r="E4266" t="s">
        <v>6676</v>
      </c>
    </row>
    <row r="4267" spans="1:5" x14ac:dyDescent="0.25">
      <c r="A4267" t="s">
        <v>6678</v>
      </c>
      <c r="B4267" t="s">
        <v>6679</v>
      </c>
      <c r="C4267">
        <v>48001001</v>
      </c>
      <c r="D4267" t="s">
        <v>6679</v>
      </c>
      <c r="E4267" t="s">
        <v>6678</v>
      </c>
    </row>
    <row r="4268" spans="1:5" x14ac:dyDescent="0.25">
      <c r="A4268" t="s">
        <v>6680</v>
      </c>
      <c r="B4268" t="s">
        <v>6681</v>
      </c>
      <c r="C4268">
        <v>48001002</v>
      </c>
      <c r="D4268" t="s">
        <v>6681</v>
      </c>
      <c r="E4268" t="s">
        <v>6680</v>
      </c>
    </row>
    <row r="4269" spans="1:5" x14ac:dyDescent="0.25">
      <c r="A4269" t="s">
        <v>6682</v>
      </c>
      <c r="B4269" t="s">
        <v>6683</v>
      </c>
      <c r="C4269">
        <v>48001003</v>
      </c>
      <c r="D4269" t="s">
        <v>6683</v>
      </c>
      <c r="E4269" t="s">
        <v>6682</v>
      </c>
    </row>
    <row r="4270" spans="1:5" x14ac:dyDescent="0.25">
      <c r="A4270" t="s">
        <v>6684</v>
      </c>
      <c r="B4270" t="s">
        <v>6685</v>
      </c>
      <c r="C4270">
        <v>48001004</v>
      </c>
      <c r="D4270" t="s">
        <v>6685</v>
      </c>
      <c r="E4270" t="s">
        <v>6684</v>
      </c>
    </row>
    <row r="4271" spans="1:5" x14ac:dyDescent="0.25">
      <c r="A4271" t="s">
        <v>6686</v>
      </c>
      <c r="B4271" t="s">
        <v>6687</v>
      </c>
      <c r="C4271">
        <v>48001005</v>
      </c>
      <c r="D4271" t="s">
        <v>6687</v>
      </c>
      <c r="E4271" t="s">
        <v>6686</v>
      </c>
    </row>
    <row r="4272" spans="1:5" x14ac:dyDescent="0.25">
      <c r="A4272" t="s">
        <v>6688</v>
      </c>
      <c r="B4272" t="s">
        <v>6689</v>
      </c>
      <c r="C4272">
        <v>48001006</v>
      </c>
      <c r="D4272" t="s">
        <v>6689</v>
      </c>
      <c r="E4272" t="s">
        <v>6688</v>
      </c>
    </row>
    <row r="4273" spans="1:5" x14ac:dyDescent="0.25">
      <c r="A4273" t="s">
        <v>6690</v>
      </c>
      <c r="B4273" t="s">
        <v>6691</v>
      </c>
      <c r="C4273">
        <v>48001007</v>
      </c>
      <c r="D4273" t="s">
        <v>6691</v>
      </c>
      <c r="E4273" t="s">
        <v>6690</v>
      </c>
    </row>
    <row r="4274" spans="1:5" x14ac:dyDescent="0.25">
      <c r="A4274" t="s">
        <v>6692</v>
      </c>
      <c r="B4274" t="s">
        <v>6693</v>
      </c>
      <c r="C4274">
        <v>48001008</v>
      </c>
      <c r="D4274" t="s">
        <v>6693</v>
      </c>
      <c r="E4274" t="s">
        <v>6692</v>
      </c>
    </row>
    <row r="4275" spans="1:5" x14ac:dyDescent="0.25">
      <c r="A4275" t="s">
        <v>6694</v>
      </c>
      <c r="B4275" t="s">
        <v>6695</v>
      </c>
      <c r="C4275">
        <v>48001009</v>
      </c>
      <c r="D4275" t="s">
        <v>6695</v>
      </c>
      <c r="E4275" t="s">
        <v>6694</v>
      </c>
    </row>
    <row r="4276" spans="1:5" x14ac:dyDescent="0.25">
      <c r="A4276" t="s">
        <v>6696</v>
      </c>
      <c r="B4276" t="s">
        <v>6697</v>
      </c>
      <c r="C4276">
        <v>48001010</v>
      </c>
      <c r="D4276" t="s">
        <v>6697</v>
      </c>
      <c r="E4276" t="s">
        <v>6696</v>
      </c>
    </row>
    <row r="4277" spans="1:5" x14ac:dyDescent="0.25">
      <c r="A4277" t="s">
        <v>6698</v>
      </c>
      <c r="B4277" t="s">
        <v>6699</v>
      </c>
      <c r="C4277">
        <v>48001011</v>
      </c>
      <c r="D4277" t="s">
        <v>6699</v>
      </c>
      <c r="E4277" t="s">
        <v>6698</v>
      </c>
    </row>
    <row r="4278" spans="1:5" x14ac:dyDescent="0.25">
      <c r="A4278" t="s">
        <v>6700</v>
      </c>
      <c r="B4278" t="s">
        <v>6701</v>
      </c>
      <c r="C4278">
        <v>48001012</v>
      </c>
      <c r="D4278" t="s">
        <v>6701</v>
      </c>
      <c r="E4278" t="s">
        <v>6700</v>
      </c>
    </row>
    <row r="4279" spans="1:5" x14ac:dyDescent="0.25">
      <c r="A4279" t="s">
        <v>6702</v>
      </c>
      <c r="B4279" t="s">
        <v>6703</v>
      </c>
      <c r="C4279">
        <v>48001013</v>
      </c>
      <c r="D4279" t="s">
        <v>6703</v>
      </c>
      <c r="E4279" t="s">
        <v>6702</v>
      </c>
    </row>
    <row r="4280" spans="1:5" x14ac:dyDescent="0.25">
      <c r="A4280" t="s">
        <v>6704</v>
      </c>
      <c r="B4280" t="s">
        <v>6705</v>
      </c>
      <c r="C4280">
        <v>48001014</v>
      </c>
      <c r="D4280" t="s">
        <v>6705</v>
      </c>
      <c r="E4280" t="s">
        <v>6704</v>
      </c>
    </row>
    <row r="4281" spans="1:5" x14ac:dyDescent="0.25">
      <c r="A4281" t="s">
        <v>6706</v>
      </c>
      <c r="B4281" t="s">
        <v>6707</v>
      </c>
      <c r="C4281">
        <v>48001015</v>
      </c>
      <c r="D4281" t="s">
        <v>6707</v>
      </c>
      <c r="E4281" t="s">
        <v>6706</v>
      </c>
    </row>
    <row r="4282" spans="1:5" x14ac:dyDescent="0.25">
      <c r="A4282" t="s">
        <v>6708</v>
      </c>
      <c r="B4282" t="s">
        <v>6709</v>
      </c>
      <c r="C4282">
        <v>48001016</v>
      </c>
      <c r="D4282" t="s">
        <v>6709</v>
      </c>
      <c r="E4282" t="s">
        <v>6708</v>
      </c>
    </row>
    <row r="4283" spans="1:5" x14ac:dyDescent="0.25">
      <c r="A4283" t="s">
        <v>6710</v>
      </c>
      <c r="B4283" t="s">
        <v>6711</v>
      </c>
      <c r="C4283">
        <v>48001017</v>
      </c>
      <c r="D4283" t="s">
        <v>6711</v>
      </c>
      <c r="E4283" t="s">
        <v>6710</v>
      </c>
    </row>
    <row r="4284" spans="1:5" x14ac:dyDescent="0.25">
      <c r="A4284" t="s">
        <v>6399</v>
      </c>
      <c r="B4284" t="s">
        <v>6400</v>
      </c>
      <c r="C4284">
        <v>48001018</v>
      </c>
      <c r="D4284" t="s">
        <v>6400</v>
      </c>
      <c r="E4284" t="s">
        <v>6399</v>
      </c>
    </row>
    <row r="4285" spans="1:5" x14ac:dyDescent="0.25">
      <c r="A4285" t="s">
        <v>6712</v>
      </c>
      <c r="B4285" t="s">
        <v>6713</v>
      </c>
      <c r="C4285">
        <v>48001019</v>
      </c>
      <c r="D4285" t="s">
        <v>6713</v>
      </c>
      <c r="E4285" t="s">
        <v>6712</v>
      </c>
    </row>
    <row r="4286" spans="1:5" x14ac:dyDescent="0.25">
      <c r="A4286" t="s">
        <v>6714</v>
      </c>
      <c r="B4286" t="s">
        <v>6715</v>
      </c>
      <c r="C4286">
        <v>48001020</v>
      </c>
      <c r="D4286" t="s">
        <v>6715</v>
      </c>
      <c r="E4286" t="s">
        <v>6714</v>
      </c>
    </row>
    <row r="4287" spans="1:5" x14ac:dyDescent="0.25">
      <c r="A4287" t="s">
        <v>6716</v>
      </c>
      <c r="B4287" t="s">
        <v>6717</v>
      </c>
      <c r="C4287">
        <v>48001021</v>
      </c>
      <c r="D4287" t="s">
        <v>6717</v>
      </c>
      <c r="E4287" t="s">
        <v>6716</v>
      </c>
    </row>
    <row r="4288" spans="1:5" x14ac:dyDescent="0.25">
      <c r="A4288" t="s">
        <v>6718</v>
      </c>
      <c r="B4288" t="s">
        <v>6719</v>
      </c>
      <c r="C4288">
        <v>48001022</v>
      </c>
      <c r="D4288" t="s">
        <v>6719</v>
      </c>
      <c r="E4288" t="s">
        <v>6718</v>
      </c>
    </row>
    <row r="4289" spans="1:5" x14ac:dyDescent="0.25">
      <c r="A4289" t="s">
        <v>6720</v>
      </c>
      <c r="B4289" t="s">
        <v>6721</v>
      </c>
      <c r="C4289">
        <v>48001023</v>
      </c>
      <c r="D4289" t="s">
        <v>6721</v>
      </c>
      <c r="E4289" t="s">
        <v>6720</v>
      </c>
    </row>
    <row r="4290" spans="1:5" x14ac:dyDescent="0.25">
      <c r="A4290" t="s">
        <v>6722</v>
      </c>
      <c r="B4290" t="s">
        <v>6723</v>
      </c>
      <c r="C4290">
        <v>48001024</v>
      </c>
      <c r="D4290" t="s">
        <v>6723</v>
      </c>
      <c r="E4290" t="s">
        <v>6722</v>
      </c>
    </row>
    <row r="4291" spans="1:5" x14ac:dyDescent="0.25">
      <c r="A4291" t="s">
        <v>6724</v>
      </c>
      <c r="B4291" t="s">
        <v>6725</v>
      </c>
      <c r="C4291">
        <v>48001025</v>
      </c>
      <c r="D4291" t="s">
        <v>6725</v>
      </c>
      <c r="E4291" t="s">
        <v>6724</v>
      </c>
    </row>
    <row r="4292" spans="1:5" x14ac:dyDescent="0.25">
      <c r="A4292" t="s">
        <v>6726</v>
      </c>
      <c r="B4292" t="s">
        <v>6727</v>
      </c>
      <c r="C4292">
        <v>48001026</v>
      </c>
      <c r="D4292" t="s">
        <v>6727</v>
      </c>
      <c r="E4292" t="s">
        <v>6726</v>
      </c>
    </row>
    <row r="4293" spans="1:5" x14ac:dyDescent="0.25">
      <c r="A4293" t="s">
        <v>6728</v>
      </c>
      <c r="B4293" t="s">
        <v>6729</v>
      </c>
      <c r="C4293">
        <v>48001027</v>
      </c>
      <c r="D4293" t="s">
        <v>6729</v>
      </c>
      <c r="E4293" t="s">
        <v>6728</v>
      </c>
    </row>
    <row r="4294" spans="1:5" x14ac:dyDescent="0.25">
      <c r="A4294" t="s">
        <v>6730</v>
      </c>
      <c r="B4294" t="s">
        <v>6731</v>
      </c>
      <c r="C4294">
        <v>48001028</v>
      </c>
      <c r="D4294" t="s">
        <v>6731</v>
      </c>
      <c r="E4294" t="s">
        <v>6730</v>
      </c>
    </row>
    <row r="4295" spans="1:5" x14ac:dyDescent="0.25">
      <c r="A4295" t="s">
        <v>6732</v>
      </c>
      <c r="B4295" t="s">
        <v>6733</v>
      </c>
      <c r="C4295">
        <v>48001029</v>
      </c>
      <c r="D4295" t="s">
        <v>6733</v>
      </c>
      <c r="E4295" t="s">
        <v>6732</v>
      </c>
    </row>
    <row r="4296" spans="1:5" x14ac:dyDescent="0.25">
      <c r="A4296" t="s">
        <v>6734</v>
      </c>
      <c r="B4296" t="s">
        <v>6735</v>
      </c>
      <c r="C4296">
        <v>48001030</v>
      </c>
      <c r="D4296" t="s">
        <v>6735</v>
      </c>
      <c r="E4296" t="s">
        <v>6734</v>
      </c>
    </row>
    <row r="4297" spans="1:5" x14ac:dyDescent="0.25">
      <c r="A4297" t="s">
        <v>6736</v>
      </c>
      <c r="B4297" t="s">
        <v>6737</v>
      </c>
      <c r="C4297">
        <v>48001031</v>
      </c>
      <c r="D4297" t="s">
        <v>6737</v>
      </c>
      <c r="E4297" t="s">
        <v>6736</v>
      </c>
    </row>
    <row r="4298" spans="1:5" x14ac:dyDescent="0.25">
      <c r="A4298" t="s">
        <v>6738</v>
      </c>
      <c r="B4298" t="s">
        <v>6739</v>
      </c>
      <c r="C4298">
        <v>48001032</v>
      </c>
      <c r="D4298" t="s">
        <v>6739</v>
      </c>
      <c r="E4298" t="s">
        <v>6738</v>
      </c>
    </row>
    <row r="4299" spans="1:5" x14ac:dyDescent="0.25">
      <c r="A4299" t="s">
        <v>6740</v>
      </c>
      <c r="B4299" t="s">
        <v>6741</v>
      </c>
      <c r="C4299">
        <v>48001033</v>
      </c>
      <c r="D4299" t="s">
        <v>6741</v>
      </c>
      <c r="E4299" t="s">
        <v>6740</v>
      </c>
    </row>
    <row r="4300" spans="1:5" x14ac:dyDescent="0.25">
      <c r="A4300" t="s">
        <v>6742</v>
      </c>
      <c r="B4300" t="s">
        <v>6743</v>
      </c>
      <c r="C4300">
        <v>48001034</v>
      </c>
      <c r="D4300" t="s">
        <v>6743</v>
      </c>
      <c r="E4300" t="s">
        <v>6742</v>
      </c>
    </row>
    <row r="4301" spans="1:5" x14ac:dyDescent="0.25">
      <c r="A4301" t="s">
        <v>6744</v>
      </c>
      <c r="B4301" t="s">
        <v>6745</v>
      </c>
      <c r="C4301">
        <v>48001035</v>
      </c>
      <c r="D4301" t="s">
        <v>6745</v>
      </c>
      <c r="E4301" t="s">
        <v>6744</v>
      </c>
    </row>
    <row r="4302" spans="1:5" x14ac:dyDescent="0.25">
      <c r="A4302" t="s">
        <v>6746</v>
      </c>
      <c r="B4302" t="s">
        <v>6747</v>
      </c>
      <c r="C4302">
        <v>48001036</v>
      </c>
      <c r="D4302" t="s">
        <v>6747</v>
      </c>
      <c r="E4302" t="s">
        <v>6746</v>
      </c>
    </row>
    <row r="4303" spans="1:5" x14ac:dyDescent="0.25">
      <c r="A4303" t="s">
        <v>6748</v>
      </c>
      <c r="B4303" t="s">
        <v>6749</v>
      </c>
      <c r="C4303">
        <v>48001037</v>
      </c>
      <c r="D4303" t="s">
        <v>6749</v>
      </c>
      <c r="E4303" t="s">
        <v>6748</v>
      </c>
    </row>
    <row r="4304" spans="1:5" x14ac:dyDescent="0.25">
      <c r="A4304" t="s">
        <v>6554</v>
      </c>
      <c r="B4304" t="s">
        <v>6750</v>
      </c>
      <c r="C4304">
        <v>48001038</v>
      </c>
      <c r="D4304" t="s">
        <v>6750</v>
      </c>
      <c r="E4304" t="s">
        <v>6554</v>
      </c>
    </row>
    <row r="4305" spans="1:5" x14ac:dyDescent="0.25">
      <c r="A4305" t="s">
        <v>6751</v>
      </c>
      <c r="B4305" t="s">
        <v>6752</v>
      </c>
      <c r="C4305">
        <v>48001039</v>
      </c>
      <c r="D4305" t="s">
        <v>6752</v>
      </c>
      <c r="E4305" t="s">
        <v>6751</v>
      </c>
    </row>
    <row r="4306" spans="1:5" x14ac:dyDescent="0.25">
      <c r="A4306" t="s">
        <v>6753</v>
      </c>
      <c r="B4306" t="s">
        <v>6754</v>
      </c>
      <c r="C4306">
        <v>48001040</v>
      </c>
      <c r="D4306" t="s">
        <v>6754</v>
      </c>
      <c r="E4306" t="s">
        <v>6753</v>
      </c>
    </row>
    <row r="4307" spans="1:5" x14ac:dyDescent="0.25">
      <c r="A4307" t="s">
        <v>6755</v>
      </c>
      <c r="B4307" t="s">
        <v>6756</v>
      </c>
      <c r="C4307">
        <v>48001041</v>
      </c>
      <c r="D4307" t="s">
        <v>6756</v>
      </c>
      <c r="E4307" t="s">
        <v>6755</v>
      </c>
    </row>
    <row r="4308" spans="1:5" x14ac:dyDescent="0.25">
      <c r="A4308" t="s">
        <v>6757</v>
      </c>
      <c r="B4308" t="s">
        <v>6758</v>
      </c>
      <c r="C4308">
        <v>48001042</v>
      </c>
      <c r="D4308" t="s">
        <v>6758</v>
      </c>
      <c r="E4308" t="s">
        <v>6757</v>
      </c>
    </row>
    <row r="4309" spans="1:5" x14ac:dyDescent="0.25">
      <c r="A4309" t="s">
        <v>6759</v>
      </c>
      <c r="B4309" t="s">
        <v>6760</v>
      </c>
      <c r="C4309">
        <v>48001043</v>
      </c>
      <c r="D4309" t="s">
        <v>6760</v>
      </c>
      <c r="E4309" t="s">
        <v>6759</v>
      </c>
    </row>
    <row r="4310" spans="1:5" x14ac:dyDescent="0.25">
      <c r="A4310" t="s">
        <v>6761</v>
      </c>
      <c r="B4310" t="s">
        <v>6762</v>
      </c>
      <c r="C4310">
        <v>48001044</v>
      </c>
      <c r="D4310" t="s">
        <v>6762</v>
      </c>
      <c r="E4310" t="s">
        <v>6761</v>
      </c>
    </row>
    <row r="4311" spans="1:5" x14ac:dyDescent="0.25">
      <c r="A4311" t="s">
        <v>6763</v>
      </c>
      <c r="B4311" t="s">
        <v>6764</v>
      </c>
      <c r="C4311">
        <v>48001045</v>
      </c>
      <c r="D4311" t="s">
        <v>6764</v>
      </c>
      <c r="E4311" t="s">
        <v>6763</v>
      </c>
    </row>
    <row r="4312" spans="1:5" x14ac:dyDescent="0.25">
      <c r="A4312" t="s">
        <v>6765</v>
      </c>
      <c r="B4312" t="s">
        <v>6766</v>
      </c>
      <c r="C4312">
        <v>48001046</v>
      </c>
      <c r="D4312" t="s">
        <v>6766</v>
      </c>
      <c r="E4312" t="s">
        <v>6765</v>
      </c>
    </row>
    <row r="4313" spans="1:5" x14ac:dyDescent="0.25">
      <c r="A4313" t="s">
        <v>6767</v>
      </c>
      <c r="B4313" t="s">
        <v>6768</v>
      </c>
      <c r="C4313">
        <v>48001047</v>
      </c>
      <c r="D4313" t="s">
        <v>6768</v>
      </c>
      <c r="E4313" t="s">
        <v>6767</v>
      </c>
    </row>
    <row r="4314" spans="1:5" x14ac:dyDescent="0.25">
      <c r="A4314" t="s">
        <v>6769</v>
      </c>
      <c r="B4314" t="s">
        <v>6770</v>
      </c>
      <c r="C4314">
        <v>48001048</v>
      </c>
      <c r="D4314" t="s">
        <v>6770</v>
      </c>
      <c r="E4314" t="s">
        <v>6769</v>
      </c>
    </row>
    <row r="4315" spans="1:5" x14ac:dyDescent="0.25">
      <c r="A4315" t="s">
        <v>6771</v>
      </c>
      <c r="B4315" t="s">
        <v>6771</v>
      </c>
      <c r="C4315">
        <v>48001049</v>
      </c>
      <c r="D4315" t="s">
        <v>6771</v>
      </c>
      <c r="E4315" t="s">
        <v>6771</v>
      </c>
    </row>
    <row r="4316" spans="1:5" x14ac:dyDescent="0.25">
      <c r="A4316" t="s">
        <v>6772</v>
      </c>
      <c r="B4316" t="s">
        <v>6773</v>
      </c>
      <c r="C4316">
        <v>48001050</v>
      </c>
      <c r="D4316" t="s">
        <v>6773</v>
      </c>
      <c r="E4316" t="s">
        <v>6772</v>
      </c>
    </row>
    <row r="4317" spans="1:5" x14ac:dyDescent="0.25">
      <c r="A4317" t="s">
        <v>6774</v>
      </c>
      <c r="B4317" t="s">
        <v>6774</v>
      </c>
      <c r="C4317">
        <v>48001051</v>
      </c>
      <c r="D4317" t="s">
        <v>6774</v>
      </c>
      <c r="E4317" t="s">
        <v>6774</v>
      </c>
    </row>
    <row r="4318" spans="1:5" x14ac:dyDescent="0.25">
      <c r="A4318" t="s">
        <v>6775</v>
      </c>
      <c r="B4318" t="s">
        <v>6775</v>
      </c>
      <c r="C4318">
        <v>48001052</v>
      </c>
      <c r="D4318" t="s">
        <v>6775</v>
      </c>
      <c r="E4318" t="s">
        <v>6775</v>
      </c>
    </row>
    <row r="4319" spans="1:5" x14ac:dyDescent="0.25">
      <c r="A4319" t="s">
        <v>6776</v>
      </c>
      <c r="B4319" t="s">
        <v>6777</v>
      </c>
      <c r="C4319">
        <v>48001053</v>
      </c>
      <c r="D4319" t="s">
        <v>6777</v>
      </c>
      <c r="E4319" t="s">
        <v>6776</v>
      </c>
    </row>
    <row r="4320" spans="1:5" x14ac:dyDescent="0.25">
      <c r="A4320" t="s">
        <v>6778</v>
      </c>
      <c r="B4320" t="s">
        <v>6779</v>
      </c>
      <c r="C4320">
        <v>48001054</v>
      </c>
      <c r="D4320" t="s">
        <v>6779</v>
      </c>
      <c r="E4320" t="s">
        <v>6778</v>
      </c>
    </row>
    <row r="4321" spans="1:5" x14ac:dyDescent="0.25">
      <c r="A4321" t="s">
        <v>6780</v>
      </c>
      <c r="B4321" t="s">
        <v>6781</v>
      </c>
      <c r="C4321">
        <v>48001055</v>
      </c>
      <c r="D4321" t="s">
        <v>6781</v>
      </c>
      <c r="E4321" t="s">
        <v>6780</v>
      </c>
    </row>
    <row r="4322" spans="1:5" x14ac:dyDescent="0.25">
      <c r="A4322" t="s">
        <v>6782</v>
      </c>
      <c r="B4322" t="s">
        <v>6783</v>
      </c>
      <c r="C4322">
        <v>48001056</v>
      </c>
      <c r="D4322" t="s">
        <v>6783</v>
      </c>
      <c r="E4322" t="s">
        <v>6782</v>
      </c>
    </row>
    <row r="4323" spans="1:5" x14ac:dyDescent="0.25">
      <c r="A4323" t="s">
        <v>6784</v>
      </c>
      <c r="B4323" t="s">
        <v>6784</v>
      </c>
      <c r="C4323">
        <v>48001057</v>
      </c>
      <c r="D4323" t="s">
        <v>6784</v>
      </c>
      <c r="E4323" t="s">
        <v>6784</v>
      </c>
    </row>
    <row r="4324" spans="1:5" x14ac:dyDescent="0.25">
      <c r="A4324" t="s">
        <v>6785</v>
      </c>
      <c r="B4324" t="s">
        <v>6786</v>
      </c>
      <c r="C4324">
        <v>48001058</v>
      </c>
      <c r="D4324" t="s">
        <v>6786</v>
      </c>
      <c r="E4324" t="s">
        <v>6785</v>
      </c>
    </row>
    <row r="4325" spans="1:5" x14ac:dyDescent="0.25">
      <c r="A4325" t="s">
        <v>6787</v>
      </c>
      <c r="B4325" t="s">
        <v>6787</v>
      </c>
      <c r="C4325">
        <v>48001059</v>
      </c>
      <c r="D4325" t="s">
        <v>6787</v>
      </c>
      <c r="E4325" t="s">
        <v>6787</v>
      </c>
    </row>
    <row r="4326" spans="1:5" x14ac:dyDescent="0.25">
      <c r="A4326" t="s">
        <v>6788</v>
      </c>
      <c r="B4326" t="s">
        <v>6788</v>
      </c>
      <c r="C4326">
        <v>48001060</v>
      </c>
      <c r="D4326" t="s">
        <v>6788</v>
      </c>
      <c r="E4326" t="s">
        <v>6788</v>
      </c>
    </row>
    <row r="4327" spans="1:5" x14ac:dyDescent="0.25">
      <c r="A4327" t="s">
        <v>6789</v>
      </c>
      <c r="B4327" t="s">
        <v>6789</v>
      </c>
      <c r="C4327">
        <v>48001061</v>
      </c>
      <c r="D4327" t="s">
        <v>6789</v>
      </c>
      <c r="E4327" t="s">
        <v>6789</v>
      </c>
    </row>
    <row r="4328" spans="1:5" x14ac:dyDescent="0.25">
      <c r="A4328" t="s">
        <v>6790</v>
      </c>
      <c r="B4328" t="s">
        <v>6790</v>
      </c>
      <c r="C4328">
        <v>48001062</v>
      </c>
      <c r="D4328" t="s">
        <v>6790</v>
      </c>
      <c r="E4328" t="s">
        <v>6790</v>
      </c>
    </row>
    <row r="4329" spans="1:5" x14ac:dyDescent="0.25">
      <c r="A4329" t="s">
        <v>6791</v>
      </c>
      <c r="B4329" t="s">
        <v>6792</v>
      </c>
      <c r="C4329">
        <v>48001063</v>
      </c>
      <c r="D4329" t="s">
        <v>6792</v>
      </c>
      <c r="E4329" t="s">
        <v>6791</v>
      </c>
    </row>
    <row r="4330" spans="1:5" x14ac:dyDescent="0.25">
      <c r="A4330" t="s">
        <v>6793</v>
      </c>
      <c r="B4330" t="s">
        <v>6794</v>
      </c>
      <c r="C4330">
        <v>48001064</v>
      </c>
      <c r="D4330" t="s">
        <v>6794</v>
      </c>
      <c r="E4330" t="s">
        <v>6793</v>
      </c>
    </row>
    <row r="4331" spans="1:5" x14ac:dyDescent="0.25">
      <c r="A4331" t="s">
        <v>6795</v>
      </c>
      <c r="B4331" t="s">
        <v>6795</v>
      </c>
      <c r="C4331">
        <v>48001065</v>
      </c>
      <c r="D4331" t="s">
        <v>6795</v>
      </c>
      <c r="E4331" t="s">
        <v>6795</v>
      </c>
    </row>
    <row r="4332" spans="1:5" x14ac:dyDescent="0.25">
      <c r="A4332" t="s">
        <v>6796</v>
      </c>
      <c r="B4332" t="s">
        <v>6796</v>
      </c>
      <c r="C4332">
        <v>48001066</v>
      </c>
      <c r="D4332" t="s">
        <v>6796</v>
      </c>
      <c r="E4332" t="s">
        <v>6796</v>
      </c>
    </row>
    <row r="4333" spans="1:5" x14ac:dyDescent="0.25">
      <c r="A4333" t="s">
        <v>6797</v>
      </c>
      <c r="B4333" t="s">
        <v>6798</v>
      </c>
      <c r="C4333">
        <v>48001067</v>
      </c>
      <c r="D4333" t="s">
        <v>6798</v>
      </c>
      <c r="E4333" t="s">
        <v>6797</v>
      </c>
    </row>
    <row r="4334" spans="1:5" x14ac:dyDescent="0.25">
      <c r="A4334" t="s">
        <v>6799</v>
      </c>
      <c r="B4334" t="s">
        <v>6800</v>
      </c>
      <c r="C4334">
        <v>48001068</v>
      </c>
      <c r="D4334" t="s">
        <v>6800</v>
      </c>
      <c r="E4334" t="s">
        <v>6799</v>
      </c>
    </row>
    <row r="4335" spans="1:5" x14ac:dyDescent="0.25">
      <c r="A4335" t="s">
        <v>6801</v>
      </c>
      <c r="B4335" t="s">
        <v>6802</v>
      </c>
      <c r="C4335">
        <v>48001069</v>
      </c>
      <c r="D4335" t="s">
        <v>6802</v>
      </c>
      <c r="E4335" t="s">
        <v>6801</v>
      </c>
    </row>
    <row r="4336" spans="1:5" x14ac:dyDescent="0.25">
      <c r="A4336" t="s">
        <v>6803</v>
      </c>
      <c r="B4336" t="s">
        <v>6804</v>
      </c>
      <c r="C4336">
        <v>48001070</v>
      </c>
      <c r="D4336" t="s">
        <v>6804</v>
      </c>
      <c r="E4336" t="s">
        <v>6803</v>
      </c>
    </row>
    <row r="4337" spans="1:5" x14ac:dyDescent="0.25">
      <c r="A4337" t="s">
        <v>6805</v>
      </c>
      <c r="B4337" t="s">
        <v>6805</v>
      </c>
      <c r="C4337">
        <v>48001071</v>
      </c>
      <c r="D4337" t="s">
        <v>6805</v>
      </c>
      <c r="E4337" t="s">
        <v>6805</v>
      </c>
    </row>
    <row r="4338" spans="1:5" x14ac:dyDescent="0.25">
      <c r="A4338" t="s">
        <v>6806</v>
      </c>
      <c r="B4338" t="s">
        <v>6807</v>
      </c>
      <c r="C4338">
        <v>48001072</v>
      </c>
      <c r="D4338" t="s">
        <v>6807</v>
      </c>
      <c r="E4338" t="s">
        <v>6806</v>
      </c>
    </row>
    <row r="4339" spans="1:5" x14ac:dyDescent="0.25">
      <c r="A4339" t="s">
        <v>6808</v>
      </c>
      <c r="B4339" t="s">
        <v>6809</v>
      </c>
      <c r="C4339">
        <v>48001073</v>
      </c>
      <c r="D4339" t="s">
        <v>6809</v>
      </c>
      <c r="E4339" t="s">
        <v>6808</v>
      </c>
    </row>
    <row r="4340" spans="1:5" x14ac:dyDescent="0.25">
      <c r="A4340" t="s">
        <v>6810</v>
      </c>
      <c r="B4340" t="s">
        <v>6811</v>
      </c>
      <c r="C4340">
        <v>48001074</v>
      </c>
      <c r="D4340" t="s">
        <v>6811</v>
      </c>
      <c r="E4340" t="s">
        <v>6810</v>
      </c>
    </row>
    <row r="4341" spans="1:5" x14ac:dyDescent="0.25">
      <c r="A4341" t="s">
        <v>6238</v>
      </c>
      <c r="B4341" t="s">
        <v>6812</v>
      </c>
      <c r="C4341">
        <v>48001075</v>
      </c>
      <c r="D4341" t="s">
        <v>6812</v>
      </c>
      <c r="E4341" t="s">
        <v>6238</v>
      </c>
    </row>
    <row r="4342" spans="1:5" x14ac:dyDescent="0.25">
      <c r="A4342" t="s">
        <v>6813</v>
      </c>
      <c r="B4342" t="s">
        <v>6813</v>
      </c>
      <c r="C4342">
        <v>48001076</v>
      </c>
      <c r="D4342" t="s">
        <v>6813</v>
      </c>
      <c r="E4342" t="s">
        <v>6813</v>
      </c>
    </row>
    <row r="4343" spans="1:5" x14ac:dyDescent="0.25">
      <c r="A4343" t="s">
        <v>6814</v>
      </c>
      <c r="B4343" t="s">
        <v>6814</v>
      </c>
      <c r="C4343">
        <v>48001077</v>
      </c>
      <c r="D4343" t="s">
        <v>6814</v>
      </c>
      <c r="E4343" t="s">
        <v>6814</v>
      </c>
    </row>
    <row r="4344" spans="1:5" x14ac:dyDescent="0.25">
      <c r="A4344" t="s">
        <v>6815</v>
      </c>
      <c r="B4344" t="s">
        <v>6816</v>
      </c>
      <c r="C4344">
        <v>48001078</v>
      </c>
      <c r="D4344" t="s">
        <v>6816</v>
      </c>
      <c r="E4344" t="s">
        <v>6815</v>
      </c>
    </row>
    <row r="4345" spans="1:5" x14ac:dyDescent="0.25">
      <c r="A4345" t="s">
        <v>6817</v>
      </c>
      <c r="B4345" t="s">
        <v>6817</v>
      </c>
      <c r="C4345">
        <v>48001079</v>
      </c>
      <c r="D4345" t="s">
        <v>6817</v>
      </c>
      <c r="E4345" t="s">
        <v>6817</v>
      </c>
    </row>
    <row r="4346" spans="1:5" x14ac:dyDescent="0.25">
      <c r="A4346" t="s">
        <v>6818</v>
      </c>
      <c r="B4346" t="s">
        <v>6819</v>
      </c>
      <c r="C4346">
        <v>48001080</v>
      </c>
      <c r="D4346" t="s">
        <v>6819</v>
      </c>
      <c r="E4346" t="s">
        <v>6818</v>
      </c>
    </row>
    <row r="4347" spans="1:5" x14ac:dyDescent="0.25">
      <c r="A4347" t="s">
        <v>6820</v>
      </c>
      <c r="B4347" t="s">
        <v>6821</v>
      </c>
      <c r="C4347">
        <v>48001081</v>
      </c>
      <c r="D4347" t="s">
        <v>6821</v>
      </c>
      <c r="E4347" t="s">
        <v>6820</v>
      </c>
    </row>
    <row r="4348" spans="1:5" x14ac:dyDescent="0.25">
      <c r="A4348" t="s">
        <v>6822</v>
      </c>
      <c r="B4348" t="s">
        <v>6823</v>
      </c>
      <c r="C4348">
        <v>48001082</v>
      </c>
      <c r="D4348" t="s">
        <v>6823</v>
      </c>
      <c r="E4348" t="s">
        <v>6822</v>
      </c>
    </row>
    <row r="4349" spans="1:5" x14ac:dyDescent="0.25">
      <c r="A4349" t="s">
        <v>6824</v>
      </c>
      <c r="B4349" t="s">
        <v>6824</v>
      </c>
      <c r="C4349">
        <v>48001083</v>
      </c>
      <c r="D4349" t="s">
        <v>6824</v>
      </c>
      <c r="E4349" t="s">
        <v>6824</v>
      </c>
    </row>
    <row r="4350" spans="1:5" x14ac:dyDescent="0.25">
      <c r="A4350" t="s">
        <v>6825</v>
      </c>
      <c r="B4350" t="s">
        <v>6825</v>
      </c>
      <c r="C4350">
        <v>48001084</v>
      </c>
      <c r="D4350" t="s">
        <v>6825</v>
      </c>
      <c r="E4350" t="s">
        <v>6825</v>
      </c>
    </row>
    <row r="4351" spans="1:5" x14ac:dyDescent="0.25">
      <c r="A4351" t="s">
        <v>6826</v>
      </c>
      <c r="B4351" t="s">
        <v>6826</v>
      </c>
      <c r="C4351">
        <v>48001085</v>
      </c>
      <c r="D4351" t="s">
        <v>6826</v>
      </c>
      <c r="E4351" t="s">
        <v>6826</v>
      </c>
    </row>
    <row r="4352" spans="1:5" x14ac:dyDescent="0.25">
      <c r="A4352" t="s">
        <v>6827</v>
      </c>
      <c r="B4352" t="s">
        <v>6828</v>
      </c>
      <c r="C4352">
        <v>48001086</v>
      </c>
      <c r="D4352" t="s">
        <v>6828</v>
      </c>
      <c r="E4352" t="s">
        <v>6827</v>
      </c>
    </row>
    <row r="4353" spans="1:5" x14ac:dyDescent="0.25">
      <c r="A4353" t="s">
        <v>6829</v>
      </c>
      <c r="B4353" t="s">
        <v>6829</v>
      </c>
      <c r="C4353">
        <v>48001087</v>
      </c>
      <c r="D4353" t="s">
        <v>6829</v>
      </c>
      <c r="E4353" t="s">
        <v>6829</v>
      </c>
    </row>
    <row r="4354" spans="1:5" x14ac:dyDescent="0.25">
      <c r="A4354" t="s">
        <v>6830</v>
      </c>
      <c r="B4354" t="s">
        <v>6830</v>
      </c>
      <c r="C4354">
        <v>48001088</v>
      </c>
      <c r="D4354" t="s">
        <v>6830</v>
      </c>
      <c r="E4354" t="s">
        <v>6830</v>
      </c>
    </row>
    <row r="4355" spans="1:5" x14ac:dyDescent="0.25">
      <c r="A4355" t="s">
        <v>6831</v>
      </c>
      <c r="B4355" t="s">
        <v>6831</v>
      </c>
      <c r="C4355">
        <v>48001089</v>
      </c>
      <c r="D4355" t="s">
        <v>6831</v>
      </c>
      <c r="E4355" t="s">
        <v>6831</v>
      </c>
    </row>
    <row r="4356" spans="1:5" x14ac:dyDescent="0.25">
      <c r="A4356" t="s">
        <v>6832</v>
      </c>
      <c r="B4356" t="s">
        <v>6833</v>
      </c>
      <c r="C4356">
        <v>48001090</v>
      </c>
      <c r="D4356" t="s">
        <v>6833</v>
      </c>
      <c r="E4356" t="s">
        <v>6832</v>
      </c>
    </row>
    <row r="4357" spans="1:5" x14ac:dyDescent="0.25">
      <c r="A4357" t="s">
        <v>6832</v>
      </c>
      <c r="B4357" t="s">
        <v>6834</v>
      </c>
      <c r="C4357">
        <v>48001091</v>
      </c>
      <c r="D4357" t="s">
        <v>6834</v>
      </c>
      <c r="E4357" t="s">
        <v>6832</v>
      </c>
    </row>
    <row r="4358" spans="1:5" x14ac:dyDescent="0.25">
      <c r="A4358" t="s">
        <v>6835</v>
      </c>
      <c r="B4358" t="s">
        <v>6836</v>
      </c>
      <c r="C4358">
        <v>48001092</v>
      </c>
      <c r="D4358" t="s">
        <v>6836</v>
      </c>
      <c r="E4358" t="s">
        <v>6835</v>
      </c>
    </row>
    <row r="4359" spans="1:5" x14ac:dyDescent="0.25">
      <c r="A4359" t="s">
        <v>6832</v>
      </c>
      <c r="B4359" t="s">
        <v>6837</v>
      </c>
      <c r="C4359">
        <v>48001093</v>
      </c>
      <c r="D4359" t="s">
        <v>6837</v>
      </c>
      <c r="E4359" t="s">
        <v>6832</v>
      </c>
    </row>
    <row r="4360" spans="1:5" x14ac:dyDescent="0.25">
      <c r="A4360" t="s">
        <v>6838</v>
      </c>
      <c r="B4360" t="s">
        <v>6839</v>
      </c>
      <c r="C4360">
        <v>48001094</v>
      </c>
      <c r="D4360" t="s">
        <v>6839</v>
      </c>
      <c r="E4360" t="s">
        <v>6838</v>
      </c>
    </row>
    <row r="4361" spans="1:5" x14ac:dyDescent="0.25">
      <c r="A4361" t="s">
        <v>6838</v>
      </c>
      <c r="B4361" t="s">
        <v>6840</v>
      </c>
      <c r="C4361">
        <v>48001095</v>
      </c>
      <c r="D4361" t="s">
        <v>6840</v>
      </c>
      <c r="E4361" t="s">
        <v>6838</v>
      </c>
    </row>
    <row r="4362" spans="1:5" x14ac:dyDescent="0.25">
      <c r="A4362" t="s">
        <v>6841</v>
      </c>
      <c r="B4362" t="s">
        <v>6842</v>
      </c>
      <c r="C4362">
        <v>48001096</v>
      </c>
      <c r="D4362" t="s">
        <v>6842</v>
      </c>
      <c r="E4362" t="s">
        <v>6841</v>
      </c>
    </row>
    <row r="4363" spans="1:5" x14ac:dyDescent="0.25">
      <c r="A4363" t="s">
        <v>6843</v>
      </c>
      <c r="B4363" t="s">
        <v>6844</v>
      </c>
      <c r="C4363">
        <v>48001097</v>
      </c>
      <c r="D4363" t="s">
        <v>6844</v>
      </c>
      <c r="E4363" t="s">
        <v>6843</v>
      </c>
    </row>
    <row r="4364" spans="1:5" x14ac:dyDescent="0.25">
      <c r="A4364" t="s">
        <v>6845</v>
      </c>
      <c r="B4364" t="s">
        <v>6846</v>
      </c>
      <c r="C4364">
        <v>48001098</v>
      </c>
      <c r="D4364" t="s">
        <v>6846</v>
      </c>
      <c r="E4364" t="s">
        <v>6845</v>
      </c>
    </row>
    <row r="4365" spans="1:5" x14ac:dyDescent="0.25">
      <c r="A4365" t="s">
        <v>6847</v>
      </c>
      <c r="B4365" t="s">
        <v>6848</v>
      </c>
      <c r="C4365">
        <v>48001099</v>
      </c>
      <c r="D4365" t="s">
        <v>6848</v>
      </c>
      <c r="E4365" t="s">
        <v>6847</v>
      </c>
    </row>
    <row r="4366" spans="1:5" x14ac:dyDescent="0.25">
      <c r="A4366" t="s">
        <v>6849</v>
      </c>
      <c r="B4366" t="s">
        <v>6850</v>
      </c>
      <c r="C4366">
        <v>48001100</v>
      </c>
      <c r="D4366" t="s">
        <v>6850</v>
      </c>
      <c r="E4366" t="s">
        <v>6849</v>
      </c>
    </row>
    <row r="4367" spans="1:5" x14ac:dyDescent="0.25">
      <c r="A4367" t="s">
        <v>6845</v>
      </c>
      <c r="B4367" t="s">
        <v>6851</v>
      </c>
      <c r="C4367">
        <v>48001101</v>
      </c>
      <c r="D4367" t="s">
        <v>6851</v>
      </c>
      <c r="E4367" t="s">
        <v>6845</v>
      </c>
    </row>
    <row r="4368" spans="1:5" x14ac:dyDescent="0.25">
      <c r="A4368" t="s">
        <v>6852</v>
      </c>
      <c r="B4368" t="s">
        <v>6853</v>
      </c>
      <c r="C4368">
        <v>48001102</v>
      </c>
      <c r="D4368" t="s">
        <v>6853</v>
      </c>
      <c r="E4368" t="s">
        <v>6852</v>
      </c>
    </row>
    <row r="4369" spans="1:5" x14ac:dyDescent="0.25">
      <c r="A4369" t="s">
        <v>6852</v>
      </c>
      <c r="B4369" t="s">
        <v>6854</v>
      </c>
      <c r="C4369">
        <v>48001103</v>
      </c>
      <c r="D4369" t="s">
        <v>6854</v>
      </c>
      <c r="E4369" t="s">
        <v>6852</v>
      </c>
    </row>
    <row r="4370" spans="1:5" x14ac:dyDescent="0.25">
      <c r="A4370" t="s">
        <v>6852</v>
      </c>
      <c r="B4370" t="s">
        <v>6855</v>
      </c>
      <c r="C4370">
        <v>48001104</v>
      </c>
      <c r="D4370" t="s">
        <v>6855</v>
      </c>
      <c r="E4370" t="s">
        <v>6852</v>
      </c>
    </row>
    <row r="4371" spans="1:5" x14ac:dyDescent="0.25">
      <c r="A4371" t="s">
        <v>6852</v>
      </c>
      <c r="B4371" t="s">
        <v>6856</v>
      </c>
      <c r="C4371">
        <v>48001105</v>
      </c>
      <c r="D4371" t="s">
        <v>6856</v>
      </c>
      <c r="E4371" t="s">
        <v>6852</v>
      </c>
    </row>
    <row r="4372" spans="1:5" x14ac:dyDescent="0.25">
      <c r="A4372" t="s">
        <v>6857</v>
      </c>
      <c r="B4372" t="s">
        <v>6858</v>
      </c>
      <c r="C4372">
        <v>48001106</v>
      </c>
      <c r="D4372" t="s">
        <v>6858</v>
      </c>
      <c r="E4372" t="s">
        <v>6857</v>
      </c>
    </row>
    <row r="4373" spans="1:5" x14ac:dyDescent="0.25">
      <c r="A4373" t="s">
        <v>6859</v>
      </c>
      <c r="B4373" t="s">
        <v>6860</v>
      </c>
      <c r="C4373">
        <v>48001107</v>
      </c>
      <c r="D4373" t="s">
        <v>6860</v>
      </c>
      <c r="E4373" t="s">
        <v>6859</v>
      </c>
    </row>
    <row r="4374" spans="1:5" x14ac:dyDescent="0.25">
      <c r="A4374" t="s">
        <v>6861</v>
      </c>
      <c r="B4374" t="s">
        <v>6862</v>
      </c>
      <c r="C4374">
        <v>48001108</v>
      </c>
      <c r="D4374" t="s">
        <v>6862</v>
      </c>
      <c r="E4374" t="s">
        <v>6861</v>
      </c>
    </row>
    <row r="4375" spans="1:5" x14ac:dyDescent="0.25">
      <c r="A4375" t="s">
        <v>6863</v>
      </c>
      <c r="B4375" t="s">
        <v>6864</v>
      </c>
      <c r="C4375">
        <v>48001109</v>
      </c>
      <c r="D4375" t="s">
        <v>6864</v>
      </c>
      <c r="E4375" t="s">
        <v>6863</v>
      </c>
    </row>
    <row r="4376" spans="1:5" x14ac:dyDescent="0.25">
      <c r="A4376" t="s">
        <v>6865</v>
      </c>
      <c r="B4376" t="s">
        <v>6866</v>
      </c>
      <c r="C4376">
        <v>48001110</v>
      </c>
      <c r="D4376" t="s">
        <v>6866</v>
      </c>
      <c r="E4376" t="s">
        <v>6865</v>
      </c>
    </row>
    <row r="4377" spans="1:5" x14ac:dyDescent="0.25">
      <c r="A4377" t="s">
        <v>6867</v>
      </c>
      <c r="B4377" t="s">
        <v>6868</v>
      </c>
      <c r="C4377">
        <v>48001111</v>
      </c>
      <c r="D4377" t="s">
        <v>6868</v>
      </c>
      <c r="E4377" t="s">
        <v>6867</v>
      </c>
    </row>
    <row r="4378" spans="1:5" x14ac:dyDescent="0.25">
      <c r="A4378" t="s">
        <v>6869</v>
      </c>
      <c r="B4378" t="s">
        <v>6870</v>
      </c>
      <c r="C4378">
        <v>48001112</v>
      </c>
      <c r="D4378" t="s">
        <v>6870</v>
      </c>
      <c r="E4378" t="s">
        <v>6869</v>
      </c>
    </row>
    <row r="4379" spans="1:5" x14ac:dyDescent="0.25">
      <c r="A4379" t="s">
        <v>6871</v>
      </c>
      <c r="B4379" t="s">
        <v>6872</v>
      </c>
      <c r="C4379">
        <v>48001113</v>
      </c>
      <c r="D4379" t="s">
        <v>6872</v>
      </c>
      <c r="E4379" t="s">
        <v>6871</v>
      </c>
    </row>
    <row r="4380" spans="1:5" x14ac:dyDescent="0.25">
      <c r="A4380" t="s">
        <v>6726</v>
      </c>
      <c r="B4380" t="s">
        <v>6873</v>
      </c>
      <c r="C4380">
        <v>48001114</v>
      </c>
      <c r="D4380" t="s">
        <v>6873</v>
      </c>
      <c r="E4380" t="s">
        <v>6726</v>
      </c>
    </row>
    <row r="4381" spans="1:5" x14ac:dyDescent="0.25">
      <c r="A4381" t="s">
        <v>6874</v>
      </c>
      <c r="B4381" t="s">
        <v>6874</v>
      </c>
      <c r="C4381">
        <v>48001115</v>
      </c>
      <c r="D4381" t="s">
        <v>6874</v>
      </c>
      <c r="E4381" t="s">
        <v>6874</v>
      </c>
    </row>
    <row r="4382" spans="1:5" x14ac:dyDescent="0.25">
      <c r="A4382" t="s">
        <v>6875</v>
      </c>
      <c r="B4382" t="s">
        <v>6875</v>
      </c>
      <c r="C4382">
        <v>48001116</v>
      </c>
      <c r="D4382" t="s">
        <v>6875</v>
      </c>
      <c r="E4382" t="s">
        <v>6875</v>
      </c>
    </row>
    <row r="4383" spans="1:5" x14ac:dyDescent="0.25">
      <c r="A4383" t="s">
        <v>6876</v>
      </c>
      <c r="B4383" t="s">
        <v>6876</v>
      </c>
      <c r="C4383">
        <v>48001117</v>
      </c>
      <c r="D4383" t="s">
        <v>6876</v>
      </c>
      <c r="E4383" t="s">
        <v>6876</v>
      </c>
    </row>
    <row r="4384" spans="1:5" x14ac:dyDescent="0.25">
      <c r="A4384" t="s">
        <v>6877</v>
      </c>
      <c r="B4384" t="s">
        <v>6877</v>
      </c>
      <c r="C4384">
        <v>48001118</v>
      </c>
      <c r="D4384" t="s">
        <v>6877</v>
      </c>
      <c r="E4384" t="s">
        <v>6877</v>
      </c>
    </row>
    <row r="4385" spans="1:5" x14ac:dyDescent="0.25">
      <c r="A4385" t="s">
        <v>6878</v>
      </c>
      <c r="B4385" t="s">
        <v>6878</v>
      </c>
      <c r="C4385">
        <v>48001119</v>
      </c>
      <c r="D4385" t="s">
        <v>6878</v>
      </c>
      <c r="E4385" t="s">
        <v>6878</v>
      </c>
    </row>
    <row r="4386" spans="1:5" x14ac:dyDescent="0.25">
      <c r="A4386" t="s">
        <v>6879</v>
      </c>
      <c r="B4386" t="s">
        <v>6879</v>
      </c>
      <c r="C4386">
        <v>48001120</v>
      </c>
      <c r="D4386" t="s">
        <v>6879</v>
      </c>
      <c r="E4386" t="s">
        <v>6879</v>
      </c>
    </row>
    <row r="4387" spans="1:5" x14ac:dyDescent="0.25">
      <c r="A4387" t="s">
        <v>6880</v>
      </c>
      <c r="B4387" t="s">
        <v>6880</v>
      </c>
      <c r="C4387">
        <v>48001121</v>
      </c>
      <c r="D4387" t="s">
        <v>6880</v>
      </c>
      <c r="E4387" t="s">
        <v>6880</v>
      </c>
    </row>
    <row r="4388" spans="1:5" x14ac:dyDescent="0.25">
      <c r="A4388" t="s">
        <v>6881</v>
      </c>
      <c r="B4388" t="s">
        <v>6881</v>
      </c>
      <c r="C4388">
        <v>48001122</v>
      </c>
      <c r="D4388" t="s">
        <v>6881</v>
      </c>
      <c r="E4388" t="s">
        <v>6881</v>
      </c>
    </row>
    <row r="4389" spans="1:5" x14ac:dyDescent="0.25">
      <c r="A4389" t="s">
        <v>6882</v>
      </c>
      <c r="B4389" t="s">
        <v>6882</v>
      </c>
      <c r="C4389">
        <v>48001123</v>
      </c>
      <c r="D4389" t="s">
        <v>6882</v>
      </c>
      <c r="E4389" t="s">
        <v>6882</v>
      </c>
    </row>
    <row r="4390" spans="1:5" x14ac:dyDescent="0.25">
      <c r="A4390" t="s">
        <v>6883</v>
      </c>
      <c r="B4390" t="s">
        <v>6884</v>
      </c>
      <c r="C4390">
        <v>48001124</v>
      </c>
      <c r="D4390" t="s">
        <v>6884</v>
      </c>
      <c r="E4390" t="s">
        <v>6883</v>
      </c>
    </row>
    <row r="4391" spans="1:5" x14ac:dyDescent="0.25">
      <c r="A4391" t="s">
        <v>6885</v>
      </c>
      <c r="B4391" t="s">
        <v>6886</v>
      </c>
      <c r="C4391">
        <v>48001125</v>
      </c>
      <c r="D4391" t="s">
        <v>6886</v>
      </c>
      <c r="E4391" t="s">
        <v>6885</v>
      </c>
    </row>
    <row r="4392" spans="1:5" x14ac:dyDescent="0.25">
      <c r="A4392" t="s">
        <v>6887</v>
      </c>
      <c r="B4392" t="s">
        <v>6888</v>
      </c>
      <c r="C4392">
        <v>48001126</v>
      </c>
      <c r="D4392" t="s">
        <v>6888</v>
      </c>
      <c r="E4392" t="s">
        <v>6887</v>
      </c>
    </row>
    <row r="4393" spans="1:5" x14ac:dyDescent="0.25">
      <c r="A4393" t="s">
        <v>6889</v>
      </c>
      <c r="B4393" t="s">
        <v>6889</v>
      </c>
      <c r="C4393">
        <v>48001127</v>
      </c>
      <c r="D4393" t="s">
        <v>6889</v>
      </c>
      <c r="E4393" t="s">
        <v>6889</v>
      </c>
    </row>
    <row r="4394" spans="1:5" x14ac:dyDescent="0.25">
      <c r="A4394" t="s">
        <v>6890</v>
      </c>
      <c r="B4394" t="s">
        <v>6890</v>
      </c>
      <c r="C4394">
        <v>48001128</v>
      </c>
      <c r="D4394" t="s">
        <v>6890</v>
      </c>
      <c r="E4394" t="s">
        <v>6890</v>
      </c>
    </row>
    <row r="4395" spans="1:5" x14ac:dyDescent="0.25">
      <c r="A4395" t="s">
        <v>6891</v>
      </c>
      <c r="B4395" t="s">
        <v>6891</v>
      </c>
      <c r="C4395">
        <v>48001129</v>
      </c>
      <c r="D4395" t="s">
        <v>6891</v>
      </c>
      <c r="E4395" t="s">
        <v>6891</v>
      </c>
    </row>
    <row r="4396" spans="1:5" x14ac:dyDescent="0.25">
      <c r="A4396" t="s">
        <v>6892</v>
      </c>
      <c r="B4396" t="s">
        <v>6892</v>
      </c>
      <c r="C4396">
        <v>48001130</v>
      </c>
      <c r="D4396" t="s">
        <v>6892</v>
      </c>
      <c r="E4396" t="s">
        <v>6892</v>
      </c>
    </row>
    <row r="4397" spans="1:5" x14ac:dyDescent="0.25">
      <c r="A4397" t="s">
        <v>6893</v>
      </c>
      <c r="B4397" t="s">
        <v>6893</v>
      </c>
      <c r="C4397">
        <v>48001131</v>
      </c>
      <c r="D4397" t="s">
        <v>6893</v>
      </c>
      <c r="E4397" t="s">
        <v>6893</v>
      </c>
    </row>
    <row r="4398" spans="1:5" x14ac:dyDescent="0.25">
      <c r="A4398" t="s">
        <v>6894</v>
      </c>
      <c r="B4398" t="s">
        <v>6894</v>
      </c>
      <c r="C4398">
        <v>48001132</v>
      </c>
      <c r="D4398" t="s">
        <v>6894</v>
      </c>
      <c r="E4398" t="s">
        <v>6894</v>
      </c>
    </row>
    <row r="4399" spans="1:5" x14ac:dyDescent="0.25">
      <c r="A4399" t="s">
        <v>6827</v>
      </c>
      <c r="B4399" t="s">
        <v>6895</v>
      </c>
      <c r="C4399">
        <v>48001133</v>
      </c>
      <c r="D4399" t="s">
        <v>6895</v>
      </c>
      <c r="E4399" t="s">
        <v>6827</v>
      </c>
    </row>
    <row r="4400" spans="1:5" x14ac:dyDescent="0.25">
      <c r="A4400" t="s">
        <v>6896</v>
      </c>
      <c r="B4400" t="s">
        <v>6896</v>
      </c>
      <c r="C4400">
        <v>48001134</v>
      </c>
      <c r="D4400" t="s">
        <v>6896</v>
      </c>
      <c r="E4400" t="s">
        <v>6896</v>
      </c>
    </row>
    <row r="4401" spans="1:5" x14ac:dyDescent="0.25">
      <c r="A4401" t="s">
        <v>6897</v>
      </c>
      <c r="B4401" t="s">
        <v>6897</v>
      </c>
      <c r="C4401">
        <v>48001135</v>
      </c>
      <c r="D4401" t="s">
        <v>6897</v>
      </c>
      <c r="E4401" t="s">
        <v>6897</v>
      </c>
    </row>
    <row r="4402" spans="1:5" x14ac:dyDescent="0.25">
      <c r="A4402" t="s">
        <v>6898</v>
      </c>
      <c r="B4402" t="s">
        <v>6898</v>
      </c>
      <c r="C4402">
        <v>48001136</v>
      </c>
      <c r="D4402" t="s">
        <v>6898</v>
      </c>
      <c r="E4402" t="s">
        <v>6898</v>
      </c>
    </row>
    <row r="4403" spans="1:5" x14ac:dyDescent="0.25">
      <c r="A4403" t="s">
        <v>6899</v>
      </c>
      <c r="B4403" t="s">
        <v>6900</v>
      </c>
      <c r="C4403">
        <v>48001137</v>
      </c>
      <c r="D4403" t="s">
        <v>6900</v>
      </c>
      <c r="E4403" t="s">
        <v>6899</v>
      </c>
    </row>
    <row r="4404" spans="1:5" x14ac:dyDescent="0.25">
      <c r="A4404" t="s">
        <v>6901</v>
      </c>
      <c r="B4404" t="s">
        <v>6902</v>
      </c>
      <c r="C4404">
        <v>48001138</v>
      </c>
      <c r="D4404" t="s">
        <v>6902</v>
      </c>
      <c r="E4404" t="s">
        <v>6901</v>
      </c>
    </row>
    <row r="4405" spans="1:5" x14ac:dyDescent="0.25">
      <c r="A4405" t="s">
        <v>6903</v>
      </c>
      <c r="B4405" t="s">
        <v>6904</v>
      </c>
      <c r="C4405">
        <v>48001139</v>
      </c>
      <c r="D4405" t="s">
        <v>6904</v>
      </c>
      <c r="E4405" t="s">
        <v>6903</v>
      </c>
    </row>
    <row r="4406" spans="1:5" x14ac:dyDescent="0.25">
      <c r="A4406" t="s">
        <v>6905</v>
      </c>
      <c r="B4406" t="s">
        <v>6906</v>
      </c>
      <c r="C4406">
        <v>48001140</v>
      </c>
      <c r="D4406" t="s">
        <v>6906</v>
      </c>
      <c r="E4406" t="s">
        <v>6905</v>
      </c>
    </row>
    <row r="4407" spans="1:5" x14ac:dyDescent="0.25">
      <c r="A4407" t="s">
        <v>6907</v>
      </c>
      <c r="B4407" t="s">
        <v>6907</v>
      </c>
      <c r="C4407">
        <v>48001141</v>
      </c>
      <c r="D4407" t="s">
        <v>6907</v>
      </c>
      <c r="E4407" t="s">
        <v>6907</v>
      </c>
    </row>
    <row r="4408" spans="1:5" x14ac:dyDescent="0.25">
      <c r="A4408" t="s">
        <v>6908</v>
      </c>
      <c r="B4408" t="s">
        <v>6908</v>
      </c>
      <c r="C4408">
        <v>48001142</v>
      </c>
      <c r="D4408" t="s">
        <v>6908</v>
      </c>
      <c r="E4408" t="s">
        <v>6908</v>
      </c>
    </row>
    <row r="4409" spans="1:5" x14ac:dyDescent="0.25">
      <c r="A4409" t="s">
        <v>6909</v>
      </c>
      <c r="B4409" t="s">
        <v>6909</v>
      </c>
      <c r="C4409">
        <v>48001143</v>
      </c>
      <c r="D4409" t="s">
        <v>6909</v>
      </c>
      <c r="E4409" t="s">
        <v>6909</v>
      </c>
    </row>
    <row r="4410" spans="1:5" x14ac:dyDescent="0.25">
      <c r="A4410" t="s">
        <v>6910</v>
      </c>
      <c r="B4410" t="s">
        <v>6910</v>
      </c>
      <c r="C4410">
        <v>48001144</v>
      </c>
      <c r="D4410" t="s">
        <v>6910</v>
      </c>
      <c r="E4410" t="s">
        <v>6910</v>
      </c>
    </row>
    <row r="4411" spans="1:5" x14ac:dyDescent="0.25">
      <c r="A4411" t="s">
        <v>6911</v>
      </c>
      <c r="B4411" t="s">
        <v>6912</v>
      </c>
      <c r="C4411">
        <v>48001145</v>
      </c>
      <c r="D4411" t="s">
        <v>6912</v>
      </c>
      <c r="E4411" t="s">
        <v>6911</v>
      </c>
    </row>
    <row r="4412" spans="1:5" x14ac:dyDescent="0.25">
      <c r="A4412" t="s">
        <v>6913</v>
      </c>
      <c r="B4412" t="s">
        <v>6913</v>
      </c>
      <c r="C4412">
        <v>48001146</v>
      </c>
      <c r="D4412" t="s">
        <v>6913</v>
      </c>
      <c r="E4412" t="s">
        <v>6913</v>
      </c>
    </row>
    <row r="4413" spans="1:5" x14ac:dyDescent="0.25">
      <c r="A4413" t="s">
        <v>6914</v>
      </c>
      <c r="B4413" t="s">
        <v>6914</v>
      </c>
      <c r="C4413">
        <v>48001147</v>
      </c>
      <c r="D4413" t="s">
        <v>6914</v>
      </c>
      <c r="E4413" t="s">
        <v>6914</v>
      </c>
    </row>
    <row r="4414" spans="1:5" x14ac:dyDescent="0.25">
      <c r="A4414" t="s">
        <v>6915</v>
      </c>
      <c r="B4414" t="s">
        <v>6915</v>
      </c>
      <c r="C4414">
        <v>48001148</v>
      </c>
      <c r="D4414" t="s">
        <v>6915</v>
      </c>
      <c r="E4414" t="s">
        <v>6915</v>
      </c>
    </row>
    <row r="4415" spans="1:5" x14ac:dyDescent="0.25">
      <c r="A4415" t="s">
        <v>6916</v>
      </c>
      <c r="B4415" t="s">
        <v>6916</v>
      </c>
      <c r="C4415">
        <v>48001149</v>
      </c>
      <c r="D4415" t="s">
        <v>6916</v>
      </c>
      <c r="E4415" t="s">
        <v>6916</v>
      </c>
    </row>
    <row r="4416" spans="1:5" x14ac:dyDescent="0.25">
      <c r="A4416" t="s">
        <v>6917</v>
      </c>
      <c r="B4416" t="s">
        <v>6917</v>
      </c>
      <c r="C4416">
        <v>48001150</v>
      </c>
      <c r="D4416" t="s">
        <v>6917</v>
      </c>
      <c r="E4416" t="s">
        <v>6917</v>
      </c>
    </row>
    <row r="4417" spans="1:5" x14ac:dyDescent="0.25">
      <c r="A4417" t="s">
        <v>6918</v>
      </c>
      <c r="B4417" t="s">
        <v>6918</v>
      </c>
      <c r="C4417">
        <v>48001151</v>
      </c>
      <c r="D4417" t="s">
        <v>6918</v>
      </c>
      <c r="E4417" t="s">
        <v>6918</v>
      </c>
    </row>
    <row r="4418" spans="1:5" x14ac:dyDescent="0.25">
      <c r="A4418" t="s">
        <v>6919</v>
      </c>
      <c r="B4418" t="s">
        <v>6919</v>
      </c>
      <c r="C4418">
        <v>48001152</v>
      </c>
      <c r="D4418" t="s">
        <v>6919</v>
      </c>
      <c r="E4418" t="s">
        <v>6919</v>
      </c>
    </row>
    <row r="4419" spans="1:5" x14ac:dyDescent="0.25">
      <c r="A4419" t="s">
        <v>6920</v>
      </c>
      <c r="B4419" t="s">
        <v>6920</v>
      </c>
      <c r="C4419">
        <v>48001153</v>
      </c>
      <c r="D4419" t="s">
        <v>6920</v>
      </c>
      <c r="E4419" t="s">
        <v>6920</v>
      </c>
    </row>
    <row r="4420" spans="1:5" x14ac:dyDescent="0.25">
      <c r="A4420" t="s">
        <v>6921</v>
      </c>
      <c r="B4420" t="s">
        <v>6921</v>
      </c>
      <c r="C4420">
        <v>48001154</v>
      </c>
      <c r="D4420" t="s">
        <v>6921</v>
      </c>
      <c r="E4420" t="s">
        <v>6921</v>
      </c>
    </row>
    <row r="4421" spans="1:5" x14ac:dyDescent="0.25">
      <c r="A4421" t="s">
        <v>6922</v>
      </c>
      <c r="B4421" t="s">
        <v>6922</v>
      </c>
      <c r="C4421">
        <v>48001155</v>
      </c>
      <c r="D4421" t="s">
        <v>6922</v>
      </c>
      <c r="E4421" t="s">
        <v>6922</v>
      </c>
    </row>
    <row r="4422" spans="1:5" x14ac:dyDescent="0.25">
      <c r="A4422" t="s">
        <v>6923</v>
      </c>
      <c r="B4422" t="s">
        <v>6923</v>
      </c>
      <c r="C4422">
        <v>48001156</v>
      </c>
      <c r="D4422" t="s">
        <v>6923</v>
      </c>
      <c r="E4422" t="s">
        <v>6923</v>
      </c>
    </row>
    <row r="4423" spans="1:5" x14ac:dyDescent="0.25">
      <c r="A4423" t="s">
        <v>6924</v>
      </c>
      <c r="B4423" t="s">
        <v>6924</v>
      </c>
      <c r="C4423">
        <v>48001157</v>
      </c>
      <c r="D4423" t="s">
        <v>6924</v>
      </c>
      <c r="E4423" t="s">
        <v>6924</v>
      </c>
    </row>
    <row r="4424" spans="1:5" x14ac:dyDescent="0.25">
      <c r="A4424" t="s">
        <v>6925</v>
      </c>
      <c r="B4424" t="s">
        <v>6925</v>
      </c>
      <c r="C4424">
        <v>48001158</v>
      </c>
      <c r="D4424" t="s">
        <v>6925</v>
      </c>
      <c r="E4424" t="s">
        <v>6925</v>
      </c>
    </row>
    <row r="4425" spans="1:5" x14ac:dyDescent="0.25">
      <c r="A4425" t="s">
        <v>6926</v>
      </c>
      <c r="B4425" t="s">
        <v>6926</v>
      </c>
      <c r="C4425">
        <v>48001159</v>
      </c>
      <c r="D4425" t="s">
        <v>6926</v>
      </c>
      <c r="E4425" t="s">
        <v>6926</v>
      </c>
    </row>
    <row r="4426" spans="1:5" x14ac:dyDescent="0.25">
      <c r="A4426" t="s">
        <v>6927</v>
      </c>
      <c r="B4426" t="s">
        <v>6927</v>
      </c>
      <c r="C4426">
        <v>48001160</v>
      </c>
      <c r="D4426" t="s">
        <v>6927</v>
      </c>
      <c r="E4426" t="s">
        <v>6927</v>
      </c>
    </row>
    <row r="4427" spans="1:5" x14ac:dyDescent="0.25">
      <c r="A4427" t="s">
        <v>6928</v>
      </c>
      <c r="B4427" t="s">
        <v>6928</v>
      </c>
      <c r="C4427">
        <v>48001161</v>
      </c>
      <c r="D4427" t="s">
        <v>6928</v>
      </c>
      <c r="E4427" t="s">
        <v>6928</v>
      </c>
    </row>
    <row r="4428" spans="1:5" x14ac:dyDescent="0.25">
      <c r="A4428" t="s">
        <v>6929</v>
      </c>
      <c r="B4428" t="s">
        <v>6929</v>
      </c>
      <c r="C4428">
        <v>48001162</v>
      </c>
      <c r="D4428" t="s">
        <v>6929</v>
      </c>
      <c r="E4428" t="s">
        <v>6929</v>
      </c>
    </row>
    <row r="4429" spans="1:5" x14ac:dyDescent="0.25">
      <c r="A4429" t="s">
        <v>6930</v>
      </c>
      <c r="B4429" t="s">
        <v>6931</v>
      </c>
      <c r="C4429">
        <v>48001163</v>
      </c>
      <c r="D4429" t="s">
        <v>6931</v>
      </c>
      <c r="E4429" t="s">
        <v>6930</v>
      </c>
    </row>
    <row r="4430" spans="1:5" x14ac:dyDescent="0.25">
      <c r="A4430" t="s">
        <v>6932</v>
      </c>
      <c r="B4430" t="s">
        <v>6932</v>
      </c>
      <c r="C4430">
        <v>48001164</v>
      </c>
      <c r="D4430" t="s">
        <v>6932</v>
      </c>
      <c r="E4430" t="s">
        <v>6932</v>
      </c>
    </row>
    <row r="4431" spans="1:5" x14ac:dyDescent="0.25">
      <c r="A4431" t="s">
        <v>6933</v>
      </c>
      <c r="B4431" t="s">
        <v>6933</v>
      </c>
      <c r="C4431">
        <v>48001165</v>
      </c>
      <c r="D4431" t="s">
        <v>6933</v>
      </c>
      <c r="E4431" t="s">
        <v>6933</v>
      </c>
    </row>
    <row r="4432" spans="1:5" x14ac:dyDescent="0.25">
      <c r="A4432" t="s">
        <v>6883</v>
      </c>
      <c r="B4432" t="s">
        <v>6934</v>
      </c>
      <c r="C4432">
        <v>48001166</v>
      </c>
      <c r="D4432" t="s">
        <v>6934</v>
      </c>
      <c r="E4432" t="s">
        <v>6883</v>
      </c>
    </row>
    <row r="4433" spans="1:5" x14ac:dyDescent="0.25">
      <c r="A4433" t="s">
        <v>6935</v>
      </c>
      <c r="B4433" t="s">
        <v>6935</v>
      </c>
      <c r="C4433">
        <v>48001167</v>
      </c>
      <c r="D4433" t="s">
        <v>6935</v>
      </c>
      <c r="E4433" t="s">
        <v>6935</v>
      </c>
    </row>
    <row r="4434" spans="1:5" x14ac:dyDescent="0.25">
      <c r="A4434" t="s">
        <v>6936</v>
      </c>
      <c r="B4434" t="s">
        <v>6936</v>
      </c>
      <c r="C4434">
        <v>48001168</v>
      </c>
      <c r="D4434" t="s">
        <v>6936</v>
      </c>
      <c r="E4434" t="s">
        <v>6936</v>
      </c>
    </row>
    <row r="4435" spans="1:5" x14ac:dyDescent="0.25">
      <c r="A4435" t="s">
        <v>6937</v>
      </c>
      <c r="B4435" t="s">
        <v>6937</v>
      </c>
      <c r="C4435">
        <v>48001169</v>
      </c>
      <c r="D4435" t="s">
        <v>6937</v>
      </c>
      <c r="E4435" t="s">
        <v>6937</v>
      </c>
    </row>
    <row r="4436" spans="1:5" x14ac:dyDescent="0.25">
      <c r="A4436" t="s">
        <v>6938</v>
      </c>
      <c r="B4436" t="s">
        <v>6939</v>
      </c>
      <c r="C4436">
        <v>48001170</v>
      </c>
      <c r="D4436" t="s">
        <v>6939</v>
      </c>
      <c r="E4436" t="s">
        <v>6938</v>
      </c>
    </row>
    <row r="4437" spans="1:5" x14ac:dyDescent="0.25">
      <c r="A4437" t="s">
        <v>6940</v>
      </c>
      <c r="B4437" t="s">
        <v>6941</v>
      </c>
      <c r="C4437">
        <v>48001171</v>
      </c>
      <c r="D4437" t="s">
        <v>6941</v>
      </c>
      <c r="E4437" t="s">
        <v>6940</v>
      </c>
    </row>
    <row r="4438" spans="1:5" x14ac:dyDescent="0.25">
      <c r="A4438" t="s">
        <v>6942</v>
      </c>
      <c r="B4438" t="s">
        <v>6943</v>
      </c>
      <c r="C4438">
        <v>48001172</v>
      </c>
      <c r="D4438" t="s">
        <v>6943</v>
      </c>
      <c r="E4438" t="s">
        <v>6942</v>
      </c>
    </row>
    <row r="4439" spans="1:5" x14ac:dyDescent="0.25">
      <c r="A4439" t="s">
        <v>6944</v>
      </c>
      <c r="B4439" t="s">
        <v>6944</v>
      </c>
      <c r="C4439">
        <v>48001173</v>
      </c>
      <c r="D4439" t="s">
        <v>6944</v>
      </c>
      <c r="E4439" t="s">
        <v>6944</v>
      </c>
    </row>
    <row r="4440" spans="1:5" x14ac:dyDescent="0.25">
      <c r="A4440" t="s">
        <v>6945</v>
      </c>
      <c r="B4440" t="s">
        <v>6946</v>
      </c>
      <c r="C4440">
        <v>48001174</v>
      </c>
      <c r="D4440" t="s">
        <v>6946</v>
      </c>
      <c r="E4440" t="s">
        <v>6945</v>
      </c>
    </row>
    <row r="4441" spans="1:5" x14ac:dyDescent="0.25">
      <c r="A4441" t="s">
        <v>6947</v>
      </c>
      <c r="B4441" t="s">
        <v>6947</v>
      </c>
      <c r="C4441">
        <v>48001175</v>
      </c>
      <c r="D4441" t="s">
        <v>6947</v>
      </c>
      <c r="E4441" t="s">
        <v>6947</v>
      </c>
    </row>
    <row r="4442" spans="1:5" x14ac:dyDescent="0.25">
      <c r="A4442" t="s">
        <v>6948</v>
      </c>
      <c r="B4442" t="s">
        <v>6948</v>
      </c>
      <c r="C4442">
        <v>48001176</v>
      </c>
      <c r="D4442" t="s">
        <v>6948</v>
      </c>
      <c r="E4442" t="s">
        <v>6948</v>
      </c>
    </row>
    <row r="4443" spans="1:5" x14ac:dyDescent="0.25">
      <c r="A4443" t="s">
        <v>6949</v>
      </c>
      <c r="B4443" t="s">
        <v>6950</v>
      </c>
      <c r="C4443">
        <v>49500002</v>
      </c>
      <c r="D4443" t="s">
        <v>6950</v>
      </c>
      <c r="E4443" t="s">
        <v>6949</v>
      </c>
    </row>
    <row r="4444" spans="1:5" x14ac:dyDescent="0.25">
      <c r="A4444" t="s">
        <v>6951</v>
      </c>
      <c r="B4444" t="s">
        <v>6952</v>
      </c>
      <c r="C4444">
        <v>49500003</v>
      </c>
      <c r="D4444" t="s">
        <v>6952</v>
      </c>
      <c r="E4444" t="s">
        <v>6951</v>
      </c>
    </row>
    <row r="4445" spans="1:5" x14ac:dyDescent="0.25">
      <c r="A4445" t="s">
        <v>6953</v>
      </c>
      <c r="B4445" t="s">
        <v>6954</v>
      </c>
      <c r="C4445">
        <v>49500004</v>
      </c>
      <c r="D4445" t="s">
        <v>6954</v>
      </c>
      <c r="E4445" t="s">
        <v>6953</v>
      </c>
    </row>
    <row r="4446" spans="1:5" x14ac:dyDescent="0.25">
      <c r="A4446" t="s">
        <v>6955</v>
      </c>
      <c r="B4446" t="s">
        <v>6956</v>
      </c>
      <c r="C4446">
        <v>49500005</v>
      </c>
      <c r="D4446" t="s">
        <v>6956</v>
      </c>
      <c r="E4446" t="s">
        <v>6955</v>
      </c>
    </row>
    <row r="4447" spans="1:5" x14ac:dyDescent="0.25">
      <c r="A4447" t="s">
        <v>6951</v>
      </c>
      <c r="B4447" t="s">
        <v>6957</v>
      </c>
      <c r="C4447">
        <v>49500006</v>
      </c>
      <c r="D4447" t="s">
        <v>6957</v>
      </c>
      <c r="E4447" t="s">
        <v>6951</v>
      </c>
    </row>
    <row r="4448" spans="1:5" x14ac:dyDescent="0.25">
      <c r="A4448" t="s">
        <v>6958</v>
      </c>
      <c r="B4448" t="s">
        <v>6959</v>
      </c>
      <c r="C4448">
        <v>49500007</v>
      </c>
      <c r="D4448" t="s">
        <v>6959</v>
      </c>
      <c r="E4448" t="s">
        <v>6958</v>
      </c>
    </row>
    <row r="4449" spans="1:5" x14ac:dyDescent="0.25">
      <c r="A4449" t="s">
        <v>6960</v>
      </c>
      <c r="B4449" t="s">
        <v>6961</v>
      </c>
      <c r="C4449">
        <v>49500008</v>
      </c>
      <c r="D4449" t="s">
        <v>6961</v>
      </c>
      <c r="E4449" t="s">
        <v>6960</v>
      </c>
    </row>
    <row r="4450" spans="1:5" x14ac:dyDescent="0.25">
      <c r="A4450" t="s">
        <v>6951</v>
      </c>
      <c r="B4450" t="s">
        <v>6962</v>
      </c>
      <c r="C4450">
        <v>49500009</v>
      </c>
      <c r="D4450" t="s">
        <v>6962</v>
      </c>
      <c r="E4450" t="s">
        <v>6951</v>
      </c>
    </row>
    <row r="4451" spans="1:5" x14ac:dyDescent="0.25">
      <c r="A4451" t="s">
        <v>6963</v>
      </c>
      <c r="B4451" t="s">
        <v>6963</v>
      </c>
      <c r="C4451">
        <v>49500014</v>
      </c>
      <c r="D4451" t="s">
        <v>6963</v>
      </c>
      <c r="E4451" t="s">
        <v>6963</v>
      </c>
    </row>
    <row r="4452" spans="1:5" x14ac:dyDescent="0.25">
      <c r="A4452" t="s">
        <v>6964</v>
      </c>
      <c r="B4452" t="s">
        <v>6964</v>
      </c>
      <c r="C4452">
        <v>49500015</v>
      </c>
      <c r="D4452" t="s">
        <v>6964</v>
      </c>
      <c r="E4452" t="s">
        <v>6964</v>
      </c>
    </row>
    <row r="4453" spans="1:5" x14ac:dyDescent="0.25">
      <c r="A4453" t="s">
        <v>6965</v>
      </c>
      <c r="B4453" t="s">
        <v>6965</v>
      </c>
      <c r="C4453">
        <v>49500016</v>
      </c>
      <c r="D4453" t="s">
        <v>6965</v>
      </c>
      <c r="E4453" t="s">
        <v>6965</v>
      </c>
    </row>
    <row r="4454" spans="1:5" x14ac:dyDescent="0.25">
      <c r="A4454" t="s">
        <v>6966</v>
      </c>
      <c r="B4454" t="s">
        <v>6967</v>
      </c>
      <c r="C4454">
        <v>49500018</v>
      </c>
      <c r="D4454" t="s">
        <v>6967</v>
      </c>
      <c r="E4454" t="s">
        <v>6966</v>
      </c>
    </row>
    <row r="4455" spans="1:5" x14ac:dyDescent="0.25">
      <c r="A4455" t="s">
        <v>6968</v>
      </c>
      <c r="B4455" t="s">
        <v>6968</v>
      </c>
      <c r="C4455">
        <v>49500019</v>
      </c>
      <c r="D4455" t="s">
        <v>6968</v>
      </c>
      <c r="E4455" t="s">
        <v>6968</v>
      </c>
    </row>
    <row r="4456" spans="1:5" x14ac:dyDescent="0.25">
      <c r="A4456" t="s">
        <v>6969</v>
      </c>
      <c r="B4456" t="s">
        <v>6969</v>
      </c>
      <c r="C4456">
        <v>49500020</v>
      </c>
      <c r="D4456" t="s">
        <v>6969</v>
      </c>
      <c r="E4456" t="s">
        <v>6969</v>
      </c>
    </row>
    <row r="4457" spans="1:5" x14ac:dyDescent="0.25">
      <c r="A4457" t="s">
        <v>6970</v>
      </c>
      <c r="B4457" t="s">
        <v>6970</v>
      </c>
      <c r="C4457">
        <v>49500021</v>
      </c>
      <c r="D4457" t="s">
        <v>6970</v>
      </c>
      <c r="E4457" t="s">
        <v>6970</v>
      </c>
    </row>
    <row r="4458" spans="1:5" x14ac:dyDescent="0.25">
      <c r="A4458" t="s">
        <v>6971</v>
      </c>
      <c r="B4458" t="s">
        <v>6971</v>
      </c>
      <c r="C4458">
        <v>49500022</v>
      </c>
      <c r="D4458" t="s">
        <v>6971</v>
      </c>
      <c r="E4458" t="s">
        <v>6971</v>
      </c>
    </row>
    <row r="4459" spans="1:5" x14ac:dyDescent="0.25">
      <c r="A4459" t="s">
        <v>6972</v>
      </c>
      <c r="B4459" t="s">
        <v>6973</v>
      </c>
      <c r="C4459">
        <v>49500023</v>
      </c>
      <c r="D4459" t="s">
        <v>6973</v>
      </c>
      <c r="E4459" t="s">
        <v>6972</v>
      </c>
    </row>
    <row r="4460" spans="1:5" x14ac:dyDescent="0.25">
      <c r="A4460" t="s">
        <v>6974</v>
      </c>
      <c r="B4460" t="s">
        <v>6975</v>
      </c>
      <c r="C4460">
        <v>49500024</v>
      </c>
      <c r="D4460" t="s">
        <v>6975</v>
      </c>
      <c r="E4460" t="s">
        <v>6974</v>
      </c>
    </row>
    <row r="4461" spans="1:5" x14ac:dyDescent="0.25">
      <c r="A4461" t="s">
        <v>6976</v>
      </c>
      <c r="B4461" t="s">
        <v>6977</v>
      </c>
      <c r="C4461">
        <v>49500025</v>
      </c>
      <c r="D4461" t="s">
        <v>6977</v>
      </c>
      <c r="E4461" t="s">
        <v>6976</v>
      </c>
    </row>
    <row r="4462" spans="1:5" x14ac:dyDescent="0.25">
      <c r="A4462" t="s">
        <v>6978</v>
      </c>
      <c r="B4462" t="s">
        <v>6979</v>
      </c>
      <c r="C4462">
        <v>49500026</v>
      </c>
      <c r="D4462" t="s">
        <v>6979</v>
      </c>
      <c r="E4462" t="s">
        <v>6978</v>
      </c>
    </row>
    <row r="4463" spans="1:5" x14ac:dyDescent="0.25">
      <c r="A4463" t="s">
        <v>6980</v>
      </c>
      <c r="B4463" t="s">
        <v>6981</v>
      </c>
      <c r="C4463">
        <v>49500027</v>
      </c>
      <c r="D4463" t="s">
        <v>6981</v>
      </c>
      <c r="E4463" t="s">
        <v>6980</v>
      </c>
    </row>
    <row r="4464" spans="1:5" x14ac:dyDescent="0.25">
      <c r="A4464" t="s">
        <v>6982</v>
      </c>
      <c r="B4464" t="s">
        <v>6983</v>
      </c>
      <c r="C4464">
        <v>49500028</v>
      </c>
      <c r="D4464" t="s">
        <v>6983</v>
      </c>
      <c r="E4464" t="s">
        <v>6982</v>
      </c>
    </row>
    <row r="4465" spans="1:5" x14ac:dyDescent="0.25">
      <c r="A4465" t="s">
        <v>6984</v>
      </c>
      <c r="B4465" t="s">
        <v>6984</v>
      </c>
      <c r="C4465">
        <v>49500029</v>
      </c>
      <c r="D4465" t="s">
        <v>6984</v>
      </c>
      <c r="E4465" t="s">
        <v>6984</v>
      </c>
    </row>
    <row r="4466" spans="1:5" x14ac:dyDescent="0.25">
      <c r="A4466" t="s">
        <v>6985</v>
      </c>
      <c r="B4466" t="s">
        <v>6986</v>
      </c>
      <c r="C4466">
        <v>49500030</v>
      </c>
      <c r="D4466" t="s">
        <v>6986</v>
      </c>
      <c r="E4466" t="s">
        <v>6985</v>
      </c>
    </row>
    <row r="4467" spans="1:5" x14ac:dyDescent="0.25">
      <c r="A4467" t="s">
        <v>6987</v>
      </c>
      <c r="B4467" t="s">
        <v>6988</v>
      </c>
      <c r="C4467">
        <v>49500031</v>
      </c>
      <c r="D4467" t="s">
        <v>6988</v>
      </c>
      <c r="E4467" t="s">
        <v>6987</v>
      </c>
    </row>
    <row r="4468" spans="1:5" x14ac:dyDescent="0.25">
      <c r="A4468" t="s">
        <v>3409</v>
      </c>
      <c r="B4468" t="s">
        <v>6989</v>
      </c>
      <c r="C4468">
        <v>49500032</v>
      </c>
      <c r="D4468" t="s">
        <v>6989</v>
      </c>
      <c r="E4468" t="s">
        <v>3409</v>
      </c>
    </row>
    <row r="4469" spans="1:5" x14ac:dyDescent="0.25">
      <c r="A4469" t="s">
        <v>6990</v>
      </c>
      <c r="B4469" t="s">
        <v>6991</v>
      </c>
      <c r="C4469">
        <v>49500033</v>
      </c>
      <c r="D4469" t="s">
        <v>6991</v>
      </c>
      <c r="E4469" t="s">
        <v>6990</v>
      </c>
    </row>
    <row r="4470" spans="1:5" x14ac:dyDescent="0.25">
      <c r="A4470" t="s">
        <v>325</v>
      </c>
      <c r="B4470" t="s">
        <v>325</v>
      </c>
      <c r="C4470">
        <v>49500034</v>
      </c>
      <c r="D4470" t="s">
        <v>325</v>
      </c>
      <c r="E4470" t="s">
        <v>325</v>
      </c>
    </row>
    <row r="4471" spans="1:5" x14ac:dyDescent="0.25">
      <c r="A4471" t="s">
        <v>6992</v>
      </c>
      <c r="B4471" t="s">
        <v>6993</v>
      </c>
      <c r="C4471">
        <v>49500035</v>
      </c>
      <c r="D4471" t="s">
        <v>6993</v>
      </c>
      <c r="E4471" t="s">
        <v>6992</v>
      </c>
    </row>
    <row r="4472" spans="1:5" x14ac:dyDescent="0.25">
      <c r="A4472" t="s">
        <v>6994</v>
      </c>
      <c r="B4472" t="s">
        <v>6995</v>
      </c>
      <c r="C4472">
        <v>49500036</v>
      </c>
      <c r="D4472" t="s">
        <v>6995</v>
      </c>
      <c r="E4472" t="s">
        <v>6994</v>
      </c>
    </row>
    <row r="4473" spans="1:5" x14ac:dyDescent="0.25">
      <c r="A4473" t="s">
        <v>6996</v>
      </c>
      <c r="B4473" t="s">
        <v>6997</v>
      </c>
      <c r="C4473">
        <v>49500037</v>
      </c>
      <c r="D4473" t="s">
        <v>6997</v>
      </c>
      <c r="E4473" t="s">
        <v>6996</v>
      </c>
    </row>
    <row r="4474" spans="1:5" x14ac:dyDescent="0.25">
      <c r="A4474" t="s">
        <v>6998</v>
      </c>
      <c r="B4474" t="s">
        <v>6999</v>
      </c>
      <c r="C4474">
        <v>49500038</v>
      </c>
      <c r="D4474" t="s">
        <v>6999</v>
      </c>
      <c r="E4474" t="s">
        <v>6998</v>
      </c>
    </row>
    <row r="4475" spans="1:5" x14ac:dyDescent="0.25">
      <c r="A4475" t="s">
        <v>293</v>
      </c>
      <c r="B4475" t="s">
        <v>7000</v>
      </c>
      <c r="C4475">
        <v>49500039</v>
      </c>
      <c r="D4475" t="s">
        <v>7000</v>
      </c>
      <c r="E4475" t="s">
        <v>293</v>
      </c>
    </row>
    <row r="4476" spans="1:5" x14ac:dyDescent="0.25">
      <c r="A4476" t="s">
        <v>7001</v>
      </c>
      <c r="B4476" t="s">
        <v>7002</v>
      </c>
      <c r="C4476">
        <v>49500040</v>
      </c>
      <c r="D4476" t="s">
        <v>7002</v>
      </c>
      <c r="E4476" t="s">
        <v>7001</v>
      </c>
    </row>
    <row r="4477" spans="1:5" x14ac:dyDescent="0.25">
      <c r="A4477" t="s">
        <v>7003</v>
      </c>
      <c r="B4477" t="s">
        <v>7004</v>
      </c>
      <c r="C4477">
        <v>49500041</v>
      </c>
      <c r="D4477" t="s">
        <v>7004</v>
      </c>
      <c r="E4477" t="s">
        <v>7003</v>
      </c>
    </row>
    <row r="4478" spans="1:5" x14ac:dyDescent="0.25">
      <c r="A4478" t="s">
        <v>3265</v>
      </c>
      <c r="B4478" t="s">
        <v>7005</v>
      </c>
      <c r="C4478">
        <v>49500042</v>
      </c>
      <c r="D4478" t="s">
        <v>7005</v>
      </c>
      <c r="E4478" t="s">
        <v>3265</v>
      </c>
    </row>
    <row r="4479" spans="1:5" x14ac:dyDescent="0.25">
      <c r="A4479" t="s">
        <v>7006</v>
      </c>
      <c r="B4479" t="s">
        <v>7007</v>
      </c>
      <c r="C4479">
        <v>49500043</v>
      </c>
      <c r="D4479" t="s">
        <v>7007</v>
      </c>
      <c r="E4479" t="s">
        <v>7006</v>
      </c>
    </row>
    <row r="4480" spans="1:5" x14ac:dyDescent="0.25">
      <c r="A4480" t="s">
        <v>7008</v>
      </c>
      <c r="B4480" t="s">
        <v>7008</v>
      </c>
      <c r="C4480">
        <v>49500044</v>
      </c>
      <c r="D4480" t="s">
        <v>7008</v>
      </c>
      <c r="E4480" t="s">
        <v>7008</v>
      </c>
    </row>
    <row r="4481" spans="1:5" x14ac:dyDescent="0.25">
      <c r="A4481" t="s">
        <v>7009</v>
      </c>
      <c r="B4481" t="s">
        <v>7009</v>
      </c>
      <c r="C4481">
        <v>49500045</v>
      </c>
      <c r="D4481" t="s">
        <v>7009</v>
      </c>
      <c r="E4481" t="s">
        <v>7009</v>
      </c>
    </row>
    <row r="4482" spans="1:5" x14ac:dyDescent="0.25">
      <c r="A4482" t="s">
        <v>7010</v>
      </c>
      <c r="B4482" t="s">
        <v>7010</v>
      </c>
      <c r="C4482">
        <v>49500046</v>
      </c>
      <c r="D4482" t="s">
        <v>7010</v>
      </c>
      <c r="E4482" t="s">
        <v>7010</v>
      </c>
    </row>
    <row r="4483" spans="1:5" x14ac:dyDescent="0.25">
      <c r="A4483" t="s">
        <v>7011</v>
      </c>
      <c r="B4483" t="s">
        <v>7011</v>
      </c>
      <c r="C4483">
        <v>49500047</v>
      </c>
      <c r="D4483" t="s">
        <v>7011</v>
      </c>
      <c r="E4483" t="s">
        <v>7011</v>
      </c>
    </row>
    <row r="4484" spans="1:5" x14ac:dyDescent="0.25">
      <c r="A4484" t="s">
        <v>7012</v>
      </c>
      <c r="B4484" t="s">
        <v>7012</v>
      </c>
      <c r="C4484">
        <v>49500048</v>
      </c>
      <c r="D4484" t="s">
        <v>7012</v>
      </c>
      <c r="E4484" t="s">
        <v>7012</v>
      </c>
    </row>
    <row r="4485" spans="1:5" x14ac:dyDescent="0.25">
      <c r="A4485" t="s">
        <v>7013</v>
      </c>
      <c r="B4485" t="s">
        <v>7013</v>
      </c>
      <c r="C4485">
        <v>49500049</v>
      </c>
      <c r="D4485" t="s">
        <v>7013</v>
      </c>
      <c r="E4485" t="s">
        <v>7013</v>
      </c>
    </row>
    <row r="4486" spans="1:5" x14ac:dyDescent="0.25">
      <c r="A4486" t="s">
        <v>7014</v>
      </c>
      <c r="B4486" t="s">
        <v>7014</v>
      </c>
      <c r="C4486">
        <v>49500050</v>
      </c>
      <c r="D4486" t="s">
        <v>7014</v>
      </c>
      <c r="E4486" t="s">
        <v>7014</v>
      </c>
    </row>
    <row r="4487" spans="1:5" x14ac:dyDescent="0.25">
      <c r="A4487" t="s">
        <v>7015</v>
      </c>
      <c r="B4487" t="s">
        <v>7015</v>
      </c>
      <c r="C4487">
        <v>49500051</v>
      </c>
      <c r="D4487" t="s">
        <v>7015</v>
      </c>
      <c r="E4487" t="s">
        <v>7015</v>
      </c>
    </row>
    <row r="4488" spans="1:5" x14ac:dyDescent="0.25">
      <c r="A4488" t="s">
        <v>69</v>
      </c>
      <c r="B4488" t="s">
        <v>69</v>
      </c>
      <c r="C4488">
        <v>49500052</v>
      </c>
      <c r="D4488" t="s">
        <v>69</v>
      </c>
      <c r="E4488" t="s">
        <v>69</v>
      </c>
    </row>
    <row r="4489" spans="1:5" x14ac:dyDescent="0.25">
      <c r="A4489" t="s">
        <v>7016</v>
      </c>
      <c r="B4489" t="s">
        <v>7016</v>
      </c>
      <c r="C4489">
        <v>49500053</v>
      </c>
      <c r="D4489" t="s">
        <v>7016</v>
      </c>
      <c r="E4489" t="s">
        <v>7016</v>
      </c>
    </row>
    <row r="4490" spans="1:5" x14ac:dyDescent="0.25">
      <c r="A4490" t="s">
        <v>7017</v>
      </c>
      <c r="B4490" t="s">
        <v>7017</v>
      </c>
      <c r="C4490">
        <v>49500054</v>
      </c>
      <c r="D4490" t="s">
        <v>7017</v>
      </c>
      <c r="E4490" t="s">
        <v>7017</v>
      </c>
    </row>
    <row r="4491" spans="1:5" x14ac:dyDescent="0.25">
      <c r="A4491" t="s">
        <v>235</v>
      </c>
      <c r="B4491" t="s">
        <v>235</v>
      </c>
      <c r="C4491">
        <v>49500055</v>
      </c>
      <c r="D4491" t="s">
        <v>235</v>
      </c>
      <c r="E4491" t="s">
        <v>235</v>
      </c>
    </row>
    <row r="4492" spans="1:5" x14ac:dyDescent="0.25">
      <c r="A4492" t="s">
        <v>178</v>
      </c>
      <c r="B4492" t="s">
        <v>178</v>
      </c>
      <c r="C4492">
        <v>49500056</v>
      </c>
      <c r="D4492" t="s">
        <v>178</v>
      </c>
      <c r="E4492" t="s">
        <v>178</v>
      </c>
    </row>
    <row r="4493" spans="1:5" x14ac:dyDescent="0.25">
      <c r="A4493" t="s">
        <v>7018</v>
      </c>
      <c r="B4493" t="s">
        <v>7018</v>
      </c>
      <c r="C4493">
        <v>49500057</v>
      </c>
      <c r="D4493" t="s">
        <v>7018</v>
      </c>
      <c r="E4493" t="s">
        <v>7018</v>
      </c>
    </row>
    <row r="4494" spans="1:5" x14ac:dyDescent="0.25">
      <c r="A4494" t="s">
        <v>7019</v>
      </c>
      <c r="B4494" t="s">
        <v>7010</v>
      </c>
      <c r="C4494">
        <v>49500058</v>
      </c>
      <c r="D4494" t="s">
        <v>7010</v>
      </c>
      <c r="E4494" t="s">
        <v>7019</v>
      </c>
    </row>
    <row r="4495" spans="1:5" x14ac:dyDescent="0.25">
      <c r="A4495" t="s">
        <v>7020</v>
      </c>
      <c r="B4495" t="s">
        <v>7020</v>
      </c>
      <c r="C4495">
        <v>49500059</v>
      </c>
      <c r="D4495" t="s">
        <v>7020</v>
      </c>
      <c r="E4495" t="s">
        <v>7020</v>
      </c>
    </row>
    <row r="4496" spans="1:5" x14ac:dyDescent="0.25">
      <c r="A4496" t="s">
        <v>7013</v>
      </c>
      <c r="B4496" t="s">
        <v>7013</v>
      </c>
      <c r="C4496">
        <v>49500060</v>
      </c>
      <c r="D4496" t="s">
        <v>7013</v>
      </c>
      <c r="E4496" t="s">
        <v>7013</v>
      </c>
    </row>
    <row r="4497" spans="1:5" x14ac:dyDescent="0.25">
      <c r="A4497" t="s">
        <v>7021</v>
      </c>
      <c r="B4497" t="s">
        <v>7022</v>
      </c>
      <c r="C4497">
        <v>49500061</v>
      </c>
      <c r="D4497" t="s">
        <v>7022</v>
      </c>
      <c r="E4497" t="s">
        <v>7021</v>
      </c>
    </row>
    <row r="4498" spans="1:5" x14ac:dyDescent="0.25">
      <c r="A4498" t="s">
        <v>7023</v>
      </c>
      <c r="B4498" t="s">
        <v>7023</v>
      </c>
      <c r="C4498">
        <v>49500062</v>
      </c>
      <c r="D4498" t="s">
        <v>7023</v>
      </c>
      <c r="E4498" t="s">
        <v>7023</v>
      </c>
    </row>
    <row r="4499" spans="1:5" x14ac:dyDescent="0.25">
      <c r="A4499" t="s">
        <v>7024</v>
      </c>
      <c r="B4499" t="s">
        <v>7024</v>
      </c>
      <c r="C4499">
        <v>49500063</v>
      </c>
      <c r="D4499" t="s">
        <v>7024</v>
      </c>
      <c r="E4499" t="s">
        <v>7024</v>
      </c>
    </row>
    <row r="4500" spans="1:5" x14ac:dyDescent="0.25">
      <c r="A4500" t="s">
        <v>7025</v>
      </c>
      <c r="B4500" t="s">
        <v>7025</v>
      </c>
      <c r="C4500">
        <v>49500064</v>
      </c>
      <c r="D4500" t="s">
        <v>7025</v>
      </c>
      <c r="E4500" t="s">
        <v>7025</v>
      </c>
    </row>
    <row r="4501" spans="1:5" x14ac:dyDescent="0.25">
      <c r="A4501" t="s">
        <v>7026</v>
      </c>
      <c r="B4501" t="s">
        <v>7010</v>
      </c>
      <c r="C4501">
        <v>49500065</v>
      </c>
      <c r="D4501" t="s">
        <v>7010</v>
      </c>
      <c r="E4501" t="s">
        <v>7026</v>
      </c>
    </row>
    <row r="4502" spans="1:5" x14ac:dyDescent="0.25">
      <c r="A4502" t="s">
        <v>7027</v>
      </c>
      <c r="B4502" t="s">
        <v>7011</v>
      </c>
      <c r="C4502">
        <v>49500066</v>
      </c>
      <c r="D4502" t="s">
        <v>7011</v>
      </c>
      <c r="E4502" t="s">
        <v>7027</v>
      </c>
    </row>
    <row r="4503" spans="1:5" x14ac:dyDescent="0.25">
      <c r="A4503" t="s">
        <v>7028</v>
      </c>
      <c r="B4503" t="s">
        <v>7013</v>
      </c>
      <c r="C4503">
        <v>49500067</v>
      </c>
      <c r="D4503" t="s">
        <v>7013</v>
      </c>
      <c r="E4503" t="s">
        <v>7028</v>
      </c>
    </row>
    <row r="4504" spans="1:5" x14ac:dyDescent="0.25">
      <c r="A4504" t="s">
        <v>178</v>
      </c>
      <c r="B4504" t="s">
        <v>178</v>
      </c>
      <c r="C4504">
        <v>49500068</v>
      </c>
      <c r="D4504" t="s">
        <v>178</v>
      </c>
      <c r="E4504" t="s">
        <v>178</v>
      </c>
    </row>
    <row r="4505" spans="1:5" x14ac:dyDescent="0.25">
      <c r="A4505" t="s">
        <v>7012</v>
      </c>
      <c r="B4505" t="s">
        <v>7012</v>
      </c>
      <c r="C4505">
        <v>49500069</v>
      </c>
      <c r="D4505" t="s">
        <v>7012</v>
      </c>
      <c r="E4505" t="s">
        <v>7012</v>
      </c>
    </row>
    <row r="4506" spans="1:5" x14ac:dyDescent="0.25">
      <c r="A4506" t="s">
        <v>7008</v>
      </c>
      <c r="B4506" t="s">
        <v>7008</v>
      </c>
      <c r="C4506">
        <v>49500070</v>
      </c>
      <c r="D4506" t="s">
        <v>7008</v>
      </c>
      <c r="E4506" t="s">
        <v>7008</v>
      </c>
    </row>
    <row r="4507" spans="1:5" x14ac:dyDescent="0.25">
      <c r="A4507" t="s">
        <v>7009</v>
      </c>
      <c r="B4507" t="s">
        <v>7029</v>
      </c>
      <c r="C4507">
        <v>49500071</v>
      </c>
      <c r="D4507" t="s">
        <v>7029</v>
      </c>
      <c r="E4507" t="s">
        <v>7009</v>
      </c>
    </row>
    <row r="4508" spans="1:5" x14ac:dyDescent="0.25">
      <c r="A4508" t="s">
        <v>7013</v>
      </c>
      <c r="B4508" t="s">
        <v>7013</v>
      </c>
      <c r="C4508">
        <v>49500072</v>
      </c>
      <c r="D4508" t="s">
        <v>7013</v>
      </c>
      <c r="E4508" t="s">
        <v>7013</v>
      </c>
    </row>
    <row r="4509" spans="1:5" x14ac:dyDescent="0.25">
      <c r="A4509" t="s">
        <v>7030</v>
      </c>
      <c r="B4509" t="s">
        <v>7030</v>
      </c>
      <c r="C4509">
        <v>49500073</v>
      </c>
      <c r="D4509" t="s">
        <v>7030</v>
      </c>
      <c r="E4509" t="s">
        <v>7030</v>
      </c>
    </row>
    <row r="4510" spans="1:5" x14ac:dyDescent="0.25">
      <c r="A4510" t="s">
        <v>7031</v>
      </c>
      <c r="B4510" t="s">
        <v>7031</v>
      </c>
      <c r="C4510">
        <v>49500074</v>
      </c>
      <c r="D4510" t="s">
        <v>7031</v>
      </c>
      <c r="E4510" t="s">
        <v>7031</v>
      </c>
    </row>
    <row r="4511" spans="1:5" x14ac:dyDescent="0.25">
      <c r="A4511" t="s">
        <v>7032</v>
      </c>
      <c r="B4511" t="s">
        <v>7032</v>
      </c>
      <c r="C4511">
        <v>49500075</v>
      </c>
      <c r="D4511" t="s">
        <v>7032</v>
      </c>
      <c r="E4511" t="s">
        <v>7032</v>
      </c>
    </row>
    <row r="4512" spans="1:5" x14ac:dyDescent="0.25">
      <c r="A4512" t="s">
        <v>7033</v>
      </c>
      <c r="B4512" t="s">
        <v>7033</v>
      </c>
      <c r="C4512">
        <v>49500076</v>
      </c>
      <c r="D4512" t="s">
        <v>7033</v>
      </c>
      <c r="E4512" t="s">
        <v>7033</v>
      </c>
    </row>
    <row r="4513" spans="1:5" x14ac:dyDescent="0.25">
      <c r="A4513" t="s">
        <v>7034</v>
      </c>
      <c r="B4513" t="s">
        <v>7035</v>
      </c>
      <c r="C4513">
        <v>49500077</v>
      </c>
      <c r="D4513" t="s">
        <v>7035</v>
      </c>
      <c r="E4513" t="s">
        <v>7034</v>
      </c>
    </row>
    <row r="4514" spans="1:5" x14ac:dyDescent="0.25">
      <c r="A4514" t="s">
        <v>7036</v>
      </c>
      <c r="B4514" t="s">
        <v>7036</v>
      </c>
      <c r="C4514">
        <v>49500078</v>
      </c>
      <c r="D4514" t="s">
        <v>7036</v>
      </c>
      <c r="E4514" t="s">
        <v>7036</v>
      </c>
    </row>
    <row r="4515" spans="1:5" x14ac:dyDescent="0.25">
      <c r="A4515" t="s">
        <v>7037</v>
      </c>
      <c r="B4515" t="s">
        <v>7038</v>
      </c>
      <c r="C4515">
        <v>49500079</v>
      </c>
      <c r="D4515" t="s">
        <v>7038</v>
      </c>
      <c r="E4515" t="s">
        <v>7037</v>
      </c>
    </row>
    <row r="4516" spans="1:5" x14ac:dyDescent="0.25">
      <c r="A4516" t="s">
        <v>7039</v>
      </c>
      <c r="B4516" t="s">
        <v>7039</v>
      </c>
      <c r="C4516">
        <v>49500080</v>
      </c>
      <c r="D4516" t="s">
        <v>7039</v>
      </c>
      <c r="E4516" t="s">
        <v>7039</v>
      </c>
    </row>
    <row r="4517" spans="1:5" x14ac:dyDescent="0.25">
      <c r="A4517" t="s">
        <v>7040</v>
      </c>
      <c r="B4517" t="s">
        <v>7040</v>
      </c>
      <c r="C4517">
        <v>49500081</v>
      </c>
      <c r="D4517" t="s">
        <v>7040</v>
      </c>
      <c r="E4517" t="s">
        <v>7040</v>
      </c>
    </row>
    <row r="4518" spans="1:5" x14ac:dyDescent="0.25">
      <c r="A4518" t="s">
        <v>7041</v>
      </c>
      <c r="B4518" t="s">
        <v>7041</v>
      </c>
      <c r="C4518">
        <v>49500082</v>
      </c>
      <c r="D4518" t="s">
        <v>7041</v>
      </c>
      <c r="E4518" t="s">
        <v>7041</v>
      </c>
    </row>
    <row r="4519" spans="1:5" x14ac:dyDescent="0.25">
      <c r="A4519" t="s">
        <v>7042</v>
      </c>
      <c r="B4519" t="s">
        <v>7043</v>
      </c>
      <c r="C4519">
        <v>49500083</v>
      </c>
      <c r="D4519" t="s">
        <v>7043</v>
      </c>
      <c r="E4519" t="s">
        <v>7042</v>
      </c>
    </row>
    <row r="4520" spans="1:5" x14ac:dyDescent="0.25">
      <c r="A4520" t="s">
        <v>321</v>
      </c>
      <c r="B4520" t="s">
        <v>321</v>
      </c>
      <c r="C4520">
        <v>49500084</v>
      </c>
      <c r="D4520" t="s">
        <v>321</v>
      </c>
      <c r="E4520" t="s">
        <v>321</v>
      </c>
    </row>
    <row r="4521" spans="1:5" x14ac:dyDescent="0.25">
      <c r="A4521" t="s">
        <v>7030</v>
      </c>
      <c r="B4521" t="s">
        <v>7030</v>
      </c>
      <c r="C4521">
        <v>49500085</v>
      </c>
      <c r="D4521" t="s">
        <v>7030</v>
      </c>
      <c r="E4521" t="s">
        <v>7030</v>
      </c>
    </row>
    <row r="4522" spans="1:5" x14ac:dyDescent="0.25">
      <c r="A4522" t="s">
        <v>7031</v>
      </c>
      <c r="B4522" t="s">
        <v>7031</v>
      </c>
      <c r="C4522">
        <v>49500086</v>
      </c>
      <c r="D4522" t="s">
        <v>7031</v>
      </c>
      <c r="E4522" t="s">
        <v>7031</v>
      </c>
    </row>
    <row r="4523" spans="1:5" x14ac:dyDescent="0.25">
      <c r="A4523" t="s">
        <v>7044</v>
      </c>
      <c r="B4523" t="s">
        <v>7044</v>
      </c>
      <c r="C4523">
        <v>49500087</v>
      </c>
      <c r="D4523" t="s">
        <v>7044</v>
      </c>
      <c r="E4523" t="s">
        <v>7044</v>
      </c>
    </row>
    <row r="4524" spans="1:5" x14ac:dyDescent="0.25">
      <c r="A4524" t="s">
        <v>336</v>
      </c>
      <c r="B4524" t="s">
        <v>336</v>
      </c>
      <c r="C4524">
        <v>49500088</v>
      </c>
      <c r="D4524" t="s">
        <v>336</v>
      </c>
      <c r="E4524" t="s">
        <v>336</v>
      </c>
    </row>
    <row r="4525" spans="1:5" x14ac:dyDescent="0.25">
      <c r="A4525" t="s">
        <v>270</v>
      </c>
      <c r="B4525" t="s">
        <v>270</v>
      </c>
      <c r="C4525">
        <v>49500089</v>
      </c>
      <c r="D4525" t="s">
        <v>270</v>
      </c>
      <c r="E4525" t="s">
        <v>270</v>
      </c>
    </row>
    <row r="4526" spans="1:5" x14ac:dyDescent="0.25">
      <c r="A4526" t="s">
        <v>322</v>
      </c>
      <c r="B4526" t="s">
        <v>322</v>
      </c>
      <c r="C4526">
        <v>49500090</v>
      </c>
      <c r="D4526" t="s">
        <v>322</v>
      </c>
      <c r="E4526" t="s">
        <v>322</v>
      </c>
    </row>
    <row r="4527" spans="1:5" x14ac:dyDescent="0.25">
      <c r="A4527" t="s">
        <v>271</v>
      </c>
      <c r="B4527" t="s">
        <v>271</v>
      </c>
      <c r="C4527">
        <v>49500091</v>
      </c>
      <c r="D4527" t="s">
        <v>271</v>
      </c>
      <c r="E4527" t="s">
        <v>271</v>
      </c>
    </row>
    <row r="4528" spans="1:5" x14ac:dyDescent="0.25">
      <c r="A4528" t="s">
        <v>273</v>
      </c>
      <c r="B4528" t="s">
        <v>273</v>
      </c>
      <c r="C4528">
        <v>49500092</v>
      </c>
      <c r="D4528" t="s">
        <v>273</v>
      </c>
      <c r="E4528" t="s">
        <v>273</v>
      </c>
    </row>
    <row r="4529" spans="1:5" x14ac:dyDescent="0.25">
      <c r="A4529" t="s">
        <v>7045</v>
      </c>
      <c r="B4529" t="s">
        <v>7045</v>
      </c>
      <c r="C4529">
        <v>49500093</v>
      </c>
      <c r="D4529" t="s">
        <v>7045</v>
      </c>
      <c r="E4529" t="s">
        <v>7045</v>
      </c>
    </row>
    <row r="4530" spans="1:5" x14ac:dyDescent="0.25">
      <c r="A4530" t="s">
        <v>7046</v>
      </c>
      <c r="B4530" t="s">
        <v>7046</v>
      </c>
      <c r="C4530">
        <v>49500094</v>
      </c>
      <c r="D4530" t="s">
        <v>7046</v>
      </c>
      <c r="E4530" t="s">
        <v>7046</v>
      </c>
    </row>
    <row r="4531" spans="1:5" x14ac:dyDescent="0.25">
      <c r="A4531" t="s">
        <v>7047</v>
      </c>
      <c r="B4531" t="s">
        <v>7047</v>
      </c>
      <c r="C4531">
        <v>49500095</v>
      </c>
      <c r="D4531" t="s">
        <v>7047</v>
      </c>
      <c r="E4531" t="s">
        <v>7047</v>
      </c>
    </row>
    <row r="4532" spans="1:5" x14ac:dyDescent="0.25">
      <c r="A4532" t="s">
        <v>7048</v>
      </c>
      <c r="B4532" t="s">
        <v>7048</v>
      </c>
      <c r="C4532">
        <v>49500096</v>
      </c>
      <c r="D4532" t="s">
        <v>7048</v>
      </c>
      <c r="E4532" t="s">
        <v>7048</v>
      </c>
    </row>
    <row r="4533" spans="1:5" x14ac:dyDescent="0.25">
      <c r="A4533" t="s">
        <v>7049</v>
      </c>
      <c r="B4533" t="s">
        <v>7049</v>
      </c>
      <c r="C4533">
        <v>49500097</v>
      </c>
      <c r="D4533" t="s">
        <v>7049</v>
      </c>
      <c r="E4533" t="s">
        <v>7049</v>
      </c>
    </row>
    <row r="4534" spans="1:5" x14ac:dyDescent="0.25">
      <c r="A4534" t="s">
        <v>7050</v>
      </c>
      <c r="B4534" t="s">
        <v>7050</v>
      </c>
      <c r="C4534">
        <v>49500098</v>
      </c>
      <c r="D4534" t="s">
        <v>7050</v>
      </c>
      <c r="E4534" t="s">
        <v>7050</v>
      </c>
    </row>
    <row r="4535" spans="1:5" x14ac:dyDescent="0.25">
      <c r="A4535" t="s">
        <v>7012</v>
      </c>
      <c r="B4535" t="s">
        <v>7012</v>
      </c>
      <c r="C4535">
        <v>49500099</v>
      </c>
      <c r="D4535" t="s">
        <v>7012</v>
      </c>
      <c r="E4535" t="s">
        <v>7012</v>
      </c>
    </row>
    <row r="4536" spans="1:5" x14ac:dyDescent="0.25">
      <c r="A4536" t="s">
        <v>7051</v>
      </c>
      <c r="B4536" t="s">
        <v>7051</v>
      </c>
      <c r="C4536">
        <v>49500100</v>
      </c>
      <c r="D4536" t="s">
        <v>7051</v>
      </c>
      <c r="E4536" t="s">
        <v>7051</v>
      </c>
    </row>
    <row r="4537" spans="1:5" x14ac:dyDescent="0.25">
      <c r="A4537" t="s">
        <v>7052</v>
      </c>
      <c r="B4537" t="s">
        <v>7052</v>
      </c>
      <c r="C4537">
        <v>49500101</v>
      </c>
      <c r="D4537" t="s">
        <v>7052</v>
      </c>
      <c r="E4537" t="s">
        <v>7052</v>
      </c>
    </row>
    <row r="4538" spans="1:5" x14ac:dyDescent="0.25">
      <c r="A4538" t="s">
        <v>7053</v>
      </c>
      <c r="B4538" t="s">
        <v>7053</v>
      </c>
      <c r="C4538">
        <v>49500102</v>
      </c>
      <c r="D4538" t="s">
        <v>7053</v>
      </c>
      <c r="E4538" t="s">
        <v>7053</v>
      </c>
    </row>
    <row r="4539" spans="1:5" x14ac:dyDescent="0.25">
      <c r="A4539" t="s">
        <v>7054</v>
      </c>
      <c r="B4539" t="s">
        <v>7055</v>
      </c>
      <c r="C4539">
        <v>49500103</v>
      </c>
      <c r="D4539" t="s">
        <v>7055</v>
      </c>
      <c r="E4539" t="s">
        <v>7054</v>
      </c>
    </row>
    <row r="4540" spans="1:5" x14ac:dyDescent="0.25">
      <c r="A4540" t="s">
        <v>7056</v>
      </c>
      <c r="B4540" t="s">
        <v>7057</v>
      </c>
      <c r="C4540">
        <v>49500104</v>
      </c>
      <c r="D4540" t="s">
        <v>7057</v>
      </c>
      <c r="E4540" t="s">
        <v>7056</v>
      </c>
    </row>
    <row r="4541" spans="1:5" x14ac:dyDescent="0.25">
      <c r="A4541" t="s">
        <v>7058</v>
      </c>
      <c r="B4541" t="s">
        <v>7059</v>
      </c>
      <c r="C4541">
        <v>49500105</v>
      </c>
      <c r="D4541" t="s">
        <v>7059</v>
      </c>
      <c r="E4541" t="s">
        <v>7058</v>
      </c>
    </row>
    <row r="4542" spans="1:5" x14ac:dyDescent="0.25">
      <c r="A4542" t="s">
        <v>7060</v>
      </c>
      <c r="B4542" t="s">
        <v>7061</v>
      </c>
      <c r="C4542">
        <v>49500106</v>
      </c>
      <c r="D4542" t="s">
        <v>7061</v>
      </c>
      <c r="E4542" t="s">
        <v>7060</v>
      </c>
    </row>
    <row r="4543" spans="1:5" x14ac:dyDescent="0.25">
      <c r="A4543" t="s">
        <v>7062</v>
      </c>
      <c r="B4543" t="s">
        <v>7063</v>
      </c>
      <c r="C4543">
        <v>49500107</v>
      </c>
      <c r="D4543" t="s">
        <v>7063</v>
      </c>
      <c r="E4543" t="s">
        <v>7062</v>
      </c>
    </row>
    <row r="4544" spans="1:5" x14ac:dyDescent="0.25">
      <c r="A4544" t="s">
        <v>7064</v>
      </c>
      <c r="B4544" t="s">
        <v>7065</v>
      </c>
      <c r="C4544">
        <v>49500108</v>
      </c>
      <c r="D4544" t="s">
        <v>7065</v>
      </c>
      <c r="E4544" t="s">
        <v>7064</v>
      </c>
    </row>
    <row r="4545" spans="1:5" x14ac:dyDescent="0.25">
      <c r="A4545" t="s">
        <v>7066</v>
      </c>
      <c r="B4545" t="s">
        <v>7067</v>
      </c>
      <c r="C4545">
        <v>49500109</v>
      </c>
      <c r="D4545" t="s">
        <v>7067</v>
      </c>
      <c r="E4545" t="s">
        <v>7066</v>
      </c>
    </row>
    <row r="4546" spans="1:5" x14ac:dyDescent="0.25">
      <c r="A4546" t="s">
        <v>7068</v>
      </c>
      <c r="B4546" t="s">
        <v>7069</v>
      </c>
      <c r="C4546">
        <v>49500110</v>
      </c>
      <c r="D4546" t="s">
        <v>7069</v>
      </c>
      <c r="E4546" t="s">
        <v>7068</v>
      </c>
    </row>
    <row r="4547" spans="1:5" x14ac:dyDescent="0.25">
      <c r="A4547" t="s">
        <v>7070</v>
      </c>
      <c r="B4547" t="s">
        <v>7071</v>
      </c>
      <c r="C4547">
        <v>49500111</v>
      </c>
      <c r="D4547" t="s">
        <v>7071</v>
      </c>
      <c r="E4547" t="s">
        <v>7070</v>
      </c>
    </row>
    <row r="4548" spans="1:5" x14ac:dyDescent="0.25">
      <c r="A4548" t="s">
        <v>7072</v>
      </c>
      <c r="B4548" t="s">
        <v>7073</v>
      </c>
      <c r="C4548">
        <v>49500112</v>
      </c>
      <c r="D4548" t="s">
        <v>7073</v>
      </c>
      <c r="E4548" t="s">
        <v>7072</v>
      </c>
    </row>
    <row r="4549" spans="1:5" x14ac:dyDescent="0.25">
      <c r="A4549" t="s">
        <v>7074</v>
      </c>
      <c r="B4549" t="s">
        <v>7075</v>
      </c>
      <c r="C4549">
        <v>49500113</v>
      </c>
      <c r="D4549" t="s">
        <v>7075</v>
      </c>
      <c r="E4549" t="s">
        <v>7074</v>
      </c>
    </row>
    <row r="4550" spans="1:5" x14ac:dyDescent="0.25">
      <c r="A4550" t="s">
        <v>7054</v>
      </c>
      <c r="B4550" t="s">
        <v>7076</v>
      </c>
      <c r="C4550">
        <v>49500114</v>
      </c>
      <c r="D4550" t="s">
        <v>7076</v>
      </c>
      <c r="E4550" t="s">
        <v>7054</v>
      </c>
    </row>
    <row r="4551" spans="1:5" x14ac:dyDescent="0.25">
      <c r="A4551" t="s">
        <v>7077</v>
      </c>
      <c r="B4551" t="s">
        <v>7078</v>
      </c>
      <c r="C4551">
        <v>49500115</v>
      </c>
      <c r="D4551" t="s">
        <v>7078</v>
      </c>
      <c r="E4551" t="s">
        <v>7077</v>
      </c>
    </row>
    <row r="4552" spans="1:5" x14ac:dyDescent="0.25">
      <c r="A4552" t="s">
        <v>7079</v>
      </c>
      <c r="B4552" t="s">
        <v>7080</v>
      </c>
      <c r="C4552">
        <v>49500116</v>
      </c>
      <c r="D4552" t="s">
        <v>7080</v>
      </c>
      <c r="E4552" t="s">
        <v>7079</v>
      </c>
    </row>
    <row r="4553" spans="1:5" x14ac:dyDescent="0.25">
      <c r="A4553" t="s">
        <v>7081</v>
      </c>
      <c r="B4553" t="s">
        <v>7082</v>
      </c>
      <c r="C4553">
        <v>49500117</v>
      </c>
      <c r="D4553" t="s">
        <v>7082</v>
      </c>
      <c r="E4553" t="s">
        <v>7081</v>
      </c>
    </row>
    <row r="4554" spans="1:5" x14ac:dyDescent="0.25">
      <c r="A4554" t="s">
        <v>7083</v>
      </c>
      <c r="B4554" t="s">
        <v>7084</v>
      </c>
      <c r="C4554">
        <v>49500118</v>
      </c>
      <c r="D4554" t="s">
        <v>7084</v>
      </c>
      <c r="E4554" t="s">
        <v>7083</v>
      </c>
    </row>
    <row r="4555" spans="1:5" x14ac:dyDescent="0.25">
      <c r="A4555" t="s">
        <v>7085</v>
      </c>
      <c r="B4555" t="s">
        <v>7086</v>
      </c>
      <c r="C4555">
        <v>49500119</v>
      </c>
      <c r="D4555" t="s">
        <v>7086</v>
      </c>
      <c r="E4555" t="s">
        <v>7085</v>
      </c>
    </row>
    <row r="4556" spans="1:5" x14ac:dyDescent="0.25">
      <c r="A4556" t="s">
        <v>7087</v>
      </c>
      <c r="B4556" t="s">
        <v>7088</v>
      </c>
      <c r="C4556">
        <v>49500120</v>
      </c>
      <c r="D4556" t="s">
        <v>7088</v>
      </c>
      <c r="E4556" t="s">
        <v>7087</v>
      </c>
    </row>
    <row r="4557" spans="1:5" x14ac:dyDescent="0.25">
      <c r="A4557" t="s">
        <v>7089</v>
      </c>
      <c r="B4557" t="s">
        <v>7090</v>
      </c>
      <c r="C4557">
        <v>49500121</v>
      </c>
      <c r="D4557" t="s">
        <v>7090</v>
      </c>
      <c r="E4557" t="s">
        <v>7089</v>
      </c>
    </row>
    <row r="4558" spans="1:5" x14ac:dyDescent="0.25">
      <c r="A4558" t="s">
        <v>7091</v>
      </c>
      <c r="B4558" t="s">
        <v>7092</v>
      </c>
      <c r="C4558">
        <v>49500122</v>
      </c>
      <c r="D4558" t="s">
        <v>7092</v>
      </c>
      <c r="E4558" t="s">
        <v>7091</v>
      </c>
    </row>
    <row r="4559" spans="1:5" x14ac:dyDescent="0.25">
      <c r="A4559" t="s">
        <v>7093</v>
      </c>
      <c r="B4559" t="s">
        <v>7094</v>
      </c>
      <c r="C4559">
        <v>49500123</v>
      </c>
      <c r="D4559" t="s">
        <v>7094</v>
      </c>
      <c r="E4559" t="s">
        <v>7093</v>
      </c>
    </row>
    <row r="4560" spans="1:5" x14ac:dyDescent="0.25">
      <c r="A4560" t="s">
        <v>7095</v>
      </c>
      <c r="B4560" t="s">
        <v>7096</v>
      </c>
      <c r="C4560">
        <v>49500124</v>
      </c>
      <c r="D4560" t="s">
        <v>7096</v>
      </c>
      <c r="E4560" t="s">
        <v>7095</v>
      </c>
    </row>
    <row r="4561" spans="1:5" x14ac:dyDescent="0.25">
      <c r="A4561" t="s">
        <v>7097</v>
      </c>
      <c r="B4561" t="s">
        <v>7098</v>
      </c>
      <c r="C4561">
        <v>49500125</v>
      </c>
      <c r="D4561" t="s">
        <v>7098</v>
      </c>
      <c r="E4561" t="s">
        <v>7097</v>
      </c>
    </row>
    <row r="4562" spans="1:5" x14ac:dyDescent="0.25">
      <c r="A4562" t="s">
        <v>175</v>
      </c>
      <c r="B4562" t="s">
        <v>7098</v>
      </c>
      <c r="C4562">
        <v>49500126</v>
      </c>
      <c r="D4562" t="s">
        <v>7098</v>
      </c>
      <c r="E4562" t="s">
        <v>175</v>
      </c>
    </row>
    <row r="4563" spans="1:5" x14ac:dyDescent="0.25">
      <c r="A4563" t="s">
        <v>7099</v>
      </c>
      <c r="B4563" t="s">
        <v>7100</v>
      </c>
      <c r="C4563">
        <v>49500127</v>
      </c>
      <c r="D4563" t="s">
        <v>7100</v>
      </c>
      <c r="E4563" t="s">
        <v>7099</v>
      </c>
    </row>
    <row r="4564" spans="1:5" x14ac:dyDescent="0.25">
      <c r="A4564" t="s">
        <v>7101</v>
      </c>
      <c r="B4564" t="s">
        <v>7102</v>
      </c>
      <c r="C4564">
        <v>49500128</v>
      </c>
      <c r="D4564" t="s">
        <v>7102</v>
      </c>
      <c r="E4564" t="s">
        <v>7101</v>
      </c>
    </row>
    <row r="4565" spans="1:5" x14ac:dyDescent="0.25">
      <c r="A4565" t="s">
        <v>7103</v>
      </c>
      <c r="B4565" t="s">
        <v>7103</v>
      </c>
      <c r="C4565">
        <v>49500129</v>
      </c>
      <c r="D4565" t="s">
        <v>7103</v>
      </c>
      <c r="E4565" t="s">
        <v>7103</v>
      </c>
    </row>
    <row r="4566" spans="1:5" x14ac:dyDescent="0.25">
      <c r="A4566" t="s">
        <v>7104</v>
      </c>
      <c r="B4566" t="s">
        <v>7105</v>
      </c>
      <c r="C4566">
        <v>49500130</v>
      </c>
      <c r="D4566" t="s">
        <v>7105</v>
      </c>
      <c r="E4566" t="s">
        <v>7104</v>
      </c>
    </row>
    <row r="4567" spans="1:5" x14ac:dyDescent="0.25">
      <c r="A4567" t="s">
        <v>7106</v>
      </c>
      <c r="B4567" t="s">
        <v>7107</v>
      </c>
      <c r="C4567">
        <v>49500131</v>
      </c>
      <c r="D4567" t="s">
        <v>7107</v>
      </c>
      <c r="E4567" t="s">
        <v>7106</v>
      </c>
    </row>
    <row r="4568" spans="1:5" x14ac:dyDescent="0.25">
      <c r="A4568" t="s">
        <v>7108</v>
      </c>
      <c r="B4568" t="s">
        <v>7109</v>
      </c>
      <c r="C4568">
        <v>49500132</v>
      </c>
      <c r="D4568" t="s">
        <v>7109</v>
      </c>
      <c r="E4568" t="s">
        <v>7108</v>
      </c>
    </row>
    <row r="4569" spans="1:5" x14ac:dyDescent="0.25">
      <c r="A4569" t="s">
        <v>7110</v>
      </c>
      <c r="B4569" t="s">
        <v>7110</v>
      </c>
      <c r="C4569">
        <v>49500133</v>
      </c>
      <c r="D4569" t="s">
        <v>7110</v>
      </c>
      <c r="E4569" t="s">
        <v>7110</v>
      </c>
    </row>
    <row r="4570" spans="1:5" x14ac:dyDescent="0.25">
      <c r="A4570" t="s">
        <v>7111</v>
      </c>
      <c r="B4570" t="s">
        <v>7111</v>
      </c>
      <c r="C4570">
        <v>49500134</v>
      </c>
      <c r="D4570" t="s">
        <v>7111</v>
      </c>
      <c r="E4570" t="s">
        <v>7111</v>
      </c>
    </row>
    <row r="4571" spans="1:5" x14ac:dyDescent="0.25">
      <c r="A4571" t="s">
        <v>7112</v>
      </c>
      <c r="B4571" t="s">
        <v>7112</v>
      </c>
      <c r="C4571">
        <v>49500135</v>
      </c>
      <c r="D4571" t="s">
        <v>7112</v>
      </c>
      <c r="E4571" t="s">
        <v>7112</v>
      </c>
    </row>
    <row r="4572" spans="1:5" x14ac:dyDescent="0.25">
      <c r="A4572" t="s">
        <v>7113</v>
      </c>
      <c r="B4572" t="s">
        <v>7113</v>
      </c>
      <c r="C4572">
        <v>49500136</v>
      </c>
      <c r="D4572" t="s">
        <v>7113</v>
      </c>
      <c r="E4572" t="s">
        <v>7113</v>
      </c>
    </row>
    <row r="4573" spans="1:5" x14ac:dyDescent="0.25">
      <c r="A4573" t="s">
        <v>7114</v>
      </c>
      <c r="B4573" t="s">
        <v>7115</v>
      </c>
      <c r="C4573">
        <v>49500137</v>
      </c>
      <c r="D4573" t="s">
        <v>7115</v>
      </c>
      <c r="E4573" t="s">
        <v>7114</v>
      </c>
    </row>
    <row r="4574" spans="1:5" x14ac:dyDescent="0.25">
      <c r="A4574" t="s">
        <v>7116</v>
      </c>
      <c r="B4574" t="s">
        <v>7008</v>
      </c>
      <c r="C4574">
        <v>49500138</v>
      </c>
      <c r="D4574" t="s">
        <v>7008</v>
      </c>
      <c r="E4574" t="s">
        <v>7116</v>
      </c>
    </row>
    <row r="4575" spans="1:5" x14ac:dyDescent="0.25">
      <c r="A4575" t="s">
        <v>7117</v>
      </c>
      <c r="B4575" t="s">
        <v>7008</v>
      </c>
      <c r="C4575">
        <v>49500139</v>
      </c>
      <c r="D4575" t="s">
        <v>7008</v>
      </c>
      <c r="E4575" t="s">
        <v>7117</v>
      </c>
    </row>
    <row r="4576" spans="1:5" x14ac:dyDescent="0.25">
      <c r="A4576" t="s">
        <v>7118</v>
      </c>
      <c r="B4576" t="s">
        <v>7010</v>
      </c>
      <c r="C4576">
        <v>49500140</v>
      </c>
      <c r="D4576" t="s">
        <v>7010</v>
      </c>
      <c r="E4576" t="s">
        <v>7118</v>
      </c>
    </row>
    <row r="4577" spans="1:5" x14ac:dyDescent="0.25">
      <c r="A4577" t="s">
        <v>7119</v>
      </c>
      <c r="B4577" t="s">
        <v>178</v>
      </c>
      <c r="C4577">
        <v>49500141</v>
      </c>
      <c r="D4577" t="s">
        <v>178</v>
      </c>
      <c r="E4577" t="s">
        <v>7119</v>
      </c>
    </row>
    <row r="4578" spans="1:5" x14ac:dyDescent="0.25">
      <c r="A4578" t="s">
        <v>7035</v>
      </c>
      <c r="B4578" t="s">
        <v>7035</v>
      </c>
      <c r="C4578">
        <v>49500142</v>
      </c>
      <c r="D4578" t="s">
        <v>7035</v>
      </c>
      <c r="E4578" t="s">
        <v>7035</v>
      </c>
    </row>
    <row r="4579" spans="1:5" x14ac:dyDescent="0.25">
      <c r="A4579" t="s">
        <v>272</v>
      </c>
      <c r="B4579" t="s">
        <v>7040</v>
      </c>
      <c r="C4579">
        <v>49500143</v>
      </c>
      <c r="D4579" t="s">
        <v>7040</v>
      </c>
      <c r="E4579" t="s">
        <v>272</v>
      </c>
    </row>
    <row r="4580" spans="1:5" x14ac:dyDescent="0.25">
      <c r="A4580" t="s">
        <v>323</v>
      </c>
      <c r="B4580" t="s">
        <v>7041</v>
      </c>
      <c r="C4580">
        <v>49500144</v>
      </c>
      <c r="D4580" t="s">
        <v>7041</v>
      </c>
      <c r="E4580" t="s">
        <v>323</v>
      </c>
    </row>
    <row r="4581" spans="1:5" x14ac:dyDescent="0.25">
      <c r="A4581" t="s">
        <v>7120</v>
      </c>
      <c r="B4581" t="s">
        <v>7043</v>
      </c>
      <c r="C4581">
        <v>49500145</v>
      </c>
      <c r="D4581" t="s">
        <v>7043</v>
      </c>
      <c r="E4581" t="s">
        <v>7120</v>
      </c>
    </row>
    <row r="4582" spans="1:5" x14ac:dyDescent="0.25">
      <c r="A4582" t="s">
        <v>7121</v>
      </c>
      <c r="B4582" t="s">
        <v>7031</v>
      </c>
      <c r="C4582">
        <v>49500146</v>
      </c>
      <c r="D4582" t="s">
        <v>7031</v>
      </c>
      <c r="E4582" t="s">
        <v>7121</v>
      </c>
    </row>
    <row r="4583" spans="1:5" x14ac:dyDescent="0.25">
      <c r="A4583" t="s">
        <v>273</v>
      </c>
      <c r="B4583" t="s">
        <v>273</v>
      </c>
      <c r="C4583">
        <v>49500147</v>
      </c>
      <c r="D4583" t="s">
        <v>273</v>
      </c>
      <c r="E4583" t="s">
        <v>273</v>
      </c>
    </row>
    <row r="4584" spans="1:5" x14ac:dyDescent="0.25">
      <c r="A4584" t="s">
        <v>7122</v>
      </c>
      <c r="B4584" t="s">
        <v>7122</v>
      </c>
      <c r="C4584">
        <v>49500148</v>
      </c>
      <c r="D4584" t="s">
        <v>7122</v>
      </c>
      <c r="E4584" t="s">
        <v>7122</v>
      </c>
    </row>
    <row r="4585" spans="1:5" x14ac:dyDescent="0.25">
      <c r="A4585" t="s">
        <v>7123</v>
      </c>
      <c r="B4585" t="s">
        <v>7123</v>
      </c>
      <c r="C4585">
        <v>49500149</v>
      </c>
      <c r="D4585" t="s">
        <v>7123</v>
      </c>
      <c r="E4585" t="s">
        <v>7123</v>
      </c>
    </row>
    <row r="4586" spans="1:5" x14ac:dyDescent="0.25">
      <c r="A4586" t="s">
        <v>7124</v>
      </c>
      <c r="B4586" t="s">
        <v>7124</v>
      </c>
      <c r="C4586">
        <v>49500150</v>
      </c>
      <c r="D4586" t="s">
        <v>7124</v>
      </c>
      <c r="E4586" t="s">
        <v>7124</v>
      </c>
    </row>
    <row r="4587" spans="1:5" x14ac:dyDescent="0.25">
      <c r="A4587" t="s">
        <v>7125</v>
      </c>
      <c r="B4587" t="s">
        <v>7125</v>
      </c>
      <c r="C4587">
        <v>49500151</v>
      </c>
      <c r="D4587" t="s">
        <v>7125</v>
      </c>
      <c r="E4587" t="s">
        <v>7125</v>
      </c>
    </row>
    <row r="4588" spans="1:5" x14ac:dyDescent="0.25">
      <c r="A4588" t="s">
        <v>7126</v>
      </c>
      <c r="B4588" t="s">
        <v>7126</v>
      </c>
      <c r="C4588">
        <v>49500152</v>
      </c>
      <c r="D4588" t="s">
        <v>7126</v>
      </c>
      <c r="E4588" t="s">
        <v>7126</v>
      </c>
    </row>
    <row r="4589" spans="1:5" x14ac:dyDescent="0.25">
      <c r="A4589" t="s">
        <v>7127</v>
      </c>
      <c r="B4589" t="s">
        <v>7127</v>
      </c>
      <c r="C4589">
        <v>49500153</v>
      </c>
      <c r="D4589" t="s">
        <v>7127</v>
      </c>
      <c r="E4589" t="s">
        <v>7127</v>
      </c>
    </row>
    <row r="4590" spans="1:5" x14ac:dyDescent="0.25">
      <c r="A4590" t="s">
        <v>289</v>
      </c>
      <c r="B4590" t="s">
        <v>7128</v>
      </c>
      <c r="C4590">
        <v>49500154</v>
      </c>
      <c r="D4590" t="s">
        <v>7128</v>
      </c>
      <c r="E4590" t="s">
        <v>289</v>
      </c>
    </row>
    <row r="4591" spans="1:5" x14ac:dyDescent="0.25">
      <c r="A4591" t="s">
        <v>7129</v>
      </c>
      <c r="B4591" t="s">
        <v>7130</v>
      </c>
      <c r="C4591">
        <v>49500155</v>
      </c>
      <c r="D4591" t="s">
        <v>7130</v>
      </c>
      <c r="E4591" t="s">
        <v>7129</v>
      </c>
    </row>
    <row r="4592" spans="1:5" x14ac:dyDescent="0.25">
      <c r="A4592" t="s">
        <v>7131</v>
      </c>
      <c r="B4592" t="s">
        <v>7131</v>
      </c>
      <c r="C4592">
        <v>49500156</v>
      </c>
      <c r="D4592" t="s">
        <v>7131</v>
      </c>
      <c r="E4592" t="s">
        <v>7131</v>
      </c>
    </row>
    <row r="4593" spans="1:5" x14ac:dyDescent="0.25">
      <c r="A4593" t="s">
        <v>7132</v>
      </c>
      <c r="B4593" t="s">
        <v>7132</v>
      </c>
      <c r="C4593">
        <v>49500157</v>
      </c>
      <c r="D4593" t="s">
        <v>7132</v>
      </c>
      <c r="E4593" t="s">
        <v>7132</v>
      </c>
    </row>
    <row r="4594" spans="1:5" x14ac:dyDescent="0.25">
      <c r="A4594" t="s">
        <v>7133</v>
      </c>
      <c r="B4594" t="s">
        <v>7133</v>
      </c>
      <c r="C4594">
        <v>49500158</v>
      </c>
      <c r="D4594" t="s">
        <v>7133</v>
      </c>
      <c r="E4594" t="s">
        <v>7133</v>
      </c>
    </row>
    <row r="4595" spans="1:5" x14ac:dyDescent="0.25">
      <c r="A4595" t="s">
        <v>289</v>
      </c>
      <c r="B4595" t="s">
        <v>7128</v>
      </c>
      <c r="C4595">
        <v>49500159</v>
      </c>
      <c r="D4595" t="s">
        <v>7128</v>
      </c>
      <c r="E4595" t="s">
        <v>289</v>
      </c>
    </row>
    <row r="4596" spans="1:5" x14ac:dyDescent="0.25">
      <c r="A4596" t="s">
        <v>7134</v>
      </c>
      <c r="B4596" t="s">
        <v>7134</v>
      </c>
      <c r="C4596">
        <v>49500160</v>
      </c>
      <c r="D4596" t="s">
        <v>7134</v>
      </c>
      <c r="E4596" t="s">
        <v>7134</v>
      </c>
    </row>
    <row r="4597" spans="1:5" x14ac:dyDescent="0.25">
      <c r="A4597" t="s">
        <v>7132</v>
      </c>
      <c r="B4597" t="s">
        <v>7132</v>
      </c>
      <c r="C4597">
        <v>49500161</v>
      </c>
      <c r="D4597" t="s">
        <v>7132</v>
      </c>
      <c r="E4597" t="s">
        <v>7132</v>
      </c>
    </row>
    <row r="4598" spans="1:5" x14ac:dyDescent="0.25">
      <c r="A4598" t="s">
        <v>3488</v>
      </c>
      <c r="B4598" t="s">
        <v>7135</v>
      </c>
      <c r="C4598">
        <v>49500162</v>
      </c>
      <c r="D4598" t="s">
        <v>7135</v>
      </c>
      <c r="E4598" t="s">
        <v>3488</v>
      </c>
    </row>
    <row r="4599" spans="1:5" x14ac:dyDescent="0.25">
      <c r="A4599" t="s">
        <v>3147</v>
      </c>
      <c r="B4599" t="s">
        <v>7136</v>
      </c>
      <c r="C4599">
        <v>49500163</v>
      </c>
      <c r="D4599" t="s">
        <v>7136</v>
      </c>
      <c r="E4599" t="s">
        <v>3147</v>
      </c>
    </row>
    <row r="4600" spans="1:5" x14ac:dyDescent="0.25">
      <c r="A4600" t="s">
        <v>7137</v>
      </c>
      <c r="B4600" t="s">
        <v>7138</v>
      </c>
      <c r="C4600">
        <v>49500164</v>
      </c>
      <c r="D4600" t="s">
        <v>7138</v>
      </c>
      <c r="E4600" t="s">
        <v>7137</v>
      </c>
    </row>
    <row r="4601" spans="1:5" x14ac:dyDescent="0.25">
      <c r="A4601" t="s">
        <v>3475</v>
      </c>
      <c r="B4601" t="s">
        <v>7139</v>
      </c>
      <c r="C4601">
        <v>49500165</v>
      </c>
      <c r="D4601" t="s">
        <v>7139</v>
      </c>
      <c r="E4601" t="s">
        <v>3475</v>
      </c>
    </row>
    <row r="4602" spans="1:5" x14ac:dyDescent="0.25">
      <c r="A4602" t="s">
        <v>236</v>
      </c>
      <c r="B4602" t="s">
        <v>7140</v>
      </c>
      <c r="C4602">
        <v>49500166</v>
      </c>
      <c r="D4602" t="s">
        <v>7140</v>
      </c>
      <c r="E4602" t="s">
        <v>236</v>
      </c>
    </row>
    <row r="4603" spans="1:5" x14ac:dyDescent="0.25">
      <c r="A4603" t="s">
        <v>7141</v>
      </c>
      <c r="B4603" t="s">
        <v>7142</v>
      </c>
      <c r="C4603">
        <v>49500167</v>
      </c>
      <c r="D4603" t="s">
        <v>7142</v>
      </c>
      <c r="E4603" t="s">
        <v>7141</v>
      </c>
    </row>
    <row r="4604" spans="1:5" x14ac:dyDescent="0.25">
      <c r="A4604" t="s">
        <v>7143</v>
      </c>
      <c r="B4604" t="s">
        <v>7143</v>
      </c>
      <c r="C4604">
        <v>49500168</v>
      </c>
      <c r="D4604" t="s">
        <v>7143</v>
      </c>
      <c r="E4604" t="s">
        <v>7143</v>
      </c>
    </row>
    <row r="4605" spans="1:5" x14ac:dyDescent="0.25">
      <c r="A4605" t="s">
        <v>7144</v>
      </c>
      <c r="B4605" t="s">
        <v>7145</v>
      </c>
      <c r="C4605">
        <v>49500169</v>
      </c>
      <c r="D4605" t="s">
        <v>7145</v>
      </c>
      <c r="E4605" t="s">
        <v>7144</v>
      </c>
    </row>
    <row r="4606" spans="1:5" x14ac:dyDescent="0.25">
      <c r="A4606" t="s">
        <v>7037</v>
      </c>
      <c r="B4606" t="s">
        <v>7038</v>
      </c>
      <c r="C4606">
        <v>49500170</v>
      </c>
      <c r="D4606" t="s">
        <v>7038</v>
      </c>
      <c r="E4606" t="s">
        <v>7037</v>
      </c>
    </row>
    <row r="4607" spans="1:5" x14ac:dyDescent="0.25">
      <c r="A4607" t="s">
        <v>381</v>
      </c>
      <c r="B4607" t="s">
        <v>7146</v>
      </c>
      <c r="C4607">
        <v>49500171</v>
      </c>
      <c r="D4607" t="s">
        <v>7146</v>
      </c>
      <c r="E4607" t="s">
        <v>381</v>
      </c>
    </row>
    <row r="4608" spans="1:5" x14ac:dyDescent="0.25">
      <c r="A4608" t="s">
        <v>7147</v>
      </c>
      <c r="B4608" t="s">
        <v>7147</v>
      </c>
      <c r="C4608">
        <v>49500172</v>
      </c>
      <c r="D4608" t="s">
        <v>7147</v>
      </c>
      <c r="E4608" t="s">
        <v>7147</v>
      </c>
    </row>
    <row r="4609" spans="1:5" x14ac:dyDescent="0.25">
      <c r="A4609" t="s">
        <v>257</v>
      </c>
      <c r="B4609" t="s">
        <v>257</v>
      </c>
      <c r="C4609">
        <v>49500173</v>
      </c>
      <c r="D4609" t="s">
        <v>257</v>
      </c>
      <c r="E4609" t="s">
        <v>257</v>
      </c>
    </row>
    <row r="4610" spans="1:5" x14ac:dyDescent="0.25">
      <c r="A4610" t="s">
        <v>171</v>
      </c>
      <c r="B4610" t="s">
        <v>171</v>
      </c>
      <c r="C4610">
        <v>49500174</v>
      </c>
      <c r="D4610" t="s">
        <v>171</v>
      </c>
      <c r="E4610" t="s">
        <v>171</v>
      </c>
    </row>
    <row r="4611" spans="1:5" x14ac:dyDescent="0.25">
      <c r="A4611" t="s">
        <v>7148</v>
      </c>
      <c r="B4611" t="s">
        <v>7148</v>
      </c>
      <c r="C4611">
        <v>49500175</v>
      </c>
      <c r="D4611" t="s">
        <v>7148</v>
      </c>
      <c r="E4611" t="s">
        <v>7148</v>
      </c>
    </row>
    <row r="4612" spans="1:5" x14ac:dyDescent="0.25">
      <c r="A4612" t="s">
        <v>7149</v>
      </c>
      <c r="B4612" t="s">
        <v>7150</v>
      </c>
      <c r="C4612">
        <v>49500176</v>
      </c>
      <c r="D4612" t="s">
        <v>7150</v>
      </c>
      <c r="E4612" t="s">
        <v>7149</v>
      </c>
    </row>
    <row r="4613" spans="1:5" x14ac:dyDescent="0.25">
      <c r="A4613" t="s">
        <v>7151</v>
      </c>
      <c r="B4613" t="s">
        <v>7152</v>
      </c>
      <c r="C4613">
        <v>49500177</v>
      </c>
      <c r="D4613" t="s">
        <v>7152</v>
      </c>
      <c r="E4613" t="s">
        <v>7151</v>
      </c>
    </row>
    <row r="4614" spans="1:5" x14ac:dyDescent="0.25">
      <c r="A4614" t="s">
        <v>7153</v>
      </c>
      <c r="B4614" t="s">
        <v>7154</v>
      </c>
      <c r="C4614">
        <v>49500178</v>
      </c>
      <c r="D4614" t="s">
        <v>7154</v>
      </c>
      <c r="E4614" t="s">
        <v>7153</v>
      </c>
    </row>
    <row r="4615" spans="1:5" x14ac:dyDescent="0.25">
      <c r="A4615" t="s">
        <v>7155</v>
      </c>
      <c r="B4615" t="s">
        <v>7156</v>
      </c>
      <c r="C4615">
        <v>49500179</v>
      </c>
      <c r="D4615" t="s">
        <v>7156</v>
      </c>
      <c r="E4615" t="s">
        <v>7155</v>
      </c>
    </row>
    <row r="4616" spans="1:5" x14ac:dyDescent="0.25">
      <c r="A4616" t="s">
        <v>7157</v>
      </c>
      <c r="B4616" t="s">
        <v>7157</v>
      </c>
      <c r="C4616">
        <v>49500180</v>
      </c>
      <c r="D4616" t="s">
        <v>7157</v>
      </c>
      <c r="E4616" t="s">
        <v>7157</v>
      </c>
    </row>
    <row r="4617" spans="1:5" x14ac:dyDescent="0.25">
      <c r="A4617" t="s">
        <v>7158</v>
      </c>
      <c r="B4617" t="s">
        <v>7159</v>
      </c>
      <c r="C4617">
        <v>49500181</v>
      </c>
      <c r="D4617" t="s">
        <v>7159</v>
      </c>
      <c r="E4617" t="s">
        <v>7158</v>
      </c>
    </row>
    <row r="4618" spans="1:5" x14ac:dyDescent="0.25">
      <c r="A4618" t="s">
        <v>7160</v>
      </c>
      <c r="B4618" t="s">
        <v>7161</v>
      </c>
      <c r="C4618">
        <v>49500182</v>
      </c>
      <c r="D4618" t="s">
        <v>7161</v>
      </c>
      <c r="E4618" t="s">
        <v>7160</v>
      </c>
    </row>
    <row r="4619" spans="1:5" x14ac:dyDescent="0.25">
      <c r="A4619" t="s">
        <v>7162</v>
      </c>
      <c r="B4619" t="s">
        <v>7163</v>
      </c>
      <c r="C4619">
        <v>49500183</v>
      </c>
      <c r="D4619" t="s">
        <v>7163</v>
      </c>
      <c r="E4619" t="s">
        <v>7162</v>
      </c>
    </row>
    <row r="4620" spans="1:5" x14ac:dyDescent="0.25">
      <c r="A4620" t="s">
        <v>7164</v>
      </c>
      <c r="B4620" t="s">
        <v>7164</v>
      </c>
      <c r="C4620">
        <v>49500184</v>
      </c>
      <c r="D4620" t="s">
        <v>7164</v>
      </c>
      <c r="E4620" t="s">
        <v>7164</v>
      </c>
    </row>
    <row r="4621" spans="1:5" x14ac:dyDescent="0.25">
      <c r="A4621" t="s">
        <v>280</v>
      </c>
      <c r="B4621" t="s">
        <v>7165</v>
      </c>
      <c r="C4621">
        <v>49500185</v>
      </c>
      <c r="D4621" t="s">
        <v>7165</v>
      </c>
      <c r="E4621" t="s">
        <v>280</v>
      </c>
    </row>
    <row r="4622" spans="1:5" x14ac:dyDescent="0.25">
      <c r="A4622" t="s">
        <v>7166</v>
      </c>
      <c r="B4622" t="s">
        <v>7167</v>
      </c>
      <c r="C4622">
        <v>49500186</v>
      </c>
      <c r="D4622" t="s">
        <v>7167</v>
      </c>
      <c r="E4622" t="s">
        <v>7166</v>
      </c>
    </row>
    <row r="4623" spans="1:5" x14ac:dyDescent="0.25">
      <c r="A4623" t="s">
        <v>7168</v>
      </c>
      <c r="B4623" t="s">
        <v>7169</v>
      </c>
      <c r="C4623">
        <v>49500187</v>
      </c>
      <c r="D4623" t="s">
        <v>7169</v>
      </c>
      <c r="E4623" t="s">
        <v>7168</v>
      </c>
    </row>
    <row r="4624" spans="1:5" x14ac:dyDescent="0.25">
      <c r="A4624" t="s">
        <v>221</v>
      </c>
      <c r="B4624" t="s">
        <v>7170</v>
      </c>
      <c r="C4624">
        <v>49500188</v>
      </c>
      <c r="D4624" t="s">
        <v>7170</v>
      </c>
      <c r="E4624" t="s">
        <v>221</v>
      </c>
    </row>
    <row r="4625" spans="1:5" x14ac:dyDescent="0.25">
      <c r="A4625" t="s">
        <v>7171</v>
      </c>
      <c r="B4625" t="s">
        <v>7172</v>
      </c>
      <c r="C4625">
        <v>49500189</v>
      </c>
      <c r="D4625" t="s">
        <v>7172</v>
      </c>
      <c r="E4625" t="s">
        <v>7171</v>
      </c>
    </row>
    <row r="4626" spans="1:5" x14ac:dyDescent="0.25">
      <c r="A4626" t="s">
        <v>7173</v>
      </c>
      <c r="B4626" t="s">
        <v>7173</v>
      </c>
      <c r="C4626">
        <v>49500190</v>
      </c>
      <c r="D4626" t="s">
        <v>7173</v>
      </c>
      <c r="E4626" t="s">
        <v>7173</v>
      </c>
    </row>
    <row r="4627" spans="1:5" x14ac:dyDescent="0.25">
      <c r="A4627" t="s">
        <v>7174</v>
      </c>
      <c r="B4627" t="s">
        <v>7174</v>
      </c>
      <c r="C4627">
        <v>49500191</v>
      </c>
      <c r="D4627" t="s">
        <v>7174</v>
      </c>
      <c r="E4627" t="s">
        <v>7174</v>
      </c>
    </row>
    <row r="4628" spans="1:5" x14ac:dyDescent="0.25">
      <c r="A4628" t="s">
        <v>7175</v>
      </c>
      <c r="B4628" t="s">
        <v>7175</v>
      </c>
      <c r="C4628">
        <v>49500192</v>
      </c>
      <c r="D4628" t="s">
        <v>7175</v>
      </c>
      <c r="E4628" t="s">
        <v>7175</v>
      </c>
    </row>
    <row r="4629" spans="1:5" x14ac:dyDescent="0.25">
      <c r="A4629" t="s">
        <v>7176</v>
      </c>
      <c r="B4629" t="s">
        <v>7176</v>
      </c>
      <c r="C4629">
        <v>49500193</v>
      </c>
      <c r="D4629" t="s">
        <v>7176</v>
      </c>
      <c r="E4629" t="s">
        <v>7176</v>
      </c>
    </row>
    <row r="4630" spans="1:5" x14ac:dyDescent="0.25">
      <c r="A4630" t="s">
        <v>82</v>
      </c>
      <c r="B4630" t="s">
        <v>82</v>
      </c>
      <c r="C4630">
        <v>49500194</v>
      </c>
      <c r="D4630" t="s">
        <v>82</v>
      </c>
      <c r="E4630" t="s">
        <v>82</v>
      </c>
    </row>
    <row r="4631" spans="1:5" x14ac:dyDescent="0.25">
      <c r="A4631" t="s">
        <v>7177</v>
      </c>
      <c r="B4631" t="s">
        <v>7177</v>
      </c>
      <c r="C4631">
        <v>49500195</v>
      </c>
      <c r="D4631" t="s">
        <v>7177</v>
      </c>
      <c r="E4631" t="s">
        <v>7177</v>
      </c>
    </row>
    <row r="4632" spans="1:5" x14ac:dyDescent="0.25">
      <c r="A4632" t="s">
        <v>376</v>
      </c>
      <c r="B4632" t="s">
        <v>376</v>
      </c>
      <c r="C4632">
        <v>49500196</v>
      </c>
      <c r="D4632" t="s">
        <v>376</v>
      </c>
      <c r="E4632" t="s">
        <v>376</v>
      </c>
    </row>
    <row r="4633" spans="1:5" x14ac:dyDescent="0.25">
      <c r="A4633" t="s">
        <v>7178</v>
      </c>
      <c r="B4633" t="s">
        <v>7178</v>
      </c>
      <c r="C4633">
        <v>49500197</v>
      </c>
      <c r="D4633" t="s">
        <v>7178</v>
      </c>
      <c r="E4633" t="s">
        <v>7178</v>
      </c>
    </row>
    <row r="4634" spans="1:5" x14ac:dyDescent="0.25">
      <c r="A4634" t="s">
        <v>7179</v>
      </c>
      <c r="B4634" t="s">
        <v>7179</v>
      </c>
      <c r="C4634">
        <v>49500198</v>
      </c>
      <c r="D4634" t="s">
        <v>7179</v>
      </c>
      <c r="E4634" t="s">
        <v>7179</v>
      </c>
    </row>
    <row r="4635" spans="1:5" x14ac:dyDescent="0.25">
      <c r="A4635" t="s">
        <v>7180</v>
      </c>
      <c r="B4635" t="s">
        <v>7180</v>
      </c>
      <c r="C4635">
        <v>49500199</v>
      </c>
      <c r="D4635" t="s">
        <v>7180</v>
      </c>
      <c r="E4635" t="s">
        <v>7180</v>
      </c>
    </row>
    <row r="4636" spans="1:5" x14ac:dyDescent="0.25">
      <c r="A4636" t="s">
        <v>7181</v>
      </c>
      <c r="B4636" t="s">
        <v>7181</v>
      </c>
      <c r="C4636">
        <v>49500200</v>
      </c>
      <c r="D4636" t="s">
        <v>7181</v>
      </c>
      <c r="E4636" t="s">
        <v>7181</v>
      </c>
    </row>
    <row r="4637" spans="1:5" x14ac:dyDescent="0.25">
      <c r="A4637" t="s">
        <v>7182</v>
      </c>
      <c r="B4637" t="s">
        <v>7182</v>
      </c>
      <c r="C4637">
        <v>49500201</v>
      </c>
      <c r="D4637" t="s">
        <v>7182</v>
      </c>
      <c r="E4637" t="s">
        <v>7182</v>
      </c>
    </row>
    <row r="4638" spans="1:5" x14ac:dyDescent="0.25">
      <c r="A4638" t="s">
        <v>7183</v>
      </c>
      <c r="B4638" t="s">
        <v>7183</v>
      </c>
      <c r="C4638">
        <v>49500202</v>
      </c>
      <c r="D4638" t="s">
        <v>7183</v>
      </c>
      <c r="E4638" t="s">
        <v>7183</v>
      </c>
    </row>
    <row r="4639" spans="1:5" x14ac:dyDescent="0.25">
      <c r="A4639" t="s">
        <v>7184</v>
      </c>
      <c r="B4639" t="s">
        <v>7184</v>
      </c>
      <c r="C4639">
        <v>49500203</v>
      </c>
      <c r="D4639" t="s">
        <v>7184</v>
      </c>
      <c r="E4639" t="s">
        <v>7184</v>
      </c>
    </row>
    <row r="4640" spans="1:5" x14ac:dyDescent="0.25">
      <c r="A4640" t="s">
        <v>269</v>
      </c>
      <c r="B4640" t="s">
        <v>269</v>
      </c>
      <c r="C4640">
        <v>49500204</v>
      </c>
      <c r="D4640" t="s">
        <v>269</v>
      </c>
      <c r="E4640" t="s">
        <v>269</v>
      </c>
    </row>
    <row r="4641" spans="1:5" x14ac:dyDescent="0.25">
      <c r="A4641" t="s">
        <v>146</v>
      </c>
      <c r="B4641" t="s">
        <v>146</v>
      </c>
      <c r="C4641">
        <v>49500205</v>
      </c>
      <c r="D4641" t="s">
        <v>146</v>
      </c>
      <c r="E4641" t="s">
        <v>146</v>
      </c>
    </row>
    <row r="4642" spans="1:5" x14ac:dyDescent="0.25">
      <c r="A4642" t="s">
        <v>7185</v>
      </c>
      <c r="B4642" t="s">
        <v>7186</v>
      </c>
      <c r="C4642">
        <v>49500206</v>
      </c>
      <c r="D4642" t="s">
        <v>7186</v>
      </c>
      <c r="E4642" t="s">
        <v>7185</v>
      </c>
    </row>
    <row r="4643" spans="1:5" x14ac:dyDescent="0.25">
      <c r="A4643" t="s">
        <v>7187</v>
      </c>
      <c r="B4643" t="s">
        <v>7188</v>
      </c>
      <c r="C4643">
        <v>49500207</v>
      </c>
      <c r="D4643" t="s">
        <v>7188</v>
      </c>
      <c r="E4643" t="s">
        <v>7187</v>
      </c>
    </row>
    <row r="4644" spans="1:5" x14ac:dyDescent="0.25">
      <c r="A4644" t="s">
        <v>7189</v>
      </c>
      <c r="B4644" t="s">
        <v>6995</v>
      </c>
      <c r="C4644">
        <v>49500208</v>
      </c>
      <c r="D4644" t="s">
        <v>6995</v>
      </c>
      <c r="E4644" t="s">
        <v>7189</v>
      </c>
    </row>
    <row r="4645" spans="1:5" x14ac:dyDescent="0.25">
      <c r="A4645" t="s">
        <v>7190</v>
      </c>
      <c r="B4645" t="s">
        <v>7191</v>
      </c>
      <c r="C4645">
        <v>49500210</v>
      </c>
      <c r="D4645" t="s">
        <v>7191</v>
      </c>
      <c r="E4645" t="s">
        <v>7190</v>
      </c>
    </row>
    <row r="4646" spans="1:5" x14ac:dyDescent="0.25">
      <c r="A4646" t="s">
        <v>7192</v>
      </c>
      <c r="B4646" t="s">
        <v>6986</v>
      </c>
      <c r="C4646">
        <v>49500211</v>
      </c>
      <c r="D4646" t="s">
        <v>6986</v>
      </c>
      <c r="E4646" t="s">
        <v>7192</v>
      </c>
    </row>
    <row r="4647" spans="1:5" x14ac:dyDescent="0.25">
      <c r="A4647" t="s">
        <v>7193</v>
      </c>
      <c r="B4647" t="s">
        <v>7194</v>
      </c>
      <c r="C4647">
        <v>49500212</v>
      </c>
      <c r="D4647" t="s">
        <v>7194</v>
      </c>
      <c r="E4647" t="s">
        <v>7193</v>
      </c>
    </row>
    <row r="4648" spans="1:5" x14ac:dyDescent="0.25">
      <c r="A4648" t="s">
        <v>222</v>
      </c>
      <c r="B4648" t="s">
        <v>7195</v>
      </c>
      <c r="C4648">
        <v>49500213</v>
      </c>
      <c r="D4648" t="s">
        <v>7195</v>
      </c>
      <c r="E4648" t="s">
        <v>222</v>
      </c>
    </row>
    <row r="4649" spans="1:5" x14ac:dyDescent="0.25">
      <c r="A4649" t="s">
        <v>281</v>
      </c>
      <c r="B4649" t="s">
        <v>7196</v>
      </c>
      <c r="C4649">
        <v>49500214</v>
      </c>
      <c r="D4649" t="s">
        <v>7196</v>
      </c>
      <c r="E4649" t="s">
        <v>281</v>
      </c>
    </row>
    <row r="4650" spans="1:5" x14ac:dyDescent="0.25">
      <c r="A4650" t="s">
        <v>282</v>
      </c>
      <c r="B4650" t="s">
        <v>7197</v>
      </c>
      <c r="C4650">
        <v>49500215</v>
      </c>
      <c r="D4650" t="s">
        <v>7197</v>
      </c>
      <c r="E4650" t="s">
        <v>282</v>
      </c>
    </row>
    <row r="4651" spans="1:5" x14ac:dyDescent="0.25">
      <c r="A4651" t="s">
        <v>283</v>
      </c>
      <c r="B4651" t="s">
        <v>7198</v>
      </c>
      <c r="C4651">
        <v>49500216</v>
      </c>
      <c r="D4651" t="s">
        <v>7198</v>
      </c>
      <c r="E4651" t="s">
        <v>283</v>
      </c>
    </row>
    <row r="4652" spans="1:5" x14ac:dyDescent="0.25">
      <c r="A4652" t="s">
        <v>7199</v>
      </c>
      <c r="B4652" t="s">
        <v>7200</v>
      </c>
      <c r="C4652">
        <v>49500217</v>
      </c>
      <c r="D4652" t="s">
        <v>7200</v>
      </c>
      <c r="E4652" t="s">
        <v>7199</v>
      </c>
    </row>
    <row r="4653" spans="1:5" x14ac:dyDescent="0.25">
      <c r="A4653" t="s">
        <v>284</v>
      </c>
      <c r="B4653" t="s">
        <v>7201</v>
      </c>
      <c r="C4653">
        <v>49500218</v>
      </c>
      <c r="D4653" t="s">
        <v>7201</v>
      </c>
      <c r="E4653" t="s">
        <v>284</v>
      </c>
    </row>
    <row r="4654" spans="1:5" x14ac:dyDescent="0.25">
      <c r="A4654" t="s">
        <v>7202</v>
      </c>
      <c r="B4654" t="s">
        <v>7202</v>
      </c>
      <c r="C4654">
        <v>49500219</v>
      </c>
      <c r="D4654" t="s">
        <v>7202</v>
      </c>
      <c r="E4654" t="s">
        <v>7202</v>
      </c>
    </row>
    <row r="4655" spans="1:5" x14ac:dyDescent="0.25">
      <c r="A4655" t="s">
        <v>7202</v>
      </c>
      <c r="B4655" t="s">
        <v>7203</v>
      </c>
      <c r="C4655">
        <v>49500220</v>
      </c>
      <c r="D4655" t="s">
        <v>7203</v>
      </c>
      <c r="E4655" t="s">
        <v>7202</v>
      </c>
    </row>
    <row r="4656" spans="1:5" x14ac:dyDescent="0.25">
      <c r="A4656" t="s">
        <v>7204</v>
      </c>
      <c r="B4656" t="s">
        <v>7204</v>
      </c>
      <c r="C4656">
        <v>49500221</v>
      </c>
      <c r="D4656" t="s">
        <v>7204</v>
      </c>
      <c r="E4656" t="s">
        <v>7204</v>
      </c>
    </row>
    <row r="4657" spans="1:5" x14ac:dyDescent="0.25">
      <c r="A4657" t="s">
        <v>7205</v>
      </c>
      <c r="B4657" t="s">
        <v>7205</v>
      </c>
      <c r="C4657">
        <v>49500222</v>
      </c>
      <c r="D4657" t="s">
        <v>7205</v>
      </c>
      <c r="E4657" t="s">
        <v>7205</v>
      </c>
    </row>
    <row r="4658" spans="1:5" x14ac:dyDescent="0.25">
      <c r="A4658" t="s">
        <v>55</v>
      </c>
      <c r="B4658" t="s">
        <v>55</v>
      </c>
      <c r="C4658">
        <v>49900001</v>
      </c>
      <c r="D4658" t="s">
        <v>55</v>
      </c>
      <c r="E4658" t="s">
        <v>55</v>
      </c>
    </row>
    <row r="4659" spans="1:5" x14ac:dyDescent="0.25">
      <c r="A4659" t="s">
        <v>57</v>
      </c>
      <c r="B4659" t="s">
        <v>57</v>
      </c>
      <c r="C4659">
        <v>49900002</v>
      </c>
      <c r="D4659" t="s">
        <v>57</v>
      </c>
      <c r="E4659" t="s">
        <v>57</v>
      </c>
    </row>
    <row r="4660" spans="1:5" x14ac:dyDescent="0.25">
      <c r="A4660" t="s">
        <v>7206</v>
      </c>
      <c r="B4660" t="s">
        <v>7207</v>
      </c>
      <c r="C4660">
        <v>50000001</v>
      </c>
      <c r="D4660" t="s">
        <v>7207</v>
      </c>
      <c r="E4660" t="s">
        <v>7206</v>
      </c>
    </row>
    <row r="4661" spans="1:5" x14ac:dyDescent="0.25">
      <c r="A4661" t="s">
        <v>7208</v>
      </c>
      <c r="B4661" t="s">
        <v>7209</v>
      </c>
      <c r="C4661">
        <v>50000003</v>
      </c>
      <c r="D4661" t="s">
        <v>7209</v>
      </c>
      <c r="E4661" t="s">
        <v>7208</v>
      </c>
    </row>
    <row r="4662" spans="1:5" x14ac:dyDescent="0.25">
      <c r="A4662" t="s">
        <v>4360</v>
      </c>
      <c r="B4662" t="s">
        <v>4360</v>
      </c>
      <c r="C4662">
        <v>50000004</v>
      </c>
      <c r="D4662" t="s">
        <v>4360</v>
      </c>
      <c r="E4662" t="s">
        <v>4360</v>
      </c>
    </row>
    <row r="4663" spans="1:5" x14ac:dyDescent="0.25">
      <c r="A4663" t="s">
        <v>7210</v>
      </c>
      <c r="B4663" t="s">
        <v>7209</v>
      </c>
      <c r="C4663">
        <v>50000005</v>
      </c>
      <c r="D4663" t="s">
        <v>7209</v>
      </c>
      <c r="E4663" t="s">
        <v>7210</v>
      </c>
    </row>
    <row r="4664" spans="1:5" x14ac:dyDescent="0.25">
      <c r="A4664" t="s">
        <v>7211</v>
      </c>
      <c r="B4664" t="s">
        <v>4361</v>
      </c>
      <c r="C4664">
        <v>50000006</v>
      </c>
      <c r="D4664" t="s">
        <v>4361</v>
      </c>
      <c r="E4664" t="s">
        <v>7211</v>
      </c>
    </row>
    <row r="4665" spans="1:5" x14ac:dyDescent="0.25">
      <c r="A4665" t="s">
        <v>7212</v>
      </c>
      <c r="B4665" t="s">
        <v>4362</v>
      </c>
      <c r="C4665">
        <v>50000007</v>
      </c>
      <c r="D4665" t="s">
        <v>4362</v>
      </c>
      <c r="E4665" t="s">
        <v>7212</v>
      </c>
    </row>
    <row r="4666" spans="1:5" x14ac:dyDescent="0.25">
      <c r="A4666" t="s">
        <v>822</v>
      </c>
      <c r="B4666" t="s">
        <v>4363</v>
      </c>
      <c r="C4666">
        <v>50000009</v>
      </c>
      <c r="D4666" t="s">
        <v>4363</v>
      </c>
      <c r="E4666" t="s">
        <v>822</v>
      </c>
    </row>
    <row r="4667" spans="1:5" x14ac:dyDescent="0.25">
      <c r="A4667" t="s">
        <v>822</v>
      </c>
      <c r="B4667" t="s">
        <v>4364</v>
      </c>
      <c r="C4667">
        <v>50000010</v>
      </c>
      <c r="D4667" t="s">
        <v>4364</v>
      </c>
      <c r="E4667" t="s">
        <v>822</v>
      </c>
    </row>
    <row r="4668" spans="1:5" x14ac:dyDescent="0.25">
      <c r="A4668" t="s">
        <v>87</v>
      </c>
      <c r="B4668" t="s">
        <v>4365</v>
      </c>
      <c r="C4668">
        <v>50000011</v>
      </c>
      <c r="D4668" t="s">
        <v>4365</v>
      </c>
      <c r="E4668" t="s">
        <v>87</v>
      </c>
    </row>
    <row r="4669" spans="1:5" x14ac:dyDescent="0.25">
      <c r="A4669" t="s">
        <v>7213</v>
      </c>
      <c r="B4669" t="s">
        <v>4366</v>
      </c>
      <c r="C4669">
        <v>50000014</v>
      </c>
      <c r="D4669" t="s">
        <v>4366</v>
      </c>
      <c r="E4669" t="s">
        <v>7213</v>
      </c>
    </row>
    <row r="4670" spans="1:5" x14ac:dyDescent="0.25">
      <c r="A4670" t="s">
        <v>7214</v>
      </c>
      <c r="B4670" t="s">
        <v>7215</v>
      </c>
      <c r="C4670">
        <v>50000016</v>
      </c>
      <c r="D4670" t="s">
        <v>7215</v>
      </c>
      <c r="E4670" t="s">
        <v>7214</v>
      </c>
    </row>
    <row r="4671" spans="1:5" x14ac:dyDescent="0.25">
      <c r="A4671" t="s">
        <v>4469</v>
      </c>
      <c r="B4671" t="s">
        <v>7216</v>
      </c>
      <c r="C4671">
        <v>50000017</v>
      </c>
      <c r="D4671" t="s">
        <v>7216</v>
      </c>
      <c r="E4671" t="s">
        <v>4469</v>
      </c>
    </row>
    <row r="4672" spans="1:5" x14ac:dyDescent="0.25">
      <c r="A4672" t="s">
        <v>776</v>
      </c>
      <c r="B4672" t="s">
        <v>4370</v>
      </c>
      <c r="C4672">
        <v>50000018</v>
      </c>
      <c r="D4672" t="s">
        <v>4370</v>
      </c>
      <c r="E4672" t="s">
        <v>776</v>
      </c>
    </row>
    <row r="4673" spans="1:5" x14ac:dyDescent="0.25">
      <c r="A4673" t="s">
        <v>7217</v>
      </c>
      <c r="B4673" t="s">
        <v>7218</v>
      </c>
      <c r="C4673">
        <v>50000019</v>
      </c>
      <c r="D4673" t="s">
        <v>7218</v>
      </c>
      <c r="E4673" t="s">
        <v>7217</v>
      </c>
    </row>
    <row r="4674" spans="1:5" x14ac:dyDescent="0.25">
      <c r="A4674" t="s">
        <v>4291</v>
      </c>
      <c r="B4674" t="s">
        <v>4292</v>
      </c>
      <c r="C4674">
        <v>50000020</v>
      </c>
      <c r="D4674" t="s">
        <v>4292</v>
      </c>
      <c r="E4674" t="s">
        <v>4291</v>
      </c>
    </row>
    <row r="4675" spans="1:5" x14ac:dyDescent="0.25">
      <c r="A4675" t="s">
        <v>4469</v>
      </c>
      <c r="B4675" t="s">
        <v>7219</v>
      </c>
      <c r="C4675">
        <v>50000021</v>
      </c>
      <c r="D4675" t="s">
        <v>7219</v>
      </c>
      <c r="E4675" t="s">
        <v>4469</v>
      </c>
    </row>
    <row r="4676" spans="1:5" x14ac:dyDescent="0.25">
      <c r="A4676" t="s">
        <v>7220</v>
      </c>
      <c r="B4676" t="s">
        <v>4367</v>
      </c>
      <c r="C4676">
        <v>50000022</v>
      </c>
      <c r="D4676" t="s">
        <v>4367</v>
      </c>
      <c r="E4676" t="s">
        <v>7220</v>
      </c>
    </row>
    <row r="4677" spans="1:5" x14ac:dyDescent="0.25">
      <c r="A4677" t="s">
        <v>7220</v>
      </c>
      <c r="B4677" t="s">
        <v>4368</v>
      </c>
      <c r="C4677">
        <v>50000024</v>
      </c>
      <c r="D4677" t="s">
        <v>4368</v>
      </c>
      <c r="E4677" t="s">
        <v>7220</v>
      </c>
    </row>
    <row r="4678" spans="1:5" x14ac:dyDescent="0.25">
      <c r="A4678" t="s">
        <v>7221</v>
      </c>
      <c r="B4678" t="s">
        <v>7222</v>
      </c>
      <c r="C4678">
        <v>50000026</v>
      </c>
      <c r="D4678" t="s">
        <v>7222</v>
      </c>
      <c r="E4678" t="s">
        <v>7221</v>
      </c>
    </row>
    <row r="4679" spans="1:5" x14ac:dyDescent="0.25">
      <c r="A4679" t="s">
        <v>7223</v>
      </c>
      <c r="B4679" t="s">
        <v>4371</v>
      </c>
      <c r="C4679">
        <v>50000027</v>
      </c>
      <c r="D4679" t="s">
        <v>4371</v>
      </c>
      <c r="E4679" t="s">
        <v>7223</v>
      </c>
    </row>
    <row r="4680" spans="1:5" x14ac:dyDescent="0.25">
      <c r="A4680" t="s">
        <v>4318</v>
      </c>
      <c r="B4680" t="s">
        <v>7224</v>
      </c>
      <c r="C4680">
        <v>50000028</v>
      </c>
      <c r="D4680" t="s">
        <v>7224</v>
      </c>
      <c r="E4680" t="s">
        <v>4318</v>
      </c>
    </row>
    <row r="4681" spans="1:5" x14ac:dyDescent="0.25">
      <c r="A4681" t="s">
        <v>7225</v>
      </c>
      <c r="B4681" t="s">
        <v>4374</v>
      </c>
      <c r="C4681">
        <v>50000029</v>
      </c>
      <c r="D4681" t="s">
        <v>4374</v>
      </c>
      <c r="E4681" t="s">
        <v>7225</v>
      </c>
    </row>
    <row r="4682" spans="1:5" x14ac:dyDescent="0.25">
      <c r="A4682" t="s">
        <v>4291</v>
      </c>
      <c r="B4682" t="s">
        <v>4292</v>
      </c>
      <c r="C4682">
        <v>50000030</v>
      </c>
      <c r="D4682" t="s">
        <v>4292</v>
      </c>
      <c r="E4682" t="s">
        <v>4291</v>
      </c>
    </row>
    <row r="4683" spans="1:5" x14ac:dyDescent="0.25">
      <c r="A4683" t="s">
        <v>4291</v>
      </c>
      <c r="B4683" t="s">
        <v>4292</v>
      </c>
      <c r="C4683">
        <v>50000031</v>
      </c>
      <c r="D4683" t="s">
        <v>4292</v>
      </c>
      <c r="E4683" t="s">
        <v>4291</v>
      </c>
    </row>
    <row r="4684" spans="1:5" x14ac:dyDescent="0.25">
      <c r="A4684" t="s">
        <v>7226</v>
      </c>
      <c r="B4684" t="s">
        <v>4375</v>
      </c>
      <c r="C4684">
        <v>50000032</v>
      </c>
      <c r="D4684" t="s">
        <v>4375</v>
      </c>
      <c r="E4684" t="s">
        <v>7226</v>
      </c>
    </row>
    <row r="4685" spans="1:5" x14ac:dyDescent="0.25">
      <c r="A4685" t="s">
        <v>7227</v>
      </c>
      <c r="B4685" t="s">
        <v>4426</v>
      </c>
      <c r="C4685">
        <v>50000033</v>
      </c>
      <c r="D4685" t="s">
        <v>4426</v>
      </c>
      <c r="E4685" t="s">
        <v>7227</v>
      </c>
    </row>
    <row r="4686" spans="1:5" x14ac:dyDescent="0.25">
      <c r="A4686" t="s">
        <v>7228</v>
      </c>
      <c r="B4686" t="s">
        <v>4376</v>
      </c>
      <c r="C4686">
        <v>50000035</v>
      </c>
      <c r="D4686" t="s">
        <v>4376</v>
      </c>
      <c r="E4686" t="s">
        <v>7228</v>
      </c>
    </row>
    <row r="4687" spans="1:5" x14ac:dyDescent="0.25">
      <c r="A4687" t="s">
        <v>7229</v>
      </c>
      <c r="B4687" t="s">
        <v>4443</v>
      </c>
      <c r="C4687">
        <v>50000036</v>
      </c>
      <c r="D4687" t="s">
        <v>4443</v>
      </c>
      <c r="E4687" t="s">
        <v>7229</v>
      </c>
    </row>
    <row r="4688" spans="1:5" x14ac:dyDescent="0.25">
      <c r="A4688" t="s">
        <v>7230</v>
      </c>
      <c r="B4688" t="s">
        <v>4379</v>
      </c>
      <c r="C4688">
        <v>50000037</v>
      </c>
      <c r="D4688" t="s">
        <v>4379</v>
      </c>
      <c r="E4688" t="s">
        <v>7230</v>
      </c>
    </row>
    <row r="4689" spans="1:5" x14ac:dyDescent="0.25">
      <c r="A4689" t="s">
        <v>4422</v>
      </c>
      <c r="B4689" t="s">
        <v>7231</v>
      </c>
      <c r="C4689">
        <v>50000038</v>
      </c>
      <c r="D4689" t="s">
        <v>7231</v>
      </c>
      <c r="E4689" t="s">
        <v>4422</v>
      </c>
    </row>
    <row r="4690" spans="1:5" x14ac:dyDescent="0.25">
      <c r="A4690" t="s">
        <v>7232</v>
      </c>
      <c r="B4690" t="s">
        <v>4381</v>
      </c>
      <c r="C4690">
        <v>50000040</v>
      </c>
      <c r="D4690" t="s">
        <v>4381</v>
      </c>
      <c r="E4690" t="s">
        <v>7232</v>
      </c>
    </row>
    <row r="4691" spans="1:5" x14ac:dyDescent="0.25">
      <c r="A4691" t="s">
        <v>7233</v>
      </c>
      <c r="B4691" t="s">
        <v>4350</v>
      </c>
      <c r="C4691">
        <v>50000041</v>
      </c>
      <c r="D4691" t="s">
        <v>4350</v>
      </c>
      <c r="E4691" t="s">
        <v>7233</v>
      </c>
    </row>
    <row r="4692" spans="1:5" x14ac:dyDescent="0.25">
      <c r="A4692" t="s">
        <v>7234</v>
      </c>
      <c r="B4692" t="s">
        <v>4351</v>
      </c>
      <c r="C4692">
        <v>50000042</v>
      </c>
      <c r="D4692" t="s">
        <v>4351</v>
      </c>
      <c r="E4692" t="s">
        <v>7234</v>
      </c>
    </row>
    <row r="4693" spans="1:5" x14ac:dyDescent="0.25">
      <c r="A4693" t="s">
        <v>7232</v>
      </c>
      <c r="B4693" t="s">
        <v>4353</v>
      </c>
      <c r="C4693">
        <v>50000043</v>
      </c>
      <c r="D4693" t="s">
        <v>4353</v>
      </c>
      <c r="E4693" t="s">
        <v>7232</v>
      </c>
    </row>
    <row r="4694" spans="1:5" x14ac:dyDescent="0.25">
      <c r="A4694" t="s">
        <v>7234</v>
      </c>
      <c r="B4694" t="s">
        <v>4442</v>
      </c>
      <c r="C4694">
        <v>50000044</v>
      </c>
      <c r="D4694" t="s">
        <v>4442</v>
      </c>
      <c r="E4694" t="s">
        <v>7234</v>
      </c>
    </row>
    <row r="4695" spans="1:5" x14ac:dyDescent="0.25">
      <c r="A4695" t="s">
        <v>7233</v>
      </c>
      <c r="B4695" t="s">
        <v>4382</v>
      </c>
      <c r="C4695">
        <v>50000046</v>
      </c>
      <c r="D4695" t="s">
        <v>4382</v>
      </c>
      <c r="E4695" t="s">
        <v>7233</v>
      </c>
    </row>
    <row r="4696" spans="1:5" x14ac:dyDescent="0.25">
      <c r="A4696" t="s">
        <v>7235</v>
      </c>
      <c r="B4696" t="s">
        <v>4383</v>
      </c>
      <c r="C4696">
        <v>50000048</v>
      </c>
      <c r="D4696" t="s">
        <v>4383</v>
      </c>
      <c r="E4696" t="s">
        <v>7235</v>
      </c>
    </row>
    <row r="4697" spans="1:5" x14ac:dyDescent="0.25">
      <c r="A4697" t="s">
        <v>7236</v>
      </c>
      <c r="B4697" t="s">
        <v>7237</v>
      </c>
      <c r="C4697">
        <v>50000050</v>
      </c>
      <c r="D4697" t="s">
        <v>7237</v>
      </c>
      <c r="E4697" t="s">
        <v>7236</v>
      </c>
    </row>
    <row r="4698" spans="1:5" x14ac:dyDescent="0.25">
      <c r="A4698" t="s">
        <v>7238</v>
      </c>
      <c r="B4698" t="s">
        <v>7239</v>
      </c>
      <c r="C4698">
        <v>50000051</v>
      </c>
      <c r="D4698" t="s">
        <v>7239</v>
      </c>
      <c r="E4698" t="s">
        <v>7238</v>
      </c>
    </row>
    <row r="4699" spans="1:5" x14ac:dyDescent="0.25">
      <c r="A4699" t="s">
        <v>7240</v>
      </c>
      <c r="B4699" t="s">
        <v>7241</v>
      </c>
      <c r="C4699">
        <v>50000052</v>
      </c>
      <c r="D4699" t="s">
        <v>7241</v>
      </c>
      <c r="E4699" t="s">
        <v>7240</v>
      </c>
    </row>
    <row r="4700" spans="1:5" x14ac:dyDescent="0.25">
      <c r="A4700" t="s">
        <v>7242</v>
      </c>
      <c r="B4700" t="s">
        <v>7243</v>
      </c>
      <c r="C4700">
        <v>50000053</v>
      </c>
      <c r="D4700" t="s">
        <v>7243</v>
      </c>
      <c r="E4700" t="s">
        <v>7242</v>
      </c>
    </row>
    <row r="4701" spans="1:5" x14ac:dyDescent="0.25">
      <c r="A4701" t="s">
        <v>7244</v>
      </c>
      <c r="B4701" t="s">
        <v>7245</v>
      </c>
      <c r="C4701">
        <v>50000054</v>
      </c>
      <c r="D4701" t="s">
        <v>7245</v>
      </c>
      <c r="E4701" t="s">
        <v>7244</v>
      </c>
    </row>
    <row r="4702" spans="1:5" x14ac:dyDescent="0.25">
      <c r="A4702" t="s">
        <v>7246</v>
      </c>
      <c r="B4702" t="s">
        <v>7247</v>
      </c>
      <c r="C4702">
        <v>50000055</v>
      </c>
      <c r="D4702" t="s">
        <v>7247</v>
      </c>
      <c r="E4702" t="s">
        <v>7246</v>
      </c>
    </row>
    <row r="4703" spans="1:5" x14ac:dyDescent="0.25">
      <c r="A4703" t="s">
        <v>7238</v>
      </c>
      <c r="B4703" t="s">
        <v>7248</v>
      </c>
      <c r="C4703">
        <v>50000056</v>
      </c>
      <c r="D4703" t="s">
        <v>7248</v>
      </c>
      <c r="E4703" t="s">
        <v>7238</v>
      </c>
    </row>
    <row r="4704" spans="1:5" x14ac:dyDescent="0.25">
      <c r="A4704" t="s">
        <v>7249</v>
      </c>
      <c r="B4704" t="s">
        <v>7243</v>
      </c>
      <c r="C4704">
        <v>50000057</v>
      </c>
      <c r="D4704" t="s">
        <v>7243</v>
      </c>
      <c r="E4704" t="s">
        <v>7249</v>
      </c>
    </row>
    <row r="4705" spans="1:5" x14ac:dyDescent="0.25">
      <c r="A4705" t="s">
        <v>7250</v>
      </c>
      <c r="B4705" t="s">
        <v>7251</v>
      </c>
      <c r="C4705">
        <v>50000058</v>
      </c>
      <c r="D4705" t="s">
        <v>7251</v>
      </c>
      <c r="E4705" t="s">
        <v>7250</v>
      </c>
    </row>
    <row r="4706" spans="1:5" x14ac:dyDescent="0.25">
      <c r="A4706" t="s">
        <v>7240</v>
      </c>
      <c r="B4706" t="s">
        <v>7243</v>
      </c>
      <c r="C4706">
        <v>50000060</v>
      </c>
      <c r="D4706" t="s">
        <v>7243</v>
      </c>
      <c r="E4706" t="s">
        <v>7240</v>
      </c>
    </row>
    <row r="4707" spans="1:5" x14ac:dyDescent="0.25">
      <c r="A4707" t="s">
        <v>7249</v>
      </c>
      <c r="B4707" t="s">
        <v>7252</v>
      </c>
      <c r="C4707">
        <v>50000062</v>
      </c>
      <c r="D4707" t="s">
        <v>7252</v>
      </c>
      <c r="E4707" t="s">
        <v>7249</v>
      </c>
    </row>
    <row r="4708" spans="1:5" x14ac:dyDescent="0.25">
      <c r="A4708" t="s">
        <v>7253</v>
      </c>
      <c r="B4708" t="s">
        <v>7254</v>
      </c>
      <c r="C4708">
        <v>50000063</v>
      </c>
      <c r="D4708" t="s">
        <v>7254</v>
      </c>
      <c r="E4708" t="s">
        <v>7253</v>
      </c>
    </row>
    <row r="4709" spans="1:5" x14ac:dyDescent="0.25">
      <c r="A4709" t="s">
        <v>7255</v>
      </c>
      <c r="B4709" t="s">
        <v>7256</v>
      </c>
      <c r="C4709">
        <v>50000064</v>
      </c>
      <c r="D4709" t="s">
        <v>7256</v>
      </c>
      <c r="E4709" t="s">
        <v>7255</v>
      </c>
    </row>
    <row r="4710" spans="1:5" x14ac:dyDescent="0.25">
      <c r="A4710" t="s">
        <v>7257</v>
      </c>
      <c r="B4710" t="s">
        <v>7258</v>
      </c>
      <c r="C4710">
        <v>50000065</v>
      </c>
      <c r="D4710" t="s">
        <v>7258</v>
      </c>
      <c r="E4710" t="s">
        <v>7257</v>
      </c>
    </row>
    <row r="4711" spans="1:5" x14ac:dyDescent="0.25">
      <c r="A4711" t="s">
        <v>7259</v>
      </c>
      <c r="B4711" t="s">
        <v>3716</v>
      </c>
      <c r="C4711">
        <v>50000066</v>
      </c>
      <c r="D4711" t="s">
        <v>3716</v>
      </c>
      <c r="E4711" t="s">
        <v>7259</v>
      </c>
    </row>
    <row r="4712" spans="1:5" x14ac:dyDescent="0.25">
      <c r="A4712" t="s">
        <v>7260</v>
      </c>
      <c r="B4712" t="s">
        <v>7261</v>
      </c>
      <c r="C4712">
        <v>50000068</v>
      </c>
      <c r="D4712" t="s">
        <v>7261</v>
      </c>
      <c r="E4712" t="s">
        <v>7260</v>
      </c>
    </row>
    <row r="4713" spans="1:5" x14ac:dyDescent="0.25">
      <c r="A4713" t="s">
        <v>7260</v>
      </c>
      <c r="B4713" t="s">
        <v>7262</v>
      </c>
      <c r="C4713">
        <v>50000069</v>
      </c>
      <c r="D4713" t="s">
        <v>7262</v>
      </c>
      <c r="E4713" t="s">
        <v>7260</v>
      </c>
    </row>
    <row r="4714" spans="1:5" x14ac:dyDescent="0.25">
      <c r="A4714" t="s">
        <v>4318</v>
      </c>
      <c r="B4714" t="s">
        <v>7263</v>
      </c>
      <c r="C4714">
        <v>50000070</v>
      </c>
      <c r="D4714" t="s">
        <v>7263</v>
      </c>
      <c r="E4714" t="s">
        <v>4318</v>
      </c>
    </row>
    <row r="4715" spans="1:5" x14ac:dyDescent="0.25">
      <c r="A4715" t="s">
        <v>4318</v>
      </c>
      <c r="B4715" t="s">
        <v>7264</v>
      </c>
      <c r="C4715">
        <v>50000071</v>
      </c>
      <c r="D4715" t="s">
        <v>7264</v>
      </c>
      <c r="E4715" t="s">
        <v>4318</v>
      </c>
    </row>
    <row r="4716" spans="1:5" x14ac:dyDescent="0.25">
      <c r="A4716" t="s">
        <v>7257</v>
      </c>
      <c r="B4716" t="s">
        <v>7265</v>
      </c>
      <c r="C4716">
        <v>50000072</v>
      </c>
      <c r="D4716" t="s">
        <v>7265</v>
      </c>
      <c r="E4716" t="s">
        <v>7257</v>
      </c>
    </row>
    <row r="4717" spans="1:5" x14ac:dyDescent="0.25">
      <c r="A4717" t="s">
        <v>7266</v>
      </c>
      <c r="B4717" t="s">
        <v>7267</v>
      </c>
      <c r="C4717">
        <v>50000074</v>
      </c>
      <c r="D4717" t="s">
        <v>7267</v>
      </c>
      <c r="E4717" t="s">
        <v>7266</v>
      </c>
    </row>
    <row r="4718" spans="1:5" x14ac:dyDescent="0.25">
      <c r="A4718" t="s">
        <v>7266</v>
      </c>
      <c r="B4718" t="s">
        <v>7267</v>
      </c>
      <c r="C4718">
        <v>50000076</v>
      </c>
      <c r="D4718" t="s">
        <v>7267</v>
      </c>
      <c r="E4718" t="s">
        <v>7266</v>
      </c>
    </row>
    <row r="4719" spans="1:5" x14ac:dyDescent="0.25">
      <c r="A4719" t="s">
        <v>7266</v>
      </c>
      <c r="B4719" t="s">
        <v>7268</v>
      </c>
      <c r="C4719">
        <v>50000077</v>
      </c>
      <c r="D4719" t="s">
        <v>7268</v>
      </c>
      <c r="E4719" t="s">
        <v>7266</v>
      </c>
    </row>
    <row r="4720" spans="1:5" x14ac:dyDescent="0.25">
      <c r="A4720" t="s">
        <v>7266</v>
      </c>
      <c r="B4720" t="s">
        <v>7267</v>
      </c>
      <c r="C4720">
        <v>50000079</v>
      </c>
      <c r="D4720" t="s">
        <v>7267</v>
      </c>
      <c r="E4720" t="s">
        <v>7266</v>
      </c>
    </row>
    <row r="4721" spans="1:5" x14ac:dyDescent="0.25">
      <c r="A4721" t="s">
        <v>4318</v>
      </c>
      <c r="B4721" t="s">
        <v>7269</v>
      </c>
      <c r="C4721">
        <v>50000083</v>
      </c>
      <c r="D4721" t="s">
        <v>7269</v>
      </c>
      <c r="E4721" t="s">
        <v>4318</v>
      </c>
    </row>
    <row r="4722" spans="1:5" x14ac:dyDescent="0.25">
      <c r="A4722" t="s">
        <v>7270</v>
      </c>
      <c r="B4722" t="s">
        <v>7271</v>
      </c>
      <c r="C4722">
        <v>50000085</v>
      </c>
      <c r="D4722" t="s">
        <v>7271</v>
      </c>
      <c r="E4722" t="s">
        <v>7270</v>
      </c>
    </row>
    <row r="4723" spans="1:5" x14ac:dyDescent="0.25">
      <c r="A4723" t="s">
        <v>7260</v>
      </c>
      <c r="B4723" t="s">
        <v>3786</v>
      </c>
      <c r="C4723">
        <v>50000086</v>
      </c>
      <c r="D4723" t="s">
        <v>3786</v>
      </c>
      <c r="E4723" t="s">
        <v>7260</v>
      </c>
    </row>
    <row r="4724" spans="1:5" x14ac:dyDescent="0.25">
      <c r="A4724" t="s">
        <v>7272</v>
      </c>
      <c r="B4724" t="s">
        <v>7273</v>
      </c>
      <c r="C4724">
        <v>50000090</v>
      </c>
      <c r="D4724" t="s">
        <v>7273</v>
      </c>
      <c r="E4724" t="s">
        <v>7272</v>
      </c>
    </row>
    <row r="4725" spans="1:5" x14ac:dyDescent="0.25">
      <c r="A4725" t="s">
        <v>7274</v>
      </c>
      <c r="B4725" t="s">
        <v>7275</v>
      </c>
      <c r="C4725">
        <v>50000093</v>
      </c>
      <c r="D4725" t="s">
        <v>7275</v>
      </c>
      <c r="E4725" t="s">
        <v>7274</v>
      </c>
    </row>
    <row r="4726" spans="1:5" x14ac:dyDescent="0.25">
      <c r="A4726" t="s">
        <v>7274</v>
      </c>
      <c r="B4726" t="s">
        <v>7275</v>
      </c>
      <c r="C4726">
        <v>50000094</v>
      </c>
      <c r="D4726" t="s">
        <v>7275</v>
      </c>
      <c r="E4726" t="s">
        <v>7274</v>
      </c>
    </row>
    <row r="4727" spans="1:5" x14ac:dyDescent="0.25">
      <c r="A4727" t="s">
        <v>7276</v>
      </c>
      <c r="B4727" t="s">
        <v>4326</v>
      </c>
      <c r="C4727">
        <v>50000096</v>
      </c>
      <c r="D4727" t="s">
        <v>4326</v>
      </c>
      <c r="E4727" t="s">
        <v>7276</v>
      </c>
    </row>
    <row r="4728" spans="1:5" x14ac:dyDescent="0.25">
      <c r="A4728" t="s">
        <v>7277</v>
      </c>
      <c r="B4728" t="s">
        <v>7278</v>
      </c>
      <c r="C4728">
        <v>50000097</v>
      </c>
      <c r="D4728" t="s">
        <v>7278</v>
      </c>
      <c r="E4728" t="s">
        <v>7277</v>
      </c>
    </row>
    <row r="4729" spans="1:5" x14ac:dyDescent="0.25">
      <c r="A4729" t="s">
        <v>7279</v>
      </c>
      <c r="B4729" t="s">
        <v>7280</v>
      </c>
      <c r="C4729">
        <v>50000099</v>
      </c>
      <c r="D4729" t="s">
        <v>7280</v>
      </c>
      <c r="E4729" t="s">
        <v>7279</v>
      </c>
    </row>
    <row r="4730" spans="1:5" x14ac:dyDescent="0.25">
      <c r="A4730" t="s">
        <v>7281</v>
      </c>
      <c r="B4730" t="s">
        <v>7282</v>
      </c>
      <c r="C4730">
        <v>50000100</v>
      </c>
      <c r="D4730" t="s">
        <v>7282</v>
      </c>
      <c r="E4730" t="s">
        <v>7281</v>
      </c>
    </row>
    <row r="4731" spans="1:5" x14ac:dyDescent="0.25">
      <c r="A4731" t="s">
        <v>7281</v>
      </c>
      <c r="B4731" t="s">
        <v>7283</v>
      </c>
      <c r="C4731">
        <v>50000102</v>
      </c>
      <c r="D4731" t="s">
        <v>7283</v>
      </c>
      <c r="E4731" t="s">
        <v>7281</v>
      </c>
    </row>
    <row r="4732" spans="1:5" x14ac:dyDescent="0.25">
      <c r="A4732" t="s">
        <v>7279</v>
      </c>
      <c r="B4732" t="s">
        <v>7284</v>
      </c>
      <c r="C4732">
        <v>50000103</v>
      </c>
      <c r="D4732" t="s">
        <v>7284</v>
      </c>
      <c r="E4732" t="s">
        <v>7279</v>
      </c>
    </row>
    <row r="4733" spans="1:5" x14ac:dyDescent="0.25">
      <c r="A4733" t="s">
        <v>7285</v>
      </c>
      <c r="B4733" t="s">
        <v>7286</v>
      </c>
      <c r="C4733">
        <v>50000104</v>
      </c>
      <c r="D4733" t="s">
        <v>7286</v>
      </c>
      <c r="E4733" t="s">
        <v>7285</v>
      </c>
    </row>
    <row r="4734" spans="1:5" x14ac:dyDescent="0.25">
      <c r="A4734" t="s">
        <v>7287</v>
      </c>
      <c r="B4734" t="s">
        <v>7287</v>
      </c>
      <c r="C4734">
        <v>50000107</v>
      </c>
      <c r="D4734" t="s">
        <v>7287</v>
      </c>
      <c r="E4734" t="s">
        <v>7287</v>
      </c>
    </row>
    <row r="4735" spans="1:5" x14ac:dyDescent="0.25">
      <c r="A4735" t="s">
        <v>7288</v>
      </c>
      <c r="B4735" t="s">
        <v>7289</v>
      </c>
      <c r="C4735">
        <v>50000108</v>
      </c>
      <c r="D4735" t="s">
        <v>7289</v>
      </c>
      <c r="E4735" t="s">
        <v>7288</v>
      </c>
    </row>
    <row r="4736" spans="1:5" x14ac:dyDescent="0.25">
      <c r="A4736" t="s">
        <v>7288</v>
      </c>
      <c r="B4736" t="s">
        <v>7290</v>
      </c>
      <c r="C4736">
        <v>50000110</v>
      </c>
      <c r="D4736" t="s">
        <v>7290</v>
      </c>
      <c r="E4736" t="s">
        <v>7288</v>
      </c>
    </row>
    <row r="4737" spans="1:5" x14ac:dyDescent="0.25">
      <c r="A4737" t="s">
        <v>7291</v>
      </c>
      <c r="B4737" t="s">
        <v>7292</v>
      </c>
      <c r="C4737">
        <v>50000111</v>
      </c>
      <c r="D4737" t="s">
        <v>7292</v>
      </c>
      <c r="E4737" t="s">
        <v>7291</v>
      </c>
    </row>
    <row r="4738" spans="1:5" x14ac:dyDescent="0.25">
      <c r="A4738" t="s">
        <v>7291</v>
      </c>
      <c r="B4738" t="s">
        <v>7292</v>
      </c>
      <c r="C4738">
        <v>50000113</v>
      </c>
      <c r="D4738" t="s">
        <v>7292</v>
      </c>
      <c r="E4738" t="s">
        <v>7291</v>
      </c>
    </row>
    <row r="4739" spans="1:5" x14ac:dyDescent="0.25">
      <c r="A4739" t="s">
        <v>7293</v>
      </c>
      <c r="B4739" t="s">
        <v>7292</v>
      </c>
      <c r="C4739">
        <v>50000114</v>
      </c>
      <c r="D4739" t="s">
        <v>7292</v>
      </c>
      <c r="E4739" t="s">
        <v>7293</v>
      </c>
    </row>
    <row r="4740" spans="1:5" x14ac:dyDescent="0.25">
      <c r="A4740" t="s">
        <v>7294</v>
      </c>
      <c r="B4740" t="s">
        <v>7295</v>
      </c>
      <c r="C4740">
        <v>50000118</v>
      </c>
      <c r="D4740" t="s">
        <v>7295</v>
      </c>
      <c r="E4740" t="s">
        <v>7294</v>
      </c>
    </row>
    <row r="4741" spans="1:5" x14ac:dyDescent="0.25">
      <c r="A4741" t="s">
        <v>7296</v>
      </c>
      <c r="B4741" t="s">
        <v>7297</v>
      </c>
      <c r="C4741">
        <v>50000119</v>
      </c>
      <c r="D4741" t="s">
        <v>7297</v>
      </c>
      <c r="E4741" t="s">
        <v>7296</v>
      </c>
    </row>
    <row r="4742" spans="1:5" x14ac:dyDescent="0.25">
      <c r="A4742" t="s">
        <v>7298</v>
      </c>
      <c r="B4742" t="s">
        <v>7299</v>
      </c>
      <c r="C4742">
        <v>50000120</v>
      </c>
      <c r="D4742" t="s">
        <v>7299</v>
      </c>
      <c r="E4742" t="s">
        <v>7298</v>
      </c>
    </row>
    <row r="4743" spans="1:5" x14ac:dyDescent="0.25">
      <c r="A4743" t="s">
        <v>7300</v>
      </c>
      <c r="B4743" t="s">
        <v>7301</v>
      </c>
      <c r="C4743">
        <v>50000121</v>
      </c>
      <c r="D4743" t="s">
        <v>7301</v>
      </c>
      <c r="E4743" t="s">
        <v>7300</v>
      </c>
    </row>
    <row r="4744" spans="1:5" x14ac:dyDescent="0.25">
      <c r="A4744" t="s">
        <v>7300</v>
      </c>
      <c r="B4744" t="s">
        <v>7301</v>
      </c>
      <c r="C4744">
        <v>50000128</v>
      </c>
      <c r="D4744" t="s">
        <v>7301</v>
      </c>
      <c r="E4744" t="s">
        <v>7300</v>
      </c>
    </row>
    <row r="4745" spans="1:5" x14ac:dyDescent="0.25">
      <c r="A4745" t="s">
        <v>7302</v>
      </c>
      <c r="B4745" t="s">
        <v>7303</v>
      </c>
      <c r="C4745">
        <v>50000129</v>
      </c>
      <c r="D4745" t="s">
        <v>7303</v>
      </c>
      <c r="E4745" t="s">
        <v>7302</v>
      </c>
    </row>
    <row r="4746" spans="1:5" x14ac:dyDescent="0.25">
      <c r="A4746" t="s">
        <v>7279</v>
      </c>
      <c r="B4746" t="s">
        <v>7304</v>
      </c>
      <c r="C4746">
        <v>50000132</v>
      </c>
      <c r="D4746" t="s">
        <v>7304</v>
      </c>
      <c r="E4746" t="s">
        <v>7279</v>
      </c>
    </row>
    <row r="4747" spans="1:5" x14ac:dyDescent="0.25">
      <c r="A4747" t="s">
        <v>7305</v>
      </c>
      <c r="B4747" t="s">
        <v>7306</v>
      </c>
      <c r="C4747">
        <v>50000133</v>
      </c>
      <c r="D4747" t="s">
        <v>7306</v>
      </c>
      <c r="E4747" t="s">
        <v>7305</v>
      </c>
    </row>
    <row r="4748" spans="1:5" x14ac:dyDescent="0.25">
      <c r="A4748" t="s">
        <v>7307</v>
      </c>
      <c r="B4748" t="s">
        <v>7308</v>
      </c>
      <c r="C4748">
        <v>50000136</v>
      </c>
      <c r="D4748" t="s">
        <v>7308</v>
      </c>
      <c r="E4748" t="s">
        <v>7307</v>
      </c>
    </row>
    <row r="4749" spans="1:5" x14ac:dyDescent="0.25">
      <c r="A4749" t="s">
        <v>7309</v>
      </c>
      <c r="B4749" t="s">
        <v>7310</v>
      </c>
      <c r="C4749">
        <v>50000138</v>
      </c>
      <c r="D4749" t="s">
        <v>7310</v>
      </c>
      <c r="E4749" t="s">
        <v>7309</v>
      </c>
    </row>
    <row r="4750" spans="1:5" x14ac:dyDescent="0.25">
      <c r="A4750" t="s">
        <v>7309</v>
      </c>
      <c r="B4750" t="s">
        <v>7310</v>
      </c>
      <c r="C4750">
        <v>50000139</v>
      </c>
      <c r="D4750" t="s">
        <v>7310</v>
      </c>
      <c r="E4750" t="s">
        <v>7309</v>
      </c>
    </row>
    <row r="4751" spans="1:5" x14ac:dyDescent="0.25">
      <c r="A4751" t="s">
        <v>7309</v>
      </c>
      <c r="B4751" t="s">
        <v>7310</v>
      </c>
      <c r="C4751">
        <v>50000140</v>
      </c>
      <c r="D4751" t="s">
        <v>7310</v>
      </c>
      <c r="E4751" t="s">
        <v>7309</v>
      </c>
    </row>
    <row r="4752" spans="1:5" x14ac:dyDescent="0.25">
      <c r="A4752" t="s">
        <v>7309</v>
      </c>
      <c r="B4752" t="s">
        <v>7310</v>
      </c>
      <c r="C4752">
        <v>50000141</v>
      </c>
      <c r="D4752" t="s">
        <v>7310</v>
      </c>
      <c r="E4752" t="s">
        <v>7309</v>
      </c>
    </row>
    <row r="4753" spans="1:5" x14ac:dyDescent="0.25">
      <c r="A4753" t="s">
        <v>7311</v>
      </c>
      <c r="B4753" t="s">
        <v>7310</v>
      </c>
      <c r="C4753">
        <v>50000142</v>
      </c>
      <c r="D4753" t="s">
        <v>7310</v>
      </c>
      <c r="E4753" t="s">
        <v>7311</v>
      </c>
    </row>
    <row r="4754" spans="1:5" x14ac:dyDescent="0.25">
      <c r="A4754" t="s">
        <v>7312</v>
      </c>
      <c r="B4754" t="s">
        <v>7313</v>
      </c>
      <c r="C4754">
        <v>50000143</v>
      </c>
      <c r="D4754" t="s">
        <v>7313</v>
      </c>
      <c r="E4754" t="s">
        <v>7312</v>
      </c>
    </row>
    <row r="4755" spans="1:5" x14ac:dyDescent="0.25">
      <c r="A4755" t="s">
        <v>7314</v>
      </c>
      <c r="B4755" t="s">
        <v>7315</v>
      </c>
      <c r="C4755">
        <v>50000150</v>
      </c>
      <c r="D4755" t="s">
        <v>7315</v>
      </c>
      <c r="E4755" t="s">
        <v>7314</v>
      </c>
    </row>
    <row r="4756" spans="1:5" x14ac:dyDescent="0.25">
      <c r="A4756" t="s">
        <v>7314</v>
      </c>
      <c r="B4756" t="s">
        <v>7315</v>
      </c>
      <c r="C4756">
        <v>50000151</v>
      </c>
      <c r="D4756" t="s">
        <v>7315</v>
      </c>
      <c r="E4756" t="s">
        <v>7314</v>
      </c>
    </row>
    <row r="4757" spans="1:5" x14ac:dyDescent="0.25">
      <c r="A4757" t="s">
        <v>7316</v>
      </c>
      <c r="B4757" t="s">
        <v>7317</v>
      </c>
      <c r="C4757">
        <v>50000152</v>
      </c>
      <c r="D4757" t="s">
        <v>7317</v>
      </c>
      <c r="E4757" t="s">
        <v>7316</v>
      </c>
    </row>
    <row r="4758" spans="1:5" x14ac:dyDescent="0.25">
      <c r="A4758" t="s">
        <v>7318</v>
      </c>
      <c r="B4758" t="s">
        <v>7319</v>
      </c>
      <c r="C4758">
        <v>50000154</v>
      </c>
      <c r="D4758" t="s">
        <v>7319</v>
      </c>
      <c r="E4758" t="s">
        <v>7318</v>
      </c>
    </row>
    <row r="4759" spans="1:5" x14ac:dyDescent="0.25">
      <c r="A4759" t="s">
        <v>7320</v>
      </c>
      <c r="B4759" t="s">
        <v>7321</v>
      </c>
      <c r="C4759">
        <v>50000160</v>
      </c>
      <c r="D4759" t="s">
        <v>7321</v>
      </c>
      <c r="E4759" t="s">
        <v>7320</v>
      </c>
    </row>
    <row r="4760" spans="1:5" x14ac:dyDescent="0.25">
      <c r="A4760" t="s">
        <v>7322</v>
      </c>
      <c r="B4760" t="s">
        <v>7323</v>
      </c>
      <c r="C4760">
        <v>50000161</v>
      </c>
      <c r="D4760" t="s">
        <v>7323</v>
      </c>
      <c r="E4760" t="s">
        <v>7322</v>
      </c>
    </row>
    <row r="4761" spans="1:5" x14ac:dyDescent="0.25">
      <c r="A4761" t="s">
        <v>7324</v>
      </c>
      <c r="B4761" t="s">
        <v>7325</v>
      </c>
      <c r="C4761">
        <v>50000162</v>
      </c>
      <c r="D4761" t="s">
        <v>7325</v>
      </c>
      <c r="E4761" t="s">
        <v>7324</v>
      </c>
    </row>
    <row r="4762" spans="1:5" x14ac:dyDescent="0.25">
      <c r="A4762" t="s">
        <v>7326</v>
      </c>
      <c r="B4762" t="s">
        <v>7327</v>
      </c>
      <c r="C4762">
        <v>50000165</v>
      </c>
      <c r="D4762" t="s">
        <v>7327</v>
      </c>
      <c r="E4762" t="s">
        <v>7326</v>
      </c>
    </row>
    <row r="4763" spans="1:5" x14ac:dyDescent="0.25">
      <c r="A4763" t="s">
        <v>4445</v>
      </c>
      <c r="B4763" t="s">
        <v>7328</v>
      </c>
      <c r="C4763">
        <v>50000166</v>
      </c>
      <c r="D4763" t="s">
        <v>7328</v>
      </c>
      <c r="E4763" t="s">
        <v>4445</v>
      </c>
    </row>
    <row r="4764" spans="1:5" x14ac:dyDescent="0.25">
      <c r="A4764" t="s">
        <v>4445</v>
      </c>
      <c r="B4764" t="s">
        <v>4377</v>
      </c>
      <c r="C4764">
        <v>50000167</v>
      </c>
      <c r="D4764" t="s">
        <v>4377</v>
      </c>
      <c r="E4764" t="s">
        <v>4445</v>
      </c>
    </row>
    <row r="4765" spans="1:5" x14ac:dyDescent="0.25">
      <c r="A4765" t="s">
        <v>4445</v>
      </c>
      <c r="B4765" t="s">
        <v>4378</v>
      </c>
      <c r="C4765">
        <v>50000168</v>
      </c>
      <c r="D4765" t="s">
        <v>4378</v>
      </c>
      <c r="E4765" t="s">
        <v>4445</v>
      </c>
    </row>
    <row r="4766" spans="1:5" x14ac:dyDescent="0.25">
      <c r="A4766" t="s">
        <v>4445</v>
      </c>
      <c r="B4766" t="s">
        <v>4377</v>
      </c>
      <c r="C4766">
        <v>50000169</v>
      </c>
      <c r="D4766" t="s">
        <v>4377</v>
      </c>
      <c r="E4766" t="s">
        <v>4445</v>
      </c>
    </row>
    <row r="4767" spans="1:5" x14ac:dyDescent="0.25">
      <c r="A4767" t="s">
        <v>4445</v>
      </c>
      <c r="B4767" t="s">
        <v>4378</v>
      </c>
      <c r="C4767">
        <v>50000170</v>
      </c>
      <c r="D4767" t="s">
        <v>4378</v>
      </c>
      <c r="E4767" t="s">
        <v>4445</v>
      </c>
    </row>
    <row r="4768" spans="1:5" x14ac:dyDescent="0.25">
      <c r="A4768" t="s">
        <v>4422</v>
      </c>
      <c r="B4768" t="s">
        <v>4380</v>
      </c>
      <c r="C4768">
        <v>50000171</v>
      </c>
      <c r="D4768" t="s">
        <v>4380</v>
      </c>
      <c r="E4768" t="s">
        <v>4422</v>
      </c>
    </row>
    <row r="4769" spans="1:5" x14ac:dyDescent="0.25">
      <c r="A4769" t="s">
        <v>7329</v>
      </c>
      <c r="B4769" t="s">
        <v>7330</v>
      </c>
      <c r="C4769">
        <v>50000172</v>
      </c>
      <c r="D4769" t="s">
        <v>7330</v>
      </c>
      <c r="E4769" t="s">
        <v>7329</v>
      </c>
    </row>
    <row r="4770" spans="1:5" x14ac:dyDescent="0.25">
      <c r="A4770" t="s">
        <v>7331</v>
      </c>
      <c r="B4770" t="s">
        <v>7332</v>
      </c>
      <c r="C4770">
        <v>50000173</v>
      </c>
      <c r="D4770" t="s">
        <v>7332</v>
      </c>
      <c r="E4770" t="s">
        <v>7331</v>
      </c>
    </row>
    <row r="4771" spans="1:5" x14ac:dyDescent="0.25">
      <c r="A4771" t="s">
        <v>7331</v>
      </c>
      <c r="B4771" t="s">
        <v>7333</v>
      </c>
      <c r="C4771">
        <v>50000174</v>
      </c>
      <c r="D4771" t="s">
        <v>7333</v>
      </c>
      <c r="E4771" t="s">
        <v>7331</v>
      </c>
    </row>
    <row r="4772" spans="1:5" x14ac:dyDescent="0.25">
      <c r="A4772" t="s">
        <v>7334</v>
      </c>
      <c r="B4772" t="s">
        <v>7335</v>
      </c>
      <c r="C4772">
        <v>50000175</v>
      </c>
      <c r="D4772" t="s">
        <v>7335</v>
      </c>
      <c r="E4772" t="s">
        <v>7334</v>
      </c>
    </row>
    <row r="4773" spans="1:5" x14ac:dyDescent="0.25">
      <c r="A4773" t="s">
        <v>7336</v>
      </c>
      <c r="B4773" t="s">
        <v>7337</v>
      </c>
      <c r="C4773">
        <v>50000176</v>
      </c>
      <c r="D4773" t="s">
        <v>7337</v>
      </c>
      <c r="E4773" t="s">
        <v>7336</v>
      </c>
    </row>
    <row r="4774" spans="1:5" x14ac:dyDescent="0.25">
      <c r="A4774" t="s">
        <v>7338</v>
      </c>
      <c r="B4774" t="s">
        <v>7337</v>
      </c>
      <c r="C4774">
        <v>50000177</v>
      </c>
      <c r="D4774" t="s">
        <v>7337</v>
      </c>
      <c r="E4774" t="s">
        <v>7338</v>
      </c>
    </row>
    <row r="4775" spans="1:5" x14ac:dyDescent="0.25">
      <c r="A4775" t="s">
        <v>7339</v>
      </c>
      <c r="B4775" t="s">
        <v>7340</v>
      </c>
      <c r="C4775">
        <v>50000178</v>
      </c>
      <c r="D4775" t="s">
        <v>7340</v>
      </c>
      <c r="E4775" t="s">
        <v>7339</v>
      </c>
    </row>
    <row r="4776" spans="1:5" x14ac:dyDescent="0.25">
      <c r="A4776" t="s">
        <v>7341</v>
      </c>
      <c r="B4776" t="s">
        <v>7342</v>
      </c>
      <c r="C4776">
        <v>50000179</v>
      </c>
      <c r="D4776" t="s">
        <v>7342</v>
      </c>
      <c r="E4776" t="s">
        <v>7341</v>
      </c>
    </row>
    <row r="4777" spans="1:5" x14ac:dyDescent="0.25">
      <c r="A4777" t="s">
        <v>7329</v>
      </c>
      <c r="B4777" t="s">
        <v>7342</v>
      </c>
      <c r="C4777">
        <v>50000180</v>
      </c>
      <c r="D4777" t="s">
        <v>7342</v>
      </c>
      <c r="E4777" t="s">
        <v>7329</v>
      </c>
    </row>
    <row r="4778" spans="1:5" x14ac:dyDescent="0.25">
      <c r="A4778" t="s">
        <v>7343</v>
      </c>
      <c r="B4778" t="s">
        <v>4417</v>
      </c>
      <c r="C4778">
        <v>50000181</v>
      </c>
      <c r="D4778" t="s">
        <v>4417</v>
      </c>
      <c r="E4778" t="s">
        <v>7343</v>
      </c>
    </row>
    <row r="4779" spans="1:5" x14ac:dyDescent="0.25">
      <c r="A4779" t="s">
        <v>7329</v>
      </c>
      <c r="B4779" t="s">
        <v>7344</v>
      </c>
      <c r="C4779">
        <v>50000182</v>
      </c>
      <c r="D4779" t="s">
        <v>7344</v>
      </c>
      <c r="E4779" t="s">
        <v>7329</v>
      </c>
    </row>
    <row r="4780" spans="1:5" x14ac:dyDescent="0.25">
      <c r="A4780" t="s">
        <v>7345</v>
      </c>
      <c r="B4780" t="s">
        <v>7346</v>
      </c>
      <c r="C4780">
        <v>50000183</v>
      </c>
      <c r="D4780" t="s">
        <v>7346</v>
      </c>
      <c r="E4780" t="s">
        <v>7345</v>
      </c>
    </row>
    <row r="4781" spans="1:5" x14ac:dyDescent="0.25">
      <c r="A4781" t="s">
        <v>7347</v>
      </c>
      <c r="B4781" t="s">
        <v>7348</v>
      </c>
      <c r="C4781">
        <v>50000184</v>
      </c>
      <c r="D4781" t="s">
        <v>7348</v>
      </c>
      <c r="E4781" t="s">
        <v>7347</v>
      </c>
    </row>
    <row r="4782" spans="1:5" x14ac:dyDescent="0.25">
      <c r="A4782" t="s">
        <v>7329</v>
      </c>
      <c r="B4782" t="s">
        <v>7349</v>
      </c>
      <c r="C4782">
        <v>50000185</v>
      </c>
      <c r="D4782" t="s">
        <v>7349</v>
      </c>
      <c r="E4782" t="s">
        <v>7329</v>
      </c>
    </row>
    <row r="4783" spans="1:5" x14ac:dyDescent="0.25">
      <c r="A4783" t="s">
        <v>7329</v>
      </c>
      <c r="B4783" t="s">
        <v>7350</v>
      </c>
      <c r="C4783">
        <v>50000186</v>
      </c>
      <c r="D4783" t="s">
        <v>7350</v>
      </c>
      <c r="E4783" t="s">
        <v>7329</v>
      </c>
    </row>
    <row r="4784" spans="1:5" x14ac:dyDescent="0.25">
      <c r="A4784" t="s">
        <v>7329</v>
      </c>
      <c r="B4784" t="s">
        <v>7351</v>
      </c>
      <c r="C4784">
        <v>50000187</v>
      </c>
      <c r="D4784" t="s">
        <v>7351</v>
      </c>
      <c r="E4784" t="s">
        <v>7329</v>
      </c>
    </row>
    <row r="4785" spans="1:5" x14ac:dyDescent="0.25">
      <c r="A4785" t="s">
        <v>7329</v>
      </c>
      <c r="B4785" t="s">
        <v>7352</v>
      </c>
      <c r="C4785">
        <v>50000188</v>
      </c>
      <c r="D4785" t="s">
        <v>7352</v>
      </c>
      <c r="E4785" t="s">
        <v>7329</v>
      </c>
    </row>
    <row r="4786" spans="1:5" x14ac:dyDescent="0.25">
      <c r="A4786" t="s">
        <v>7329</v>
      </c>
      <c r="B4786" t="s">
        <v>7353</v>
      </c>
      <c r="C4786">
        <v>50000189</v>
      </c>
      <c r="D4786" t="s">
        <v>7353</v>
      </c>
      <c r="E4786" t="s">
        <v>7329</v>
      </c>
    </row>
    <row r="4787" spans="1:5" x14ac:dyDescent="0.25">
      <c r="A4787" t="s">
        <v>4445</v>
      </c>
      <c r="B4787" t="s">
        <v>7354</v>
      </c>
      <c r="C4787">
        <v>50000190</v>
      </c>
      <c r="D4787" t="s">
        <v>7354</v>
      </c>
      <c r="E4787" t="s">
        <v>4445</v>
      </c>
    </row>
    <row r="4788" spans="1:5" x14ac:dyDescent="0.25">
      <c r="A4788" t="s">
        <v>4445</v>
      </c>
      <c r="B4788" t="s">
        <v>7355</v>
      </c>
      <c r="C4788">
        <v>50000191</v>
      </c>
      <c r="D4788" t="s">
        <v>7355</v>
      </c>
      <c r="E4788" t="s">
        <v>4445</v>
      </c>
    </row>
    <row r="4789" spans="1:5" x14ac:dyDescent="0.25">
      <c r="A4789" t="s">
        <v>7356</v>
      </c>
      <c r="B4789" t="s">
        <v>7357</v>
      </c>
      <c r="C4789">
        <v>50000192</v>
      </c>
      <c r="D4789" t="s">
        <v>7357</v>
      </c>
      <c r="E4789" t="s">
        <v>7356</v>
      </c>
    </row>
    <row r="4790" spans="1:5" x14ac:dyDescent="0.25">
      <c r="A4790" t="s">
        <v>7358</v>
      </c>
      <c r="B4790" t="s">
        <v>7310</v>
      </c>
      <c r="C4790">
        <v>50000193</v>
      </c>
      <c r="D4790" t="s">
        <v>7310</v>
      </c>
      <c r="E4790" t="s">
        <v>7358</v>
      </c>
    </row>
    <row r="4791" spans="1:5" x14ac:dyDescent="0.25">
      <c r="A4791" t="s">
        <v>7307</v>
      </c>
      <c r="B4791" t="s">
        <v>4322</v>
      </c>
      <c r="C4791">
        <v>50000194</v>
      </c>
      <c r="D4791" t="s">
        <v>4322</v>
      </c>
      <c r="E4791" t="s">
        <v>7307</v>
      </c>
    </row>
    <row r="4792" spans="1:5" x14ac:dyDescent="0.25">
      <c r="A4792" t="s">
        <v>7359</v>
      </c>
      <c r="B4792" t="s">
        <v>7360</v>
      </c>
      <c r="C4792">
        <v>50000195</v>
      </c>
      <c r="D4792" t="s">
        <v>7360</v>
      </c>
      <c r="E4792" t="s">
        <v>7359</v>
      </c>
    </row>
    <row r="4793" spans="1:5" x14ac:dyDescent="0.25">
      <c r="A4793" t="s">
        <v>7361</v>
      </c>
      <c r="B4793" t="s">
        <v>7362</v>
      </c>
      <c r="C4793">
        <v>50000196</v>
      </c>
      <c r="D4793" t="s">
        <v>7362</v>
      </c>
      <c r="E4793" t="s">
        <v>7361</v>
      </c>
    </row>
    <row r="4794" spans="1:5" x14ac:dyDescent="0.25">
      <c r="A4794" t="s">
        <v>7363</v>
      </c>
      <c r="B4794" t="s">
        <v>4416</v>
      </c>
      <c r="C4794">
        <v>50000197</v>
      </c>
      <c r="D4794" t="s">
        <v>4416</v>
      </c>
      <c r="E4794" t="s">
        <v>7363</v>
      </c>
    </row>
    <row r="4795" spans="1:5" x14ac:dyDescent="0.25">
      <c r="A4795" t="s">
        <v>7364</v>
      </c>
      <c r="B4795" t="s">
        <v>7365</v>
      </c>
      <c r="C4795">
        <v>50000200</v>
      </c>
      <c r="D4795" t="s">
        <v>7365</v>
      </c>
      <c r="E4795" t="s">
        <v>7364</v>
      </c>
    </row>
    <row r="4796" spans="1:5" x14ac:dyDescent="0.25">
      <c r="A4796" t="s">
        <v>7366</v>
      </c>
      <c r="B4796" t="s">
        <v>7367</v>
      </c>
      <c r="C4796">
        <v>50000201</v>
      </c>
      <c r="D4796" t="s">
        <v>7367</v>
      </c>
      <c r="E4796" t="s">
        <v>7366</v>
      </c>
    </row>
    <row r="4797" spans="1:5" x14ac:dyDescent="0.25">
      <c r="A4797" t="s">
        <v>7368</v>
      </c>
      <c r="B4797" t="s">
        <v>7369</v>
      </c>
      <c r="C4797">
        <v>50000202</v>
      </c>
      <c r="D4797" t="s">
        <v>7369</v>
      </c>
      <c r="E4797" t="s">
        <v>7368</v>
      </c>
    </row>
    <row r="4798" spans="1:5" x14ac:dyDescent="0.25">
      <c r="A4798" t="s">
        <v>7370</v>
      </c>
      <c r="B4798" t="s">
        <v>7371</v>
      </c>
      <c r="C4798">
        <v>50000203</v>
      </c>
      <c r="D4798" t="s">
        <v>7371</v>
      </c>
      <c r="E4798" t="s">
        <v>7370</v>
      </c>
    </row>
    <row r="4799" spans="1:5" x14ac:dyDescent="0.25">
      <c r="A4799" t="s">
        <v>822</v>
      </c>
      <c r="B4799" t="s">
        <v>4452</v>
      </c>
      <c r="C4799">
        <v>50000204</v>
      </c>
      <c r="D4799" t="s">
        <v>4452</v>
      </c>
      <c r="E4799" t="s">
        <v>822</v>
      </c>
    </row>
    <row r="4800" spans="1:5" x14ac:dyDescent="0.25">
      <c r="A4800" t="s">
        <v>4372</v>
      </c>
      <c r="B4800" t="s">
        <v>4373</v>
      </c>
      <c r="C4800">
        <v>50000205</v>
      </c>
      <c r="D4800" t="s">
        <v>4373</v>
      </c>
      <c r="E4800" t="s">
        <v>4372</v>
      </c>
    </row>
    <row r="4801" spans="1:5" x14ac:dyDescent="0.25">
      <c r="A4801" t="s">
        <v>7372</v>
      </c>
      <c r="B4801" t="s">
        <v>4352</v>
      </c>
      <c r="C4801">
        <v>50000206</v>
      </c>
      <c r="D4801" t="s">
        <v>4352</v>
      </c>
      <c r="E4801" t="s">
        <v>7372</v>
      </c>
    </row>
    <row r="4802" spans="1:5" x14ac:dyDescent="0.25">
      <c r="A4802" t="s">
        <v>4415</v>
      </c>
      <c r="B4802" t="s">
        <v>4415</v>
      </c>
      <c r="C4802">
        <v>50000207</v>
      </c>
      <c r="D4802" t="s">
        <v>4415</v>
      </c>
      <c r="E4802" t="s">
        <v>4415</v>
      </c>
    </row>
    <row r="4803" spans="1:5" x14ac:dyDescent="0.25">
      <c r="A4803" t="s">
        <v>4397</v>
      </c>
      <c r="B4803" t="s">
        <v>4398</v>
      </c>
      <c r="C4803">
        <v>50000208</v>
      </c>
      <c r="D4803" t="s">
        <v>4398</v>
      </c>
      <c r="E4803" t="s">
        <v>4397</v>
      </c>
    </row>
    <row r="4804" spans="1:5" x14ac:dyDescent="0.25">
      <c r="A4804" t="s">
        <v>4413</v>
      </c>
      <c r="B4804" t="s">
        <v>4414</v>
      </c>
      <c r="C4804">
        <v>50000209</v>
      </c>
      <c r="D4804" t="s">
        <v>4414</v>
      </c>
      <c r="E4804" t="s">
        <v>4413</v>
      </c>
    </row>
    <row r="4805" spans="1:5" x14ac:dyDescent="0.25">
      <c r="A4805" t="s">
        <v>7373</v>
      </c>
      <c r="B4805" t="s">
        <v>7374</v>
      </c>
      <c r="C4805">
        <v>50000210</v>
      </c>
      <c r="D4805" t="s">
        <v>7374</v>
      </c>
      <c r="E4805" t="s">
        <v>7373</v>
      </c>
    </row>
    <row r="4806" spans="1:5" x14ac:dyDescent="0.25">
      <c r="A4806" t="s">
        <v>7375</v>
      </c>
      <c r="B4806" t="s">
        <v>4434</v>
      </c>
      <c r="C4806">
        <v>50000211</v>
      </c>
      <c r="D4806" t="s">
        <v>4434</v>
      </c>
      <c r="E4806" t="s">
        <v>7375</v>
      </c>
    </row>
    <row r="4807" spans="1:5" x14ac:dyDescent="0.25">
      <c r="A4807" t="s">
        <v>7376</v>
      </c>
      <c r="B4807" t="s">
        <v>7377</v>
      </c>
      <c r="C4807">
        <v>50000212</v>
      </c>
      <c r="D4807" t="s">
        <v>7377</v>
      </c>
      <c r="E4807" t="s">
        <v>7376</v>
      </c>
    </row>
    <row r="4808" spans="1:5" x14ac:dyDescent="0.25">
      <c r="A4808" t="s">
        <v>7376</v>
      </c>
      <c r="B4808" t="s">
        <v>7378</v>
      </c>
      <c r="C4808">
        <v>50000213</v>
      </c>
      <c r="D4808" t="s">
        <v>7378</v>
      </c>
      <c r="E4808" t="s">
        <v>7376</v>
      </c>
    </row>
    <row r="4809" spans="1:5" x14ac:dyDescent="0.25">
      <c r="A4809" t="s">
        <v>7379</v>
      </c>
      <c r="B4809" t="s">
        <v>7380</v>
      </c>
      <c r="C4809">
        <v>50000214</v>
      </c>
      <c r="D4809" t="s">
        <v>7380</v>
      </c>
      <c r="E4809" t="s">
        <v>7379</v>
      </c>
    </row>
    <row r="4810" spans="1:5" x14ac:dyDescent="0.25">
      <c r="A4810" t="s">
        <v>4409</v>
      </c>
      <c r="B4810" t="s">
        <v>4410</v>
      </c>
      <c r="C4810">
        <v>50000215</v>
      </c>
      <c r="D4810" t="s">
        <v>4410</v>
      </c>
      <c r="E4810" t="s">
        <v>4409</v>
      </c>
    </row>
    <row r="4811" spans="1:5" x14ac:dyDescent="0.25">
      <c r="A4811" t="s">
        <v>7372</v>
      </c>
      <c r="B4811" t="s">
        <v>4352</v>
      </c>
      <c r="C4811">
        <v>50000216</v>
      </c>
      <c r="D4811" t="s">
        <v>4352</v>
      </c>
      <c r="E4811" t="s">
        <v>7372</v>
      </c>
    </row>
    <row r="4812" spans="1:5" x14ac:dyDescent="0.25">
      <c r="A4812" t="s">
        <v>4445</v>
      </c>
      <c r="B4812" t="s">
        <v>4447</v>
      </c>
      <c r="C4812">
        <v>50000217</v>
      </c>
      <c r="D4812" t="s">
        <v>4447</v>
      </c>
      <c r="E4812" t="s">
        <v>4445</v>
      </c>
    </row>
    <row r="4813" spans="1:5" x14ac:dyDescent="0.25">
      <c r="A4813" t="s">
        <v>4445</v>
      </c>
      <c r="B4813" t="s">
        <v>7381</v>
      </c>
      <c r="C4813">
        <v>50000218</v>
      </c>
      <c r="D4813" t="s">
        <v>7381</v>
      </c>
      <c r="E4813" t="s">
        <v>4445</v>
      </c>
    </row>
    <row r="4814" spans="1:5" x14ac:dyDescent="0.25">
      <c r="A4814" t="s">
        <v>4445</v>
      </c>
      <c r="B4814" t="s">
        <v>4444</v>
      </c>
      <c r="C4814">
        <v>50000219</v>
      </c>
      <c r="D4814" t="s">
        <v>4444</v>
      </c>
      <c r="E4814" t="s">
        <v>4445</v>
      </c>
    </row>
    <row r="4815" spans="1:5" x14ac:dyDescent="0.25">
      <c r="A4815" t="s">
        <v>4448</v>
      </c>
      <c r="B4815" t="s">
        <v>4449</v>
      </c>
      <c r="C4815">
        <v>50000220</v>
      </c>
      <c r="D4815" t="s">
        <v>4449</v>
      </c>
      <c r="E4815" t="s">
        <v>4448</v>
      </c>
    </row>
    <row r="4816" spans="1:5" x14ac:dyDescent="0.25">
      <c r="A4816" t="s">
        <v>4405</v>
      </c>
      <c r="B4816" t="s">
        <v>4406</v>
      </c>
      <c r="C4816">
        <v>50000221</v>
      </c>
      <c r="D4816" t="s">
        <v>4406</v>
      </c>
      <c r="E4816" t="s">
        <v>4405</v>
      </c>
    </row>
    <row r="4817" spans="1:5" x14ac:dyDescent="0.25">
      <c r="A4817" t="s">
        <v>4407</v>
      </c>
      <c r="B4817" t="s">
        <v>4408</v>
      </c>
      <c r="C4817">
        <v>50000222</v>
      </c>
      <c r="D4817" t="s">
        <v>4408</v>
      </c>
      <c r="E4817" t="s">
        <v>4407</v>
      </c>
    </row>
    <row r="4818" spans="1:5" x14ac:dyDescent="0.25">
      <c r="A4818" t="s">
        <v>7334</v>
      </c>
      <c r="B4818" t="s">
        <v>7382</v>
      </c>
      <c r="C4818">
        <v>50000223</v>
      </c>
      <c r="D4818" t="s">
        <v>7382</v>
      </c>
      <c r="E4818" t="s">
        <v>7334</v>
      </c>
    </row>
    <row r="4819" spans="1:5" x14ac:dyDescent="0.25">
      <c r="A4819" t="s">
        <v>4445</v>
      </c>
      <c r="B4819" t="s">
        <v>4446</v>
      </c>
      <c r="C4819">
        <v>50000224</v>
      </c>
      <c r="D4819" t="s">
        <v>4446</v>
      </c>
      <c r="E4819" t="s">
        <v>4445</v>
      </c>
    </row>
    <row r="4820" spans="1:5" x14ac:dyDescent="0.25">
      <c r="A4820" t="s">
        <v>4445</v>
      </c>
      <c r="B4820" t="s">
        <v>7383</v>
      </c>
      <c r="C4820">
        <v>50000225</v>
      </c>
      <c r="D4820" t="s">
        <v>7383</v>
      </c>
      <c r="E4820" t="s">
        <v>4445</v>
      </c>
    </row>
    <row r="4821" spans="1:5" x14ac:dyDescent="0.25">
      <c r="A4821" t="s">
        <v>4445</v>
      </c>
      <c r="B4821" t="s">
        <v>7384</v>
      </c>
      <c r="C4821">
        <v>50000226</v>
      </c>
      <c r="D4821" t="s">
        <v>7384</v>
      </c>
      <c r="E4821" t="s">
        <v>4445</v>
      </c>
    </row>
    <row r="4822" spans="1:5" x14ac:dyDescent="0.25">
      <c r="A4822" t="s">
        <v>4445</v>
      </c>
      <c r="B4822" t="s">
        <v>7385</v>
      </c>
      <c r="C4822">
        <v>50000227</v>
      </c>
      <c r="D4822" t="s">
        <v>7385</v>
      </c>
      <c r="E4822" t="s">
        <v>4445</v>
      </c>
    </row>
    <row r="4823" spans="1:5" x14ac:dyDescent="0.25">
      <c r="A4823" t="s">
        <v>4445</v>
      </c>
      <c r="B4823" t="s">
        <v>4444</v>
      </c>
      <c r="C4823">
        <v>50000228</v>
      </c>
      <c r="D4823" t="s">
        <v>4444</v>
      </c>
      <c r="E4823" t="s">
        <v>4445</v>
      </c>
    </row>
    <row r="4824" spans="1:5" x14ac:dyDescent="0.25">
      <c r="A4824" t="s">
        <v>7386</v>
      </c>
      <c r="B4824" t="s">
        <v>7387</v>
      </c>
      <c r="C4824">
        <v>50000229</v>
      </c>
      <c r="D4824" t="s">
        <v>7387</v>
      </c>
      <c r="E4824" t="s">
        <v>7386</v>
      </c>
    </row>
    <row r="4825" spans="1:5" x14ac:dyDescent="0.25">
      <c r="A4825" t="s">
        <v>4438</v>
      </c>
      <c r="B4825" t="s">
        <v>4439</v>
      </c>
      <c r="C4825">
        <v>50000230</v>
      </c>
      <c r="D4825" t="s">
        <v>4439</v>
      </c>
      <c r="E4825" t="s">
        <v>4438</v>
      </c>
    </row>
    <row r="4826" spans="1:5" x14ac:dyDescent="0.25">
      <c r="A4826" t="s">
        <v>4399</v>
      </c>
      <c r="B4826" t="s">
        <v>7388</v>
      </c>
      <c r="C4826">
        <v>50000231</v>
      </c>
      <c r="D4826" t="s">
        <v>7388</v>
      </c>
      <c r="E4826" t="s">
        <v>4399</v>
      </c>
    </row>
    <row r="4827" spans="1:5" x14ac:dyDescent="0.25">
      <c r="A4827" t="s">
        <v>4438</v>
      </c>
      <c r="B4827" t="s">
        <v>7389</v>
      </c>
      <c r="C4827">
        <v>50000232</v>
      </c>
      <c r="D4827" t="s">
        <v>7389</v>
      </c>
      <c r="E4827" t="s">
        <v>4438</v>
      </c>
    </row>
    <row r="4828" spans="1:5" x14ac:dyDescent="0.25">
      <c r="A4828" t="s">
        <v>7311</v>
      </c>
      <c r="B4828" t="s">
        <v>7390</v>
      </c>
      <c r="C4828">
        <v>50000233</v>
      </c>
      <c r="D4828" t="s">
        <v>7390</v>
      </c>
      <c r="E4828" t="s">
        <v>7311</v>
      </c>
    </row>
    <row r="4829" spans="1:5" x14ac:dyDescent="0.25">
      <c r="A4829" t="s">
        <v>4450</v>
      </c>
      <c r="B4829" t="s">
        <v>7391</v>
      </c>
      <c r="C4829">
        <v>50000234</v>
      </c>
      <c r="D4829" t="s">
        <v>7391</v>
      </c>
      <c r="E4829" t="s">
        <v>4450</v>
      </c>
    </row>
    <row r="4830" spans="1:5" x14ac:dyDescent="0.25">
      <c r="A4830" t="s">
        <v>7302</v>
      </c>
      <c r="B4830" t="s">
        <v>7303</v>
      </c>
      <c r="C4830">
        <v>50000235</v>
      </c>
      <c r="D4830" t="s">
        <v>7303</v>
      </c>
      <c r="E4830" t="s">
        <v>7302</v>
      </c>
    </row>
    <row r="4831" spans="1:5" x14ac:dyDescent="0.25">
      <c r="A4831" t="s">
        <v>7392</v>
      </c>
      <c r="B4831" t="s">
        <v>7393</v>
      </c>
      <c r="C4831">
        <v>50000236</v>
      </c>
      <c r="D4831" t="s">
        <v>7393</v>
      </c>
      <c r="E4831" t="s">
        <v>7392</v>
      </c>
    </row>
    <row r="4832" spans="1:5" x14ac:dyDescent="0.25">
      <c r="A4832" t="s">
        <v>7394</v>
      </c>
      <c r="B4832" t="s">
        <v>7395</v>
      </c>
      <c r="C4832">
        <v>50000237</v>
      </c>
      <c r="D4832" t="s">
        <v>7395</v>
      </c>
      <c r="E4832" t="s">
        <v>7394</v>
      </c>
    </row>
    <row r="4833" spans="1:5" x14ac:dyDescent="0.25">
      <c r="A4833" t="s">
        <v>4456</v>
      </c>
      <c r="B4833" t="s">
        <v>4457</v>
      </c>
      <c r="C4833">
        <v>50000238</v>
      </c>
      <c r="D4833" t="s">
        <v>4457</v>
      </c>
      <c r="E4833" t="s">
        <v>4456</v>
      </c>
    </row>
    <row r="4834" spans="1:5" x14ac:dyDescent="0.25">
      <c r="A4834" t="s">
        <v>7396</v>
      </c>
      <c r="B4834" t="s">
        <v>7397</v>
      </c>
      <c r="C4834">
        <v>50000239</v>
      </c>
      <c r="D4834" t="s">
        <v>7397</v>
      </c>
      <c r="E4834" t="s">
        <v>7396</v>
      </c>
    </row>
    <row r="4835" spans="1:5" x14ac:dyDescent="0.25">
      <c r="A4835" t="s">
        <v>7398</v>
      </c>
      <c r="B4835" t="s">
        <v>7399</v>
      </c>
      <c r="C4835">
        <v>50000240</v>
      </c>
      <c r="D4835" t="s">
        <v>7399</v>
      </c>
      <c r="E4835" t="s">
        <v>7398</v>
      </c>
    </row>
    <row r="4836" spans="1:5" x14ac:dyDescent="0.25">
      <c r="A4836" t="s">
        <v>7400</v>
      </c>
      <c r="B4836" t="s">
        <v>7401</v>
      </c>
      <c r="C4836">
        <v>50000241</v>
      </c>
      <c r="D4836" t="s">
        <v>7401</v>
      </c>
      <c r="E4836" t="s">
        <v>7400</v>
      </c>
    </row>
    <row r="4837" spans="1:5" x14ac:dyDescent="0.25">
      <c r="A4837" t="s">
        <v>4460</v>
      </c>
      <c r="B4837" t="s">
        <v>4461</v>
      </c>
      <c r="C4837">
        <v>50000242</v>
      </c>
      <c r="D4837" t="s">
        <v>4461</v>
      </c>
      <c r="E4837" t="s">
        <v>4460</v>
      </c>
    </row>
    <row r="4838" spans="1:5" x14ac:dyDescent="0.25">
      <c r="A4838" t="s">
        <v>7402</v>
      </c>
      <c r="B4838" t="s">
        <v>7403</v>
      </c>
      <c r="C4838">
        <v>50000243</v>
      </c>
      <c r="D4838" t="s">
        <v>7403</v>
      </c>
      <c r="E4838" t="s">
        <v>7402</v>
      </c>
    </row>
    <row r="4839" spans="1:5" x14ac:dyDescent="0.25">
      <c r="A4839" t="s">
        <v>7285</v>
      </c>
      <c r="B4839" t="s">
        <v>7404</v>
      </c>
      <c r="C4839">
        <v>50000244</v>
      </c>
      <c r="D4839" t="s">
        <v>7404</v>
      </c>
      <c r="E4839" t="s">
        <v>7285</v>
      </c>
    </row>
    <row r="4840" spans="1:5" x14ac:dyDescent="0.25">
      <c r="A4840" t="s">
        <v>4445</v>
      </c>
      <c r="B4840" t="s">
        <v>7405</v>
      </c>
      <c r="C4840">
        <v>50000245</v>
      </c>
      <c r="D4840" t="s">
        <v>7405</v>
      </c>
      <c r="E4840" t="s">
        <v>4445</v>
      </c>
    </row>
    <row r="4841" spans="1:5" x14ac:dyDescent="0.25">
      <c r="A4841" t="s">
        <v>4415</v>
      </c>
      <c r="B4841" t="s">
        <v>4415</v>
      </c>
      <c r="C4841">
        <v>50000246</v>
      </c>
      <c r="D4841" t="s">
        <v>4415</v>
      </c>
      <c r="E4841" t="s">
        <v>4415</v>
      </c>
    </row>
    <row r="4842" spans="1:5" x14ac:dyDescent="0.25">
      <c r="A4842" t="s">
        <v>7406</v>
      </c>
      <c r="B4842" t="s">
        <v>7407</v>
      </c>
      <c r="C4842">
        <v>50000247</v>
      </c>
      <c r="D4842" t="s">
        <v>7407</v>
      </c>
      <c r="E4842" t="s">
        <v>7406</v>
      </c>
    </row>
    <row r="4843" spans="1:5" x14ac:dyDescent="0.25">
      <c r="A4843" t="s">
        <v>4445</v>
      </c>
      <c r="B4843" t="s">
        <v>7354</v>
      </c>
      <c r="C4843">
        <v>50000248</v>
      </c>
      <c r="D4843" t="s">
        <v>7354</v>
      </c>
      <c r="E4843" t="s">
        <v>4445</v>
      </c>
    </row>
    <row r="4844" spans="1:5" x14ac:dyDescent="0.25">
      <c r="A4844" t="s">
        <v>4445</v>
      </c>
      <c r="B4844" t="s">
        <v>7408</v>
      </c>
      <c r="C4844">
        <v>50000249</v>
      </c>
      <c r="D4844" t="s">
        <v>7408</v>
      </c>
      <c r="E4844" t="s">
        <v>4445</v>
      </c>
    </row>
    <row r="4845" spans="1:5" x14ac:dyDescent="0.25">
      <c r="A4845" t="s">
        <v>4445</v>
      </c>
      <c r="B4845" t="s">
        <v>7344</v>
      </c>
      <c r="C4845">
        <v>50000250</v>
      </c>
      <c r="D4845" t="s">
        <v>7344</v>
      </c>
      <c r="E4845" t="s">
        <v>4445</v>
      </c>
    </row>
    <row r="4846" spans="1:5" x14ac:dyDescent="0.25">
      <c r="A4846" t="s">
        <v>4469</v>
      </c>
      <c r="B4846" t="s">
        <v>4470</v>
      </c>
      <c r="C4846">
        <v>50000251</v>
      </c>
      <c r="D4846" t="s">
        <v>4470</v>
      </c>
      <c r="E4846" t="s">
        <v>4469</v>
      </c>
    </row>
    <row r="4847" spans="1:5" x14ac:dyDescent="0.25">
      <c r="A4847" t="s">
        <v>7246</v>
      </c>
      <c r="B4847" t="s">
        <v>7247</v>
      </c>
      <c r="C4847">
        <v>50000252</v>
      </c>
      <c r="D4847" t="s">
        <v>7247</v>
      </c>
      <c r="E4847" t="s">
        <v>7246</v>
      </c>
    </row>
    <row r="4848" spans="1:5" x14ac:dyDescent="0.25">
      <c r="A4848" t="s">
        <v>7409</v>
      </c>
      <c r="B4848" t="s">
        <v>7410</v>
      </c>
      <c r="C4848">
        <v>50000253</v>
      </c>
      <c r="D4848" t="s">
        <v>7410</v>
      </c>
      <c r="E4848" t="s">
        <v>7409</v>
      </c>
    </row>
    <row r="4849" spans="1:5" x14ac:dyDescent="0.25">
      <c r="A4849" t="s">
        <v>4472</v>
      </c>
      <c r="B4849" t="s">
        <v>4473</v>
      </c>
      <c r="C4849">
        <v>50000254</v>
      </c>
      <c r="D4849" t="s">
        <v>4473</v>
      </c>
      <c r="E4849" t="s">
        <v>4472</v>
      </c>
    </row>
    <row r="4850" spans="1:5" x14ac:dyDescent="0.25">
      <c r="A4850" t="s">
        <v>4472</v>
      </c>
      <c r="B4850" t="s">
        <v>4474</v>
      </c>
      <c r="C4850">
        <v>50000255</v>
      </c>
      <c r="D4850" t="s">
        <v>4474</v>
      </c>
      <c r="E4850" t="s">
        <v>4472</v>
      </c>
    </row>
    <row r="4851" spans="1:5" x14ac:dyDescent="0.25">
      <c r="A4851" t="s">
        <v>7411</v>
      </c>
      <c r="B4851" t="s">
        <v>7412</v>
      </c>
      <c r="C4851">
        <v>50000256</v>
      </c>
      <c r="D4851" t="s">
        <v>7412</v>
      </c>
      <c r="E4851" t="s">
        <v>7411</v>
      </c>
    </row>
    <row r="4852" spans="1:5" x14ac:dyDescent="0.25">
      <c r="A4852" t="s">
        <v>7309</v>
      </c>
      <c r="B4852" t="s">
        <v>7310</v>
      </c>
      <c r="C4852">
        <v>50000257</v>
      </c>
      <c r="D4852" t="s">
        <v>7310</v>
      </c>
      <c r="E4852" t="s">
        <v>7309</v>
      </c>
    </row>
    <row r="4853" spans="1:5" x14ac:dyDescent="0.25">
      <c r="A4853" t="s">
        <v>7309</v>
      </c>
      <c r="B4853" t="s">
        <v>7310</v>
      </c>
      <c r="C4853">
        <v>50000258</v>
      </c>
      <c r="D4853" t="s">
        <v>7310</v>
      </c>
      <c r="E4853" t="s">
        <v>7309</v>
      </c>
    </row>
    <row r="4854" spans="1:5" x14ac:dyDescent="0.25">
      <c r="A4854" t="s">
        <v>7309</v>
      </c>
      <c r="B4854" t="s">
        <v>7310</v>
      </c>
      <c r="C4854">
        <v>50000259</v>
      </c>
      <c r="D4854" t="s">
        <v>7310</v>
      </c>
      <c r="E4854" t="s">
        <v>7309</v>
      </c>
    </row>
    <row r="4855" spans="1:5" x14ac:dyDescent="0.25">
      <c r="A4855" t="s">
        <v>7309</v>
      </c>
      <c r="B4855" t="s">
        <v>7310</v>
      </c>
      <c r="C4855">
        <v>50000260</v>
      </c>
      <c r="D4855" t="s">
        <v>7310</v>
      </c>
      <c r="E4855" t="s">
        <v>7309</v>
      </c>
    </row>
    <row r="4856" spans="1:5" x14ac:dyDescent="0.25">
      <c r="A4856" t="s">
        <v>7413</v>
      </c>
      <c r="B4856" t="s">
        <v>7414</v>
      </c>
      <c r="C4856">
        <v>50000261</v>
      </c>
      <c r="D4856" t="s">
        <v>7414</v>
      </c>
      <c r="E4856" t="s">
        <v>7413</v>
      </c>
    </row>
    <row r="4857" spans="1:5" x14ac:dyDescent="0.25">
      <c r="A4857" t="s">
        <v>7240</v>
      </c>
      <c r="B4857" t="s">
        <v>7415</v>
      </c>
      <c r="C4857">
        <v>50000262</v>
      </c>
      <c r="D4857" t="s">
        <v>7415</v>
      </c>
      <c r="E4857" t="s">
        <v>7240</v>
      </c>
    </row>
    <row r="4858" spans="1:5" x14ac:dyDescent="0.25">
      <c r="A4858" t="s">
        <v>7311</v>
      </c>
      <c r="B4858" t="s">
        <v>7416</v>
      </c>
      <c r="C4858">
        <v>50000263</v>
      </c>
      <c r="D4858" t="s">
        <v>7416</v>
      </c>
      <c r="E4858" t="s">
        <v>7311</v>
      </c>
    </row>
    <row r="4859" spans="1:5" x14ac:dyDescent="0.25">
      <c r="A4859" t="s">
        <v>7206</v>
      </c>
      <c r="B4859" t="s">
        <v>7207</v>
      </c>
      <c r="C4859">
        <v>50000264</v>
      </c>
      <c r="D4859" t="s">
        <v>7207</v>
      </c>
      <c r="E4859" t="s">
        <v>7206</v>
      </c>
    </row>
    <row r="4860" spans="1:5" x14ac:dyDescent="0.25">
      <c r="B4860" t="s">
        <v>7417</v>
      </c>
      <c r="C4860">
        <v>50000265</v>
      </c>
      <c r="D4860" t="s">
        <v>7417</v>
      </c>
    </row>
    <row r="4861" spans="1:5" x14ac:dyDescent="0.25">
      <c r="A4861" t="s">
        <v>4360</v>
      </c>
      <c r="B4861" t="s">
        <v>4360</v>
      </c>
      <c r="C4861">
        <v>50000266</v>
      </c>
      <c r="D4861" t="s">
        <v>4360</v>
      </c>
      <c r="E4861" t="s">
        <v>4360</v>
      </c>
    </row>
    <row r="4862" spans="1:5" x14ac:dyDescent="0.25">
      <c r="A4862" t="s">
        <v>4360</v>
      </c>
      <c r="B4862" t="s">
        <v>7418</v>
      </c>
      <c r="C4862">
        <v>50000267</v>
      </c>
      <c r="D4862" t="s">
        <v>7418</v>
      </c>
      <c r="E4862" t="s">
        <v>4360</v>
      </c>
    </row>
    <row r="4863" spans="1:5" x14ac:dyDescent="0.25">
      <c r="A4863" t="s">
        <v>7419</v>
      </c>
      <c r="B4863" t="s">
        <v>7420</v>
      </c>
      <c r="C4863">
        <v>50000268</v>
      </c>
      <c r="D4863" t="s">
        <v>7420</v>
      </c>
      <c r="E4863" t="s">
        <v>7419</v>
      </c>
    </row>
    <row r="4864" spans="1:5" x14ac:dyDescent="0.25">
      <c r="A4864" t="s">
        <v>7421</v>
      </c>
      <c r="B4864" t="s">
        <v>4360</v>
      </c>
      <c r="C4864">
        <v>50000270</v>
      </c>
      <c r="D4864" t="s">
        <v>4360</v>
      </c>
      <c r="E4864" t="s">
        <v>7421</v>
      </c>
    </row>
    <row r="4865" spans="1:5" x14ac:dyDescent="0.25">
      <c r="A4865" t="s">
        <v>7210</v>
      </c>
      <c r="B4865" t="s">
        <v>7209</v>
      </c>
      <c r="C4865">
        <v>50000271</v>
      </c>
      <c r="D4865" t="s">
        <v>7209</v>
      </c>
      <c r="E4865" t="s">
        <v>7210</v>
      </c>
    </row>
    <row r="4866" spans="1:5" x14ac:dyDescent="0.25">
      <c r="A4866" t="s">
        <v>7422</v>
      </c>
      <c r="B4866" t="s">
        <v>7422</v>
      </c>
      <c r="C4866">
        <v>50000272</v>
      </c>
      <c r="D4866" t="s">
        <v>7422</v>
      </c>
      <c r="E4866" t="s">
        <v>7422</v>
      </c>
    </row>
    <row r="4867" spans="1:5" x14ac:dyDescent="0.25">
      <c r="A4867" t="s">
        <v>7212</v>
      </c>
      <c r="B4867" t="s">
        <v>4362</v>
      </c>
      <c r="C4867">
        <v>50000273</v>
      </c>
      <c r="D4867" t="s">
        <v>4362</v>
      </c>
      <c r="E4867" t="s">
        <v>7212</v>
      </c>
    </row>
    <row r="4868" spans="1:5" x14ac:dyDescent="0.25">
      <c r="A4868" t="s">
        <v>87</v>
      </c>
      <c r="B4868" t="s">
        <v>4365</v>
      </c>
      <c r="C4868">
        <v>50000274</v>
      </c>
      <c r="D4868" t="s">
        <v>4365</v>
      </c>
      <c r="E4868" t="s">
        <v>87</v>
      </c>
    </row>
    <row r="4869" spans="1:5" x14ac:dyDescent="0.25">
      <c r="A4869" t="s">
        <v>822</v>
      </c>
      <c r="B4869" t="s">
        <v>4364</v>
      </c>
      <c r="C4869">
        <v>50000275</v>
      </c>
      <c r="D4869" t="s">
        <v>4364</v>
      </c>
      <c r="E4869" t="s">
        <v>822</v>
      </c>
    </row>
    <row r="4870" spans="1:5" x14ac:dyDescent="0.25">
      <c r="A4870" t="s">
        <v>822</v>
      </c>
      <c r="B4870" t="s">
        <v>4363</v>
      </c>
      <c r="C4870">
        <v>50000276</v>
      </c>
      <c r="D4870" t="s">
        <v>4363</v>
      </c>
      <c r="E4870" t="s">
        <v>822</v>
      </c>
    </row>
    <row r="4871" spans="1:5" x14ac:dyDescent="0.25">
      <c r="A4871" t="s">
        <v>7423</v>
      </c>
      <c r="B4871" t="s">
        <v>4480</v>
      </c>
      <c r="C4871">
        <v>50000277</v>
      </c>
      <c r="D4871" t="s">
        <v>4480</v>
      </c>
      <c r="E4871" t="s">
        <v>7423</v>
      </c>
    </row>
    <row r="4872" spans="1:5" x14ac:dyDescent="0.25">
      <c r="A4872" t="s">
        <v>7423</v>
      </c>
      <c r="B4872" t="s">
        <v>4478</v>
      </c>
      <c r="C4872">
        <v>50000278</v>
      </c>
      <c r="D4872" t="s">
        <v>4478</v>
      </c>
      <c r="E4872" t="s">
        <v>7423</v>
      </c>
    </row>
    <row r="4873" spans="1:5" x14ac:dyDescent="0.25">
      <c r="A4873" t="s">
        <v>7424</v>
      </c>
      <c r="B4873" t="s">
        <v>4476</v>
      </c>
      <c r="C4873">
        <v>50000279</v>
      </c>
      <c r="D4873" t="s">
        <v>4476</v>
      </c>
      <c r="E4873" t="s">
        <v>7424</v>
      </c>
    </row>
    <row r="4874" spans="1:5" x14ac:dyDescent="0.25">
      <c r="A4874" t="s">
        <v>7425</v>
      </c>
      <c r="B4874" t="s">
        <v>7426</v>
      </c>
      <c r="C4874">
        <v>50000280</v>
      </c>
      <c r="D4874" t="s">
        <v>7426</v>
      </c>
      <c r="E4874" t="s">
        <v>7425</v>
      </c>
    </row>
    <row r="4875" spans="1:5" x14ac:dyDescent="0.25">
      <c r="A4875" t="s">
        <v>7427</v>
      </c>
      <c r="B4875" t="s">
        <v>7428</v>
      </c>
      <c r="C4875">
        <v>50000281</v>
      </c>
      <c r="D4875" t="s">
        <v>7428</v>
      </c>
      <c r="E4875" t="s">
        <v>7427</v>
      </c>
    </row>
    <row r="4876" spans="1:5" x14ac:dyDescent="0.25">
      <c r="A4876" t="s">
        <v>4490</v>
      </c>
      <c r="B4876" t="s">
        <v>7429</v>
      </c>
      <c r="C4876">
        <v>50000282</v>
      </c>
      <c r="D4876" t="s">
        <v>7429</v>
      </c>
      <c r="E4876" t="s">
        <v>4490</v>
      </c>
    </row>
    <row r="4877" spans="1:5" x14ac:dyDescent="0.25">
      <c r="A4877" t="s">
        <v>7430</v>
      </c>
      <c r="B4877" t="s">
        <v>4493</v>
      </c>
      <c r="C4877">
        <v>50000283</v>
      </c>
      <c r="D4877" t="s">
        <v>4493</v>
      </c>
      <c r="E4877" t="s">
        <v>7430</v>
      </c>
    </row>
    <row r="4878" spans="1:5" x14ac:dyDescent="0.25">
      <c r="A4878" t="s">
        <v>4492</v>
      </c>
      <c r="B4878" t="s">
        <v>4494</v>
      </c>
      <c r="C4878">
        <v>50000284</v>
      </c>
      <c r="D4878" t="s">
        <v>4494</v>
      </c>
      <c r="E4878" t="s">
        <v>4492</v>
      </c>
    </row>
    <row r="4879" spans="1:5" x14ac:dyDescent="0.25">
      <c r="A4879" t="s">
        <v>4438</v>
      </c>
      <c r="B4879" t="s">
        <v>4439</v>
      </c>
      <c r="C4879">
        <v>50000285</v>
      </c>
      <c r="D4879" t="s">
        <v>4439</v>
      </c>
      <c r="E4879" t="s">
        <v>4438</v>
      </c>
    </row>
    <row r="4880" spans="1:5" x14ac:dyDescent="0.25">
      <c r="A4880" t="s">
        <v>7431</v>
      </c>
      <c r="B4880" t="s">
        <v>7432</v>
      </c>
      <c r="C4880">
        <v>50000286</v>
      </c>
      <c r="D4880" t="s">
        <v>7432</v>
      </c>
      <c r="E4880" t="s">
        <v>7431</v>
      </c>
    </row>
    <row r="4881" spans="1:5" x14ac:dyDescent="0.25">
      <c r="A4881" t="s">
        <v>7433</v>
      </c>
      <c r="B4881" t="s">
        <v>7434</v>
      </c>
      <c r="C4881">
        <v>50000287</v>
      </c>
      <c r="D4881" t="s">
        <v>7434</v>
      </c>
      <c r="E4881" t="s">
        <v>7433</v>
      </c>
    </row>
    <row r="4882" spans="1:5" x14ac:dyDescent="0.25">
      <c r="A4882" t="s">
        <v>4486</v>
      </c>
      <c r="B4882" t="s">
        <v>4487</v>
      </c>
      <c r="C4882">
        <v>50000288</v>
      </c>
      <c r="D4882" t="s">
        <v>4487</v>
      </c>
      <c r="E4882" t="s">
        <v>4486</v>
      </c>
    </row>
    <row r="4883" spans="1:5" x14ac:dyDescent="0.25">
      <c r="A4883" t="s">
        <v>7329</v>
      </c>
      <c r="B4883" t="s">
        <v>7435</v>
      </c>
      <c r="C4883">
        <v>50000289</v>
      </c>
      <c r="D4883" t="s">
        <v>7435</v>
      </c>
      <c r="E4883" t="s">
        <v>7329</v>
      </c>
    </row>
    <row r="4884" spans="1:5" x14ac:dyDescent="0.25">
      <c r="A4884" t="s">
        <v>7329</v>
      </c>
      <c r="B4884" t="s">
        <v>7435</v>
      </c>
      <c r="C4884">
        <v>50000290</v>
      </c>
      <c r="D4884" t="s">
        <v>7435</v>
      </c>
      <c r="E4884" t="s">
        <v>7329</v>
      </c>
    </row>
    <row r="4885" spans="1:5" x14ac:dyDescent="0.25">
      <c r="A4885" t="s">
        <v>4488</v>
      </c>
      <c r="B4885" t="s">
        <v>7436</v>
      </c>
      <c r="C4885">
        <v>50000291</v>
      </c>
      <c r="D4885" t="s">
        <v>7436</v>
      </c>
      <c r="E4885" t="s">
        <v>4488</v>
      </c>
    </row>
    <row r="4886" spans="1:5" x14ac:dyDescent="0.25">
      <c r="A4886" t="s">
        <v>7285</v>
      </c>
      <c r="B4886" t="s">
        <v>7437</v>
      </c>
      <c r="C4886">
        <v>50000292</v>
      </c>
      <c r="D4886" t="s">
        <v>7437</v>
      </c>
      <c r="E4886" t="s">
        <v>7285</v>
      </c>
    </row>
    <row r="4887" spans="1:5" x14ac:dyDescent="0.25">
      <c r="A4887" t="s">
        <v>7281</v>
      </c>
      <c r="B4887" t="s">
        <v>4347</v>
      </c>
      <c r="C4887">
        <v>50000293</v>
      </c>
      <c r="D4887" t="s">
        <v>4347</v>
      </c>
      <c r="E4887" t="s">
        <v>7281</v>
      </c>
    </row>
    <row r="4888" spans="1:5" x14ac:dyDescent="0.25">
      <c r="A4888" t="s">
        <v>7288</v>
      </c>
      <c r="B4888" t="s">
        <v>7438</v>
      </c>
      <c r="C4888">
        <v>50000294</v>
      </c>
      <c r="D4888" t="s">
        <v>7438</v>
      </c>
      <c r="E4888" t="s">
        <v>7288</v>
      </c>
    </row>
    <row r="4889" spans="1:5" x14ac:dyDescent="0.25">
      <c r="A4889" t="s">
        <v>7439</v>
      </c>
      <c r="B4889" t="s">
        <v>4495</v>
      </c>
      <c r="C4889">
        <v>50000295</v>
      </c>
      <c r="D4889" t="s">
        <v>4495</v>
      </c>
      <c r="E4889" t="s">
        <v>7439</v>
      </c>
    </row>
    <row r="4890" spans="1:5" x14ac:dyDescent="0.25">
      <c r="A4890" t="s">
        <v>7309</v>
      </c>
      <c r="B4890" t="s">
        <v>7310</v>
      </c>
      <c r="C4890">
        <v>50000296</v>
      </c>
      <c r="D4890" t="s">
        <v>7310</v>
      </c>
      <c r="E4890" t="s">
        <v>7309</v>
      </c>
    </row>
    <row r="4891" spans="1:5" x14ac:dyDescent="0.25">
      <c r="A4891" t="s">
        <v>7440</v>
      </c>
      <c r="B4891" t="s">
        <v>7441</v>
      </c>
      <c r="C4891">
        <v>50000297</v>
      </c>
      <c r="D4891" t="s">
        <v>7441</v>
      </c>
      <c r="E4891" t="s">
        <v>7440</v>
      </c>
    </row>
    <row r="4892" spans="1:5" x14ac:dyDescent="0.25">
      <c r="A4892" t="s">
        <v>4499</v>
      </c>
      <c r="B4892" t="s">
        <v>4500</v>
      </c>
      <c r="C4892">
        <v>50000298</v>
      </c>
      <c r="D4892" t="s">
        <v>4500</v>
      </c>
      <c r="E4892" t="s">
        <v>4499</v>
      </c>
    </row>
    <row r="4893" spans="1:5" x14ac:dyDescent="0.25">
      <c r="A4893" t="s">
        <v>4422</v>
      </c>
      <c r="B4893" t="s">
        <v>7231</v>
      </c>
      <c r="C4893">
        <v>50000299</v>
      </c>
      <c r="D4893" t="s">
        <v>7231</v>
      </c>
      <c r="E4893" t="s">
        <v>4422</v>
      </c>
    </row>
    <row r="4894" spans="1:5" x14ac:dyDescent="0.25">
      <c r="A4894" t="s">
        <v>4445</v>
      </c>
      <c r="B4894" t="s">
        <v>7442</v>
      </c>
      <c r="C4894">
        <v>50000300</v>
      </c>
      <c r="D4894" t="s">
        <v>7442</v>
      </c>
      <c r="E4894" t="s">
        <v>4445</v>
      </c>
    </row>
    <row r="4895" spans="1:5" x14ac:dyDescent="0.25">
      <c r="A4895" t="s">
        <v>7443</v>
      </c>
      <c r="B4895" t="s">
        <v>7444</v>
      </c>
      <c r="C4895">
        <v>50000301</v>
      </c>
      <c r="D4895" t="s">
        <v>7444</v>
      </c>
      <c r="E4895" t="s">
        <v>7443</v>
      </c>
    </row>
    <row r="4896" spans="1:5" x14ac:dyDescent="0.25">
      <c r="A4896" t="s">
        <v>7302</v>
      </c>
      <c r="B4896" t="s">
        <v>7445</v>
      </c>
      <c r="C4896">
        <v>50000302</v>
      </c>
      <c r="D4896" t="s">
        <v>7445</v>
      </c>
      <c r="E4896" t="s">
        <v>7302</v>
      </c>
    </row>
    <row r="4897" spans="1:5" x14ac:dyDescent="0.25">
      <c r="A4897" t="s">
        <v>7285</v>
      </c>
      <c r="B4897" t="s">
        <v>7446</v>
      </c>
      <c r="C4897">
        <v>50000303</v>
      </c>
      <c r="D4897" t="s">
        <v>7446</v>
      </c>
      <c r="E4897" t="s">
        <v>7285</v>
      </c>
    </row>
    <row r="4898" spans="1:5" x14ac:dyDescent="0.25">
      <c r="A4898" t="s">
        <v>7281</v>
      </c>
      <c r="B4898" t="s">
        <v>7447</v>
      </c>
      <c r="C4898">
        <v>50000304</v>
      </c>
      <c r="D4898" t="s">
        <v>7447</v>
      </c>
      <c r="E4898" t="s">
        <v>7281</v>
      </c>
    </row>
    <row r="4899" spans="1:5" x14ac:dyDescent="0.25">
      <c r="A4899" t="s">
        <v>7288</v>
      </c>
      <c r="B4899" t="s">
        <v>7448</v>
      </c>
      <c r="C4899">
        <v>50000305</v>
      </c>
      <c r="D4899" t="s">
        <v>7448</v>
      </c>
      <c r="E4899" t="s">
        <v>7288</v>
      </c>
    </row>
    <row r="4900" spans="1:5" x14ac:dyDescent="0.25">
      <c r="A4900" t="s">
        <v>7449</v>
      </c>
      <c r="B4900" t="s">
        <v>7449</v>
      </c>
      <c r="C4900">
        <v>50500001</v>
      </c>
      <c r="D4900" t="s">
        <v>7449</v>
      </c>
      <c r="E4900" t="s">
        <v>7449</v>
      </c>
    </row>
    <row r="4901" spans="1:5" x14ac:dyDescent="0.25">
      <c r="A4901" t="s">
        <v>7450</v>
      </c>
      <c r="B4901" t="s">
        <v>4508</v>
      </c>
      <c r="C4901">
        <v>50500002</v>
      </c>
      <c r="D4901" t="s">
        <v>4508</v>
      </c>
      <c r="E4901" t="s">
        <v>7450</v>
      </c>
    </row>
    <row r="4902" spans="1:5" x14ac:dyDescent="0.25">
      <c r="A4902" t="s">
        <v>7451</v>
      </c>
      <c r="B4902" t="s">
        <v>4510</v>
      </c>
      <c r="C4902">
        <v>50500003</v>
      </c>
      <c r="D4902" t="s">
        <v>4510</v>
      </c>
      <c r="E4902" t="s">
        <v>7451</v>
      </c>
    </row>
    <row r="4903" spans="1:5" x14ac:dyDescent="0.25">
      <c r="A4903" t="s">
        <v>7451</v>
      </c>
      <c r="B4903" t="s">
        <v>4512</v>
      </c>
      <c r="C4903">
        <v>50500004</v>
      </c>
      <c r="D4903" t="s">
        <v>4512</v>
      </c>
      <c r="E4903" t="s">
        <v>7451</v>
      </c>
    </row>
    <row r="4904" spans="1:5" x14ac:dyDescent="0.25">
      <c r="A4904" t="s">
        <v>4513</v>
      </c>
      <c r="B4904" t="s">
        <v>4514</v>
      </c>
      <c r="C4904">
        <v>50500005</v>
      </c>
      <c r="D4904" t="s">
        <v>4514</v>
      </c>
      <c r="E4904" t="s">
        <v>4513</v>
      </c>
    </row>
    <row r="4905" spans="1:5" x14ac:dyDescent="0.25">
      <c r="A4905" t="s">
        <v>4519</v>
      </c>
      <c r="B4905" t="s">
        <v>4525</v>
      </c>
      <c r="C4905">
        <v>50500006</v>
      </c>
      <c r="D4905" t="s">
        <v>4525</v>
      </c>
      <c r="E4905" t="s">
        <v>4519</v>
      </c>
    </row>
    <row r="4906" spans="1:5" x14ac:dyDescent="0.25">
      <c r="A4906" t="s">
        <v>4526</v>
      </c>
      <c r="B4906" t="s">
        <v>7452</v>
      </c>
      <c r="C4906">
        <v>50500007</v>
      </c>
      <c r="D4906" t="s">
        <v>7452</v>
      </c>
      <c r="E4906" t="s">
        <v>4526</v>
      </c>
    </row>
    <row r="4907" spans="1:5" x14ac:dyDescent="0.25">
      <c r="A4907" t="s">
        <v>7453</v>
      </c>
      <c r="B4907" t="s">
        <v>4530</v>
      </c>
      <c r="C4907">
        <v>50500008</v>
      </c>
      <c r="D4907" t="s">
        <v>4530</v>
      </c>
      <c r="E4907" t="s">
        <v>7453</v>
      </c>
    </row>
    <row r="4908" spans="1:5" x14ac:dyDescent="0.25">
      <c r="A4908" t="s">
        <v>7454</v>
      </c>
      <c r="B4908" t="s">
        <v>4532</v>
      </c>
      <c r="C4908">
        <v>50500009</v>
      </c>
      <c r="D4908" t="s">
        <v>4532</v>
      </c>
      <c r="E4908" t="s">
        <v>7454</v>
      </c>
    </row>
    <row r="4909" spans="1:5" x14ac:dyDescent="0.25">
      <c r="A4909" t="s">
        <v>4533</v>
      </c>
      <c r="B4909" t="s">
        <v>4534</v>
      </c>
      <c r="C4909">
        <v>50500010</v>
      </c>
      <c r="D4909" t="s">
        <v>4534</v>
      </c>
      <c r="E4909" t="s">
        <v>4533</v>
      </c>
    </row>
    <row r="4910" spans="1:5" x14ac:dyDescent="0.25">
      <c r="A4910" t="s">
        <v>7455</v>
      </c>
      <c r="B4910" t="s">
        <v>7456</v>
      </c>
      <c r="C4910">
        <v>50500011</v>
      </c>
      <c r="D4910" t="s">
        <v>7456</v>
      </c>
      <c r="E4910" t="s">
        <v>7455</v>
      </c>
    </row>
    <row r="4911" spans="1:5" x14ac:dyDescent="0.25">
      <c r="A4911" t="s">
        <v>4517</v>
      </c>
      <c r="B4911" t="s">
        <v>4518</v>
      </c>
      <c r="C4911">
        <v>50500012</v>
      </c>
      <c r="D4911" t="s">
        <v>4518</v>
      </c>
      <c r="E4911" t="s">
        <v>4517</v>
      </c>
    </row>
    <row r="4912" spans="1:5" x14ac:dyDescent="0.25">
      <c r="A4912" t="s">
        <v>4535</v>
      </c>
      <c r="B4912" t="s">
        <v>4536</v>
      </c>
      <c r="C4912">
        <v>50500013</v>
      </c>
      <c r="D4912" t="s">
        <v>4536</v>
      </c>
      <c r="E4912" t="s">
        <v>4535</v>
      </c>
    </row>
    <row r="4913" spans="1:5" x14ac:dyDescent="0.25">
      <c r="A4913" t="s">
        <v>7457</v>
      </c>
      <c r="B4913" t="s">
        <v>4524</v>
      </c>
      <c r="C4913">
        <v>50500014</v>
      </c>
      <c r="D4913" t="s">
        <v>4524</v>
      </c>
      <c r="E4913" t="s">
        <v>7457</v>
      </c>
    </row>
    <row r="4914" spans="1:5" x14ac:dyDescent="0.25">
      <c r="A4914" t="s">
        <v>7458</v>
      </c>
      <c r="B4914" t="s">
        <v>4522</v>
      </c>
      <c r="C4914">
        <v>50500015</v>
      </c>
      <c r="D4914" t="s">
        <v>4522</v>
      </c>
      <c r="E4914" t="s">
        <v>7458</v>
      </c>
    </row>
    <row r="4915" spans="1:5" x14ac:dyDescent="0.25">
      <c r="A4915" t="s">
        <v>7459</v>
      </c>
      <c r="B4915" t="s">
        <v>4520</v>
      </c>
      <c r="C4915">
        <v>50500016</v>
      </c>
      <c r="D4915" t="s">
        <v>4520</v>
      </c>
      <c r="E4915" t="s">
        <v>7459</v>
      </c>
    </row>
    <row r="4916" spans="1:5" x14ac:dyDescent="0.25">
      <c r="A4916" t="s">
        <v>4526</v>
      </c>
      <c r="B4916" t="s">
        <v>7460</v>
      </c>
      <c r="C4916">
        <v>50500017</v>
      </c>
      <c r="D4916" t="s">
        <v>7460</v>
      </c>
      <c r="E4916" t="s">
        <v>4526</v>
      </c>
    </row>
    <row r="4917" spans="1:5" x14ac:dyDescent="0.25">
      <c r="A4917" t="s">
        <v>4526</v>
      </c>
      <c r="B4917" t="s">
        <v>7461</v>
      </c>
      <c r="C4917">
        <v>50500018</v>
      </c>
      <c r="D4917" t="s">
        <v>7461</v>
      </c>
      <c r="E4917" t="s">
        <v>4526</v>
      </c>
    </row>
    <row r="4918" spans="1:5" x14ac:dyDescent="0.25">
      <c r="A4918" t="s">
        <v>4513</v>
      </c>
      <c r="B4918" t="s">
        <v>7462</v>
      </c>
      <c r="C4918">
        <v>50500019</v>
      </c>
      <c r="D4918" t="s">
        <v>7462</v>
      </c>
      <c r="E4918" t="s">
        <v>4513</v>
      </c>
    </row>
    <row r="4919" spans="1:5" x14ac:dyDescent="0.25">
      <c r="A4919" t="s">
        <v>4513</v>
      </c>
      <c r="B4919" t="s">
        <v>4516</v>
      </c>
      <c r="C4919">
        <v>50500020</v>
      </c>
      <c r="D4919" t="s">
        <v>4516</v>
      </c>
      <c r="E4919" t="s">
        <v>4513</v>
      </c>
    </row>
    <row r="4920" spans="1:5" x14ac:dyDescent="0.25">
      <c r="A4920" t="s">
        <v>4526</v>
      </c>
      <c r="B4920" t="s">
        <v>4537</v>
      </c>
      <c r="C4920">
        <v>50500021</v>
      </c>
      <c r="D4920" t="s">
        <v>4537</v>
      </c>
      <c r="E4920" t="s">
        <v>4526</v>
      </c>
    </row>
    <row r="4921" spans="1:5" x14ac:dyDescent="0.25">
      <c r="A4921" t="s">
        <v>4526</v>
      </c>
      <c r="B4921" t="s">
        <v>4537</v>
      </c>
      <c r="C4921">
        <v>50500022</v>
      </c>
      <c r="D4921" t="s">
        <v>4537</v>
      </c>
      <c r="E4921" t="s">
        <v>4526</v>
      </c>
    </row>
    <row r="4922" spans="1:5" x14ac:dyDescent="0.25">
      <c r="A4922" t="s">
        <v>7463</v>
      </c>
      <c r="B4922" t="s">
        <v>7464</v>
      </c>
      <c r="C4922">
        <v>50500023</v>
      </c>
      <c r="D4922" t="s">
        <v>7464</v>
      </c>
      <c r="E4922" t="s">
        <v>7463</v>
      </c>
    </row>
    <row r="4923" spans="1:5" x14ac:dyDescent="0.25">
      <c r="A4923" t="s">
        <v>7465</v>
      </c>
      <c r="B4923" t="s">
        <v>7466</v>
      </c>
      <c r="C4923">
        <v>50500024</v>
      </c>
      <c r="D4923" t="s">
        <v>7466</v>
      </c>
      <c r="E4923" t="s">
        <v>7465</v>
      </c>
    </row>
    <row r="4924" spans="1:5" x14ac:dyDescent="0.25">
      <c r="A4924" t="s">
        <v>7467</v>
      </c>
      <c r="B4924" t="s">
        <v>7468</v>
      </c>
      <c r="C4924">
        <v>50500025</v>
      </c>
      <c r="D4924" t="s">
        <v>7468</v>
      </c>
      <c r="E4924" t="s">
        <v>7467</v>
      </c>
    </row>
    <row r="4925" spans="1:5" x14ac:dyDescent="0.25">
      <c r="A4925" t="s">
        <v>7469</v>
      </c>
      <c r="B4925" t="s">
        <v>7470</v>
      </c>
      <c r="C4925">
        <v>50500026</v>
      </c>
      <c r="D4925" t="s">
        <v>7470</v>
      </c>
      <c r="E4925" t="s">
        <v>7469</v>
      </c>
    </row>
    <row r="4926" spans="1:5" x14ac:dyDescent="0.25">
      <c r="A4926" t="s">
        <v>4526</v>
      </c>
      <c r="B4926" t="s">
        <v>7460</v>
      </c>
      <c r="C4926">
        <v>50500027</v>
      </c>
      <c r="D4926" t="s">
        <v>7460</v>
      </c>
      <c r="E4926" t="s">
        <v>4526</v>
      </c>
    </row>
    <row r="4927" spans="1:5" x14ac:dyDescent="0.25">
      <c r="A4927" t="s">
        <v>4519</v>
      </c>
      <c r="B4927" t="s">
        <v>4525</v>
      </c>
      <c r="C4927">
        <v>50500028</v>
      </c>
      <c r="D4927" t="s">
        <v>4525</v>
      </c>
      <c r="E4927" t="s">
        <v>4519</v>
      </c>
    </row>
    <row r="4928" spans="1:5" x14ac:dyDescent="0.25">
      <c r="A4928" t="s">
        <v>7471</v>
      </c>
      <c r="B4928" t="s">
        <v>7472</v>
      </c>
      <c r="C4928">
        <v>50900001</v>
      </c>
      <c r="D4928" t="s">
        <v>7472</v>
      </c>
      <c r="E4928" t="s">
        <v>7471</v>
      </c>
    </row>
    <row r="4929" spans="1:5" x14ac:dyDescent="0.25">
      <c r="A4929" t="s">
        <v>7473</v>
      </c>
      <c r="B4929" t="s">
        <v>7474</v>
      </c>
      <c r="C4929">
        <v>51000001</v>
      </c>
      <c r="D4929" t="s">
        <v>7474</v>
      </c>
      <c r="E4929" t="s">
        <v>7473</v>
      </c>
    </row>
    <row r="4930" spans="1:5" x14ac:dyDescent="0.25">
      <c r="A4930" t="s">
        <v>7475</v>
      </c>
      <c r="B4930" t="s">
        <v>7476</v>
      </c>
      <c r="C4930">
        <v>51000002</v>
      </c>
      <c r="D4930" t="s">
        <v>7476</v>
      </c>
      <c r="E4930" t="s">
        <v>7475</v>
      </c>
    </row>
    <row r="4931" spans="1:5" x14ac:dyDescent="0.25">
      <c r="A4931" t="s">
        <v>7477</v>
      </c>
      <c r="B4931" t="s">
        <v>7478</v>
      </c>
      <c r="C4931">
        <v>51000003</v>
      </c>
      <c r="D4931" t="s">
        <v>7478</v>
      </c>
      <c r="E4931" t="s">
        <v>7477</v>
      </c>
    </row>
    <row r="4932" spans="1:5" x14ac:dyDescent="0.25">
      <c r="A4932" t="s">
        <v>7477</v>
      </c>
      <c r="B4932" t="s">
        <v>4558</v>
      </c>
      <c r="C4932">
        <v>51000004</v>
      </c>
      <c r="D4932" t="s">
        <v>4558</v>
      </c>
      <c r="E4932" t="s">
        <v>7477</v>
      </c>
    </row>
    <row r="4933" spans="1:5" x14ac:dyDescent="0.25">
      <c r="A4933" t="s">
        <v>7477</v>
      </c>
      <c r="B4933" t="s">
        <v>4560</v>
      </c>
      <c r="C4933">
        <v>51000005</v>
      </c>
      <c r="D4933" t="s">
        <v>4560</v>
      </c>
      <c r="E4933" t="s">
        <v>7477</v>
      </c>
    </row>
    <row r="4934" spans="1:5" x14ac:dyDescent="0.25">
      <c r="A4934" t="s">
        <v>7477</v>
      </c>
      <c r="B4934" t="s">
        <v>4562</v>
      </c>
      <c r="C4934">
        <v>51000006</v>
      </c>
      <c r="D4934" t="s">
        <v>4562</v>
      </c>
      <c r="E4934" t="s">
        <v>7477</v>
      </c>
    </row>
    <row r="4935" spans="1:5" x14ac:dyDescent="0.25">
      <c r="A4935" t="s">
        <v>7479</v>
      </c>
      <c r="B4935" t="s">
        <v>4566</v>
      </c>
      <c r="C4935">
        <v>51000007</v>
      </c>
      <c r="D4935" t="s">
        <v>4566</v>
      </c>
      <c r="E4935" t="s">
        <v>7479</v>
      </c>
    </row>
    <row r="4936" spans="1:5" x14ac:dyDescent="0.25">
      <c r="A4936" t="s">
        <v>7480</v>
      </c>
      <c r="B4936" t="s">
        <v>4567</v>
      </c>
      <c r="C4936">
        <v>51000008</v>
      </c>
      <c r="D4936" t="s">
        <v>4567</v>
      </c>
      <c r="E4936" t="s">
        <v>7480</v>
      </c>
    </row>
    <row r="4937" spans="1:5" x14ac:dyDescent="0.25">
      <c r="A4937" t="s">
        <v>7481</v>
      </c>
      <c r="B4937" t="s">
        <v>4258</v>
      </c>
      <c r="C4937">
        <v>51000009</v>
      </c>
      <c r="D4937" t="s">
        <v>4258</v>
      </c>
      <c r="E4937" t="s">
        <v>7481</v>
      </c>
    </row>
    <row r="4938" spans="1:5" x14ac:dyDescent="0.25">
      <c r="A4938" t="s">
        <v>7480</v>
      </c>
      <c r="B4938" t="s">
        <v>7482</v>
      </c>
      <c r="C4938">
        <v>51000010</v>
      </c>
      <c r="D4938" t="s">
        <v>7482</v>
      </c>
      <c r="E4938" t="s">
        <v>7480</v>
      </c>
    </row>
    <row r="4939" spans="1:5" x14ac:dyDescent="0.25">
      <c r="A4939" t="s">
        <v>7480</v>
      </c>
      <c r="B4939" t="s">
        <v>7483</v>
      </c>
      <c r="C4939">
        <v>51000011</v>
      </c>
      <c r="D4939" t="s">
        <v>7483</v>
      </c>
      <c r="E4939" t="s">
        <v>7480</v>
      </c>
    </row>
    <row r="4940" spans="1:5" x14ac:dyDescent="0.25">
      <c r="A4940" t="s">
        <v>7480</v>
      </c>
      <c r="B4940" t="s">
        <v>7484</v>
      </c>
      <c r="C4940">
        <v>51000012</v>
      </c>
      <c r="D4940" t="s">
        <v>7484</v>
      </c>
      <c r="E4940" t="s">
        <v>7480</v>
      </c>
    </row>
    <row r="4941" spans="1:5" x14ac:dyDescent="0.25">
      <c r="A4941" t="s">
        <v>7485</v>
      </c>
      <c r="B4941" t="s">
        <v>7486</v>
      </c>
      <c r="C4941">
        <v>51000014</v>
      </c>
      <c r="D4941" t="s">
        <v>7486</v>
      </c>
      <c r="E4941" t="s">
        <v>7485</v>
      </c>
    </row>
    <row r="4942" spans="1:5" x14ac:dyDescent="0.25">
      <c r="A4942" t="s">
        <v>7485</v>
      </c>
      <c r="B4942" t="s">
        <v>7487</v>
      </c>
      <c r="C4942">
        <v>51000015</v>
      </c>
      <c r="D4942" t="s">
        <v>7487</v>
      </c>
      <c r="E4942" t="s">
        <v>7485</v>
      </c>
    </row>
    <row r="4943" spans="1:5" x14ac:dyDescent="0.25">
      <c r="A4943" t="s">
        <v>7488</v>
      </c>
      <c r="B4943" t="s">
        <v>4568</v>
      </c>
      <c r="C4943">
        <v>51000016</v>
      </c>
      <c r="D4943" t="s">
        <v>4568</v>
      </c>
      <c r="E4943" t="s">
        <v>7488</v>
      </c>
    </row>
    <row r="4944" spans="1:5" x14ac:dyDescent="0.25">
      <c r="A4944" t="s">
        <v>7489</v>
      </c>
      <c r="B4944" t="s">
        <v>7490</v>
      </c>
      <c r="C4944">
        <v>51000017</v>
      </c>
      <c r="D4944" t="s">
        <v>7490</v>
      </c>
      <c r="E4944" t="s">
        <v>7489</v>
      </c>
    </row>
    <row r="4945" spans="1:5" x14ac:dyDescent="0.25">
      <c r="A4945" t="s">
        <v>7491</v>
      </c>
      <c r="B4945" t="s">
        <v>7492</v>
      </c>
      <c r="C4945">
        <v>51000018</v>
      </c>
      <c r="D4945" t="s">
        <v>7492</v>
      </c>
      <c r="E4945" t="s">
        <v>7491</v>
      </c>
    </row>
    <row r="4946" spans="1:5" x14ac:dyDescent="0.25">
      <c r="A4946" t="s">
        <v>7493</v>
      </c>
      <c r="B4946" t="s">
        <v>7494</v>
      </c>
      <c r="C4946">
        <v>51000019</v>
      </c>
      <c r="D4946" t="s">
        <v>7494</v>
      </c>
      <c r="E4946" t="s">
        <v>7493</v>
      </c>
    </row>
    <row r="4947" spans="1:5" x14ac:dyDescent="0.25">
      <c r="A4947" t="s">
        <v>7495</v>
      </c>
      <c r="B4947" t="s">
        <v>7496</v>
      </c>
      <c r="C4947">
        <v>51000023</v>
      </c>
      <c r="D4947" t="s">
        <v>7496</v>
      </c>
      <c r="E4947" t="s">
        <v>7495</v>
      </c>
    </row>
    <row r="4948" spans="1:5" x14ac:dyDescent="0.25">
      <c r="A4948" t="s">
        <v>7495</v>
      </c>
      <c r="B4948" t="s">
        <v>7496</v>
      </c>
      <c r="C4948">
        <v>51000024</v>
      </c>
      <c r="D4948" t="s">
        <v>7496</v>
      </c>
      <c r="E4948" t="s">
        <v>7495</v>
      </c>
    </row>
    <row r="4949" spans="1:5" x14ac:dyDescent="0.25">
      <c r="A4949" t="s">
        <v>7497</v>
      </c>
      <c r="B4949" t="s">
        <v>7498</v>
      </c>
      <c r="C4949">
        <v>51000025</v>
      </c>
      <c r="D4949" t="s">
        <v>7498</v>
      </c>
      <c r="E4949" t="s">
        <v>7497</v>
      </c>
    </row>
    <row r="4950" spans="1:5" x14ac:dyDescent="0.25">
      <c r="A4950" t="s">
        <v>7480</v>
      </c>
      <c r="B4950" t="s">
        <v>4269</v>
      </c>
      <c r="C4950">
        <v>51000026</v>
      </c>
      <c r="D4950" t="s">
        <v>4269</v>
      </c>
      <c r="E4950" t="s">
        <v>7480</v>
      </c>
    </row>
    <row r="4951" spans="1:5" x14ac:dyDescent="0.25">
      <c r="A4951" t="s">
        <v>7480</v>
      </c>
      <c r="B4951" t="s">
        <v>4271</v>
      </c>
      <c r="C4951">
        <v>51000027</v>
      </c>
      <c r="D4951" t="s">
        <v>4271</v>
      </c>
      <c r="E4951" t="s">
        <v>7480</v>
      </c>
    </row>
    <row r="4952" spans="1:5" x14ac:dyDescent="0.25">
      <c r="A4952" t="s">
        <v>7499</v>
      </c>
      <c r="B4952" t="s">
        <v>7500</v>
      </c>
      <c r="C4952">
        <v>51000028</v>
      </c>
      <c r="D4952" t="s">
        <v>7500</v>
      </c>
      <c r="E4952" t="s">
        <v>7499</v>
      </c>
    </row>
    <row r="4953" spans="1:5" x14ac:dyDescent="0.25">
      <c r="A4953" t="s">
        <v>7501</v>
      </c>
      <c r="B4953" t="s">
        <v>7502</v>
      </c>
      <c r="C4953">
        <v>51000029</v>
      </c>
      <c r="D4953" t="s">
        <v>7502</v>
      </c>
      <c r="E4953" t="s">
        <v>7501</v>
      </c>
    </row>
    <row r="4954" spans="1:5" x14ac:dyDescent="0.25">
      <c r="A4954" t="s">
        <v>4574</v>
      </c>
      <c r="B4954" t="s">
        <v>4575</v>
      </c>
      <c r="C4954">
        <v>51000030</v>
      </c>
      <c r="D4954" t="s">
        <v>4575</v>
      </c>
      <c r="E4954" t="s">
        <v>4574</v>
      </c>
    </row>
    <row r="4955" spans="1:5" x14ac:dyDescent="0.25">
      <c r="A4955" t="s">
        <v>7503</v>
      </c>
      <c r="B4955" t="s">
        <v>7504</v>
      </c>
      <c r="C4955">
        <v>51000031</v>
      </c>
      <c r="D4955" t="s">
        <v>7504</v>
      </c>
      <c r="E4955" t="s">
        <v>7503</v>
      </c>
    </row>
    <row r="4956" spans="1:5" x14ac:dyDescent="0.25">
      <c r="A4956" t="s">
        <v>7505</v>
      </c>
      <c r="B4956" t="s">
        <v>7505</v>
      </c>
      <c r="C4956">
        <v>51000034</v>
      </c>
      <c r="D4956" t="s">
        <v>7505</v>
      </c>
      <c r="E4956" t="s">
        <v>7505</v>
      </c>
    </row>
    <row r="4957" spans="1:5" x14ac:dyDescent="0.25">
      <c r="A4957" t="s">
        <v>7506</v>
      </c>
      <c r="B4957" t="s">
        <v>7506</v>
      </c>
      <c r="C4957">
        <v>51000035</v>
      </c>
      <c r="D4957" t="s">
        <v>7506</v>
      </c>
      <c r="E4957" t="s">
        <v>7506</v>
      </c>
    </row>
    <row r="4958" spans="1:5" x14ac:dyDescent="0.25">
      <c r="A4958" t="s">
        <v>7507</v>
      </c>
      <c r="B4958" t="s">
        <v>7508</v>
      </c>
      <c r="C4958">
        <v>51000036</v>
      </c>
      <c r="D4958" t="s">
        <v>7508</v>
      </c>
      <c r="E4958" t="s">
        <v>7507</v>
      </c>
    </row>
    <row r="4959" spans="1:5" x14ac:dyDescent="0.25">
      <c r="A4959" t="s">
        <v>4576</v>
      </c>
      <c r="B4959" t="s">
        <v>4577</v>
      </c>
      <c r="C4959">
        <v>51000037</v>
      </c>
      <c r="D4959" t="s">
        <v>4577</v>
      </c>
      <c r="E4959" t="s">
        <v>4576</v>
      </c>
    </row>
    <row r="4960" spans="1:5" x14ac:dyDescent="0.25">
      <c r="A4960" t="s">
        <v>4574</v>
      </c>
      <c r="B4960" t="s">
        <v>7509</v>
      </c>
      <c r="C4960">
        <v>51000038</v>
      </c>
      <c r="D4960" t="s">
        <v>7509</v>
      </c>
      <c r="E4960" t="s">
        <v>4574</v>
      </c>
    </row>
    <row r="4961" spans="1:5" x14ac:dyDescent="0.25">
      <c r="A4961" t="s">
        <v>7480</v>
      </c>
      <c r="B4961" t="s">
        <v>4579</v>
      </c>
      <c r="C4961">
        <v>51000039</v>
      </c>
      <c r="D4961" t="s">
        <v>4579</v>
      </c>
      <c r="E4961" t="s">
        <v>7480</v>
      </c>
    </row>
    <row r="4962" spans="1:5" x14ac:dyDescent="0.25">
      <c r="A4962" t="s">
        <v>7480</v>
      </c>
      <c r="B4962" t="s">
        <v>4580</v>
      </c>
      <c r="C4962">
        <v>51000040</v>
      </c>
      <c r="D4962" t="s">
        <v>4580</v>
      </c>
      <c r="E4962" t="s">
        <v>7480</v>
      </c>
    </row>
    <row r="4963" spans="1:5" x14ac:dyDescent="0.25">
      <c r="A4963" t="s">
        <v>7510</v>
      </c>
      <c r="B4963" t="s">
        <v>7511</v>
      </c>
      <c r="C4963">
        <v>52000003</v>
      </c>
      <c r="D4963" t="s">
        <v>7511</v>
      </c>
      <c r="E4963" t="s">
        <v>7510</v>
      </c>
    </row>
    <row r="4964" spans="1:5" x14ac:dyDescent="0.25">
      <c r="A4964" t="s">
        <v>7510</v>
      </c>
      <c r="B4964" t="s">
        <v>7512</v>
      </c>
      <c r="C4964">
        <v>52000004</v>
      </c>
      <c r="D4964" t="s">
        <v>7512</v>
      </c>
      <c r="E4964" t="s">
        <v>7510</v>
      </c>
    </row>
    <row r="4965" spans="1:5" x14ac:dyDescent="0.25">
      <c r="A4965" t="s">
        <v>7510</v>
      </c>
      <c r="B4965" t="s">
        <v>7513</v>
      </c>
      <c r="C4965">
        <v>52000005</v>
      </c>
      <c r="D4965" t="s">
        <v>7513</v>
      </c>
      <c r="E4965" t="s">
        <v>7510</v>
      </c>
    </row>
    <row r="4966" spans="1:5" x14ac:dyDescent="0.25">
      <c r="A4966" t="s">
        <v>7510</v>
      </c>
      <c r="B4966" t="s">
        <v>7513</v>
      </c>
      <c r="C4966">
        <v>52000006</v>
      </c>
      <c r="D4966" t="s">
        <v>7513</v>
      </c>
      <c r="E4966" t="s">
        <v>7510</v>
      </c>
    </row>
    <row r="4967" spans="1:5" x14ac:dyDescent="0.25">
      <c r="A4967" t="s">
        <v>7510</v>
      </c>
      <c r="B4967" t="s">
        <v>7514</v>
      </c>
      <c r="C4967">
        <v>52000008</v>
      </c>
      <c r="D4967" t="s">
        <v>7514</v>
      </c>
      <c r="E4967" t="s">
        <v>7510</v>
      </c>
    </row>
    <row r="4968" spans="1:5" x14ac:dyDescent="0.25">
      <c r="A4968" t="s">
        <v>7510</v>
      </c>
      <c r="B4968" t="s">
        <v>7513</v>
      </c>
      <c r="C4968">
        <v>52000009</v>
      </c>
      <c r="D4968" t="s">
        <v>7513</v>
      </c>
      <c r="E4968" t="s">
        <v>7510</v>
      </c>
    </row>
    <row r="4969" spans="1:5" x14ac:dyDescent="0.25">
      <c r="A4969" t="s">
        <v>7515</v>
      </c>
      <c r="B4969" t="s">
        <v>7516</v>
      </c>
      <c r="C4969">
        <v>52000021</v>
      </c>
      <c r="D4969" t="s">
        <v>7516</v>
      </c>
      <c r="E4969" t="s">
        <v>7515</v>
      </c>
    </row>
    <row r="4970" spans="1:5" x14ac:dyDescent="0.25">
      <c r="A4970" t="s">
        <v>7517</v>
      </c>
      <c r="B4970" t="s">
        <v>7516</v>
      </c>
      <c r="C4970">
        <v>52000022</v>
      </c>
      <c r="D4970" t="s">
        <v>7516</v>
      </c>
      <c r="E4970" t="s">
        <v>7517</v>
      </c>
    </row>
    <row r="4971" spans="1:5" x14ac:dyDescent="0.25">
      <c r="A4971" t="s">
        <v>7517</v>
      </c>
      <c r="B4971" t="s">
        <v>7516</v>
      </c>
      <c r="C4971">
        <v>52000023</v>
      </c>
      <c r="D4971" t="s">
        <v>7516</v>
      </c>
      <c r="E4971" t="s">
        <v>7517</v>
      </c>
    </row>
    <row r="4972" spans="1:5" x14ac:dyDescent="0.25">
      <c r="A4972" t="s">
        <v>7515</v>
      </c>
      <c r="B4972" t="s">
        <v>7516</v>
      </c>
      <c r="C4972">
        <v>52000024</v>
      </c>
      <c r="D4972" t="s">
        <v>7516</v>
      </c>
      <c r="E4972" t="s">
        <v>7515</v>
      </c>
    </row>
    <row r="4973" spans="1:5" x14ac:dyDescent="0.25">
      <c r="A4973" t="s">
        <v>7515</v>
      </c>
      <c r="B4973" t="s">
        <v>7516</v>
      </c>
      <c r="C4973">
        <v>52000025</v>
      </c>
      <c r="D4973" t="s">
        <v>7516</v>
      </c>
      <c r="E4973" t="s">
        <v>7515</v>
      </c>
    </row>
    <row r="4974" spans="1:5" x14ac:dyDescent="0.25">
      <c r="A4974" t="s">
        <v>7518</v>
      </c>
      <c r="B4974" t="s">
        <v>4612</v>
      </c>
      <c r="C4974">
        <v>52000028</v>
      </c>
      <c r="D4974" t="s">
        <v>4612</v>
      </c>
      <c r="E4974" t="s">
        <v>7518</v>
      </c>
    </row>
    <row r="4975" spans="1:5" x14ac:dyDescent="0.25">
      <c r="A4975" t="s">
        <v>7518</v>
      </c>
      <c r="B4975" t="s">
        <v>4613</v>
      </c>
      <c r="C4975">
        <v>52000029</v>
      </c>
      <c r="D4975" t="s">
        <v>4613</v>
      </c>
      <c r="E4975" t="s">
        <v>7518</v>
      </c>
    </row>
    <row r="4976" spans="1:5" x14ac:dyDescent="0.25">
      <c r="A4976" t="s">
        <v>7518</v>
      </c>
      <c r="B4976" t="s">
        <v>4614</v>
      </c>
      <c r="C4976">
        <v>52000030</v>
      </c>
      <c r="D4976" t="s">
        <v>4614</v>
      </c>
      <c r="E4976" t="s">
        <v>7518</v>
      </c>
    </row>
    <row r="4977" spans="1:5" x14ac:dyDescent="0.25">
      <c r="A4977" t="s">
        <v>7519</v>
      </c>
      <c r="B4977" t="s">
        <v>7520</v>
      </c>
      <c r="C4977">
        <v>52000031</v>
      </c>
      <c r="D4977" t="s">
        <v>7520</v>
      </c>
      <c r="E4977" t="s">
        <v>7519</v>
      </c>
    </row>
    <row r="4978" spans="1:5" x14ac:dyDescent="0.25">
      <c r="A4978" t="s">
        <v>7521</v>
      </c>
      <c r="B4978" t="s">
        <v>7522</v>
      </c>
      <c r="C4978">
        <v>52000032</v>
      </c>
      <c r="D4978" t="s">
        <v>7522</v>
      </c>
      <c r="E4978" t="s">
        <v>7521</v>
      </c>
    </row>
    <row r="4979" spans="1:5" x14ac:dyDescent="0.25">
      <c r="A4979" t="s">
        <v>7523</v>
      </c>
      <c r="B4979" t="s">
        <v>7524</v>
      </c>
      <c r="C4979">
        <v>52000033</v>
      </c>
      <c r="D4979" t="s">
        <v>7524</v>
      </c>
      <c r="E4979" t="s">
        <v>7523</v>
      </c>
    </row>
    <row r="4980" spans="1:5" x14ac:dyDescent="0.25">
      <c r="A4980" t="s">
        <v>7525</v>
      </c>
      <c r="B4980" t="s">
        <v>7526</v>
      </c>
      <c r="C4980">
        <v>52000034</v>
      </c>
      <c r="D4980" t="s">
        <v>7526</v>
      </c>
      <c r="E4980" t="s">
        <v>7525</v>
      </c>
    </row>
    <row r="4981" spans="1:5" x14ac:dyDescent="0.25">
      <c r="A4981" t="s">
        <v>7518</v>
      </c>
      <c r="B4981" t="s">
        <v>4615</v>
      </c>
      <c r="C4981">
        <v>52000035</v>
      </c>
      <c r="D4981" t="s">
        <v>4615</v>
      </c>
      <c r="E4981" t="s">
        <v>7518</v>
      </c>
    </row>
    <row r="4982" spans="1:5" x14ac:dyDescent="0.25">
      <c r="A4982" t="s">
        <v>7515</v>
      </c>
      <c r="B4982" t="s">
        <v>7527</v>
      </c>
      <c r="C4982">
        <v>52000036</v>
      </c>
      <c r="D4982" t="s">
        <v>7527</v>
      </c>
      <c r="E4982" t="s">
        <v>7515</v>
      </c>
    </row>
    <row r="4983" spans="1:5" x14ac:dyDescent="0.25">
      <c r="A4983" t="s">
        <v>7515</v>
      </c>
      <c r="B4983" t="s">
        <v>7527</v>
      </c>
      <c r="C4983">
        <v>52000037</v>
      </c>
      <c r="D4983" t="s">
        <v>7527</v>
      </c>
      <c r="E4983" t="s">
        <v>7515</v>
      </c>
    </row>
    <row r="4984" spans="1:5" x14ac:dyDescent="0.25">
      <c r="A4984" t="s">
        <v>7528</v>
      </c>
      <c r="B4984" t="s">
        <v>7529</v>
      </c>
      <c r="C4984">
        <v>52000038</v>
      </c>
      <c r="D4984" t="s">
        <v>7529</v>
      </c>
      <c r="E4984" t="s">
        <v>7528</v>
      </c>
    </row>
    <row r="4985" spans="1:5" x14ac:dyDescent="0.25">
      <c r="A4985" t="s">
        <v>7515</v>
      </c>
      <c r="B4985" t="s">
        <v>7527</v>
      </c>
      <c r="C4985">
        <v>52000039</v>
      </c>
      <c r="D4985" t="s">
        <v>7527</v>
      </c>
      <c r="E4985" t="s">
        <v>7515</v>
      </c>
    </row>
    <row r="4986" spans="1:5" x14ac:dyDescent="0.25">
      <c r="A4986" t="s">
        <v>7515</v>
      </c>
      <c r="B4986" t="s">
        <v>7529</v>
      </c>
      <c r="C4986">
        <v>52000040</v>
      </c>
      <c r="D4986" t="s">
        <v>7529</v>
      </c>
      <c r="E4986" t="s">
        <v>7515</v>
      </c>
    </row>
    <row r="4987" spans="1:5" x14ac:dyDescent="0.25">
      <c r="A4987" t="s">
        <v>7517</v>
      </c>
      <c r="B4987" t="s">
        <v>7530</v>
      </c>
      <c r="C4987">
        <v>52000041</v>
      </c>
      <c r="D4987" t="s">
        <v>7530</v>
      </c>
      <c r="E4987" t="s">
        <v>7517</v>
      </c>
    </row>
    <row r="4988" spans="1:5" x14ac:dyDescent="0.25">
      <c r="A4988" t="s">
        <v>4610</v>
      </c>
      <c r="B4988" t="s">
        <v>4610</v>
      </c>
      <c r="C4988">
        <v>52000042</v>
      </c>
      <c r="D4988" t="s">
        <v>4610</v>
      </c>
      <c r="E4988" t="s">
        <v>4610</v>
      </c>
    </row>
    <row r="4989" spans="1:5" x14ac:dyDescent="0.25">
      <c r="A4989" t="s">
        <v>4611</v>
      </c>
      <c r="B4989" t="s">
        <v>4611</v>
      </c>
      <c r="C4989">
        <v>52000043</v>
      </c>
      <c r="D4989" t="s">
        <v>4611</v>
      </c>
      <c r="E4989" t="s">
        <v>4611</v>
      </c>
    </row>
    <row r="4990" spans="1:5" x14ac:dyDescent="0.25">
      <c r="A4990" t="s">
        <v>7515</v>
      </c>
      <c r="B4990" t="s">
        <v>7516</v>
      </c>
      <c r="C4990">
        <v>52000044</v>
      </c>
      <c r="D4990" t="s">
        <v>7516</v>
      </c>
      <c r="E4990" t="s">
        <v>7515</v>
      </c>
    </row>
    <row r="4991" spans="1:5" x14ac:dyDescent="0.25">
      <c r="A4991" t="s">
        <v>7531</v>
      </c>
      <c r="B4991" t="s">
        <v>7532</v>
      </c>
      <c r="C4991">
        <v>52000045</v>
      </c>
      <c r="D4991" t="s">
        <v>7532</v>
      </c>
      <c r="E4991" t="s">
        <v>7531</v>
      </c>
    </row>
    <row r="4992" spans="1:5" x14ac:dyDescent="0.25">
      <c r="A4992" t="s">
        <v>7533</v>
      </c>
      <c r="B4992" t="s">
        <v>7534</v>
      </c>
      <c r="C4992">
        <v>52000046</v>
      </c>
      <c r="D4992" t="s">
        <v>7534</v>
      </c>
      <c r="E4992" t="s">
        <v>7533</v>
      </c>
    </row>
    <row r="4993" spans="1:5" x14ac:dyDescent="0.25">
      <c r="A4993" t="s">
        <v>7535</v>
      </c>
      <c r="B4993" t="s">
        <v>4638</v>
      </c>
      <c r="C4993">
        <v>54000005</v>
      </c>
      <c r="D4993" t="s">
        <v>4638</v>
      </c>
      <c r="E4993" t="s">
        <v>7535</v>
      </c>
    </row>
    <row r="4994" spans="1:5" x14ac:dyDescent="0.25">
      <c r="A4994" t="s">
        <v>7535</v>
      </c>
      <c r="B4994" t="s">
        <v>4639</v>
      </c>
      <c r="C4994">
        <v>54000006</v>
      </c>
      <c r="D4994" t="s">
        <v>4639</v>
      </c>
      <c r="E4994" t="s">
        <v>7535</v>
      </c>
    </row>
    <row r="4995" spans="1:5" x14ac:dyDescent="0.25">
      <c r="A4995" t="s">
        <v>7535</v>
      </c>
      <c r="B4995" t="s">
        <v>4640</v>
      </c>
      <c r="C4995">
        <v>54000007</v>
      </c>
      <c r="D4995" t="s">
        <v>4640</v>
      </c>
      <c r="E4995" t="s">
        <v>7535</v>
      </c>
    </row>
    <row r="4996" spans="1:5" x14ac:dyDescent="0.25">
      <c r="A4996" t="s">
        <v>7535</v>
      </c>
      <c r="B4996" t="s">
        <v>4641</v>
      </c>
      <c r="C4996">
        <v>54000008</v>
      </c>
      <c r="D4996" t="s">
        <v>4641</v>
      </c>
      <c r="E4996" t="s">
        <v>7535</v>
      </c>
    </row>
    <row r="4997" spans="1:5" x14ac:dyDescent="0.25">
      <c r="A4997" t="s">
        <v>7535</v>
      </c>
      <c r="B4997" t="s">
        <v>4642</v>
      </c>
      <c r="C4997">
        <v>54000009</v>
      </c>
      <c r="D4997" t="s">
        <v>4642</v>
      </c>
      <c r="E4997" t="s">
        <v>7535</v>
      </c>
    </row>
    <row r="4998" spans="1:5" x14ac:dyDescent="0.25">
      <c r="A4998" t="s">
        <v>7536</v>
      </c>
      <c r="B4998" t="s">
        <v>4653</v>
      </c>
      <c r="C4998">
        <v>54000011</v>
      </c>
      <c r="D4998" t="s">
        <v>4653</v>
      </c>
      <c r="E4998" t="s">
        <v>7536</v>
      </c>
    </row>
    <row r="4999" spans="1:5" x14ac:dyDescent="0.25">
      <c r="A4999" t="s">
        <v>7536</v>
      </c>
      <c r="B4999" t="s">
        <v>4649</v>
      </c>
      <c r="C4999">
        <v>54000012</v>
      </c>
      <c r="D4999" t="s">
        <v>4649</v>
      </c>
      <c r="E4999" t="s">
        <v>7536</v>
      </c>
    </row>
    <row r="5000" spans="1:5" x14ac:dyDescent="0.25">
      <c r="A5000" t="s">
        <v>7536</v>
      </c>
      <c r="B5000" t="s">
        <v>4654</v>
      </c>
      <c r="C5000">
        <v>54000013</v>
      </c>
      <c r="D5000" t="s">
        <v>4654</v>
      </c>
      <c r="E5000" t="s">
        <v>7536</v>
      </c>
    </row>
    <row r="5001" spans="1:5" x14ac:dyDescent="0.25">
      <c r="A5001" t="s">
        <v>7536</v>
      </c>
      <c r="B5001" t="s">
        <v>4655</v>
      </c>
      <c r="C5001">
        <v>54000014</v>
      </c>
      <c r="D5001" t="s">
        <v>4655</v>
      </c>
      <c r="E5001" t="s">
        <v>7536</v>
      </c>
    </row>
    <row r="5002" spans="1:5" x14ac:dyDescent="0.25">
      <c r="A5002" t="s">
        <v>7536</v>
      </c>
      <c r="B5002" t="s">
        <v>4656</v>
      </c>
      <c r="C5002">
        <v>54000015</v>
      </c>
      <c r="D5002" t="s">
        <v>4656</v>
      </c>
      <c r="E5002" t="s">
        <v>7536</v>
      </c>
    </row>
    <row r="5003" spans="1:5" x14ac:dyDescent="0.25">
      <c r="A5003" t="s">
        <v>7536</v>
      </c>
      <c r="B5003" t="s">
        <v>4657</v>
      </c>
      <c r="C5003">
        <v>54000016</v>
      </c>
      <c r="D5003" t="s">
        <v>4657</v>
      </c>
      <c r="E5003" t="s">
        <v>7536</v>
      </c>
    </row>
    <row r="5004" spans="1:5" x14ac:dyDescent="0.25">
      <c r="A5004" t="s">
        <v>7536</v>
      </c>
      <c r="B5004" t="s">
        <v>4674</v>
      </c>
      <c r="C5004">
        <v>54000017</v>
      </c>
      <c r="D5004" t="s">
        <v>4674</v>
      </c>
      <c r="E5004" t="s">
        <v>7536</v>
      </c>
    </row>
    <row r="5005" spans="1:5" x14ac:dyDescent="0.25">
      <c r="A5005" t="s">
        <v>7536</v>
      </c>
      <c r="B5005" t="s">
        <v>4673</v>
      </c>
      <c r="C5005">
        <v>54000018</v>
      </c>
      <c r="D5005" t="s">
        <v>4673</v>
      </c>
      <c r="E5005" t="s">
        <v>7536</v>
      </c>
    </row>
    <row r="5006" spans="1:5" x14ac:dyDescent="0.25">
      <c r="A5006" t="s">
        <v>7536</v>
      </c>
      <c r="B5006" t="s">
        <v>4672</v>
      </c>
      <c r="C5006">
        <v>54000019</v>
      </c>
      <c r="D5006" t="s">
        <v>4672</v>
      </c>
      <c r="E5006" t="s">
        <v>7536</v>
      </c>
    </row>
    <row r="5007" spans="1:5" x14ac:dyDescent="0.25">
      <c r="A5007" t="s">
        <v>7536</v>
      </c>
      <c r="B5007" t="s">
        <v>4658</v>
      </c>
      <c r="C5007">
        <v>54000020</v>
      </c>
      <c r="D5007" t="s">
        <v>4658</v>
      </c>
      <c r="E5007" t="s">
        <v>7536</v>
      </c>
    </row>
    <row r="5008" spans="1:5" x14ac:dyDescent="0.25">
      <c r="A5008" t="s">
        <v>7536</v>
      </c>
      <c r="B5008" t="s">
        <v>4659</v>
      </c>
      <c r="C5008">
        <v>54000021</v>
      </c>
      <c r="D5008" t="s">
        <v>4659</v>
      </c>
      <c r="E5008" t="s">
        <v>7536</v>
      </c>
    </row>
    <row r="5009" spans="1:5" x14ac:dyDescent="0.25">
      <c r="A5009" t="s">
        <v>7536</v>
      </c>
      <c r="B5009" t="s">
        <v>7537</v>
      </c>
      <c r="C5009">
        <v>54000022</v>
      </c>
      <c r="D5009" t="s">
        <v>7537</v>
      </c>
      <c r="E5009" t="s">
        <v>7536</v>
      </c>
    </row>
    <row r="5010" spans="1:5" x14ac:dyDescent="0.25">
      <c r="A5010" t="s">
        <v>7536</v>
      </c>
      <c r="B5010" t="s">
        <v>4660</v>
      </c>
      <c r="C5010">
        <v>54000023</v>
      </c>
      <c r="D5010" t="s">
        <v>4660</v>
      </c>
      <c r="E5010" t="s">
        <v>7536</v>
      </c>
    </row>
    <row r="5011" spans="1:5" x14ac:dyDescent="0.25">
      <c r="A5011" t="s">
        <v>7536</v>
      </c>
      <c r="B5011" t="s">
        <v>7538</v>
      </c>
      <c r="C5011">
        <v>54000024</v>
      </c>
      <c r="D5011" t="s">
        <v>7538</v>
      </c>
      <c r="E5011" t="s">
        <v>7536</v>
      </c>
    </row>
    <row r="5012" spans="1:5" x14ac:dyDescent="0.25">
      <c r="A5012" t="s">
        <v>7536</v>
      </c>
      <c r="B5012" t="s">
        <v>4661</v>
      </c>
      <c r="C5012">
        <v>54000026</v>
      </c>
      <c r="D5012" t="s">
        <v>4661</v>
      </c>
      <c r="E5012" t="s">
        <v>7536</v>
      </c>
    </row>
    <row r="5013" spans="1:5" x14ac:dyDescent="0.25">
      <c r="A5013" t="s">
        <v>7536</v>
      </c>
      <c r="B5013" t="s">
        <v>7539</v>
      </c>
      <c r="C5013">
        <v>54000027</v>
      </c>
      <c r="D5013" t="s">
        <v>7539</v>
      </c>
      <c r="E5013" t="s">
        <v>7536</v>
      </c>
    </row>
    <row r="5014" spans="1:5" x14ac:dyDescent="0.25">
      <c r="A5014" t="s">
        <v>7536</v>
      </c>
      <c r="B5014" t="s">
        <v>7540</v>
      </c>
      <c r="C5014">
        <v>54000028</v>
      </c>
      <c r="D5014" t="s">
        <v>7540</v>
      </c>
      <c r="E5014" t="s">
        <v>7536</v>
      </c>
    </row>
    <row r="5015" spans="1:5" x14ac:dyDescent="0.25">
      <c r="A5015" t="s">
        <v>7536</v>
      </c>
      <c r="B5015" t="s">
        <v>4669</v>
      </c>
      <c r="C5015">
        <v>54000029</v>
      </c>
      <c r="D5015" t="s">
        <v>4669</v>
      </c>
      <c r="E5015" t="s">
        <v>7536</v>
      </c>
    </row>
    <row r="5016" spans="1:5" x14ac:dyDescent="0.25">
      <c r="A5016" t="s">
        <v>7541</v>
      </c>
      <c r="B5016" t="s">
        <v>4662</v>
      </c>
      <c r="C5016">
        <v>54000031</v>
      </c>
      <c r="D5016" t="s">
        <v>4662</v>
      </c>
      <c r="E5016" t="s">
        <v>7541</v>
      </c>
    </row>
    <row r="5017" spans="1:5" x14ac:dyDescent="0.25">
      <c r="A5017" t="s">
        <v>7542</v>
      </c>
      <c r="B5017" t="s">
        <v>7543</v>
      </c>
      <c r="C5017">
        <v>54000032</v>
      </c>
      <c r="D5017" t="s">
        <v>7543</v>
      </c>
      <c r="E5017" t="s">
        <v>7542</v>
      </c>
    </row>
    <row r="5018" spans="1:5" x14ac:dyDescent="0.25">
      <c r="A5018" t="s">
        <v>4663</v>
      </c>
      <c r="B5018" t="s">
        <v>4664</v>
      </c>
      <c r="C5018">
        <v>54000033</v>
      </c>
      <c r="D5018" t="s">
        <v>4664</v>
      </c>
      <c r="E5018" t="s">
        <v>4663</v>
      </c>
    </row>
    <row r="5019" spans="1:5" x14ac:dyDescent="0.25">
      <c r="A5019" t="s">
        <v>7544</v>
      </c>
      <c r="B5019" t="s">
        <v>4670</v>
      </c>
      <c r="C5019">
        <v>54000036</v>
      </c>
      <c r="D5019" t="s">
        <v>4670</v>
      </c>
      <c r="E5019" t="s">
        <v>7544</v>
      </c>
    </row>
    <row r="5020" spans="1:5" x14ac:dyDescent="0.25">
      <c r="A5020" t="s">
        <v>7545</v>
      </c>
      <c r="B5020" t="s">
        <v>7546</v>
      </c>
      <c r="C5020">
        <v>54000037</v>
      </c>
      <c r="D5020" t="s">
        <v>7546</v>
      </c>
      <c r="E5020" t="s">
        <v>7545</v>
      </c>
    </row>
    <row r="5021" spans="1:5" x14ac:dyDescent="0.25">
      <c r="A5021" t="s">
        <v>7547</v>
      </c>
      <c r="B5021" t="s">
        <v>4652</v>
      </c>
      <c r="C5021">
        <v>54000039</v>
      </c>
      <c r="D5021" t="s">
        <v>4652</v>
      </c>
      <c r="E5021" t="s">
        <v>7547</v>
      </c>
    </row>
    <row r="5022" spans="1:5" x14ac:dyDescent="0.25">
      <c r="A5022" t="s">
        <v>7548</v>
      </c>
      <c r="B5022" t="s">
        <v>4666</v>
      </c>
      <c r="C5022">
        <v>54000040</v>
      </c>
      <c r="D5022" t="s">
        <v>4666</v>
      </c>
      <c r="E5022" t="s">
        <v>7548</v>
      </c>
    </row>
    <row r="5023" spans="1:5" x14ac:dyDescent="0.25">
      <c r="A5023" t="s">
        <v>7549</v>
      </c>
      <c r="B5023" t="s">
        <v>4667</v>
      </c>
      <c r="C5023">
        <v>54000041</v>
      </c>
      <c r="D5023" t="s">
        <v>4667</v>
      </c>
      <c r="E5023" t="s">
        <v>7549</v>
      </c>
    </row>
    <row r="5024" spans="1:5" x14ac:dyDescent="0.25">
      <c r="A5024" t="s">
        <v>7550</v>
      </c>
      <c r="B5024" t="s">
        <v>7551</v>
      </c>
      <c r="C5024">
        <v>54000044</v>
      </c>
      <c r="D5024" t="s">
        <v>7551</v>
      </c>
      <c r="E5024" t="s">
        <v>7550</v>
      </c>
    </row>
    <row r="5025" spans="1:5" x14ac:dyDescent="0.25">
      <c r="A5025" t="s">
        <v>7550</v>
      </c>
      <c r="B5025" t="s">
        <v>7552</v>
      </c>
      <c r="C5025">
        <v>54000045</v>
      </c>
      <c r="D5025" t="s">
        <v>7552</v>
      </c>
      <c r="E5025" t="s">
        <v>7550</v>
      </c>
    </row>
    <row r="5026" spans="1:5" x14ac:dyDescent="0.25">
      <c r="A5026" t="s">
        <v>7550</v>
      </c>
      <c r="B5026" t="s">
        <v>7553</v>
      </c>
      <c r="C5026">
        <v>54000046</v>
      </c>
      <c r="D5026" t="s">
        <v>7553</v>
      </c>
      <c r="E5026" t="s">
        <v>7550</v>
      </c>
    </row>
    <row r="5027" spans="1:5" x14ac:dyDescent="0.25">
      <c r="A5027" t="s">
        <v>7550</v>
      </c>
      <c r="B5027" t="s">
        <v>7554</v>
      </c>
      <c r="C5027">
        <v>54000048</v>
      </c>
      <c r="D5027" t="s">
        <v>7554</v>
      </c>
      <c r="E5027" t="s">
        <v>7550</v>
      </c>
    </row>
    <row r="5028" spans="1:5" x14ac:dyDescent="0.25">
      <c r="A5028" t="s">
        <v>7550</v>
      </c>
      <c r="B5028" t="s">
        <v>7555</v>
      </c>
      <c r="C5028">
        <v>54000049</v>
      </c>
      <c r="D5028" t="s">
        <v>7555</v>
      </c>
      <c r="E5028" t="s">
        <v>7550</v>
      </c>
    </row>
    <row r="5029" spans="1:5" x14ac:dyDescent="0.25">
      <c r="A5029" t="s">
        <v>7550</v>
      </c>
      <c r="B5029" t="s">
        <v>7556</v>
      </c>
      <c r="C5029">
        <v>54000050</v>
      </c>
      <c r="D5029" t="s">
        <v>7556</v>
      </c>
      <c r="E5029" t="s">
        <v>7550</v>
      </c>
    </row>
    <row r="5030" spans="1:5" x14ac:dyDescent="0.25">
      <c r="A5030" t="s">
        <v>7550</v>
      </c>
      <c r="B5030" t="s">
        <v>7557</v>
      </c>
      <c r="C5030">
        <v>54000051</v>
      </c>
      <c r="D5030" t="s">
        <v>7557</v>
      </c>
      <c r="E5030" t="s">
        <v>7550</v>
      </c>
    </row>
    <row r="5031" spans="1:5" x14ac:dyDescent="0.25">
      <c r="A5031" t="s">
        <v>7550</v>
      </c>
      <c r="B5031" t="s">
        <v>7558</v>
      </c>
      <c r="C5031">
        <v>54000052</v>
      </c>
      <c r="D5031" t="s">
        <v>7558</v>
      </c>
      <c r="E5031" t="s">
        <v>7550</v>
      </c>
    </row>
    <row r="5032" spans="1:5" x14ac:dyDescent="0.25">
      <c r="A5032" t="s">
        <v>7550</v>
      </c>
      <c r="B5032" t="s">
        <v>7559</v>
      </c>
      <c r="C5032">
        <v>54000053</v>
      </c>
      <c r="D5032" t="s">
        <v>7559</v>
      </c>
      <c r="E5032" t="s">
        <v>7550</v>
      </c>
    </row>
    <row r="5033" spans="1:5" x14ac:dyDescent="0.25">
      <c r="A5033" t="s">
        <v>7550</v>
      </c>
      <c r="B5033" t="s">
        <v>7560</v>
      </c>
      <c r="C5033">
        <v>54000054</v>
      </c>
      <c r="D5033" t="s">
        <v>7560</v>
      </c>
      <c r="E5033" t="s">
        <v>7550</v>
      </c>
    </row>
    <row r="5034" spans="1:5" x14ac:dyDescent="0.25">
      <c r="A5034" t="s">
        <v>7550</v>
      </c>
      <c r="B5034" t="s">
        <v>7551</v>
      </c>
      <c r="C5034">
        <v>54000055</v>
      </c>
      <c r="D5034" t="s">
        <v>7551</v>
      </c>
      <c r="E5034" t="s">
        <v>7550</v>
      </c>
    </row>
    <row r="5035" spans="1:5" x14ac:dyDescent="0.25">
      <c r="A5035" t="s">
        <v>7561</v>
      </c>
      <c r="B5035" t="s">
        <v>7562</v>
      </c>
      <c r="C5035">
        <v>54000056</v>
      </c>
      <c r="D5035" t="s">
        <v>7562</v>
      </c>
      <c r="E5035" t="s">
        <v>7561</v>
      </c>
    </row>
    <row r="5036" spans="1:5" x14ac:dyDescent="0.25">
      <c r="A5036" t="s">
        <v>7563</v>
      </c>
      <c r="B5036" t="s">
        <v>7564</v>
      </c>
      <c r="C5036">
        <v>54000059</v>
      </c>
      <c r="D5036" t="s">
        <v>7564</v>
      </c>
      <c r="E5036" t="s">
        <v>7563</v>
      </c>
    </row>
    <row r="5037" spans="1:5" x14ac:dyDescent="0.25">
      <c r="A5037" t="s">
        <v>7565</v>
      </c>
      <c r="B5037" t="s">
        <v>7566</v>
      </c>
      <c r="C5037">
        <v>54000060</v>
      </c>
      <c r="D5037" t="s">
        <v>7566</v>
      </c>
      <c r="E5037" t="s">
        <v>7565</v>
      </c>
    </row>
    <row r="5038" spans="1:5" x14ac:dyDescent="0.25">
      <c r="A5038" t="s">
        <v>7567</v>
      </c>
      <c r="B5038" t="s">
        <v>7568</v>
      </c>
      <c r="C5038">
        <v>54000061</v>
      </c>
      <c r="D5038" t="s">
        <v>7568</v>
      </c>
      <c r="E5038" t="s">
        <v>7567</v>
      </c>
    </row>
    <row r="5039" spans="1:5" x14ac:dyDescent="0.25">
      <c r="A5039" t="s">
        <v>7569</v>
      </c>
      <c r="B5039" t="s">
        <v>7551</v>
      </c>
      <c r="C5039">
        <v>54000062</v>
      </c>
      <c r="D5039" t="s">
        <v>7551</v>
      </c>
      <c r="E5039" t="s">
        <v>7569</v>
      </c>
    </row>
    <row r="5040" spans="1:5" x14ac:dyDescent="0.25">
      <c r="A5040" t="s">
        <v>7550</v>
      </c>
      <c r="B5040" t="s">
        <v>7570</v>
      </c>
      <c r="C5040">
        <v>54000063</v>
      </c>
      <c r="D5040" t="s">
        <v>7570</v>
      </c>
      <c r="E5040" t="s">
        <v>7550</v>
      </c>
    </row>
    <row r="5041" spans="1:5" x14ac:dyDescent="0.25">
      <c r="A5041" t="s">
        <v>7550</v>
      </c>
      <c r="B5041" t="s">
        <v>7553</v>
      </c>
      <c r="C5041">
        <v>54000064</v>
      </c>
      <c r="D5041" t="s">
        <v>7553</v>
      </c>
      <c r="E5041" t="s">
        <v>7550</v>
      </c>
    </row>
    <row r="5042" spans="1:5" x14ac:dyDescent="0.25">
      <c r="A5042" t="s">
        <v>7550</v>
      </c>
      <c r="B5042" t="s">
        <v>7558</v>
      </c>
      <c r="C5042">
        <v>54000065</v>
      </c>
      <c r="D5042" t="s">
        <v>7558</v>
      </c>
      <c r="E5042" t="s">
        <v>7550</v>
      </c>
    </row>
    <row r="5043" spans="1:5" x14ac:dyDescent="0.25">
      <c r="A5043" t="s">
        <v>7550</v>
      </c>
      <c r="B5043" t="s">
        <v>7571</v>
      </c>
      <c r="C5043">
        <v>54000066</v>
      </c>
      <c r="D5043" t="s">
        <v>7571</v>
      </c>
      <c r="E5043" t="s">
        <v>7550</v>
      </c>
    </row>
    <row r="5044" spans="1:5" x14ac:dyDescent="0.25">
      <c r="A5044" t="s">
        <v>7572</v>
      </c>
      <c r="B5044" t="s">
        <v>7573</v>
      </c>
      <c r="C5044">
        <v>54000067</v>
      </c>
      <c r="D5044" t="s">
        <v>7573</v>
      </c>
      <c r="E5044" t="s">
        <v>7572</v>
      </c>
    </row>
    <row r="5045" spans="1:5" x14ac:dyDescent="0.25">
      <c r="A5045" t="s">
        <v>7536</v>
      </c>
      <c r="B5045" t="s">
        <v>4653</v>
      </c>
      <c r="C5045">
        <v>54000068</v>
      </c>
      <c r="D5045" t="s">
        <v>4653</v>
      </c>
      <c r="E5045" t="s">
        <v>7536</v>
      </c>
    </row>
    <row r="5046" spans="1:5" x14ac:dyDescent="0.25">
      <c r="A5046" t="s">
        <v>7574</v>
      </c>
      <c r="B5046" t="s">
        <v>7575</v>
      </c>
      <c r="C5046">
        <v>55000002</v>
      </c>
      <c r="D5046" t="s">
        <v>7575</v>
      </c>
      <c r="E5046" t="s">
        <v>7574</v>
      </c>
    </row>
    <row r="5047" spans="1:5" x14ac:dyDescent="0.25">
      <c r="A5047" t="s">
        <v>7574</v>
      </c>
      <c r="B5047" t="s">
        <v>7576</v>
      </c>
      <c r="C5047">
        <v>55000003</v>
      </c>
      <c r="D5047" t="s">
        <v>7576</v>
      </c>
      <c r="E5047" t="s">
        <v>7574</v>
      </c>
    </row>
    <row r="5048" spans="1:5" x14ac:dyDescent="0.25">
      <c r="A5048" t="s">
        <v>7574</v>
      </c>
      <c r="B5048" t="s">
        <v>7577</v>
      </c>
      <c r="C5048">
        <v>55000004</v>
      </c>
      <c r="D5048" t="s">
        <v>7577</v>
      </c>
      <c r="E5048" t="s">
        <v>7574</v>
      </c>
    </row>
    <row r="5049" spans="1:5" x14ac:dyDescent="0.25">
      <c r="A5049" t="s">
        <v>7578</v>
      </c>
      <c r="B5049" t="s">
        <v>4671</v>
      </c>
      <c r="C5049">
        <v>55000005</v>
      </c>
      <c r="D5049" t="s">
        <v>4671</v>
      </c>
      <c r="E5049" t="s">
        <v>7578</v>
      </c>
    </row>
    <row r="5050" spans="1:5" x14ac:dyDescent="0.25">
      <c r="A5050" t="s">
        <v>7578</v>
      </c>
      <c r="B5050" t="s">
        <v>4678</v>
      </c>
      <c r="C5050">
        <v>55000006</v>
      </c>
      <c r="D5050" t="s">
        <v>4678</v>
      </c>
      <c r="E5050" t="s">
        <v>7578</v>
      </c>
    </row>
    <row r="5051" spans="1:5" x14ac:dyDescent="0.25">
      <c r="A5051" t="s">
        <v>7579</v>
      </c>
      <c r="B5051" t="s">
        <v>4712</v>
      </c>
      <c r="C5051">
        <v>56000001</v>
      </c>
      <c r="D5051" t="s">
        <v>4712</v>
      </c>
      <c r="E5051" t="s">
        <v>7579</v>
      </c>
    </row>
    <row r="5052" spans="1:5" x14ac:dyDescent="0.25">
      <c r="A5052" t="s">
        <v>7580</v>
      </c>
      <c r="B5052" t="s">
        <v>4711</v>
      </c>
      <c r="C5052">
        <v>56000002</v>
      </c>
      <c r="D5052" t="s">
        <v>4711</v>
      </c>
      <c r="E5052" t="s">
        <v>7580</v>
      </c>
    </row>
    <row r="5053" spans="1:5" x14ac:dyDescent="0.25">
      <c r="A5053" t="s">
        <v>7581</v>
      </c>
      <c r="B5053" t="s">
        <v>7582</v>
      </c>
      <c r="C5053">
        <v>56000003</v>
      </c>
      <c r="D5053" t="s">
        <v>7582</v>
      </c>
      <c r="E5053" t="s">
        <v>7581</v>
      </c>
    </row>
    <row r="5054" spans="1:5" x14ac:dyDescent="0.25">
      <c r="A5054" t="s">
        <v>7583</v>
      </c>
      <c r="B5054" t="s">
        <v>7584</v>
      </c>
      <c r="C5054">
        <v>56000007</v>
      </c>
      <c r="D5054" t="s">
        <v>7584</v>
      </c>
      <c r="E5054" t="s">
        <v>7583</v>
      </c>
    </row>
    <row r="5055" spans="1:5" x14ac:dyDescent="0.25">
      <c r="A5055" t="s">
        <v>7583</v>
      </c>
      <c r="B5055" t="s">
        <v>4713</v>
      </c>
      <c r="C5055">
        <v>56000008</v>
      </c>
      <c r="D5055" t="s">
        <v>4713</v>
      </c>
      <c r="E5055" t="s">
        <v>7583</v>
      </c>
    </row>
    <row r="5056" spans="1:5" x14ac:dyDescent="0.25">
      <c r="A5056" t="s">
        <v>7585</v>
      </c>
      <c r="B5056" t="s">
        <v>7586</v>
      </c>
      <c r="C5056">
        <v>56000011</v>
      </c>
      <c r="D5056" t="s">
        <v>7586</v>
      </c>
      <c r="E5056" t="s">
        <v>7585</v>
      </c>
    </row>
    <row r="5057" spans="1:5" x14ac:dyDescent="0.25">
      <c r="A5057" t="s">
        <v>7585</v>
      </c>
      <c r="B5057" t="s">
        <v>7587</v>
      </c>
      <c r="C5057">
        <v>56000012</v>
      </c>
      <c r="D5057" t="s">
        <v>7587</v>
      </c>
      <c r="E5057" t="s">
        <v>7585</v>
      </c>
    </row>
    <row r="5058" spans="1:5" x14ac:dyDescent="0.25">
      <c r="A5058" t="s">
        <v>7585</v>
      </c>
      <c r="B5058" t="s">
        <v>7588</v>
      </c>
      <c r="C5058">
        <v>56000013</v>
      </c>
      <c r="D5058" t="s">
        <v>7588</v>
      </c>
      <c r="E5058" t="s">
        <v>7585</v>
      </c>
    </row>
    <row r="5059" spans="1:5" x14ac:dyDescent="0.25">
      <c r="A5059" t="s">
        <v>7585</v>
      </c>
      <c r="B5059" t="s">
        <v>7589</v>
      </c>
      <c r="C5059">
        <v>56000014</v>
      </c>
      <c r="D5059" t="s">
        <v>7589</v>
      </c>
      <c r="E5059" t="s">
        <v>7585</v>
      </c>
    </row>
    <row r="5060" spans="1:5" x14ac:dyDescent="0.25">
      <c r="A5060" t="s">
        <v>7585</v>
      </c>
      <c r="B5060" t="s">
        <v>7590</v>
      </c>
      <c r="C5060">
        <v>56000015</v>
      </c>
      <c r="D5060" t="s">
        <v>7590</v>
      </c>
      <c r="E5060" t="s">
        <v>7585</v>
      </c>
    </row>
    <row r="5061" spans="1:5" x14ac:dyDescent="0.25">
      <c r="A5061" t="s">
        <v>7591</v>
      </c>
      <c r="B5061" t="s">
        <v>4714</v>
      </c>
      <c r="C5061">
        <v>56000016</v>
      </c>
      <c r="D5061" t="s">
        <v>4714</v>
      </c>
      <c r="E5061" t="s">
        <v>7591</v>
      </c>
    </row>
    <row r="5062" spans="1:5" x14ac:dyDescent="0.25">
      <c r="A5062" t="s">
        <v>7591</v>
      </c>
      <c r="B5062" t="s">
        <v>4715</v>
      </c>
      <c r="C5062">
        <v>56000017</v>
      </c>
      <c r="D5062" t="s">
        <v>4715</v>
      </c>
      <c r="E5062" t="s">
        <v>7591</v>
      </c>
    </row>
    <row r="5063" spans="1:5" x14ac:dyDescent="0.25">
      <c r="A5063" t="s">
        <v>7591</v>
      </c>
      <c r="B5063" t="s">
        <v>4716</v>
      </c>
      <c r="C5063">
        <v>56000018</v>
      </c>
      <c r="D5063" t="s">
        <v>4716</v>
      </c>
      <c r="E5063" t="s">
        <v>7591</v>
      </c>
    </row>
    <row r="5064" spans="1:5" x14ac:dyDescent="0.25">
      <c r="A5064" t="s">
        <v>7591</v>
      </c>
      <c r="B5064" t="s">
        <v>4717</v>
      </c>
      <c r="C5064">
        <v>56000019</v>
      </c>
      <c r="D5064" t="s">
        <v>4717</v>
      </c>
      <c r="E5064" t="s">
        <v>7591</v>
      </c>
    </row>
    <row r="5065" spans="1:5" x14ac:dyDescent="0.25">
      <c r="A5065" t="s">
        <v>7591</v>
      </c>
      <c r="B5065" t="s">
        <v>4718</v>
      </c>
      <c r="C5065">
        <v>56000020</v>
      </c>
      <c r="D5065" t="s">
        <v>4718</v>
      </c>
      <c r="E5065" t="s">
        <v>7591</v>
      </c>
    </row>
    <row r="5066" spans="1:5" x14ac:dyDescent="0.25">
      <c r="A5066" t="s">
        <v>7503</v>
      </c>
      <c r="B5066" t="s">
        <v>7504</v>
      </c>
      <c r="C5066">
        <v>56000024</v>
      </c>
      <c r="D5066" t="s">
        <v>7504</v>
      </c>
      <c r="E5066" t="s">
        <v>7503</v>
      </c>
    </row>
    <row r="5067" spans="1:5" x14ac:dyDescent="0.25">
      <c r="A5067" t="s">
        <v>4685</v>
      </c>
      <c r="B5067" t="s">
        <v>7592</v>
      </c>
      <c r="C5067">
        <v>56000025</v>
      </c>
      <c r="D5067" t="s">
        <v>7592</v>
      </c>
      <c r="E5067" t="s">
        <v>4685</v>
      </c>
    </row>
    <row r="5068" spans="1:5" x14ac:dyDescent="0.25">
      <c r="A5068" t="s">
        <v>4687</v>
      </c>
      <c r="B5068" t="s">
        <v>7593</v>
      </c>
      <c r="C5068">
        <v>56000026</v>
      </c>
      <c r="D5068" t="s">
        <v>7593</v>
      </c>
      <c r="E5068" t="s">
        <v>4687</v>
      </c>
    </row>
    <row r="5069" spans="1:5" x14ac:dyDescent="0.25">
      <c r="A5069" t="s">
        <v>7503</v>
      </c>
      <c r="B5069" t="s">
        <v>7594</v>
      </c>
      <c r="C5069">
        <v>56000027</v>
      </c>
      <c r="D5069" t="s">
        <v>7594</v>
      </c>
      <c r="E5069" t="s">
        <v>7503</v>
      </c>
    </row>
    <row r="5070" spans="1:5" x14ac:dyDescent="0.25">
      <c r="A5070" t="s">
        <v>7595</v>
      </c>
      <c r="B5070" t="s">
        <v>7595</v>
      </c>
      <c r="C5070">
        <v>56000028</v>
      </c>
      <c r="D5070" t="s">
        <v>7595</v>
      </c>
      <c r="E5070" t="s">
        <v>7595</v>
      </c>
    </row>
    <row r="5071" spans="1:5" x14ac:dyDescent="0.25">
      <c r="A5071" t="s">
        <v>7596</v>
      </c>
      <c r="B5071" t="s">
        <v>7597</v>
      </c>
      <c r="C5071">
        <v>56000029</v>
      </c>
      <c r="D5071" t="s">
        <v>7597</v>
      </c>
      <c r="E5071" t="s">
        <v>7596</v>
      </c>
    </row>
    <row r="5072" spans="1:5" x14ac:dyDescent="0.25">
      <c r="A5072" t="s">
        <v>7596</v>
      </c>
      <c r="B5072" t="s">
        <v>7597</v>
      </c>
      <c r="C5072">
        <v>56000030</v>
      </c>
      <c r="D5072" t="s">
        <v>7597</v>
      </c>
      <c r="E5072" t="s">
        <v>7596</v>
      </c>
    </row>
    <row r="5073" spans="1:5" x14ac:dyDescent="0.25">
      <c r="A5073" t="s">
        <v>7598</v>
      </c>
      <c r="B5073" t="s">
        <v>7599</v>
      </c>
      <c r="C5073">
        <v>56000031</v>
      </c>
      <c r="D5073" t="s">
        <v>7599</v>
      </c>
      <c r="E5073" t="s">
        <v>7598</v>
      </c>
    </row>
    <row r="5074" spans="1:5" x14ac:dyDescent="0.25">
      <c r="A5074" t="s">
        <v>7598</v>
      </c>
      <c r="B5074" t="s">
        <v>7600</v>
      </c>
      <c r="C5074">
        <v>56000032</v>
      </c>
      <c r="D5074" t="s">
        <v>7600</v>
      </c>
      <c r="E5074" t="s">
        <v>7598</v>
      </c>
    </row>
    <row r="5075" spans="1:5" x14ac:dyDescent="0.25">
      <c r="A5075" t="s">
        <v>7598</v>
      </c>
      <c r="B5075" t="s">
        <v>7601</v>
      </c>
      <c r="C5075">
        <v>56000033</v>
      </c>
      <c r="D5075" t="s">
        <v>7601</v>
      </c>
      <c r="E5075" t="s">
        <v>7598</v>
      </c>
    </row>
    <row r="5076" spans="1:5" x14ac:dyDescent="0.25">
      <c r="A5076" t="s">
        <v>7602</v>
      </c>
      <c r="B5076" t="s">
        <v>4733</v>
      </c>
      <c r="C5076">
        <v>56000034</v>
      </c>
      <c r="D5076" t="s">
        <v>4733</v>
      </c>
      <c r="E5076" t="s">
        <v>7602</v>
      </c>
    </row>
    <row r="5077" spans="1:5" x14ac:dyDescent="0.25">
      <c r="A5077" t="s">
        <v>7603</v>
      </c>
      <c r="B5077" t="s">
        <v>4729</v>
      </c>
      <c r="C5077">
        <v>56000035</v>
      </c>
      <c r="D5077" t="s">
        <v>4729</v>
      </c>
      <c r="E5077" t="s">
        <v>7603</v>
      </c>
    </row>
    <row r="5078" spans="1:5" x14ac:dyDescent="0.25">
      <c r="A5078" t="s">
        <v>7604</v>
      </c>
      <c r="B5078" t="s">
        <v>4731</v>
      </c>
      <c r="C5078">
        <v>56000036</v>
      </c>
      <c r="D5078" t="s">
        <v>4731</v>
      </c>
      <c r="E5078" t="s">
        <v>7604</v>
      </c>
    </row>
    <row r="5079" spans="1:5" x14ac:dyDescent="0.25">
      <c r="A5079" t="s">
        <v>7605</v>
      </c>
      <c r="B5079" t="s">
        <v>4711</v>
      </c>
      <c r="C5079">
        <v>56000037</v>
      </c>
      <c r="D5079" t="s">
        <v>4711</v>
      </c>
      <c r="E5079" t="s">
        <v>7605</v>
      </c>
    </row>
    <row r="5080" spans="1:5" x14ac:dyDescent="0.25">
      <c r="A5080" t="s">
        <v>7606</v>
      </c>
      <c r="B5080" t="s">
        <v>3472</v>
      </c>
      <c r="C5080">
        <v>56000038</v>
      </c>
      <c r="D5080" t="s">
        <v>3472</v>
      </c>
      <c r="E5080" t="s">
        <v>7606</v>
      </c>
    </row>
    <row r="5081" spans="1:5" x14ac:dyDescent="0.25">
      <c r="A5081" t="s">
        <v>7503</v>
      </c>
      <c r="B5081" t="s">
        <v>7594</v>
      </c>
      <c r="C5081">
        <v>56000039</v>
      </c>
      <c r="D5081" t="s">
        <v>7594</v>
      </c>
      <c r="E5081" t="s">
        <v>7503</v>
      </c>
    </row>
    <row r="5082" spans="1:5" x14ac:dyDescent="0.25">
      <c r="A5082" t="s">
        <v>7591</v>
      </c>
      <c r="B5082" t="s">
        <v>7607</v>
      </c>
      <c r="C5082">
        <v>56000040</v>
      </c>
      <c r="D5082" t="s">
        <v>7607</v>
      </c>
      <c r="E5082" t="s">
        <v>7591</v>
      </c>
    </row>
    <row r="5083" spans="1:5" x14ac:dyDescent="0.25">
      <c r="A5083" t="s">
        <v>7591</v>
      </c>
      <c r="B5083" t="s">
        <v>7607</v>
      </c>
      <c r="C5083">
        <v>56000041</v>
      </c>
      <c r="D5083" t="s">
        <v>7607</v>
      </c>
      <c r="E5083" t="s">
        <v>7591</v>
      </c>
    </row>
    <row r="5084" spans="1:5" x14ac:dyDescent="0.25">
      <c r="A5084" t="s">
        <v>7591</v>
      </c>
      <c r="B5084" t="s">
        <v>7608</v>
      </c>
      <c r="C5084">
        <v>56000042</v>
      </c>
      <c r="D5084" t="s">
        <v>7608</v>
      </c>
      <c r="E5084" t="s">
        <v>7591</v>
      </c>
    </row>
    <row r="5085" spans="1:5" x14ac:dyDescent="0.25">
      <c r="A5085" t="s">
        <v>7591</v>
      </c>
      <c r="B5085" t="s">
        <v>7609</v>
      </c>
      <c r="C5085">
        <v>56000043</v>
      </c>
      <c r="D5085" t="s">
        <v>7609</v>
      </c>
      <c r="E5085" t="s">
        <v>7591</v>
      </c>
    </row>
    <row r="5086" spans="1:5" x14ac:dyDescent="0.25">
      <c r="A5086" t="s">
        <v>7591</v>
      </c>
      <c r="B5086" t="s">
        <v>7610</v>
      </c>
      <c r="C5086">
        <v>56000044</v>
      </c>
      <c r="D5086" t="s">
        <v>7610</v>
      </c>
      <c r="E5086" t="s">
        <v>7591</v>
      </c>
    </row>
    <row r="5087" spans="1:5" x14ac:dyDescent="0.25">
      <c r="A5087" t="s">
        <v>7606</v>
      </c>
      <c r="B5087" t="s">
        <v>7611</v>
      </c>
      <c r="C5087">
        <v>56000045</v>
      </c>
      <c r="D5087" t="s">
        <v>7611</v>
      </c>
      <c r="E5087" t="s">
        <v>7606</v>
      </c>
    </row>
    <row r="5088" spans="1:5" x14ac:dyDescent="0.25">
      <c r="A5088" t="s">
        <v>7612</v>
      </c>
      <c r="B5088" t="s">
        <v>7612</v>
      </c>
      <c r="C5088">
        <v>5600</v>
      </c>
      <c r="D5088" t="s">
        <v>7612</v>
      </c>
      <c r="E5088" t="s">
        <v>7612</v>
      </c>
    </row>
    <row r="5089" spans="1:5" x14ac:dyDescent="0.25">
      <c r="A5089" t="s">
        <v>7613</v>
      </c>
      <c r="B5089" t="s">
        <v>7614</v>
      </c>
      <c r="C5089">
        <v>57000002</v>
      </c>
      <c r="D5089" t="s">
        <v>7614</v>
      </c>
      <c r="E5089" t="s">
        <v>7613</v>
      </c>
    </row>
    <row r="5090" spans="1:5" x14ac:dyDescent="0.25">
      <c r="A5090" t="s">
        <v>260</v>
      </c>
      <c r="B5090" t="s">
        <v>7615</v>
      </c>
      <c r="C5090">
        <v>57000003</v>
      </c>
      <c r="D5090" t="s">
        <v>7615</v>
      </c>
      <c r="E5090" t="s">
        <v>260</v>
      </c>
    </row>
    <row r="5091" spans="1:5" x14ac:dyDescent="0.25">
      <c r="A5091" t="s">
        <v>7616</v>
      </c>
      <c r="B5091" t="s">
        <v>7617</v>
      </c>
      <c r="C5091">
        <v>57000006</v>
      </c>
      <c r="D5091" t="s">
        <v>7617</v>
      </c>
      <c r="E5091" t="s">
        <v>7616</v>
      </c>
    </row>
    <row r="5092" spans="1:5" x14ac:dyDescent="0.25">
      <c r="A5092" t="s">
        <v>7616</v>
      </c>
      <c r="B5092" t="s">
        <v>7618</v>
      </c>
      <c r="C5092">
        <v>57000008</v>
      </c>
      <c r="D5092" t="s">
        <v>7618</v>
      </c>
      <c r="E5092" t="s">
        <v>7616</v>
      </c>
    </row>
    <row r="5093" spans="1:5" x14ac:dyDescent="0.25">
      <c r="A5093" t="s">
        <v>7619</v>
      </c>
      <c r="B5093" t="s">
        <v>7620</v>
      </c>
      <c r="C5093">
        <v>57000011</v>
      </c>
      <c r="D5093" t="s">
        <v>7620</v>
      </c>
      <c r="E5093" t="s">
        <v>7619</v>
      </c>
    </row>
    <row r="5094" spans="1:5" x14ac:dyDescent="0.25">
      <c r="A5094" t="s">
        <v>7621</v>
      </c>
      <c r="B5094" t="s">
        <v>5030</v>
      </c>
      <c r="C5094">
        <v>57000012</v>
      </c>
      <c r="D5094" t="s">
        <v>5030</v>
      </c>
      <c r="E5094" t="s">
        <v>7621</v>
      </c>
    </row>
    <row r="5095" spans="1:5" x14ac:dyDescent="0.25">
      <c r="A5095" t="s">
        <v>7622</v>
      </c>
      <c r="B5095" t="s">
        <v>7623</v>
      </c>
      <c r="C5095">
        <v>57000014</v>
      </c>
      <c r="D5095" t="s">
        <v>7623</v>
      </c>
      <c r="E5095" t="s">
        <v>7622</v>
      </c>
    </row>
    <row r="5096" spans="1:5" x14ac:dyDescent="0.25">
      <c r="A5096" t="s">
        <v>7624</v>
      </c>
      <c r="B5096" t="s">
        <v>7625</v>
      </c>
      <c r="C5096">
        <v>57000015</v>
      </c>
      <c r="D5096" t="s">
        <v>7625</v>
      </c>
      <c r="E5096" t="s">
        <v>7624</v>
      </c>
    </row>
    <row r="5097" spans="1:5" x14ac:dyDescent="0.25">
      <c r="A5097" t="s">
        <v>7626</v>
      </c>
      <c r="B5097" t="s">
        <v>3935</v>
      </c>
      <c r="C5097">
        <v>57000026</v>
      </c>
      <c r="D5097" t="s">
        <v>3935</v>
      </c>
      <c r="E5097" t="s">
        <v>7626</v>
      </c>
    </row>
    <row r="5098" spans="1:5" x14ac:dyDescent="0.25">
      <c r="A5098" t="s">
        <v>7626</v>
      </c>
      <c r="B5098" t="s">
        <v>7627</v>
      </c>
      <c r="C5098">
        <v>57000029</v>
      </c>
      <c r="D5098" t="s">
        <v>7627</v>
      </c>
      <c r="E5098" t="s">
        <v>7626</v>
      </c>
    </row>
    <row r="5099" spans="1:5" x14ac:dyDescent="0.25">
      <c r="A5099" t="s">
        <v>7628</v>
      </c>
      <c r="B5099" t="s">
        <v>7629</v>
      </c>
      <c r="C5099">
        <v>57000046</v>
      </c>
      <c r="D5099" t="s">
        <v>7629</v>
      </c>
      <c r="E5099" t="s">
        <v>7628</v>
      </c>
    </row>
    <row r="5100" spans="1:5" x14ac:dyDescent="0.25">
      <c r="A5100" t="s">
        <v>7630</v>
      </c>
      <c r="B5100" t="s">
        <v>7631</v>
      </c>
      <c r="C5100">
        <v>57000047</v>
      </c>
      <c r="D5100" t="s">
        <v>7631</v>
      </c>
      <c r="E5100" t="s">
        <v>7630</v>
      </c>
    </row>
    <row r="5101" spans="1:5" x14ac:dyDescent="0.25">
      <c r="A5101" t="s">
        <v>7632</v>
      </c>
      <c r="B5101" t="s">
        <v>7633</v>
      </c>
      <c r="C5101">
        <v>57000049</v>
      </c>
      <c r="D5101" t="s">
        <v>7633</v>
      </c>
      <c r="E5101" t="s">
        <v>7632</v>
      </c>
    </row>
    <row r="5102" spans="1:5" x14ac:dyDescent="0.25">
      <c r="A5102" t="s">
        <v>7634</v>
      </c>
      <c r="B5102" t="s">
        <v>7635</v>
      </c>
      <c r="C5102">
        <v>57000050</v>
      </c>
      <c r="D5102" t="s">
        <v>7635</v>
      </c>
      <c r="E5102" t="s">
        <v>7634</v>
      </c>
    </row>
    <row r="5103" spans="1:5" x14ac:dyDescent="0.25">
      <c r="A5103" t="s">
        <v>7636</v>
      </c>
      <c r="B5103" t="s">
        <v>7637</v>
      </c>
      <c r="C5103">
        <v>57000052</v>
      </c>
      <c r="D5103" t="s">
        <v>7637</v>
      </c>
      <c r="E5103" t="s">
        <v>7636</v>
      </c>
    </row>
    <row r="5104" spans="1:5" x14ac:dyDescent="0.25">
      <c r="A5104" t="s">
        <v>7636</v>
      </c>
      <c r="B5104" t="s">
        <v>7637</v>
      </c>
      <c r="C5104">
        <v>57000054</v>
      </c>
      <c r="D5104" t="s">
        <v>7637</v>
      </c>
      <c r="E5104" t="s">
        <v>7636</v>
      </c>
    </row>
    <row r="5105" spans="1:5" x14ac:dyDescent="0.25">
      <c r="A5105" t="s">
        <v>7636</v>
      </c>
      <c r="B5105" t="s">
        <v>7637</v>
      </c>
      <c r="C5105">
        <v>57000055</v>
      </c>
      <c r="D5105" t="s">
        <v>7637</v>
      </c>
      <c r="E5105" t="s">
        <v>7636</v>
      </c>
    </row>
    <row r="5106" spans="1:5" x14ac:dyDescent="0.25">
      <c r="A5106" t="s">
        <v>7638</v>
      </c>
      <c r="B5106" t="s">
        <v>7639</v>
      </c>
      <c r="C5106">
        <v>57000056</v>
      </c>
      <c r="D5106" t="s">
        <v>7639</v>
      </c>
      <c r="E5106" t="s">
        <v>7638</v>
      </c>
    </row>
    <row r="5107" spans="1:5" x14ac:dyDescent="0.25">
      <c r="A5107" t="s">
        <v>7638</v>
      </c>
      <c r="B5107" t="s">
        <v>7639</v>
      </c>
      <c r="C5107">
        <v>57000057</v>
      </c>
      <c r="D5107" t="s">
        <v>7639</v>
      </c>
      <c r="E5107" t="s">
        <v>7638</v>
      </c>
    </row>
    <row r="5108" spans="1:5" x14ac:dyDescent="0.25">
      <c r="A5108" t="s">
        <v>7640</v>
      </c>
      <c r="B5108" t="s">
        <v>7641</v>
      </c>
      <c r="C5108">
        <v>57000059</v>
      </c>
      <c r="D5108" t="s">
        <v>7641</v>
      </c>
      <c r="E5108" t="s">
        <v>7640</v>
      </c>
    </row>
    <row r="5109" spans="1:5" x14ac:dyDescent="0.25">
      <c r="A5109" t="s">
        <v>7640</v>
      </c>
      <c r="B5109" t="s">
        <v>7641</v>
      </c>
      <c r="C5109">
        <v>57000060</v>
      </c>
      <c r="D5109" t="s">
        <v>7641</v>
      </c>
      <c r="E5109" t="s">
        <v>7640</v>
      </c>
    </row>
    <row r="5110" spans="1:5" x14ac:dyDescent="0.25">
      <c r="A5110" t="s">
        <v>7640</v>
      </c>
      <c r="B5110" t="s">
        <v>7641</v>
      </c>
      <c r="C5110">
        <v>57000062</v>
      </c>
      <c r="D5110" t="s">
        <v>7641</v>
      </c>
      <c r="E5110" t="s">
        <v>7640</v>
      </c>
    </row>
    <row r="5111" spans="1:5" x14ac:dyDescent="0.25">
      <c r="A5111" t="s">
        <v>7642</v>
      </c>
      <c r="B5111" t="s">
        <v>7643</v>
      </c>
      <c r="C5111">
        <v>57000063</v>
      </c>
      <c r="D5111" t="s">
        <v>7643</v>
      </c>
      <c r="E5111" t="s">
        <v>7642</v>
      </c>
    </row>
    <row r="5112" spans="1:5" x14ac:dyDescent="0.25">
      <c r="A5112" t="s">
        <v>7644</v>
      </c>
      <c r="B5112" t="s">
        <v>7645</v>
      </c>
      <c r="C5112">
        <v>57000065</v>
      </c>
      <c r="D5112" t="s">
        <v>7645</v>
      </c>
      <c r="E5112" t="s">
        <v>7644</v>
      </c>
    </row>
    <row r="5113" spans="1:5" x14ac:dyDescent="0.25">
      <c r="A5113" t="s">
        <v>7644</v>
      </c>
      <c r="B5113" t="s">
        <v>7645</v>
      </c>
      <c r="C5113">
        <v>57000066</v>
      </c>
      <c r="D5113" t="s">
        <v>7645</v>
      </c>
      <c r="E5113" t="s">
        <v>7644</v>
      </c>
    </row>
    <row r="5114" spans="1:5" x14ac:dyDescent="0.25">
      <c r="A5114" t="s">
        <v>7646</v>
      </c>
      <c r="B5114" t="s">
        <v>4813</v>
      </c>
      <c r="C5114">
        <v>57000067</v>
      </c>
      <c r="D5114" t="s">
        <v>4813</v>
      </c>
      <c r="E5114" t="s">
        <v>7646</v>
      </c>
    </row>
    <row r="5115" spans="1:5" x14ac:dyDescent="0.25">
      <c r="A5115" t="s">
        <v>7646</v>
      </c>
      <c r="B5115" t="s">
        <v>4813</v>
      </c>
      <c r="C5115">
        <v>57000069</v>
      </c>
      <c r="D5115" t="s">
        <v>4813</v>
      </c>
      <c r="E5115" t="s">
        <v>7646</v>
      </c>
    </row>
    <row r="5116" spans="1:5" x14ac:dyDescent="0.25">
      <c r="A5116" t="s">
        <v>7647</v>
      </c>
      <c r="B5116" t="s">
        <v>7648</v>
      </c>
      <c r="C5116">
        <v>57000070</v>
      </c>
      <c r="D5116" t="s">
        <v>7648</v>
      </c>
      <c r="E5116" t="s">
        <v>7647</v>
      </c>
    </row>
    <row r="5117" spans="1:5" x14ac:dyDescent="0.25">
      <c r="A5117" t="s">
        <v>7649</v>
      </c>
      <c r="B5117" t="s">
        <v>7650</v>
      </c>
      <c r="C5117">
        <v>57000072</v>
      </c>
      <c r="D5117" t="s">
        <v>7650</v>
      </c>
      <c r="E5117" t="s">
        <v>7649</v>
      </c>
    </row>
    <row r="5118" spans="1:5" x14ac:dyDescent="0.25">
      <c r="A5118" t="s">
        <v>7651</v>
      </c>
      <c r="B5118" t="s">
        <v>4813</v>
      </c>
      <c r="C5118">
        <v>57000073</v>
      </c>
      <c r="D5118" t="s">
        <v>4813</v>
      </c>
      <c r="E5118" t="s">
        <v>7651</v>
      </c>
    </row>
    <row r="5119" spans="1:5" x14ac:dyDescent="0.25">
      <c r="A5119" t="s">
        <v>7652</v>
      </c>
      <c r="B5119" t="s">
        <v>7653</v>
      </c>
      <c r="C5119">
        <v>57000074</v>
      </c>
      <c r="D5119" t="s">
        <v>7653</v>
      </c>
      <c r="E5119" t="s">
        <v>7652</v>
      </c>
    </row>
    <row r="5120" spans="1:5" x14ac:dyDescent="0.25">
      <c r="A5120" t="s">
        <v>7652</v>
      </c>
      <c r="B5120" t="s">
        <v>7654</v>
      </c>
      <c r="C5120">
        <v>57000075</v>
      </c>
      <c r="D5120" t="s">
        <v>7654</v>
      </c>
      <c r="E5120" t="s">
        <v>7652</v>
      </c>
    </row>
    <row r="5121" spans="1:5" x14ac:dyDescent="0.25">
      <c r="A5121" t="s">
        <v>7655</v>
      </c>
      <c r="B5121" t="s">
        <v>4802</v>
      </c>
      <c r="C5121">
        <v>57000087</v>
      </c>
      <c r="D5121" t="s">
        <v>4802</v>
      </c>
      <c r="E5121" t="s">
        <v>7655</v>
      </c>
    </row>
    <row r="5122" spans="1:5" x14ac:dyDescent="0.25">
      <c r="A5122" t="s">
        <v>7655</v>
      </c>
      <c r="B5122" t="s">
        <v>4802</v>
      </c>
      <c r="C5122">
        <v>57000088</v>
      </c>
      <c r="D5122" t="s">
        <v>4802</v>
      </c>
      <c r="E5122" t="s">
        <v>7655</v>
      </c>
    </row>
    <row r="5123" spans="1:5" x14ac:dyDescent="0.25">
      <c r="A5123" t="s">
        <v>7655</v>
      </c>
      <c r="B5123" t="s">
        <v>4802</v>
      </c>
      <c r="C5123">
        <v>57000089</v>
      </c>
      <c r="D5123" t="s">
        <v>4802</v>
      </c>
      <c r="E5123" t="s">
        <v>7655</v>
      </c>
    </row>
    <row r="5124" spans="1:5" x14ac:dyDescent="0.25">
      <c r="A5124" t="s">
        <v>7655</v>
      </c>
      <c r="B5124" t="s">
        <v>4802</v>
      </c>
      <c r="C5124">
        <v>57000092</v>
      </c>
      <c r="D5124" t="s">
        <v>4802</v>
      </c>
      <c r="E5124" t="s">
        <v>7655</v>
      </c>
    </row>
    <row r="5125" spans="1:5" x14ac:dyDescent="0.25">
      <c r="A5125" t="s">
        <v>7655</v>
      </c>
      <c r="B5125" t="s">
        <v>7656</v>
      </c>
      <c r="C5125">
        <v>57000093</v>
      </c>
      <c r="D5125" t="s">
        <v>7656</v>
      </c>
      <c r="E5125" t="s">
        <v>7655</v>
      </c>
    </row>
    <row r="5126" spans="1:5" x14ac:dyDescent="0.25">
      <c r="A5126" t="s">
        <v>7655</v>
      </c>
      <c r="B5126" t="s">
        <v>4802</v>
      </c>
      <c r="C5126">
        <v>57000095</v>
      </c>
      <c r="D5126" t="s">
        <v>4802</v>
      </c>
      <c r="E5126" t="s">
        <v>7655</v>
      </c>
    </row>
    <row r="5127" spans="1:5" x14ac:dyDescent="0.25">
      <c r="A5127" t="s">
        <v>7655</v>
      </c>
      <c r="B5127" t="s">
        <v>4802</v>
      </c>
      <c r="C5127">
        <v>57000096</v>
      </c>
      <c r="D5127" t="s">
        <v>4802</v>
      </c>
      <c r="E5127" t="s">
        <v>7655</v>
      </c>
    </row>
    <row r="5128" spans="1:5" x14ac:dyDescent="0.25">
      <c r="A5128" t="s">
        <v>7657</v>
      </c>
      <c r="B5128" t="s">
        <v>7658</v>
      </c>
      <c r="C5128">
        <v>57000097</v>
      </c>
      <c r="D5128" t="s">
        <v>7658</v>
      </c>
      <c r="E5128" t="s">
        <v>7657</v>
      </c>
    </row>
    <row r="5129" spans="1:5" x14ac:dyDescent="0.25">
      <c r="A5129" t="s">
        <v>7659</v>
      </c>
      <c r="B5129" t="s">
        <v>7660</v>
      </c>
      <c r="C5129">
        <v>57000098</v>
      </c>
      <c r="D5129" t="s">
        <v>7660</v>
      </c>
      <c r="E5129" t="s">
        <v>7659</v>
      </c>
    </row>
    <row r="5130" spans="1:5" x14ac:dyDescent="0.25">
      <c r="A5130" t="s">
        <v>7661</v>
      </c>
      <c r="B5130" t="s">
        <v>7662</v>
      </c>
      <c r="C5130">
        <v>57000099</v>
      </c>
      <c r="D5130" t="s">
        <v>7662</v>
      </c>
      <c r="E5130" t="s">
        <v>7661</v>
      </c>
    </row>
    <row r="5131" spans="1:5" x14ac:dyDescent="0.25">
      <c r="A5131" t="s">
        <v>7663</v>
      </c>
      <c r="B5131" t="s">
        <v>7664</v>
      </c>
      <c r="C5131">
        <v>57000100</v>
      </c>
      <c r="D5131" t="s">
        <v>7664</v>
      </c>
      <c r="E5131" t="s">
        <v>7663</v>
      </c>
    </row>
    <row r="5132" spans="1:5" x14ac:dyDescent="0.25">
      <c r="A5132" t="s">
        <v>7665</v>
      </c>
      <c r="B5132" t="s">
        <v>5003</v>
      </c>
      <c r="C5132">
        <v>57000101</v>
      </c>
      <c r="D5132" t="s">
        <v>5003</v>
      </c>
      <c r="E5132" t="s">
        <v>7665</v>
      </c>
    </row>
    <row r="5133" spans="1:5" x14ac:dyDescent="0.25">
      <c r="A5133" t="s">
        <v>7666</v>
      </c>
      <c r="B5133" t="s">
        <v>7667</v>
      </c>
      <c r="C5133">
        <v>57000102</v>
      </c>
      <c r="D5133" t="s">
        <v>7667</v>
      </c>
      <c r="E5133" t="s">
        <v>7666</v>
      </c>
    </row>
    <row r="5134" spans="1:5" x14ac:dyDescent="0.25">
      <c r="A5134" t="s">
        <v>7668</v>
      </c>
      <c r="B5134" t="s">
        <v>7669</v>
      </c>
      <c r="C5134">
        <v>57000103</v>
      </c>
      <c r="D5134" t="s">
        <v>7669</v>
      </c>
      <c r="E5134" t="s">
        <v>7668</v>
      </c>
    </row>
    <row r="5135" spans="1:5" x14ac:dyDescent="0.25">
      <c r="A5135" t="s">
        <v>7668</v>
      </c>
      <c r="B5135" t="s">
        <v>7669</v>
      </c>
      <c r="C5135">
        <v>57000104</v>
      </c>
      <c r="D5135" t="s">
        <v>7669</v>
      </c>
      <c r="E5135" t="s">
        <v>7668</v>
      </c>
    </row>
    <row r="5136" spans="1:5" x14ac:dyDescent="0.25">
      <c r="A5136" t="s">
        <v>7668</v>
      </c>
      <c r="B5136" t="s">
        <v>7669</v>
      </c>
      <c r="C5136">
        <v>57000105</v>
      </c>
      <c r="D5136" t="s">
        <v>7669</v>
      </c>
      <c r="E5136" t="s">
        <v>7668</v>
      </c>
    </row>
    <row r="5137" spans="1:5" x14ac:dyDescent="0.25">
      <c r="A5137" t="s">
        <v>7668</v>
      </c>
      <c r="B5137" t="s">
        <v>7669</v>
      </c>
      <c r="C5137">
        <v>57000106</v>
      </c>
      <c r="D5137" t="s">
        <v>7669</v>
      </c>
      <c r="E5137" t="s">
        <v>7668</v>
      </c>
    </row>
    <row r="5138" spans="1:5" x14ac:dyDescent="0.25">
      <c r="A5138" t="s">
        <v>7668</v>
      </c>
      <c r="B5138" t="s">
        <v>7669</v>
      </c>
      <c r="C5138">
        <v>57000107</v>
      </c>
      <c r="D5138" t="s">
        <v>7669</v>
      </c>
      <c r="E5138" t="s">
        <v>7668</v>
      </c>
    </row>
    <row r="5139" spans="1:5" x14ac:dyDescent="0.25">
      <c r="A5139" t="s">
        <v>7668</v>
      </c>
      <c r="B5139" t="s">
        <v>7669</v>
      </c>
      <c r="C5139">
        <v>57000108</v>
      </c>
      <c r="D5139" t="s">
        <v>7669</v>
      </c>
      <c r="E5139" t="s">
        <v>7668</v>
      </c>
    </row>
    <row r="5140" spans="1:5" x14ac:dyDescent="0.25">
      <c r="A5140" t="s">
        <v>7670</v>
      </c>
      <c r="B5140" t="s">
        <v>7671</v>
      </c>
      <c r="C5140">
        <v>57000109</v>
      </c>
      <c r="D5140" t="s">
        <v>7671</v>
      </c>
      <c r="E5140" t="s">
        <v>7670</v>
      </c>
    </row>
    <row r="5141" spans="1:5" x14ac:dyDescent="0.25">
      <c r="A5141" t="s">
        <v>7670</v>
      </c>
      <c r="B5141" t="s">
        <v>7671</v>
      </c>
      <c r="C5141">
        <v>57000110</v>
      </c>
      <c r="D5141" t="s">
        <v>7671</v>
      </c>
      <c r="E5141" t="s">
        <v>7670</v>
      </c>
    </row>
    <row r="5142" spans="1:5" x14ac:dyDescent="0.25">
      <c r="A5142" t="s">
        <v>7670</v>
      </c>
      <c r="B5142" t="s">
        <v>7671</v>
      </c>
      <c r="C5142">
        <v>57000111</v>
      </c>
      <c r="D5142" t="s">
        <v>7671</v>
      </c>
      <c r="E5142" t="s">
        <v>7670</v>
      </c>
    </row>
    <row r="5143" spans="1:5" x14ac:dyDescent="0.25">
      <c r="A5143" t="s">
        <v>7670</v>
      </c>
      <c r="B5143" t="s">
        <v>7671</v>
      </c>
      <c r="C5143">
        <v>57000112</v>
      </c>
      <c r="D5143" t="s">
        <v>7671</v>
      </c>
      <c r="E5143" t="s">
        <v>7670</v>
      </c>
    </row>
    <row r="5144" spans="1:5" x14ac:dyDescent="0.25">
      <c r="A5144" t="s">
        <v>7670</v>
      </c>
      <c r="B5144" t="s">
        <v>7671</v>
      </c>
      <c r="C5144">
        <v>57000113</v>
      </c>
      <c r="D5144" t="s">
        <v>7671</v>
      </c>
      <c r="E5144" t="s">
        <v>7670</v>
      </c>
    </row>
    <row r="5145" spans="1:5" x14ac:dyDescent="0.25">
      <c r="A5145" t="s">
        <v>7670</v>
      </c>
      <c r="B5145" t="s">
        <v>7671</v>
      </c>
      <c r="C5145">
        <v>57000114</v>
      </c>
      <c r="D5145" t="s">
        <v>7671</v>
      </c>
      <c r="E5145" t="s">
        <v>7670</v>
      </c>
    </row>
    <row r="5146" spans="1:5" x14ac:dyDescent="0.25">
      <c r="A5146" t="s">
        <v>7672</v>
      </c>
      <c r="B5146" t="s">
        <v>7673</v>
      </c>
      <c r="C5146">
        <v>57000116</v>
      </c>
      <c r="D5146" t="s">
        <v>7673</v>
      </c>
      <c r="E5146" t="s">
        <v>7672</v>
      </c>
    </row>
    <row r="5147" spans="1:5" x14ac:dyDescent="0.25">
      <c r="A5147" t="s">
        <v>7674</v>
      </c>
      <c r="B5147" t="s">
        <v>5006</v>
      </c>
      <c r="C5147">
        <v>57000117</v>
      </c>
      <c r="D5147" t="s">
        <v>5006</v>
      </c>
      <c r="E5147" t="s">
        <v>7674</v>
      </c>
    </row>
    <row r="5148" spans="1:5" x14ac:dyDescent="0.25">
      <c r="A5148" t="s">
        <v>7675</v>
      </c>
      <c r="B5148" t="s">
        <v>7676</v>
      </c>
      <c r="C5148">
        <v>57000118</v>
      </c>
      <c r="D5148" t="s">
        <v>7676</v>
      </c>
      <c r="E5148" t="s">
        <v>7675</v>
      </c>
    </row>
    <row r="5149" spans="1:5" x14ac:dyDescent="0.25">
      <c r="A5149" t="s">
        <v>7677</v>
      </c>
      <c r="B5149" t="s">
        <v>7678</v>
      </c>
      <c r="C5149">
        <v>57000129</v>
      </c>
      <c r="D5149" t="s">
        <v>7678</v>
      </c>
      <c r="E5149" t="s">
        <v>7677</v>
      </c>
    </row>
    <row r="5150" spans="1:5" x14ac:dyDescent="0.25">
      <c r="A5150" t="s">
        <v>7679</v>
      </c>
      <c r="B5150" t="s">
        <v>7680</v>
      </c>
      <c r="C5150">
        <v>57000130</v>
      </c>
      <c r="D5150" t="s">
        <v>7680</v>
      </c>
      <c r="E5150" t="s">
        <v>7679</v>
      </c>
    </row>
    <row r="5151" spans="1:5" x14ac:dyDescent="0.25">
      <c r="A5151" t="s">
        <v>7681</v>
      </c>
      <c r="B5151" t="s">
        <v>7682</v>
      </c>
      <c r="C5151">
        <v>57000134</v>
      </c>
      <c r="D5151" t="s">
        <v>7682</v>
      </c>
      <c r="E5151" t="s">
        <v>7681</v>
      </c>
    </row>
    <row r="5152" spans="1:5" x14ac:dyDescent="0.25">
      <c r="A5152" t="s">
        <v>7683</v>
      </c>
      <c r="B5152" t="s">
        <v>7684</v>
      </c>
      <c r="C5152">
        <v>57000137</v>
      </c>
      <c r="D5152" t="s">
        <v>7684</v>
      </c>
      <c r="E5152" t="s">
        <v>7683</v>
      </c>
    </row>
    <row r="5153" spans="1:5" x14ac:dyDescent="0.25">
      <c r="A5153" t="s">
        <v>7685</v>
      </c>
      <c r="B5153" t="s">
        <v>5039</v>
      </c>
      <c r="C5153">
        <v>57000139</v>
      </c>
      <c r="D5153" t="s">
        <v>5039</v>
      </c>
      <c r="E5153" t="s">
        <v>7685</v>
      </c>
    </row>
    <row r="5154" spans="1:5" x14ac:dyDescent="0.25">
      <c r="A5154" t="s">
        <v>7686</v>
      </c>
      <c r="B5154" t="s">
        <v>7687</v>
      </c>
      <c r="C5154">
        <v>57000140</v>
      </c>
      <c r="D5154" t="s">
        <v>7687</v>
      </c>
      <c r="E5154" t="s">
        <v>7686</v>
      </c>
    </row>
    <row r="5155" spans="1:5" x14ac:dyDescent="0.25">
      <c r="A5155" t="s">
        <v>7688</v>
      </c>
      <c r="B5155" t="s">
        <v>5040</v>
      </c>
      <c r="C5155">
        <v>57000141</v>
      </c>
      <c r="D5155" t="s">
        <v>5040</v>
      </c>
      <c r="E5155" t="s">
        <v>7688</v>
      </c>
    </row>
    <row r="5156" spans="1:5" x14ac:dyDescent="0.25">
      <c r="A5156" t="s">
        <v>7688</v>
      </c>
      <c r="B5156" t="s">
        <v>7689</v>
      </c>
      <c r="C5156">
        <v>57000142</v>
      </c>
      <c r="D5156" t="s">
        <v>7689</v>
      </c>
      <c r="E5156" t="s">
        <v>7688</v>
      </c>
    </row>
    <row r="5157" spans="1:5" x14ac:dyDescent="0.25">
      <c r="A5157" t="s">
        <v>7688</v>
      </c>
      <c r="B5157" t="s">
        <v>7690</v>
      </c>
      <c r="C5157">
        <v>57000143</v>
      </c>
      <c r="D5157" t="s">
        <v>7690</v>
      </c>
      <c r="E5157" t="s">
        <v>7688</v>
      </c>
    </row>
    <row r="5158" spans="1:5" x14ac:dyDescent="0.25">
      <c r="A5158" t="s">
        <v>7624</v>
      </c>
      <c r="B5158" t="s">
        <v>7690</v>
      </c>
      <c r="C5158">
        <v>57000144</v>
      </c>
      <c r="D5158" t="s">
        <v>7690</v>
      </c>
      <c r="E5158" t="s">
        <v>7624</v>
      </c>
    </row>
    <row r="5159" spans="1:5" x14ac:dyDescent="0.25">
      <c r="A5159" t="s">
        <v>7688</v>
      </c>
      <c r="B5159" t="s">
        <v>5044</v>
      </c>
      <c r="C5159">
        <v>57000147</v>
      </c>
      <c r="D5159" t="s">
        <v>5044</v>
      </c>
      <c r="E5159" t="s">
        <v>7688</v>
      </c>
    </row>
    <row r="5160" spans="1:5" x14ac:dyDescent="0.25">
      <c r="A5160" t="s">
        <v>7624</v>
      </c>
      <c r="B5160" t="s">
        <v>7691</v>
      </c>
      <c r="C5160">
        <v>57000148</v>
      </c>
      <c r="D5160" t="s">
        <v>7691</v>
      </c>
      <c r="E5160" t="s">
        <v>7624</v>
      </c>
    </row>
    <row r="5161" spans="1:5" x14ac:dyDescent="0.25">
      <c r="A5161" t="s">
        <v>7688</v>
      </c>
      <c r="B5161" t="s">
        <v>7692</v>
      </c>
      <c r="C5161">
        <v>57000150</v>
      </c>
      <c r="D5161" t="s">
        <v>7692</v>
      </c>
      <c r="E5161" t="s">
        <v>7688</v>
      </c>
    </row>
    <row r="5162" spans="1:5" x14ac:dyDescent="0.25">
      <c r="A5162" t="s">
        <v>7693</v>
      </c>
      <c r="B5162" t="s">
        <v>7694</v>
      </c>
      <c r="C5162">
        <v>57000152</v>
      </c>
      <c r="D5162" t="s">
        <v>7694</v>
      </c>
      <c r="E5162" t="s">
        <v>7693</v>
      </c>
    </row>
    <row r="5163" spans="1:5" x14ac:dyDescent="0.25">
      <c r="A5163" t="s">
        <v>7693</v>
      </c>
      <c r="B5163" t="s">
        <v>7695</v>
      </c>
      <c r="C5163">
        <v>57000153</v>
      </c>
      <c r="D5163" t="s">
        <v>7695</v>
      </c>
      <c r="E5163" t="s">
        <v>7693</v>
      </c>
    </row>
    <row r="5164" spans="1:5" x14ac:dyDescent="0.25">
      <c r="A5164" t="s">
        <v>7693</v>
      </c>
      <c r="B5164" t="s">
        <v>7696</v>
      </c>
      <c r="C5164">
        <v>57000154</v>
      </c>
      <c r="D5164" t="s">
        <v>7696</v>
      </c>
      <c r="E5164" t="s">
        <v>7693</v>
      </c>
    </row>
    <row r="5165" spans="1:5" x14ac:dyDescent="0.25">
      <c r="A5165" t="s">
        <v>7697</v>
      </c>
      <c r="B5165" t="s">
        <v>7698</v>
      </c>
      <c r="C5165">
        <v>57000156</v>
      </c>
      <c r="D5165" t="s">
        <v>7698</v>
      </c>
      <c r="E5165" t="s">
        <v>7697</v>
      </c>
    </row>
    <row r="5166" spans="1:5" x14ac:dyDescent="0.25">
      <c r="A5166" t="s">
        <v>7699</v>
      </c>
      <c r="B5166" t="s">
        <v>7700</v>
      </c>
      <c r="C5166">
        <v>57000160</v>
      </c>
      <c r="D5166" t="s">
        <v>7700</v>
      </c>
      <c r="E5166" t="s">
        <v>7699</v>
      </c>
    </row>
    <row r="5167" spans="1:5" x14ac:dyDescent="0.25">
      <c r="A5167" t="s">
        <v>7701</v>
      </c>
      <c r="B5167" t="s">
        <v>4968</v>
      </c>
      <c r="C5167">
        <v>57000161</v>
      </c>
      <c r="D5167" t="s">
        <v>4968</v>
      </c>
      <c r="E5167" t="s">
        <v>7701</v>
      </c>
    </row>
    <row r="5168" spans="1:5" x14ac:dyDescent="0.25">
      <c r="A5168" t="s">
        <v>7702</v>
      </c>
      <c r="B5168" t="s">
        <v>7703</v>
      </c>
      <c r="C5168">
        <v>57000162</v>
      </c>
      <c r="D5168" t="s">
        <v>7703</v>
      </c>
      <c r="E5168" t="s">
        <v>7702</v>
      </c>
    </row>
    <row r="5169" spans="1:5" x14ac:dyDescent="0.25">
      <c r="A5169" t="s">
        <v>7704</v>
      </c>
      <c r="B5169" t="s">
        <v>4970</v>
      </c>
      <c r="C5169">
        <v>57000163</v>
      </c>
      <c r="D5169" t="s">
        <v>4970</v>
      </c>
      <c r="E5169" t="s">
        <v>7704</v>
      </c>
    </row>
    <row r="5170" spans="1:5" x14ac:dyDescent="0.25">
      <c r="A5170" t="s">
        <v>7705</v>
      </c>
      <c r="B5170" t="s">
        <v>7706</v>
      </c>
      <c r="C5170">
        <v>57000164</v>
      </c>
      <c r="D5170" t="s">
        <v>7706</v>
      </c>
      <c r="E5170" t="s">
        <v>7705</v>
      </c>
    </row>
    <row r="5171" spans="1:5" x14ac:dyDescent="0.25">
      <c r="A5171" t="s">
        <v>7707</v>
      </c>
      <c r="B5171" t="s">
        <v>4974</v>
      </c>
      <c r="C5171">
        <v>57000165</v>
      </c>
      <c r="D5171" t="s">
        <v>4974</v>
      </c>
      <c r="E5171" t="s">
        <v>7707</v>
      </c>
    </row>
    <row r="5172" spans="1:5" x14ac:dyDescent="0.25">
      <c r="A5172" t="s">
        <v>7707</v>
      </c>
      <c r="B5172" t="s">
        <v>4975</v>
      </c>
      <c r="C5172">
        <v>57000166</v>
      </c>
      <c r="D5172" t="s">
        <v>4975</v>
      </c>
      <c r="E5172" t="s">
        <v>7707</v>
      </c>
    </row>
    <row r="5173" spans="1:5" x14ac:dyDescent="0.25">
      <c r="A5173" t="s">
        <v>7707</v>
      </c>
      <c r="B5173" t="s">
        <v>4976</v>
      </c>
      <c r="C5173">
        <v>57000167</v>
      </c>
      <c r="D5173" t="s">
        <v>4976</v>
      </c>
      <c r="E5173" t="s">
        <v>7707</v>
      </c>
    </row>
    <row r="5174" spans="1:5" x14ac:dyDescent="0.25">
      <c r="A5174" t="s">
        <v>7707</v>
      </c>
      <c r="B5174" t="s">
        <v>4973</v>
      </c>
      <c r="C5174">
        <v>57000168</v>
      </c>
      <c r="D5174" t="s">
        <v>4973</v>
      </c>
      <c r="E5174" t="s">
        <v>7707</v>
      </c>
    </row>
    <row r="5175" spans="1:5" x14ac:dyDescent="0.25">
      <c r="A5175" t="s">
        <v>7708</v>
      </c>
      <c r="B5175" t="s">
        <v>7709</v>
      </c>
      <c r="C5175">
        <v>57000170</v>
      </c>
      <c r="D5175" t="s">
        <v>7709</v>
      </c>
      <c r="E5175" t="s">
        <v>7708</v>
      </c>
    </row>
    <row r="5176" spans="1:5" x14ac:dyDescent="0.25">
      <c r="A5176" t="s">
        <v>7710</v>
      </c>
      <c r="B5176" t="s">
        <v>7711</v>
      </c>
      <c r="C5176">
        <v>57000171</v>
      </c>
      <c r="D5176" t="s">
        <v>7711</v>
      </c>
      <c r="E5176" t="s">
        <v>7710</v>
      </c>
    </row>
    <row r="5177" spans="1:5" x14ac:dyDescent="0.25">
      <c r="A5177" t="s">
        <v>7710</v>
      </c>
      <c r="B5177" t="s">
        <v>4972</v>
      </c>
      <c r="C5177">
        <v>57000173</v>
      </c>
      <c r="D5177" t="s">
        <v>4972</v>
      </c>
      <c r="E5177" t="s">
        <v>7710</v>
      </c>
    </row>
    <row r="5178" spans="1:5" x14ac:dyDescent="0.25">
      <c r="A5178" t="s">
        <v>7712</v>
      </c>
      <c r="B5178" t="s">
        <v>5052</v>
      </c>
      <c r="C5178">
        <v>57000174</v>
      </c>
      <c r="D5178" t="s">
        <v>5052</v>
      </c>
      <c r="E5178" t="s">
        <v>7712</v>
      </c>
    </row>
    <row r="5179" spans="1:5" x14ac:dyDescent="0.25">
      <c r="A5179" t="s">
        <v>7713</v>
      </c>
      <c r="B5179" t="s">
        <v>7714</v>
      </c>
      <c r="C5179">
        <v>57000175</v>
      </c>
      <c r="D5179" t="s">
        <v>7714</v>
      </c>
      <c r="E5179" t="s">
        <v>7713</v>
      </c>
    </row>
    <row r="5180" spans="1:5" x14ac:dyDescent="0.25">
      <c r="A5180" t="s">
        <v>7688</v>
      </c>
      <c r="B5180" t="s">
        <v>7715</v>
      </c>
      <c r="C5180">
        <v>57000176</v>
      </c>
      <c r="D5180" t="s">
        <v>7715</v>
      </c>
      <c r="E5180" t="s">
        <v>7688</v>
      </c>
    </row>
    <row r="5181" spans="1:5" x14ac:dyDescent="0.25">
      <c r="A5181" t="s">
        <v>7716</v>
      </c>
      <c r="B5181" t="s">
        <v>7717</v>
      </c>
      <c r="C5181">
        <v>57000177</v>
      </c>
      <c r="D5181" t="s">
        <v>7717</v>
      </c>
      <c r="E5181" t="s">
        <v>7716</v>
      </c>
    </row>
    <row r="5182" spans="1:5" x14ac:dyDescent="0.25">
      <c r="A5182" t="s">
        <v>7716</v>
      </c>
      <c r="B5182" t="s">
        <v>7718</v>
      </c>
      <c r="C5182">
        <v>57000178</v>
      </c>
      <c r="D5182" t="s">
        <v>7718</v>
      </c>
      <c r="E5182" t="s">
        <v>7716</v>
      </c>
    </row>
    <row r="5183" spans="1:5" x14ac:dyDescent="0.25">
      <c r="A5183" t="s">
        <v>7716</v>
      </c>
      <c r="B5183" t="s">
        <v>7719</v>
      </c>
      <c r="C5183">
        <v>57000179</v>
      </c>
      <c r="D5183" t="s">
        <v>7719</v>
      </c>
      <c r="E5183" t="s">
        <v>7716</v>
      </c>
    </row>
    <row r="5184" spans="1:5" x14ac:dyDescent="0.25">
      <c r="A5184" t="s">
        <v>7716</v>
      </c>
      <c r="B5184" t="s">
        <v>5058</v>
      </c>
      <c r="C5184">
        <v>57000181</v>
      </c>
      <c r="D5184" t="s">
        <v>5058</v>
      </c>
      <c r="E5184" t="s">
        <v>7716</v>
      </c>
    </row>
    <row r="5185" spans="1:5" x14ac:dyDescent="0.25">
      <c r="A5185" t="s">
        <v>7716</v>
      </c>
      <c r="B5185" t="s">
        <v>5059</v>
      </c>
      <c r="C5185">
        <v>57000182</v>
      </c>
      <c r="D5185" t="s">
        <v>5059</v>
      </c>
      <c r="E5185" t="s">
        <v>7716</v>
      </c>
    </row>
    <row r="5186" spans="1:5" x14ac:dyDescent="0.25">
      <c r="A5186" t="s">
        <v>7688</v>
      </c>
      <c r="B5186" t="s">
        <v>7718</v>
      </c>
      <c r="C5186">
        <v>57000183</v>
      </c>
      <c r="D5186" t="s">
        <v>7718</v>
      </c>
      <c r="E5186" t="s">
        <v>7688</v>
      </c>
    </row>
    <row r="5187" spans="1:5" x14ac:dyDescent="0.25">
      <c r="A5187" t="s">
        <v>7720</v>
      </c>
      <c r="B5187" t="s">
        <v>7721</v>
      </c>
      <c r="C5187">
        <v>57000184</v>
      </c>
      <c r="D5187" t="s">
        <v>7721</v>
      </c>
      <c r="E5187" t="s">
        <v>7720</v>
      </c>
    </row>
    <row r="5188" spans="1:5" x14ac:dyDescent="0.25">
      <c r="A5188" t="s">
        <v>7716</v>
      </c>
      <c r="B5188" t="s">
        <v>7722</v>
      </c>
      <c r="C5188">
        <v>57000185</v>
      </c>
      <c r="D5188" t="s">
        <v>7722</v>
      </c>
      <c r="E5188" t="s">
        <v>7716</v>
      </c>
    </row>
    <row r="5189" spans="1:5" x14ac:dyDescent="0.25">
      <c r="A5189" t="s">
        <v>7723</v>
      </c>
      <c r="B5189" t="s">
        <v>7724</v>
      </c>
      <c r="C5189">
        <v>57000186</v>
      </c>
      <c r="D5189" t="s">
        <v>7724</v>
      </c>
      <c r="E5189" t="s">
        <v>7723</v>
      </c>
    </row>
    <row r="5190" spans="1:5" x14ac:dyDescent="0.25">
      <c r="A5190" t="s">
        <v>7723</v>
      </c>
      <c r="B5190" t="s">
        <v>7725</v>
      </c>
      <c r="C5190">
        <v>57000187</v>
      </c>
      <c r="D5190" t="s">
        <v>7725</v>
      </c>
      <c r="E5190" t="s">
        <v>7723</v>
      </c>
    </row>
    <row r="5191" spans="1:5" x14ac:dyDescent="0.25">
      <c r="A5191" t="s">
        <v>7723</v>
      </c>
      <c r="B5191" t="s">
        <v>7726</v>
      </c>
      <c r="C5191">
        <v>57000188</v>
      </c>
      <c r="D5191" t="s">
        <v>7726</v>
      </c>
      <c r="E5191" t="s">
        <v>7723</v>
      </c>
    </row>
    <row r="5192" spans="1:5" x14ac:dyDescent="0.25">
      <c r="A5192" t="s">
        <v>260</v>
      </c>
      <c r="B5192" t="s">
        <v>7727</v>
      </c>
      <c r="C5192">
        <v>57000189</v>
      </c>
      <c r="D5192" t="s">
        <v>7727</v>
      </c>
      <c r="E5192" t="s">
        <v>260</v>
      </c>
    </row>
    <row r="5193" spans="1:5" x14ac:dyDescent="0.25">
      <c r="A5193" t="s">
        <v>7728</v>
      </c>
      <c r="B5193" t="s">
        <v>7729</v>
      </c>
      <c r="C5193">
        <v>57000190</v>
      </c>
      <c r="D5193" t="s">
        <v>7729</v>
      </c>
      <c r="E5193" t="s">
        <v>7728</v>
      </c>
    </row>
    <row r="5194" spans="1:5" x14ac:dyDescent="0.25">
      <c r="A5194" t="s">
        <v>7730</v>
      </c>
      <c r="B5194" t="s">
        <v>4811</v>
      </c>
      <c r="C5194">
        <v>57000191</v>
      </c>
      <c r="D5194" t="s">
        <v>4811</v>
      </c>
      <c r="E5194" t="s">
        <v>7730</v>
      </c>
    </row>
    <row r="5195" spans="1:5" x14ac:dyDescent="0.25">
      <c r="A5195" t="s">
        <v>7730</v>
      </c>
      <c r="B5195" t="s">
        <v>4811</v>
      </c>
      <c r="C5195">
        <v>57000192</v>
      </c>
      <c r="D5195" t="s">
        <v>4811</v>
      </c>
      <c r="E5195" t="s">
        <v>7730</v>
      </c>
    </row>
    <row r="5196" spans="1:5" x14ac:dyDescent="0.25">
      <c r="A5196" t="s">
        <v>7730</v>
      </c>
      <c r="B5196" t="s">
        <v>4811</v>
      </c>
      <c r="C5196">
        <v>57000193</v>
      </c>
      <c r="D5196" t="s">
        <v>4811</v>
      </c>
      <c r="E5196" t="s">
        <v>7730</v>
      </c>
    </row>
    <row r="5197" spans="1:5" x14ac:dyDescent="0.25">
      <c r="A5197" t="s">
        <v>7730</v>
      </c>
      <c r="B5197" t="s">
        <v>4811</v>
      </c>
      <c r="C5197">
        <v>57000196</v>
      </c>
      <c r="D5197" t="s">
        <v>4811</v>
      </c>
      <c r="E5197" t="s">
        <v>7730</v>
      </c>
    </row>
    <row r="5198" spans="1:5" x14ac:dyDescent="0.25">
      <c r="A5198" t="s">
        <v>7731</v>
      </c>
      <c r="B5198" t="s">
        <v>7732</v>
      </c>
      <c r="C5198">
        <v>57000197</v>
      </c>
      <c r="D5198" t="s">
        <v>7732</v>
      </c>
      <c r="E5198" t="s">
        <v>7731</v>
      </c>
    </row>
    <row r="5199" spans="1:5" x14ac:dyDescent="0.25">
      <c r="A5199" t="s">
        <v>7733</v>
      </c>
      <c r="B5199" t="s">
        <v>4811</v>
      </c>
      <c r="C5199">
        <v>57000198</v>
      </c>
      <c r="D5199" t="s">
        <v>4811</v>
      </c>
      <c r="E5199" t="s">
        <v>7733</v>
      </c>
    </row>
    <row r="5200" spans="1:5" x14ac:dyDescent="0.25">
      <c r="A5200" t="s">
        <v>7730</v>
      </c>
      <c r="B5200" t="s">
        <v>4811</v>
      </c>
      <c r="C5200">
        <v>57000202</v>
      </c>
      <c r="D5200" t="s">
        <v>4811</v>
      </c>
      <c r="E5200" t="s">
        <v>7730</v>
      </c>
    </row>
    <row r="5201" spans="1:5" x14ac:dyDescent="0.25">
      <c r="A5201" t="s">
        <v>7730</v>
      </c>
      <c r="B5201" t="s">
        <v>4811</v>
      </c>
      <c r="C5201">
        <v>57000203</v>
      </c>
      <c r="D5201" t="s">
        <v>4811</v>
      </c>
      <c r="E5201" t="s">
        <v>7730</v>
      </c>
    </row>
    <row r="5202" spans="1:5" x14ac:dyDescent="0.25">
      <c r="A5202" t="s">
        <v>7734</v>
      </c>
      <c r="B5202" t="s">
        <v>7735</v>
      </c>
      <c r="C5202">
        <v>57000204</v>
      </c>
      <c r="D5202" t="s">
        <v>7735</v>
      </c>
      <c r="E5202" t="s">
        <v>7734</v>
      </c>
    </row>
    <row r="5203" spans="1:5" x14ac:dyDescent="0.25">
      <c r="A5203" t="s">
        <v>7736</v>
      </c>
      <c r="B5203" t="s">
        <v>7735</v>
      </c>
      <c r="C5203">
        <v>57000205</v>
      </c>
      <c r="D5203" t="s">
        <v>7735</v>
      </c>
      <c r="E5203" t="s">
        <v>7736</v>
      </c>
    </row>
    <row r="5204" spans="1:5" x14ac:dyDescent="0.25">
      <c r="A5204" t="s">
        <v>7736</v>
      </c>
      <c r="B5204" t="s">
        <v>7735</v>
      </c>
      <c r="C5204">
        <v>57000206</v>
      </c>
      <c r="D5204" t="s">
        <v>7735</v>
      </c>
      <c r="E5204" t="s">
        <v>7736</v>
      </c>
    </row>
    <row r="5205" spans="1:5" x14ac:dyDescent="0.25">
      <c r="A5205" t="s">
        <v>7736</v>
      </c>
      <c r="B5205" t="s">
        <v>7735</v>
      </c>
      <c r="C5205">
        <v>57000207</v>
      </c>
      <c r="D5205" t="s">
        <v>7735</v>
      </c>
      <c r="E5205" t="s">
        <v>7736</v>
      </c>
    </row>
    <row r="5206" spans="1:5" x14ac:dyDescent="0.25">
      <c r="A5206" t="s">
        <v>7736</v>
      </c>
      <c r="B5206" t="s">
        <v>7735</v>
      </c>
      <c r="C5206">
        <v>57000208</v>
      </c>
      <c r="D5206" t="s">
        <v>7735</v>
      </c>
      <c r="E5206" t="s">
        <v>7736</v>
      </c>
    </row>
    <row r="5207" spans="1:5" x14ac:dyDescent="0.25">
      <c r="A5207" t="s">
        <v>7737</v>
      </c>
      <c r="B5207" t="s">
        <v>7738</v>
      </c>
      <c r="C5207">
        <v>57000209</v>
      </c>
      <c r="D5207" t="s">
        <v>7738</v>
      </c>
      <c r="E5207" t="s">
        <v>7737</v>
      </c>
    </row>
    <row r="5208" spans="1:5" x14ac:dyDescent="0.25">
      <c r="A5208" t="s">
        <v>7734</v>
      </c>
      <c r="B5208" t="s">
        <v>7735</v>
      </c>
      <c r="C5208">
        <v>57000211</v>
      </c>
      <c r="D5208" t="s">
        <v>7735</v>
      </c>
      <c r="E5208" t="s">
        <v>7734</v>
      </c>
    </row>
    <row r="5209" spans="1:5" x14ac:dyDescent="0.25">
      <c r="A5209" t="s">
        <v>7737</v>
      </c>
      <c r="B5209" t="s">
        <v>7738</v>
      </c>
      <c r="C5209">
        <v>57000212</v>
      </c>
      <c r="D5209" t="s">
        <v>7738</v>
      </c>
      <c r="E5209" t="s">
        <v>7737</v>
      </c>
    </row>
    <row r="5210" spans="1:5" x14ac:dyDescent="0.25">
      <c r="A5210" t="s">
        <v>7739</v>
      </c>
      <c r="B5210" t="s">
        <v>7740</v>
      </c>
      <c r="C5210">
        <v>57000213</v>
      </c>
      <c r="D5210" t="s">
        <v>7740</v>
      </c>
      <c r="E5210" t="s">
        <v>7739</v>
      </c>
    </row>
    <row r="5211" spans="1:5" x14ac:dyDescent="0.25">
      <c r="A5211" t="s">
        <v>7741</v>
      </c>
      <c r="B5211" t="s">
        <v>5009</v>
      </c>
      <c r="C5211">
        <v>57000214</v>
      </c>
      <c r="D5211" t="s">
        <v>5009</v>
      </c>
      <c r="E5211" t="s">
        <v>7741</v>
      </c>
    </row>
    <row r="5212" spans="1:5" x14ac:dyDescent="0.25">
      <c r="A5212" t="s">
        <v>7742</v>
      </c>
      <c r="B5212" t="s">
        <v>5010</v>
      </c>
      <c r="C5212">
        <v>57000215</v>
      </c>
      <c r="D5212" t="s">
        <v>5010</v>
      </c>
      <c r="E5212" t="s">
        <v>7742</v>
      </c>
    </row>
    <row r="5213" spans="1:5" x14ac:dyDescent="0.25">
      <c r="A5213" t="s">
        <v>7743</v>
      </c>
      <c r="B5213" t="s">
        <v>7744</v>
      </c>
      <c r="C5213">
        <v>57000217</v>
      </c>
      <c r="D5213" t="s">
        <v>7744</v>
      </c>
      <c r="E5213" t="s">
        <v>7743</v>
      </c>
    </row>
    <row r="5214" spans="1:5" x14ac:dyDescent="0.25">
      <c r="A5214" t="s">
        <v>7745</v>
      </c>
      <c r="B5214" t="s">
        <v>7746</v>
      </c>
      <c r="C5214">
        <v>57000218</v>
      </c>
      <c r="D5214" t="s">
        <v>7746</v>
      </c>
      <c r="E5214" t="s">
        <v>7745</v>
      </c>
    </row>
    <row r="5215" spans="1:5" x14ac:dyDescent="0.25">
      <c r="A5215" t="s">
        <v>7747</v>
      </c>
      <c r="B5215" t="s">
        <v>7748</v>
      </c>
      <c r="C5215">
        <v>57000221</v>
      </c>
      <c r="D5215" t="s">
        <v>7748</v>
      </c>
      <c r="E5215" t="s">
        <v>7747</v>
      </c>
    </row>
    <row r="5216" spans="1:5" x14ac:dyDescent="0.25">
      <c r="A5216" t="s">
        <v>7749</v>
      </c>
      <c r="B5216" t="s">
        <v>7750</v>
      </c>
      <c r="C5216">
        <v>57000224</v>
      </c>
      <c r="D5216" t="s">
        <v>7750</v>
      </c>
      <c r="E5216" t="s">
        <v>7749</v>
      </c>
    </row>
    <row r="5217" spans="1:5" x14ac:dyDescent="0.25">
      <c r="A5217" t="s">
        <v>7751</v>
      </c>
      <c r="B5217" t="s">
        <v>7752</v>
      </c>
      <c r="C5217">
        <v>57000225</v>
      </c>
      <c r="D5217" t="s">
        <v>7752</v>
      </c>
      <c r="E5217" t="s">
        <v>7751</v>
      </c>
    </row>
    <row r="5218" spans="1:5" x14ac:dyDescent="0.25">
      <c r="A5218" t="s">
        <v>7753</v>
      </c>
      <c r="B5218" t="s">
        <v>7754</v>
      </c>
      <c r="C5218">
        <v>57000230</v>
      </c>
      <c r="D5218" t="s">
        <v>7754</v>
      </c>
      <c r="E5218" t="s">
        <v>7753</v>
      </c>
    </row>
    <row r="5219" spans="1:5" x14ac:dyDescent="0.25">
      <c r="A5219" t="s">
        <v>7747</v>
      </c>
      <c r="B5219" t="s">
        <v>7755</v>
      </c>
      <c r="C5219">
        <v>57000231</v>
      </c>
      <c r="D5219" t="s">
        <v>7755</v>
      </c>
      <c r="E5219" t="s">
        <v>7747</v>
      </c>
    </row>
    <row r="5220" spans="1:5" x14ac:dyDescent="0.25">
      <c r="A5220" t="s">
        <v>7753</v>
      </c>
      <c r="B5220" t="s">
        <v>7756</v>
      </c>
      <c r="C5220">
        <v>57000232</v>
      </c>
      <c r="D5220" t="s">
        <v>7756</v>
      </c>
      <c r="E5220" t="s">
        <v>7753</v>
      </c>
    </row>
    <row r="5221" spans="1:5" x14ac:dyDescent="0.25">
      <c r="A5221" t="s">
        <v>7757</v>
      </c>
      <c r="B5221" t="s">
        <v>7758</v>
      </c>
      <c r="C5221">
        <v>57000233</v>
      </c>
      <c r="D5221" t="s">
        <v>7758</v>
      </c>
      <c r="E5221" t="s">
        <v>7757</v>
      </c>
    </row>
    <row r="5222" spans="1:5" x14ac:dyDescent="0.25">
      <c r="A5222" t="s">
        <v>7753</v>
      </c>
      <c r="B5222" t="s">
        <v>7756</v>
      </c>
      <c r="C5222">
        <v>57000234</v>
      </c>
      <c r="D5222" t="s">
        <v>7756</v>
      </c>
      <c r="E5222" t="s">
        <v>7753</v>
      </c>
    </row>
    <row r="5223" spans="1:5" x14ac:dyDescent="0.25">
      <c r="A5223" t="s">
        <v>7753</v>
      </c>
      <c r="B5223" t="s">
        <v>7759</v>
      </c>
      <c r="C5223">
        <v>57000235</v>
      </c>
      <c r="D5223" t="s">
        <v>7759</v>
      </c>
      <c r="E5223" t="s">
        <v>7753</v>
      </c>
    </row>
    <row r="5224" spans="1:5" x14ac:dyDescent="0.25">
      <c r="A5224" t="s">
        <v>7753</v>
      </c>
      <c r="B5224" t="s">
        <v>7760</v>
      </c>
      <c r="C5224">
        <v>57000237</v>
      </c>
      <c r="D5224" t="s">
        <v>7760</v>
      </c>
      <c r="E5224" t="s">
        <v>7753</v>
      </c>
    </row>
    <row r="5225" spans="1:5" x14ac:dyDescent="0.25">
      <c r="A5225" t="s">
        <v>7753</v>
      </c>
      <c r="B5225" t="s">
        <v>7761</v>
      </c>
      <c r="C5225">
        <v>57000238</v>
      </c>
      <c r="D5225" t="s">
        <v>7761</v>
      </c>
      <c r="E5225" t="s">
        <v>7753</v>
      </c>
    </row>
    <row r="5226" spans="1:5" x14ac:dyDescent="0.25">
      <c r="A5226" t="s">
        <v>7762</v>
      </c>
      <c r="B5226" t="s">
        <v>7763</v>
      </c>
      <c r="C5226">
        <v>57000243</v>
      </c>
      <c r="D5226" t="s">
        <v>7763</v>
      </c>
      <c r="E5226" t="s">
        <v>7762</v>
      </c>
    </row>
    <row r="5227" spans="1:5" x14ac:dyDescent="0.25">
      <c r="A5227" t="s">
        <v>7764</v>
      </c>
      <c r="B5227" t="s">
        <v>7765</v>
      </c>
      <c r="C5227">
        <v>57000247</v>
      </c>
      <c r="D5227" t="s">
        <v>7765</v>
      </c>
      <c r="E5227" t="s">
        <v>7764</v>
      </c>
    </row>
    <row r="5228" spans="1:5" x14ac:dyDescent="0.25">
      <c r="A5228" t="s">
        <v>7766</v>
      </c>
      <c r="B5228" t="s">
        <v>7767</v>
      </c>
      <c r="C5228">
        <v>57000248</v>
      </c>
      <c r="D5228" t="s">
        <v>7767</v>
      </c>
      <c r="E5228" t="s">
        <v>7766</v>
      </c>
    </row>
    <row r="5229" spans="1:5" x14ac:dyDescent="0.25">
      <c r="A5229" t="s">
        <v>7768</v>
      </c>
      <c r="B5229" t="s">
        <v>7721</v>
      </c>
      <c r="C5229">
        <v>57000249</v>
      </c>
      <c r="D5229" t="s">
        <v>7721</v>
      </c>
      <c r="E5229" t="s">
        <v>7768</v>
      </c>
    </row>
    <row r="5230" spans="1:5" x14ac:dyDescent="0.25">
      <c r="A5230" t="s">
        <v>7769</v>
      </c>
      <c r="B5230" t="s">
        <v>7770</v>
      </c>
      <c r="C5230">
        <v>57000250</v>
      </c>
      <c r="D5230" t="s">
        <v>7770</v>
      </c>
      <c r="E5230" t="s">
        <v>7769</v>
      </c>
    </row>
    <row r="5231" spans="1:5" x14ac:dyDescent="0.25">
      <c r="A5231" t="s">
        <v>7771</v>
      </c>
      <c r="B5231" t="s">
        <v>7772</v>
      </c>
      <c r="C5231">
        <v>57000252</v>
      </c>
      <c r="D5231" t="s">
        <v>7772</v>
      </c>
      <c r="E5231" t="s">
        <v>7771</v>
      </c>
    </row>
    <row r="5232" spans="1:5" x14ac:dyDescent="0.25">
      <c r="A5232" t="s">
        <v>7771</v>
      </c>
      <c r="B5232" t="s">
        <v>7773</v>
      </c>
      <c r="C5232">
        <v>57000253</v>
      </c>
      <c r="D5232" t="s">
        <v>7773</v>
      </c>
      <c r="E5232" t="s">
        <v>7771</v>
      </c>
    </row>
    <row r="5233" spans="1:5" x14ac:dyDescent="0.25">
      <c r="A5233" t="s">
        <v>7771</v>
      </c>
      <c r="B5233" t="s">
        <v>7774</v>
      </c>
      <c r="C5233">
        <v>57000254</v>
      </c>
      <c r="D5233" t="s">
        <v>7774</v>
      </c>
      <c r="E5233" t="s">
        <v>7771</v>
      </c>
    </row>
    <row r="5234" spans="1:5" x14ac:dyDescent="0.25">
      <c r="A5234" t="s">
        <v>7775</v>
      </c>
      <c r="B5234" t="s">
        <v>7776</v>
      </c>
      <c r="C5234">
        <v>57000255</v>
      </c>
      <c r="D5234" t="s">
        <v>7776</v>
      </c>
      <c r="E5234" t="s">
        <v>7775</v>
      </c>
    </row>
    <row r="5235" spans="1:5" x14ac:dyDescent="0.25">
      <c r="A5235" t="s">
        <v>7777</v>
      </c>
      <c r="B5235" t="s">
        <v>7778</v>
      </c>
      <c r="C5235">
        <v>57000258</v>
      </c>
      <c r="D5235" t="s">
        <v>7778</v>
      </c>
      <c r="E5235" t="s">
        <v>7777</v>
      </c>
    </row>
    <row r="5236" spans="1:5" x14ac:dyDescent="0.25">
      <c r="A5236" t="s">
        <v>7779</v>
      </c>
      <c r="B5236" t="s">
        <v>7780</v>
      </c>
      <c r="C5236">
        <v>57000259</v>
      </c>
      <c r="D5236" t="s">
        <v>7780</v>
      </c>
      <c r="E5236" t="s">
        <v>7779</v>
      </c>
    </row>
    <row r="5237" spans="1:5" x14ac:dyDescent="0.25">
      <c r="A5237" t="s">
        <v>7781</v>
      </c>
      <c r="B5237" t="s">
        <v>7782</v>
      </c>
      <c r="C5237">
        <v>57000260</v>
      </c>
      <c r="D5237" t="s">
        <v>7782</v>
      </c>
      <c r="E5237" t="s">
        <v>7781</v>
      </c>
    </row>
    <row r="5238" spans="1:5" x14ac:dyDescent="0.25">
      <c r="A5238" t="s">
        <v>7783</v>
      </c>
      <c r="B5238" t="s">
        <v>7784</v>
      </c>
      <c r="C5238">
        <v>57000261</v>
      </c>
      <c r="D5238" t="s">
        <v>7784</v>
      </c>
      <c r="E5238" t="s">
        <v>7783</v>
      </c>
    </row>
    <row r="5239" spans="1:5" x14ac:dyDescent="0.25">
      <c r="A5239" t="s">
        <v>7781</v>
      </c>
      <c r="B5239" t="s">
        <v>7785</v>
      </c>
      <c r="C5239">
        <v>57000262</v>
      </c>
      <c r="D5239" t="s">
        <v>7785</v>
      </c>
      <c r="E5239" t="s">
        <v>7781</v>
      </c>
    </row>
    <row r="5240" spans="1:5" x14ac:dyDescent="0.25">
      <c r="A5240" t="s">
        <v>7781</v>
      </c>
      <c r="B5240" t="s">
        <v>7786</v>
      </c>
      <c r="C5240">
        <v>57000263</v>
      </c>
      <c r="D5240" t="s">
        <v>7786</v>
      </c>
      <c r="E5240" t="s">
        <v>7781</v>
      </c>
    </row>
    <row r="5241" spans="1:5" x14ac:dyDescent="0.25">
      <c r="A5241" t="s">
        <v>7787</v>
      </c>
      <c r="B5241" t="s">
        <v>7788</v>
      </c>
      <c r="C5241">
        <v>57000264</v>
      </c>
      <c r="D5241" t="s">
        <v>7788</v>
      </c>
      <c r="E5241" t="s">
        <v>7787</v>
      </c>
    </row>
    <row r="5242" spans="1:5" x14ac:dyDescent="0.25">
      <c r="A5242" t="s">
        <v>7781</v>
      </c>
      <c r="B5242" t="s">
        <v>7789</v>
      </c>
      <c r="C5242">
        <v>57000265</v>
      </c>
      <c r="D5242" t="s">
        <v>7789</v>
      </c>
      <c r="E5242" t="s">
        <v>7781</v>
      </c>
    </row>
    <row r="5243" spans="1:5" x14ac:dyDescent="0.25">
      <c r="A5243" t="s">
        <v>7781</v>
      </c>
      <c r="B5243" t="s">
        <v>7790</v>
      </c>
      <c r="C5243">
        <v>57000266</v>
      </c>
      <c r="D5243" t="s">
        <v>7790</v>
      </c>
      <c r="E5243" t="s">
        <v>7781</v>
      </c>
    </row>
    <row r="5244" spans="1:5" x14ac:dyDescent="0.25">
      <c r="A5244" t="s">
        <v>7791</v>
      </c>
      <c r="B5244" t="s">
        <v>7792</v>
      </c>
      <c r="C5244">
        <v>57000267</v>
      </c>
      <c r="D5244" t="s">
        <v>7792</v>
      </c>
      <c r="E5244" t="s">
        <v>7791</v>
      </c>
    </row>
    <row r="5245" spans="1:5" x14ac:dyDescent="0.25">
      <c r="A5245" t="s">
        <v>7793</v>
      </c>
      <c r="B5245" t="s">
        <v>7794</v>
      </c>
      <c r="C5245">
        <v>57000268</v>
      </c>
      <c r="D5245" t="s">
        <v>7794</v>
      </c>
      <c r="E5245" t="s">
        <v>7793</v>
      </c>
    </row>
    <row r="5246" spans="1:5" x14ac:dyDescent="0.25">
      <c r="A5246" t="s">
        <v>7795</v>
      </c>
      <c r="B5246" t="s">
        <v>7796</v>
      </c>
      <c r="C5246">
        <v>57000269</v>
      </c>
      <c r="D5246" t="s">
        <v>7796</v>
      </c>
      <c r="E5246" t="s">
        <v>7795</v>
      </c>
    </row>
    <row r="5247" spans="1:5" x14ac:dyDescent="0.25">
      <c r="A5247" t="s">
        <v>7791</v>
      </c>
      <c r="B5247" t="s">
        <v>7797</v>
      </c>
      <c r="C5247">
        <v>57000270</v>
      </c>
      <c r="D5247" t="s">
        <v>7797</v>
      </c>
      <c r="E5247" t="s">
        <v>7791</v>
      </c>
    </row>
    <row r="5248" spans="1:5" x14ac:dyDescent="0.25">
      <c r="A5248" t="s">
        <v>7791</v>
      </c>
      <c r="B5248" t="s">
        <v>7798</v>
      </c>
      <c r="C5248">
        <v>57000271</v>
      </c>
      <c r="D5248" t="s">
        <v>7798</v>
      </c>
      <c r="E5248" t="s">
        <v>7791</v>
      </c>
    </row>
    <row r="5249" spans="1:5" x14ac:dyDescent="0.25">
      <c r="A5249" t="s">
        <v>7791</v>
      </c>
      <c r="B5249" t="s">
        <v>7799</v>
      </c>
      <c r="C5249">
        <v>57000272</v>
      </c>
      <c r="D5249" t="s">
        <v>7799</v>
      </c>
      <c r="E5249" t="s">
        <v>7791</v>
      </c>
    </row>
    <row r="5250" spans="1:5" x14ac:dyDescent="0.25">
      <c r="A5250" t="s">
        <v>7624</v>
      </c>
      <c r="B5250" t="s">
        <v>7800</v>
      </c>
      <c r="C5250">
        <v>57000274</v>
      </c>
      <c r="D5250" t="s">
        <v>7800</v>
      </c>
      <c r="E5250" t="s">
        <v>7624</v>
      </c>
    </row>
    <row r="5251" spans="1:5" x14ac:dyDescent="0.25">
      <c r="A5251" t="s">
        <v>7801</v>
      </c>
      <c r="B5251" t="s">
        <v>7802</v>
      </c>
      <c r="C5251">
        <v>57000275</v>
      </c>
      <c r="D5251" t="s">
        <v>7802</v>
      </c>
      <c r="E5251" t="s">
        <v>7801</v>
      </c>
    </row>
    <row r="5252" spans="1:5" x14ac:dyDescent="0.25">
      <c r="A5252" t="s">
        <v>256</v>
      </c>
      <c r="B5252" t="s">
        <v>7803</v>
      </c>
      <c r="C5252">
        <v>57000277</v>
      </c>
      <c r="D5252" t="s">
        <v>7803</v>
      </c>
      <c r="E5252" t="s">
        <v>256</v>
      </c>
    </row>
    <row r="5253" spans="1:5" x14ac:dyDescent="0.25">
      <c r="A5253" t="s">
        <v>7804</v>
      </c>
      <c r="B5253" t="s">
        <v>7805</v>
      </c>
      <c r="C5253">
        <v>57000279</v>
      </c>
      <c r="D5253" t="s">
        <v>7805</v>
      </c>
      <c r="E5253" t="s">
        <v>7804</v>
      </c>
    </row>
    <row r="5254" spans="1:5" x14ac:dyDescent="0.25">
      <c r="A5254" t="s">
        <v>7806</v>
      </c>
      <c r="B5254" t="s">
        <v>7807</v>
      </c>
      <c r="C5254">
        <v>57000280</v>
      </c>
      <c r="D5254" t="s">
        <v>7807</v>
      </c>
      <c r="E5254" t="s">
        <v>7806</v>
      </c>
    </row>
    <row r="5255" spans="1:5" x14ac:dyDescent="0.25">
      <c r="A5255" t="s">
        <v>7808</v>
      </c>
      <c r="B5255" t="s">
        <v>7809</v>
      </c>
      <c r="C5255">
        <v>57000281</v>
      </c>
      <c r="D5255" t="s">
        <v>7809</v>
      </c>
      <c r="E5255" t="s">
        <v>7808</v>
      </c>
    </row>
    <row r="5256" spans="1:5" x14ac:dyDescent="0.25">
      <c r="A5256" t="s">
        <v>7804</v>
      </c>
      <c r="B5256" t="s">
        <v>7810</v>
      </c>
      <c r="C5256">
        <v>57000283</v>
      </c>
      <c r="D5256" t="s">
        <v>7810</v>
      </c>
      <c r="E5256" t="s">
        <v>7804</v>
      </c>
    </row>
    <row r="5257" spans="1:5" x14ac:dyDescent="0.25">
      <c r="A5257" t="s">
        <v>7806</v>
      </c>
      <c r="B5257" t="s">
        <v>7811</v>
      </c>
      <c r="C5257">
        <v>57000284</v>
      </c>
      <c r="D5257" t="s">
        <v>7811</v>
      </c>
      <c r="E5257" t="s">
        <v>7806</v>
      </c>
    </row>
    <row r="5258" spans="1:5" x14ac:dyDescent="0.25">
      <c r="A5258" t="s">
        <v>256</v>
      </c>
      <c r="B5258" t="s">
        <v>5087</v>
      </c>
      <c r="C5258">
        <v>57000286</v>
      </c>
      <c r="D5258" t="s">
        <v>5087</v>
      </c>
      <c r="E5258" t="s">
        <v>256</v>
      </c>
    </row>
    <row r="5259" spans="1:5" x14ac:dyDescent="0.25">
      <c r="A5259" t="s">
        <v>256</v>
      </c>
      <c r="B5259" t="s">
        <v>7812</v>
      </c>
      <c r="C5259">
        <v>57000287</v>
      </c>
      <c r="D5259" t="s">
        <v>7812</v>
      </c>
      <c r="E5259" t="s">
        <v>256</v>
      </c>
    </row>
    <row r="5260" spans="1:5" x14ac:dyDescent="0.25">
      <c r="A5260" t="s">
        <v>7813</v>
      </c>
      <c r="B5260" t="s">
        <v>7814</v>
      </c>
      <c r="C5260">
        <v>57000289</v>
      </c>
      <c r="D5260" t="s">
        <v>7814</v>
      </c>
      <c r="E5260" t="s">
        <v>7813</v>
      </c>
    </row>
    <row r="5261" spans="1:5" x14ac:dyDescent="0.25">
      <c r="A5261" t="s">
        <v>7815</v>
      </c>
      <c r="B5261" t="s">
        <v>7816</v>
      </c>
      <c r="C5261">
        <v>57000290</v>
      </c>
      <c r="D5261" t="s">
        <v>7816</v>
      </c>
      <c r="E5261" t="s">
        <v>7815</v>
      </c>
    </row>
    <row r="5262" spans="1:5" x14ac:dyDescent="0.25">
      <c r="A5262" t="s">
        <v>7817</v>
      </c>
      <c r="B5262" t="s">
        <v>7818</v>
      </c>
      <c r="C5262">
        <v>57000297</v>
      </c>
      <c r="D5262" t="s">
        <v>7818</v>
      </c>
      <c r="E5262" t="s">
        <v>7817</v>
      </c>
    </row>
    <row r="5263" spans="1:5" x14ac:dyDescent="0.25">
      <c r="A5263" t="s">
        <v>7819</v>
      </c>
      <c r="B5263" t="s">
        <v>7820</v>
      </c>
      <c r="C5263">
        <v>57000299</v>
      </c>
      <c r="D5263" t="s">
        <v>7820</v>
      </c>
      <c r="E5263" t="s">
        <v>7819</v>
      </c>
    </row>
    <row r="5264" spans="1:5" x14ac:dyDescent="0.25">
      <c r="A5264" t="s">
        <v>7821</v>
      </c>
      <c r="B5264" t="s">
        <v>7822</v>
      </c>
      <c r="C5264">
        <v>57000300</v>
      </c>
      <c r="D5264" t="s">
        <v>7822</v>
      </c>
      <c r="E5264" t="s">
        <v>7821</v>
      </c>
    </row>
    <row r="5265" spans="1:5" x14ac:dyDescent="0.25">
      <c r="A5265" t="s">
        <v>256</v>
      </c>
      <c r="B5265" t="s">
        <v>5089</v>
      </c>
      <c r="C5265">
        <v>57000301</v>
      </c>
      <c r="D5265" t="s">
        <v>5089</v>
      </c>
      <c r="E5265" t="s">
        <v>256</v>
      </c>
    </row>
    <row r="5266" spans="1:5" x14ac:dyDescent="0.25">
      <c r="A5266" t="s">
        <v>7823</v>
      </c>
      <c r="B5266" t="s">
        <v>7824</v>
      </c>
      <c r="C5266">
        <v>57000303</v>
      </c>
      <c r="D5266" t="s">
        <v>7824</v>
      </c>
      <c r="E5266" t="s">
        <v>7823</v>
      </c>
    </row>
    <row r="5267" spans="1:5" x14ac:dyDescent="0.25">
      <c r="A5267" t="s">
        <v>7825</v>
      </c>
      <c r="B5267" t="s">
        <v>5093</v>
      </c>
      <c r="C5267">
        <v>57000305</v>
      </c>
      <c r="D5267" t="s">
        <v>5093</v>
      </c>
      <c r="E5267" t="s">
        <v>7825</v>
      </c>
    </row>
    <row r="5268" spans="1:5" x14ac:dyDescent="0.25">
      <c r="A5268" t="s">
        <v>7791</v>
      </c>
      <c r="B5268" t="s">
        <v>5094</v>
      </c>
      <c r="C5268">
        <v>57000306</v>
      </c>
      <c r="D5268" t="s">
        <v>5094</v>
      </c>
      <c r="E5268" t="s">
        <v>7791</v>
      </c>
    </row>
    <row r="5269" spans="1:5" x14ac:dyDescent="0.25">
      <c r="A5269" t="s">
        <v>7825</v>
      </c>
      <c r="B5269" t="s">
        <v>5095</v>
      </c>
      <c r="C5269">
        <v>57000307</v>
      </c>
      <c r="D5269" t="s">
        <v>5095</v>
      </c>
      <c r="E5269" t="s">
        <v>7825</v>
      </c>
    </row>
    <row r="5270" spans="1:5" x14ac:dyDescent="0.25">
      <c r="A5270" t="s">
        <v>7826</v>
      </c>
      <c r="B5270" t="s">
        <v>7827</v>
      </c>
      <c r="C5270">
        <v>57000310</v>
      </c>
      <c r="D5270" t="s">
        <v>7827</v>
      </c>
      <c r="E5270" t="s">
        <v>7826</v>
      </c>
    </row>
    <row r="5271" spans="1:5" x14ac:dyDescent="0.25">
      <c r="A5271" t="s">
        <v>7828</v>
      </c>
      <c r="B5271" t="s">
        <v>7829</v>
      </c>
      <c r="C5271">
        <v>57000313</v>
      </c>
      <c r="D5271" t="s">
        <v>7829</v>
      </c>
      <c r="E5271" t="s">
        <v>7828</v>
      </c>
    </row>
    <row r="5272" spans="1:5" x14ac:dyDescent="0.25">
      <c r="A5272" t="s">
        <v>7781</v>
      </c>
      <c r="B5272" t="s">
        <v>5097</v>
      </c>
      <c r="C5272">
        <v>57000315</v>
      </c>
      <c r="D5272" t="s">
        <v>5097</v>
      </c>
      <c r="E5272" t="s">
        <v>7781</v>
      </c>
    </row>
    <row r="5273" spans="1:5" x14ac:dyDescent="0.25">
      <c r="A5273" t="s">
        <v>7781</v>
      </c>
      <c r="B5273" t="s">
        <v>5098</v>
      </c>
      <c r="C5273">
        <v>57000316</v>
      </c>
      <c r="D5273" t="s">
        <v>5098</v>
      </c>
      <c r="E5273" t="s">
        <v>7781</v>
      </c>
    </row>
    <row r="5274" spans="1:5" x14ac:dyDescent="0.25">
      <c r="A5274" t="s">
        <v>7830</v>
      </c>
      <c r="B5274" t="s">
        <v>7831</v>
      </c>
      <c r="C5274">
        <v>57000323</v>
      </c>
      <c r="D5274" t="s">
        <v>7831</v>
      </c>
      <c r="E5274" t="s">
        <v>7830</v>
      </c>
    </row>
    <row r="5275" spans="1:5" x14ac:dyDescent="0.25">
      <c r="A5275" t="s">
        <v>7621</v>
      </c>
      <c r="B5275" t="s">
        <v>7832</v>
      </c>
      <c r="C5275">
        <v>57000324</v>
      </c>
      <c r="D5275" t="s">
        <v>7832</v>
      </c>
      <c r="E5275" t="s">
        <v>7621</v>
      </c>
    </row>
    <row r="5276" spans="1:5" x14ac:dyDescent="0.25">
      <c r="A5276" t="s">
        <v>7806</v>
      </c>
      <c r="B5276" t="s">
        <v>7833</v>
      </c>
      <c r="C5276">
        <v>57000326</v>
      </c>
      <c r="D5276" t="s">
        <v>7833</v>
      </c>
      <c r="E5276" t="s">
        <v>7806</v>
      </c>
    </row>
    <row r="5277" spans="1:5" x14ac:dyDescent="0.25">
      <c r="A5277" t="s">
        <v>7834</v>
      </c>
      <c r="B5277" t="s">
        <v>7835</v>
      </c>
      <c r="C5277">
        <v>57000327</v>
      </c>
      <c r="D5277" t="s">
        <v>7835</v>
      </c>
      <c r="E5277" t="s">
        <v>7834</v>
      </c>
    </row>
    <row r="5278" spans="1:5" x14ac:dyDescent="0.25">
      <c r="A5278" t="s">
        <v>7836</v>
      </c>
      <c r="B5278" t="s">
        <v>7837</v>
      </c>
      <c r="C5278">
        <v>57000328</v>
      </c>
      <c r="D5278" t="s">
        <v>7837</v>
      </c>
      <c r="E5278" t="s">
        <v>7836</v>
      </c>
    </row>
    <row r="5279" spans="1:5" x14ac:dyDescent="0.25">
      <c r="A5279" t="s">
        <v>7838</v>
      </c>
      <c r="B5279" t="s">
        <v>7839</v>
      </c>
      <c r="C5279">
        <v>57000333</v>
      </c>
      <c r="D5279" t="s">
        <v>7839</v>
      </c>
      <c r="E5279" t="s">
        <v>7838</v>
      </c>
    </row>
    <row r="5280" spans="1:5" x14ac:dyDescent="0.25">
      <c r="A5280" t="s">
        <v>7840</v>
      </c>
      <c r="B5280" t="s">
        <v>7841</v>
      </c>
      <c r="C5280">
        <v>57000341</v>
      </c>
      <c r="D5280" t="s">
        <v>7841</v>
      </c>
      <c r="E5280" t="s">
        <v>7840</v>
      </c>
    </row>
    <row r="5281" spans="1:5" x14ac:dyDescent="0.25">
      <c r="A5281" t="s">
        <v>7842</v>
      </c>
      <c r="B5281" t="s">
        <v>7843</v>
      </c>
      <c r="C5281">
        <v>57000344</v>
      </c>
      <c r="D5281" t="s">
        <v>7843</v>
      </c>
      <c r="E5281" t="s">
        <v>7842</v>
      </c>
    </row>
    <row r="5282" spans="1:5" x14ac:dyDescent="0.25">
      <c r="A5282" t="s">
        <v>7844</v>
      </c>
      <c r="B5282" t="s">
        <v>7845</v>
      </c>
      <c r="C5282">
        <v>57000346</v>
      </c>
      <c r="D5282" t="s">
        <v>7845</v>
      </c>
      <c r="E5282" t="s">
        <v>7844</v>
      </c>
    </row>
    <row r="5283" spans="1:5" x14ac:dyDescent="0.25">
      <c r="A5283" t="s">
        <v>7846</v>
      </c>
      <c r="B5283" t="s">
        <v>7847</v>
      </c>
      <c r="C5283">
        <v>57000349</v>
      </c>
      <c r="D5283" t="s">
        <v>7847</v>
      </c>
      <c r="E5283" t="s">
        <v>7846</v>
      </c>
    </row>
    <row r="5284" spans="1:5" x14ac:dyDescent="0.25">
      <c r="A5284" t="s">
        <v>7848</v>
      </c>
      <c r="B5284" t="s">
        <v>7849</v>
      </c>
      <c r="C5284">
        <v>57000350</v>
      </c>
      <c r="D5284" t="s">
        <v>7849</v>
      </c>
      <c r="E5284" t="s">
        <v>7848</v>
      </c>
    </row>
    <row r="5285" spans="1:5" x14ac:dyDescent="0.25">
      <c r="A5285" t="s">
        <v>7850</v>
      </c>
      <c r="B5285" t="s">
        <v>7851</v>
      </c>
      <c r="C5285">
        <v>57000351</v>
      </c>
      <c r="D5285" t="s">
        <v>7851</v>
      </c>
      <c r="E5285" t="s">
        <v>7850</v>
      </c>
    </row>
    <row r="5286" spans="1:5" x14ac:dyDescent="0.25">
      <c r="A5286" t="s">
        <v>7852</v>
      </c>
      <c r="B5286" t="s">
        <v>7853</v>
      </c>
      <c r="C5286">
        <v>57000352</v>
      </c>
      <c r="D5286" t="s">
        <v>7853</v>
      </c>
      <c r="E5286" t="s">
        <v>7852</v>
      </c>
    </row>
    <row r="5287" spans="1:5" x14ac:dyDescent="0.25">
      <c r="A5287" t="s">
        <v>7854</v>
      </c>
      <c r="B5287" t="s">
        <v>7855</v>
      </c>
      <c r="C5287">
        <v>57000363</v>
      </c>
      <c r="D5287" t="s">
        <v>7855</v>
      </c>
      <c r="E5287" t="s">
        <v>7854</v>
      </c>
    </row>
    <row r="5288" spans="1:5" x14ac:dyDescent="0.25">
      <c r="A5288" t="s">
        <v>7854</v>
      </c>
      <c r="B5288" t="s">
        <v>7856</v>
      </c>
      <c r="C5288">
        <v>57000365</v>
      </c>
      <c r="D5288" t="s">
        <v>7856</v>
      </c>
      <c r="E5288" t="s">
        <v>7854</v>
      </c>
    </row>
    <row r="5289" spans="1:5" x14ac:dyDescent="0.25">
      <c r="A5289" t="s">
        <v>7854</v>
      </c>
      <c r="B5289" t="s">
        <v>7856</v>
      </c>
      <c r="C5289">
        <v>57000366</v>
      </c>
      <c r="D5289" t="s">
        <v>7856</v>
      </c>
      <c r="E5289" t="s">
        <v>7854</v>
      </c>
    </row>
    <row r="5290" spans="1:5" x14ac:dyDescent="0.25">
      <c r="A5290" t="s">
        <v>7854</v>
      </c>
      <c r="B5290" t="s">
        <v>7856</v>
      </c>
      <c r="C5290">
        <v>57000367</v>
      </c>
      <c r="D5290" t="s">
        <v>7856</v>
      </c>
      <c r="E5290" t="s">
        <v>7854</v>
      </c>
    </row>
    <row r="5291" spans="1:5" x14ac:dyDescent="0.25">
      <c r="A5291" t="s">
        <v>7857</v>
      </c>
      <c r="B5291" t="s">
        <v>7858</v>
      </c>
      <c r="C5291">
        <v>57000368</v>
      </c>
      <c r="D5291" t="s">
        <v>7858</v>
      </c>
      <c r="E5291" t="s">
        <v>7857</v>
      </c>
    </row>
    <row r="5292" spans="1:5" x14ac:dyDescent="0.25">
      <c r="A5292" t="s">
        <v>7854</v>
      </c>
      <c r="B5292" t="s">
        <v>7856</v>
      </c>
      <c r="C5292">
        <v>57000369</v>
      </c>
      <c r="D5292" t="s">
        <v>7856</v>
      </c>
      <c r="E5292" t="s">
        <v>7854</v>
      </c>
    </row>
    <row r="5293" spans="1:5" x14ac:dyDescent="0.25">
      <c r="A5293" t="s">
        <v>7854</v>
      </c>
      <c r="B5293" t="s">
        <v>7855</v>
      </c>
      <c r="C5293">
        <v>57000370</v>
      </c>
      <c r="D5293" t="s">
        <v>7855</v>
      </c>
      <c r="E5293" t="s">
        <v>7854</v>
      </c>
    </row>
    <row r="5294" spans="1:5" x14ac:dyDescent="0.25">
      <c r="A5294" t="s">
        <v>7859</v>
      </c>
      <c r="B5294" t="s">
        <v>7860</v>
      </c>
      <c r="C5294">
        <v>57000371</v>
      </c>
      <c r="D5294" t="s">
        <v>7860</v>
      </c>
      <c r="E5294" t="s">
        <v>7859</v>
      </c>
    </row>
    <row r="5295" spans="1:5" x14ac:dyDescent="0.25">
      <c r="A5295" t="s">
        <v>7857</v>
      </c>
      <c r="B5295" t="s">
        <v>7861</v>
      </c>
      <c r="C5295">
        <v>57000372</v>
      </c>
      <c r="D5295" t="s">
        <v>7861</v>
      </c>
      <c r="E5295" t="s">
        <v>7857</v>
      </c>
    </row>
    <row r="5296" spans="1:5" x14ac:dyDescent="0.25">
      <c r="A5296" t="s">
        <v>7862</v>
      </c>
      <c r="B5296" t="s">
        <v>7863</v>
      </c>
      <c r="C5296">
        <v>57000373</v>
      </c>
      <c r="D5296" t="s">
        <v>7863</v>
      </c>
      <c r="E5296" t="s">
        <v>7862</v>
      </c>
    </row>
    <row r="5297" spans="1:5" x14ac:dyDescent="0.25">
      <c r="A5297" t="s">
        <v>7864</v>
      </c>
      <c r="B5297" t="s">
        <v>7865</v>
      </c>
      <c r="C5297">
        <v>57000374</v>
      </c>
      <c r="D5297" t="s">
        <v>7865</v>
      </c>
      <c r="E5297" t="s">
        <v>7864</v>
      </c>
    </row>
    <row r="5298" spans="1:5" x14ac:dyDescent="0.25">
      <c r="A5298" t="s">
        <v>7866</v>
      </c>
      <c r="B5298" t="s">
        <v>7867</v>
      </c>
      <c r="C5298">
        <v>57000376</v>
      </c>
      <c r="D5298" t="s">
        <v>7867</v>
      </c>
      <c r="E5298" t="s">
        <v>7866</v>
      </c>
    </row>
    <row r="5299" spans="1:5" x14ac:dyDescent="0.25">
      <c r="A5299" t="s">
        <v>7868</v>
      </c>
      <c r="B5299" t="s">
        <v>7869</v>
      </c>
      <c r="C5299">
        <v>57000379</v>
      </c>
      <c r="D5299" t="s">
        <v>7869</v>
      </c>
      <c r="E5299" t="s">
        <v>7868</v>
      </c>
    </row>
    <row r="5300" spans="1:5" x14ac:dyDescent="0.25">
      <c r="A5300" t="s">
        <v>7870</v>
      </c>
      <c r="B5300" t="s">
        <v>7871</v>
      </c>
      <c r="C5300">
        <v>57000381</v>
      </c>
      <c r="D5300" t="s">
        <v>7871</v>
      </c>
      <c r="E5300" t="s">
        <v>7870</v>
      </c>
    </row>
    <row r="5301" spans="1:5" x14ac:dyDescent="0.25">
      <c r="A5301" t="s">
        <v>7872</v>
      </c>
      <c r="B5301" t="s">
        <v>7873</v>
      </c>
      <c r="C5301">
        <v>57000382</v>
      </c>
      <c r="D5301" t="s">
        <v>7873</v>
      </c>
      <c r="E5301" t="s">
        <v>7872</v>
      </c>
    </row>
    <row r="5302" spans="1:5" x14ac:dyDescent="0.25">
      <c r="A5302" t="s">
        <v>260</v>
      </c>
      <c r="B5302" t="s">
        <v>4809</v>
      </c>
      <c r="C5302">
        <v>57000383</v>
      </c>
      <c r="D5302" t="s">
        <v>4809</v>
      </c>
      <c r="E5302" t="s">
        <v>260</v>
      </c>
    </row>
    <row r="5303" spans="1:5" x14ac:dyDescent="0.25">
      <c r="A5303" t="s">
        <v>7874</v>
      </c>
      <c r="B5303" t="s">
        <v>7875</v>
      </c>
      <c r="C5303">
        <v>57000384</v>
      </c>
      <c r="D5303" t="s">
        <v>7875</v>
      </c>
      <c r="E5303" t="s">
        <v>7874</v>
      </c>
    </row>
    <row r="5304" spans="1:5" x14ac:dyDescent="0.25">
      <c r="A5304" t="s">
        <v>7876</v>
      </c>
      <c r="B5304" t="s">
        <v>7877</v>
      </c>
      <c r="C5304">
        <v>57000387</v>
      </c>
      <c r="D5304" t="s">
        <v>7877</v>
      </c>
      <c r="E5304" t="s">
        <v>7876</v>
      </c>
    </row>
    <row r="5305" spans="1:5" x14ac:dyDescent="0.25">
      <c r="A5305" t="s">
        <v>7878</v>
      </c>
      <c r="B5305" t="s">
        <v>3714</v>
      </c>
      <c r="C5305">
        <v>57000390</v>
      </c>
      <c r="D5305" t="s">
        <v>3714</v>
      </c>
      <c r="E5305" t="s">
        <v>7878</v>
      </c>
    </row>
    <row r="5306" spans="1:5" x14ac:dyDescent="0.25">
      <c r="A5306" t="s">
        <v>7879</v>
      </c>
      <c r="B5306" t="s">
        <v>7880</v>
      </c>
      <c r="C5306">
        <v>57000392</v>
      </c>
      <c r="D5306" t="s">
        <v>7880</v>
      </c>
      <c r="E5306" t="s">
        <v>7879</v>
      </c>
    </row>
    <row r="5307" spans="1:5" x14ac:dyDescent="0.25">
      <c r="A5307" t="s">
        <v>7881</v>
      </c>
      <c r="B5307" t="s">
        <v>7882</v>
      </c>
      <c r="C5307">
        <v>57000394</v>
      </c>
      <c r="D5307" t="s">
        <v>7882</v>
      </c>
      <c r="E5307" t="s">
        <v>7881</v>
      </c>
    </row>
    <row r="5308" spans="1:5" x14ac:dyDescent="0.25">
      <c r="A5308" t="s">
        <v>7883</v>
      </c>
      <c r="B5308" t="s">
        <v>7884</v>
      </c>
      <c r="C5308">
        <v>57000395</v>
      </c>
      <c r="D5308" t="s">
        <v>7884</v>
      </c>
      <c r="E5308" t="s">
        <v>7883</v>
      </c>
    </row>
    <row r="5309" spans="1:5" x14ac:dyDescent="0.25">
      <c r="A5309" t="s">
        <v>7885</v>
      </c>
      <c r="B5309" t="s">
        <v>7886</v>
      </c>
      <c r="C5309">
        <v>57000397</v>
      </c>
      <c r="D5309" t="s">
        <v>7886</v>
      </c>
      <c r="E5309" t="s">
        <v>7885</v>
      </c>
    </row>
    <row r="5310" spans="1:5" x14ac:dyDescent="0.25">
      <c r="A5310" t="s">
        <v>7885</v>
      </c>
      <c r="B5310" t="s">
        <v>7887</v>
      </c>
      <c r="C5310">
        <v>57000398</v>
      </c>
      <c r="D5310" t="s">
        <v>7887</v>
      </c>
      <c r="E5310" t="s">
        <v>7885</v>
      </c>
    </row>
    <row r="5311" spans="1:5" x14ac:dyDescent="0.25">
      <c r="A5311" t="s">
        <v>7826</v>
      </c>
      <c r="B5311" t="s">
        <v>7888</v>
      </c>
      <c r="C5311">
        <v>57000402</v>
      </c>
      <c r="D5311" t="s">
        <v>7888</v>
      </c>
      <c r="E5311" t="s">
        <v>7826</v>
      </c>
    </row>
    <row r="5312" spans="1:5" x14ac:dyDescent="0.25">
      <c r="A5312" t="s">
        <v>7889</v>
      </c>
      <c r="B5312" t="s">
        <v>7890</v>
      </c>
      <c r="C5312">
        <v>57000405</v>
      </c>
      <c r="D5312" t="s">
        <v>7890</v>
      </c>
      <c r="E5312" t="s">
        <v>7889</v>
      </c>
    </row>
    <row r="5313" spans="1:5" x14ac:dyDescent="0.25">
      <c r="A5313" t="s">
        <v>7891</v>
      </c>
      <c r="B5313" t="s">
        <v>7892</v>
      </c>
      <c r="C5313">
        <v>57000411</v>
      </c>
      <c r="D5313" t="s">
        <v>7892</v>
      </c>
      <c r="E5313" t="s">
        <v>7891</v>
      </c>
    </row>
    <row r="5314" spans="1:5" x14ac:dyDescent="0.25">
      <c r="A5314" t="s">
        <v>7893</v>
      </c>
      <c r="B5314" t="s">
        <v>7894</v>
      </c>
      <c r="C5314">
        <v>57000412</v>
      </c>
      <c r="D5314" t="s">
        <v>7894</v>
      </c>
      <c r="E5314" t="s">
        <v>7893</v>
      </c>
    </row>
    <row r="5315" spans="1:5" x14ac:dyDescent="0.25">
      <c r="A5315" t="s">
        <v>7895</v>
      </c>
      <c r="B5315" t="s">
        <v>7896</v>
      </c>
      <c r="C5315">
        <v>57000413</v>
      </c>
      <c r="D5315" t="s">
        <v>7896</v>
      </c>
      <c r="E5315" t="s">
        <v>7895</v>
      </c>
    </row>
    <row r="5316" spans="1:5" x14ac:dyDescent="0.25">
      <c r="A5316" t="s">
        <v>7677</v>
      </c>
      <c r="B5316" t="s">
        <v>7897</v>
      </c>
      <c r="C5316">
        <v>57000417</v>
      </c>
      <c r="D5316" t="s">
        <v>7897</v>
      </c>
      <c r="E5316" t="s">
        <v>7677</v>
      </c>
    </row>
    <row r="5317" spans="1:5" x14ac:dyDescent="0.25">
      <c r="A5317" t="s">
        <v>7898</v>
      </c>
      <c r="B5317" t="s">
        <v>7899</v>
      </c>
      <c r="C5317">
        <v>57000419</v>
      </c>
      <c r="D5317" t="s">
        <v>7899</v>
      </c>
      <c r="E5317" t="s">
        <v>7898</v>
      </c>
    </row>
    <row r="5318" spans="1:5" x14ac:dyDescent="0.25">
      <c r="A5318" t="s">
        <v>7898</v>
      </c>
      <c r="B5318" t="s">
        <v>7899</v>
      </c>
      <c r="C5318">
        <v>57000420</v>
      </c>
      <c r="D5318" t="s">
        <v>7899</v>
      </c>
      <c r="E5318" t="s">
        <v>7898</v>
      </c>
    </row>
    <row r="5319" spans="1:5" x14ac:dyDescent="0.25">
      <c r="A5319" t="s">
        <v>7900</v>
      </c>
      <c r="B5319" t="s">
        <v>7901</v>
      </c>
      <c r="C5319">
        <v>57000423</v>
      </c>
      <c r="D5319" t="s">
        <v>7901</v>
      </c>
      <c r="E5319" t="s">
        <v>7900</v>
      </c>
    </row>
    <row r="5320" spans="1:5" x14ac:dyDescent="0.25">
      <c r="A5320" t="s">
        <v>7902</v>
      </c>
      <c r="B5320" t="s">
        <v>7903</v>
      </c>
      <c r="C5320">
        <v>57000424</v>
      </c>
      <c r="D5320" t="s">
        <v>7903</v>
      </c>
      <c r="E5320" t="s">
        <v>7902</v>
      </c>
    </row>
    <row r="5321" spans="1:5" x14ac:dyDescent="0.25">
      <c r="A5321" t="s">
        <v>7902</v>
      </c>
      <c r="B5321" t="s">
        <v>7903</v>
      </c>
      <c r="C5321">
        <v>57000425</v>
      </c>
      <c r="D5321" t="s">
        <v>7903</v>
      </c>
      <c r="E5321" t="s">
        <v>7902</v>
      </c>
    </row>
    <row r="5322" spans="1:5" x14ac:dyDescent="0.25">
      <c r="A5322" t="s">
        <v>7902</v>
      </c>
      <c r="B5322" t="s">
        <v>7903</v>
      </c>
      <c r="C5322">
        <v>57000426</v>
      </c>
      <c r="D5322" t="s">
        <v>7903</v>
      </c>
      <c r="E5322" t="s">
        <v>7902</v>
      </c>
    </row>
    <row r="5323" spans="1:5" x14ac:dyDescent="0.25">
      <c r="A5323" t="s">
        <v>7904</v>
      </c>
      <c r="B5323" t="s">
        <v>7905</v>
      </c>
      <c r="C5323">
        <v>57000427</v>
      </c>
      <c r="D5323" t="s">
        <v>7905</v>
      </c>
      <c r="E5323" t="s">
        <v>7904</v>
      </c>
    </row>
    <row r="5324" spans="1:5" x14ac:dyDescent="0.25">
      <c r="A5324" t="s">
        <v>7906</v>
      </c>
      <c r="B5324" t="s">
        <v>7907</v>
      </c>
      <c r="C5324">
        <v>57000428</v>
      </c>
      <c r="D5324" t="s">
        <v>7907</v>
      </c>
      <c r="E5324" t="s">
        <v>7906</v>
      </c>
    </row>
    <row r="5325" spans="1:5" x14ac:dyDescent="0.25">
      <c r="A5325" t="s">
        <v>7753</v>
      </c>
      <c r="B5325" t="s">
        <v>7908</v>
      </c>
      <c r="C5325">
        <v>57000439</v>
      </c>
      <c r="D5325" t="s">
        <v>7908</v>
      </c>
      <c r="E5325" t="s">
        <v>7753</v>
      </c>
    </row>
    <row r="5326" spans="1:5" x14ac:dyDescent="0.25">
      <c r="A5326" t="s">
        <v>7857</v>
      </c>
      <c r="B5326" t="s">
        <v>7909</v>
      </c>
      <c r="C5326">
        <v>57000440</v>
      </c>
      <c r="D5326" t="s">
        <v>7909</v>
      </c>
      <c r="E5326" t="s">
        <v>7857</v>
      </c>
    </row>
    <row r="5327" spans="1:5" x14ac:dyDescent="0.25">
      <c r="A5327" t="s">
        <v>7910</v>
      </c>
      <c r="B5327" t="s">
        <v>7911</v>
      </c>
      <c r="C5327">
        <v>57000441</v>
      </c>
      <c r="D5327" t="s">
        <v>7911</v>
      </c>
      <c r="E5327" t="s">
        <v>7910</v>
      </c>
    </row>
    <row r="5328" spans="1:5" x14ac:dyDescent="0.25">
      <c r="A5328" t="s">
        <v>7912</v>
      </c>
      <c r="B5328" t="s">
        <v>7913</v>
      </c>
      <c r="C5328">
        <v>57000442</v>
      </c>
      <c r="D5328" t="s">
        <v>7913</v>
      </c>
      <c r="E5328" t="s">
        <v>7912</v>
      </c>
    </row>
    <row r="5329" spans="1:5" x14ac:dyDescent="0.25">
      <c r="A5329" t="s">
        <v>7914</v>
      </c>
      <c r="B5329" t="s">
        <v>7915</v>
      </c>
      <c r="C5329">
        <v>57000443</v>
      </c>
      <c r="D5329" t="s">
        <v>7915</v>
      </c>
      <c r="E5329" t="s">
        <v>7914</v>
      </c>
    </row>
    <row r="5330" spans="1:5" x14ac:dyDescent="0.25">
      <c r="A5330" t="s">
        <v>7916</v>
      </c>
      <c r="B5330" t="s">
        <v>7917</v>
      </c>
      <c r="C5330">
        <v>57000444</v>
      </c>
      <c r="D5330" t="s">
        <v>7917</v>
      </c>
      <c r="E5330" t="s">
        <v>7916</v>
      </c>
    </row>
    <row r="5331" spans="1:5" x14ac:dyDescent="0.25">
      <c r="A5331" t="s">
        <v>7918</v>
      </c>
      <c r="B5331" t="s">
        <v>7919</v>
      </c>
      <c r="C5331">
        <v>57000445</v>
      </c>
      <c r="D5331" t="s">
        <v>7919</v>
      </c>
      <c r="E5331" t="s">
        <v>7918</v>
      </c>
    </row>
    <row r="5332" spans="1:5" x14ac:dyDescent="0.25">
      <c r="A5332" t="s">
        <v>7920</v>
      </c>
      <c r="B5332" t="s">
        <v>7921</v>
      </c>
      <c r="C5332">
        <v>57000446</v>
      </c>
      <c r="D5332" t="s">
        <v>7921</v>
      </c>
      <c r="E5332" t="s">
        <v>7920</v>
      </c>
    </row>
    <row r="5333" spans="1:5" x14ac:dyDescent="0.25">
      <c r="A5333" t="s">
        <v>7885</v>
      </c>
      <c r="B5333" t="s">
        <v>7922</v>
      </c>
      <c r="C5333">
        <v>57000447</v>
      </c>
      <c r="D5333" t="s">
        <v>7922</v>
      </c>
      <c r="E5333" t="s">
        <v>7885</v>
      </c>
    </row>
    <row r="5334" spans="1:5" x14ac:dyDescent="0.25">
      <c r="A5334" t="s">
        <v>7885</v>
      </c>
      <c r="B5334" t="s">
        <v>7923</v>
      </c>
      <c r="C5334">
        <v>57000448</v>
      </c>
      <c r="D5334" t="s">
        <v>7923</v>
      </c>
      <c r="E5334" t="s">
        <v>7885</v>
      </c>
    </row>
    <row r="5335" spans="1:5" x14ac:dyDescent="0.25">
      <c r="A5335" t="s">
        <v>7924</v>
      </c>
      <c r="B5335" t="s">
        <v>7925</v>
      </c>
      <c r="C5335">
        <v>57000449</v>
      </c>
      <c r="D5335" t="s">
        <v>7925</v>
      </c>
      <c r="E5335" t="s">
        <v>7924</v>
      </c>
    </row>
    <row r="5336" spans="1:5" x14ac:dyDescent="0.25">
      <c r="A5336" t="s">
        <v>7685</v>
      </c>
      <c r="B5336" t="s">
        <v>5090</v>
      </c>
      <c r="C5336">
        <v>57000451</v>
      </c>
      <c r="D5336" t="s">
        <v>5090</v>
      </c>
      <c r="E5336" t="s">
        <v>7685</v>
      </c>
    </row>
    <row r="5337" spans="1:5" x14ac:dyDescent="0.25">
      <c r="A5337" t="s">
        <v>7926</v>
      </c>
      <c r="B5337" t="s">
        <v>7927</v>
      </c>
      <c r="C5337">
        <v>57000452</v>
      </c>
      <c r="D5337" t="s">
        <v>7927</v>
      </c>
      <c r="E5337" t="s">
        <v>7926</v>
      </c>
    </row>
    <row r="5338" spans="1:5" x14ac:dyDescent="0.25">
      <c r="A5338" t="s">
        <v>7879</v>
      </c>
      <c r="B5338" t="s">
        <v>7880</v>
      </c>
      <c r="C5338">
        <v>57000454</v>
      </c>
      <c r="D5338" t="s">
        <v>7880</v>
      </c>
      <c r="E5338" t="s">
        <v>7879</v>
      </c>
    </row>
    <row r="5339" spans="1:5" x14ac:dyDescent="0.25">
      <c r="A5339" t="s">
        <v>7889</v>
      </c>
      <c r="B5339" t="s">
        <v>7928</v>
      </c>
      <c r="C5339">
        <v>57000456</v>
      </c>
      <c r="D5339" t="s">
        <v>7928</v>
      </c>
      <c r="E5339" t="s">
        <v>7889</v>
      </c>
    </row>
    <row r="5340" spans="1:5" x14ac:dyDescent="0.25">
      <c r="A5340" t="s">
        <v>7929</v>
      </c>
      <c r="B5340" t="s">
        <v>7930</v>
      </c>
      <c r="C5340">
        <v>57000457</v>
      </c>
      <c r="D5340" t="s">
        <v>7930</v>
      </c>
      <c r="E5340" t="s">
        <v>7929</v>
      </c>
    </row>
    <row r="5341" spans="1:5" x14ac:dyDescent="0.25">
      <c r="A5341" t="s">
        <v>7929</v>
      </c>
      <c r="B5341" t="s">
        <v>7931</v>
      </c>
      <c r="C5341">
        <v>57000458</v>
      </c>
      <c r="D5341" t="s">
        <v>7931</v>
      </c>
      <c r="E5341" t="s">
        <v>7929</v>
      </c>
    </row>
    <row r="5342" spans="1:5" x14ac:dyDescent="0.25">
      <c r="A5342" t="s">
        <v>7929</v>
      </c>
      <c r="B5342" t="s">
        <v>7932</v>
      </c>
      <c r="C5342">
        <v>57000459</v>
      </c>
      <c r="D5342" t="s">
        <v>7932</v>
      </c>
      <c r="E5342" t="s">
        <v>7929</v>
      </c>
    </row>
    <row r="5343" spans="1:5" x14ac:dyDescent="0.25">
      <c r="A5343" t="s">
        <v>7933</v>
      </c>
      <c r="B5343" t="s">
        <v>7934</v>
      </c>
      <c r="C5343">
        <v>57000460</v>
      </c>
      <c r="D5343" t="s">
        <v>7934</v>
      </c>
      <c r="E5343" t="s">
        <v>7933</v>
      </c>
    </row>
    <row r="5344" spans="1:5" x14ac:dyDescent="0.25">
      <c r="A5344" t="s">
        <v>7935</v>
      </c>
      <c r="B5344" t="s">
        <v>7936</v>
      </c>
      <c r="C5344">
        <v>57000461</v>
      </c>
      <c r="D5344" t="s">
        <v>7936</v>
      </c>
      <c r="E5344" t="s">
        <v>7935</v>
      </c>
    </row>
    <row r="5345" spans="1:5" x14ac:dyDescent="0.25">
      <c r="A5345" t="s">
        <v>7937</v>
      </c>
      <c r="B5345" t="s">
        <v>7938</v>
      </c>
      <c r="C5345">
        <v>57000462</v>
      </c>
      <c r="D5345" t="s">
        <v>7938</v>
      </c>
      <c r="E5345" t="s">
        <v>7937</v>
      </c>
    </row>
    <row r="5346" spans="1:5" x14ac:dyDescent="0.25">
      <c r="A5346" t="s">
        <v>7939</v>
      </c>
      <c r="B5346" t="s">
        <v>7940</v>
      </c>
      <c r="C5346">
        <v>57000465</v>
      </c>
      <c r="D5346" t="s">
        <v>7940</v>
      </c>
      <c r="E5346" t="s">
        <v>7939</v>
      </c>
    </row>
    <row r="5347" spans="1:5" x14ac:dyDescent="0.25">
      <c r="A5347" t="s">
        <v>3935</v>
      </c>
      <c r="B5347" t="s">
        <v>3935</v>
      </c>
      <c r="C5347">
        <v>57000466</v>
      </c>
      <c r="D5347" t="s">
        <v>3935</v>
      </c>
      <c r="E5347" t="s">
        <v>3935</v>
      </c>
    </row>
    <row r="5348" spans="1:5" x14ac:dyDescent="0.25">
      <c r="A5348" t="s">
        <v>5171</v>
      </c>
      <c r="B5348" t="s">
        <v>5172</v>
      </c>
      <c r="C5348">
        <v>57000467</v>
      </c>
      <c r="D5348" t="s">
        <v>5172</v>
      </c>
      <c r="E5348" t="s">
        <v>5171</v>
      </c>
    </row>
    <row r="5349" spans="1:5" x14ac:dyDescent="0.25">
      <c r="A5349" t="s">
        <v>7941</v>
      </c>
      <c r="B5349" t="s">
        <v>7941</v>
      </c>
      <c r="C5349">
        <v>57000469</v>
      </c>
      <c r="D5349" t="s">
        <v>7941</v>
      </c>
      <c r="E5349" t="s">
        <v>7941</v>
      </c>
    </row>
    <row r="5350" spans="1:5" x14ac:dyDescent="0.25">
      <c r="A5350" t="s">
        <v>5133</v>
      </c>
      <c r="B5350" t="s">
        <v>5133</v>
      </c>
      <c r="C5350">
        <v>57000470</v>
      </c>
      <c r="D5350" t="s">
        <v>5133</v>
      </c>
      <c r="E5350" t="s">
        <v>5133</v>
      </c>
    </row>
    <row r="5351" spans="1:5" x14ac:dyDescent="0.25">
      <c r="A5351" t="s">
        <v>7942</v>
      </c>
      <c r="B5351" t="s">
        <v>7943</v>
      </c>
      <c r="C5351">
        <v>57000471</v>
      </c>
      <c r="D5351" t="s">
        <v>7943</v>
      </c>
      <c r="E5351" t="s">
        <v>7942</v>
      </c>
    </row>
    <row r="5352" spans="1:5" x14ac:dyDescent="0.25">
      <c r="A5352" t="s">
        <v>5032</v>
      </c>
      <c r="B5352" t="s">
        <v>5032</v>
      </c>
      <c r="C5352">
        <v>57000472</v>
      </c>
      <c r="D5352" t="s">
        <v>5032</v>
      </c>
      <c r="E5352" t="s">
        <v>5032</v>
      </c>
    </row>
    <row r="5353" spans="1:5" x14ac:dyDescent="0.25">
      <c r="A5353" t="s">
        <v>7677</v>
      </c>
      <c r="B5353" t="s">
        <v>7944</v>
      </c>
      <c r="C5353">
        <v>57000473</v>
      </c>
      <c r="D5353" t="s">
        <v>7944</v>
      </c>
      <c r="E5353" t="s">
        <v>7677</v>
      </c>
    </row>
    <row r="5354" spans="1:5" x14ac:dyDescent="0.25">
      <c r="A5354" t="s">
        <v>7624</v>
      </c>
      <c r="B5354" t="s">
        <v>7945</v>
      </c>
      <c r="C5354">
        <v>57000474</v>
      </c>
      <c r="D5354" t="s">
        <v>7945</v>
      </c>
      <c r="E5354" t="s">
        <v>7624</v>
      </c>
    </row>
    <row r="5355" spans="1:5" x14ac:dyDescent="0.25">
      <c r="A5355" t="s">
        <v>7624</v>
      </c>
      <c r="B5355" t="s">
        <v>7946</v>
      </c>
      <c r="C5355">
        <v>57000475</v>
      </c>
      <c r="D5355" t="s">
        <v>7946</v>
      </c>
      <c r="E5355" t="s">
        <v>7624</v>
      </c>
    </row>
    <row r="5356" spans="1:5" x14ac:dyDescent="0.25">
      <c r="A5356" t="s">
        <v>5154</v>
      </c>
      <c r="B5356" t="s">
        <v>5154</v>
      </c>
      <c r="C5356">
        <v>57000476</v>
      </c>
      <c r="D5356" t="s">
        <v>5154</v>
      </c>
      <c r="E5356" t="s">
        <v>5154</v>
      </c>
    </row>
    <row r="5357" spans="1:5" x14ac:dyDescent="0.25">
      <c r="A5357" t="s">
        <v>7947</v>
      </c>
      <c r="B5357" t="s">
        <v>7948</v>
      </c>
      <c r="C5357">
        <v>57000477</v>
      </c>
      <c r="D5357" t="s">
        <v>7948</v>
      </c>
      <c r="E5357" t="s">
        <v>7947</v>
      </c>
    </row>
    <row r="5358" spans="1:5" x14ac:dyDescent="0.25">
      <c r="A5358" t="s">
        <v>7947</v>
      </c>
      <c r="B5358" t="s">
        <v>7949</v>
      </c>
      <c r="C5358">
        <v>57000478</v>
      </c>
      <c r="D5358" t="s">
        <v>7949</v>
      </c>
      <c r="E5358" t="s">
        <v>7947</v>
      </c>
    </row>
    <row r="5359" spans="1:5" x14ac:dyDescent="0.25">
      <c r="A5359" t="s">
        <v>7950</v>
      </c>
      <c r="B5359" t="s">
        <v>7951</v>
      </c>
      <c r="C5359">
        <v>57000479</v>
      </c>
      <c r="D5359" t="s">
        <v>7951</v>
      </c>
      <c r="E5359" t="s">
        <v>7950</v>
      </c>
    </row>
    <row r="5360" spans="1:5" x14ac:dyDescent="0.25">
      <c r="A5360" t="s">
        <v>7952</v>
      </c>
      <c r="B5360" t="s">
        <v>7953</v>
      </c>
      <c r="C5360">
        <v>57000480</v>
      </c>
      <c r="D5360" t="s">
        <v>7953</v>
      </c>
      <c r="E5360" t="s">
        <v>7952</v>
      </c>
    </row>
    <row r="5361" spans="1:5" x14ac:dyDescent="0.25">
      <c r="A5361" t="s">
        <v>7954</v>
      </c>
      <c r="B5361" t="s">
        <v>7955</v>
      </c>
      <c r="C5361">
        <v>57000481</v>
      </c>
      <c r="D5361" t="s">
        <v>7955</v>
      </c>
      <c r="E5361" t="s">
        <v>7954</v>
      </c>
    </row>
    <row r="5362" spans="1:5" x14ac:dyDescent="0.25">
      <c r="A5362" t="s">
        <v>7954</v>
      </c>
      <c r="B5362" t="s">
        <v>7956</v>
      </c>
      <c r="C5362">
        <v>57000482</v>
      </c>
      <c r="D5362" t="s">
        <v>7956</v>
      </c>
      <c r="E5362" t="s">
        <v>7954</v>
      </c>
    </row>
    <row r="5363" spans="1:5" x14ac:dyDescent="0.25">
      <c r="A5363" t="s">
        <v>7957</v>
      </c>
      <c r="B5363" t="s">
        <v>7958</v>
      </c>
      <c r="C5363">
        <v>57000483</v>
      </c>
      <c r="D5363" t="s">
        <v>7958</v>
      </c>
      <c r="E5363" t="s">
        <v>7957</v>
      </c>
    </row>
    <row r="5364" spans="1:5" x14ac:dyDescent="0.25">
      <c r="A5364" t="s">
        <v>7959</v>
      </c>
      <c r="B5364" t="s">
        <v>7960</v>
      </c>
      <c r="C5364">
        <v>57000486</v>
      </c>
      <c r="D5364" t="s">
        <v>7960</v>
      </c>
      <c r="E5364" t="s">
        <v>7959</v>
      </c>
    </row>
    <row r="5365" spans="1:5" x14ac:dyDescent="0.25">
      <c r="A5365" t="s">
        <v>7959</v>
      </c>
      <c r="B5365" t="s">
        <v>7961</v>
      </c>
      <c r="C5365">
        <v>57000487</v>
      </c>
      <c r="D5365" t="s">
        <v>7961</v>
      </c>
      <c r="E5365" t="s">
        <v>7959</v>
      </c>
    </row>
    <row r="5366" spans="1:5" x14ac:dyDescent="0.25">
      <c r="A5366" t="s">
        <v>7902</v>
      </c>
      <c r="B5366" t="s">
        <v>7903</v>
      </c>
      <c r="C5366">
        <v>57000488</v>
      </c>
      <c r="D5366" t="s">
        <v>7903</v>
      </c>
      <c r="E5366" t="s">
        <v>7902</v>
      </c>
    </row>
    <row r="5367" spans="1:5" x14ac:dyDescent="0.25">
      <c r="A5367" t="s">
        <v>7929</v>
      </c>
      <c r="B5367" t="s">
        <v>7932</v>
      </c>
      <c r="C5367">
        <v>57000489</v>
      </c>
      <c r="D5367" t="s">
        <v>7932</v>
      </c>
      <c r="E5367" t="s">
        <v>7929</v>
      </c>
    </row>
    <row r="5368" spans="1:5" x14ac:dyDescent="0.25">
      <c r="A5368" t="s">
        <v>7929</v>
      </c>
      <c r="B5368" t="s">
        <v>7962</v>
      </c>
      <c r="C5368">
        <v>57000490</v>
      </c>
      <c r="D5368" t="s">
        <v>7962</v>
      </c>
      <c r="E5368" t="s">
        <v>7929</v>
      </c>
    </row>
    <row r="5369" spans="1:5" x14ac:dyDescent="0.25">
      <c r="A5369" t="s">
        <v>7929</v>
      </c>
      <c r="B5369" t="s">
        <v>7930</v>
      </c>
      <c r="C5369">
        <v>57000491</v>
      </c>
      <c r="D5369" t="s">
        <v>7930</v>
      </c>
      <c r="E5369" t="s">
        <v>7929</v>
      </c>
    </row>
    <row r="5370" spans="1:5" x14ac:dyDescent="0.25">
      <c r="A5370" t="s">
        <v>7881</v>
      </c>
      <c r="B5370" t="s">
        <v>7882</v>
      </c>
      <c r="C5370">
        <v>57000492</v>
      </c>
      <c r="D5370" t="s">
        <v>7882</v>
      </c>
      <c r="E5370" t="s">
        <v>7881</v>
      </c>
    </row>
    <row r="5371" spans="1:5" x14ac:dyDescent="0.25">
      <c r="A5371" t="s">
        <v>7963</v>
      </c>
      <c r="B5371" t="s">
        <v>7964</v>
      </c>
      <c r="C5371">
        <v>57000493</v>
      </c>
      <c r="D5371" t="s">
        <v>7964</v>
      </c>
      <c r="E5371" t="s">
        <v>7963</v>
      </c>
    </row>
    <row r="5372" spans="1:5" x14ac:dyDescent="0.25">
      <c r="A5372" t="s">
        <v>7965</v>
      </c>
      <c r="B5372" t="s">
        <v>7964</v>
      </c>
      <c r="C5372">
        <v>57000494</v>
      </c>
      <c r="D5372" t="s">
        <v>7964</v>
      </c>
      <c r="E5372" t="s">
        <v>7965</v>
      </c>
    </row>
    <row r="5373" spans="1:5" x14ac:dyDescent="0.25">
      <c r="A5373" t="s">
        <v>7857</v>
      </c>
      <c r="B5373" t="s">
        <v>7966</v>
      </c>
      <c r="C5373">
        <v>57000495</v>
      </c>
      <c r="D5373" t="s">
        <v>7966</v>
      </c>
      <c r="E5373" t="s">
        <v>7857</v>
      </c>
    </row>
    <row r="5374" spans="1:5" x14ac:dyDescent="0.25">
      <c r="A5374" t="s">
        <v>7857</v>
      </c>
      <c r="B5374" t="s">
        <v>7967</v>
      </c>
      <c r="C5374">
        <v>57000496</v>
      </c>
      <c r="D5374" t="s">
        <v>7967</v>
      </c>
      <c r="E5374" t="s">
        <v>7857</v>
      </c>
    </row>
    <row r="5375" spans="1:5" x14ac:dyDescent="0.25">
      <c r="A5375" t="s">
        <v>7968</v>
      </c>
      <c r="B5375" t="s">
        <v>5133</v>
      </c>
      <c r="C5375">
        <v>57000497</v>
      </c>
      <c r="D5375" t="s">
        <v>5133</v>
      </c>
      <c r="E5375" t="s">
        <v>7968</v>
      </c>
    </row>
    <row r="5376" spans="1:5" x14ac:dyDescent="0.25">
      <c r="A5376" t="s">
        <v>7969</v>
      </c>
      <c r="B5376" t="s">
        <v>7970</v>
      </c>
      <c r="C5376">
        <v>57000498</v>
      </c>
      <c r="D5376" t="s">
        <v>7970</v>
      </c>
      <c r="E5376" t="s">
        <v>7969</v>
      </c>
    </row>
    <row r="5377" spans="1:5" x14ac:dyDescent="0.25">
      <c r="A5377" t="s">
        <v>7730</v>
      </c>
      <c r="B5377" t="s">
        <v>7971</v>
      </c>
      <c r="C5377">
        <v>57000499</v>
      </c>
      <c r="D5377" t="s">
        <v>7971</v>
      </c>
      <c r="E5377" t="s">
        <v>7730</v>
      </c>
    </row>
    <row r="5378" spans="1:5" x14ac:dyDescent="0.25">
      <c r="A5378" t="s">
        <v>7688</v>
      </c>
      <c r="B5378" t="s">
        <v>7972</v>
      </c>
      <c r="C5378">
        <v>57000500</v>
      </c>
      <c r="D5378" t="s">
        <v>7972</v>
      </c>
      <c r="E5378" t="s">
        <v>7688</v>
      </c>
    </row>
    <row r="5379" spans="1:5" x14ac:dyDescent="0.25">
      <c r="A5379" t="s">
        <v>7973</v>
      </c>
      <c r="B5379" t="s">
        <v>7974</v>
      </c>
      <c r="C5379">
        <v>57000501</v>
      </c>
      <c r="D5379" t="s">
        <v>7974</v>
      </c>
      <c r="E5379" t="s">
        <v>7973</v>
      </c>
    </row>
    <row r="5380" spans="1:5" x14ac:dyDescent="0.25">
      <c r="A5380" t="s">
        <v>7973</v>
      </c>
      <c r="B5380" t="s">
        <v>7974</v>
      </c>
      <c r="C5380">
        <v>57000502</v>
      </c>
      <c r="D5380" t="s">
        <v>7974</v>
      </c>
      <c r="E5380" t="s">
        <v>7973</v>
      </c>
    </row>
    <row r="5381" spans="1:5" x14ac:dyDescent="0.25">
      <c r="A5381" t="s">
        <v>7973</v>
      </c>
      <c r="B5381" t="s">
        <v>7974</v>
      </c>
      <c r="C5381">
        <v>57000503</v>
      </c>
      <c r="D5381" t="s">
        <v>7974</v>
      </c>
      <c r="E5381" t="s">
        <v>7973</v>
      </c>
    </row>
    <row r="5382" spans="1:5" x14ac:dyDescent="0.25">
      <c r="A5382" t="s">
        <v>7973</v>
      </c>
      <c r="B5382" t="s">
        <v>7974</v>
      </c>
      <c r="C5382">
        <v>57000504</v>
      </c>
      <c r="D5382" t="s">
        <v>7974</v>
      </c>
      <c r="E5382" t="s">
        <v>7973</v>
      </c>
    </row>
    <row r="5383" spans="1:5" x14ac:dyDescent="0.25">
      <c r="A5383" t="s">
        <v>7973</v>
      </c>
      <c r="B5383" t="s">
        <v>7974</v>
      </c>
      <c r="C5383">
        <v>57000505</v>
      </c>
      <c r="D5383" t="s">
        <v>7974</v>
      </c>
      <c r="E5383" t="s">
        <v>7973</v>
      </c>
    </row>
    <row r="5384" spans="1:5" x14ac:dyDescent="0.25">
      <c r="A5384" t="s">
        <v>7655</v>
      </c>
      <c r="B5384" t="s">
        <v>7975</v>
      </c>
      <c r="C5384">
        <v>57000506</v>
      </c>
      <c r="D5384" t="s">
        <v>7975</v>
      </c>
      <c r="E5384" t="s">
        <v>7655</v>
      </c>
    </row>
    <row r="5385" spans="1:5" x14ac:dyDescent="0.25">
      <c r="A5385" t="s">
        <v>7976</v>
      </c>
      <c r="B5385" t="s">
        <v>7977</v>
      </c>
      <c r="C5385">
        <v>57000507</v>
      </c>
      <c r="D5385" t="s">
        <v>7977</v>
      </c>
      <c r="E5385" t="s">
        <v>7976</v>
      </c>
    </row>
    <row r="5386" spans="1:5" x14ac:dyDescent="0.25">
      <c r="A5386" t="s">
        <v>7651</v>
      </c>
      <c r="B5386" t="s">
        <v>7978</v>
      </c>
      <c r="C5386">
        <v>57000508</v>
      </c>
      <c r="D5386" t="s">
        <v>7978</v>
      </c>
      <c r="E5386" t="s">
        <v>7651</v>
      </c>
    </row>
    <row r="5387" spans="1:5" x14ac:dyDescent="0.25">
      <c r="A5387" t="s">
        <v>7979</v>
      </c>
      <c r="B5387" t="s">
        <v>7980</v>
      </c>
      <c r="C5387">
        <v>57000509</v>
      </c>
      <c r="D5387" t="s">
        <v>7980</v>
      </c>
      <c r="E5387" t="s">
        <v>7979</v>
      </c>
    </row>
    <row r="5388" spans="1:5" x14ac:dyDescent="0.25">
      <c r="A5388" t="s">
        <v>7624</v>
      </c>
      <c r="B5388" t="s">
        <v>7981</v>
      </c>
      <c r="C5388">
        <v>57000510</v>
      </c>
      <c r="D5388" t="s">
        <v>7981</v>
      </c>
      <c r="E5388" t="s">
        <v>7624</v>
      </c>
    </row>
    <row r="5389" spans="1:5" x14ac:dyDescent="0.25">
      <c r="A5389" t="s">
        <v>7982</v>
      </c>
      <c r="B5389" t="s">
        <v>7982</v>
      </c>
      <c r="C5389">
        <v>57000511</v>
      </c>
      <c r="D5389" t="s">
        <v>7982</v>
      </c>
      <c r="E5389" t="s">
        <v>7982</v>
      </c>
    </row>
    <row r="5390" spans="1:5" x14ac:dyDescent="0.25">
      <c r="A5390" t="s">
        <v>5143</v>
      </c>
      <c r="B5390" t="s">
        <v>5143</v>
      </c>
      <c r="C5390">
        <v>57000512</v>
      </c>
      <c r="D5390" t="s">
        <v>5143</v>
      </c>
      <c r="E5390" t="s">
        <v>5143</v>
      </c>
    </row>
    <row r="5391" spans="1:5" x14ac:dyDescent="0.25">
      <c r="A5391" t="s">
        <v>731</v>
      </c>
      <c r="B5391" t="s">
        <v>7983</v>
      </c>
      <c r="C5391">
        <v>57000513</v>
      </c>
      <c r="D5391" t="s">
        <v>7983</v>
      </c>
      <c r="E5391" t="s">
        <v>731</v>
      </c>
    </row>
    <row r="5392" spans="1:5" x14ac:dyDescent="0.25">
      <c r="A5392" t="s">
        <v>5143</v>
      </c>
      <c r="B5392" t="s">
        <v>5143</v>
      </c>
      <c r="C5392">
        <v>57000514</v>
      </c>
      <c r="D5392" t="s">
        <v>5143</v>
      </c>
      <c r="E5392" t="s">
        <v>5143</v>
      </c>
    </row>
    <row r="5393" spans="1:5" x14ac:dyDescent="0.25">
      <c r="A5393" t="s">
        <v>731</v>
      </c>
      <c r="B5393" t="s">
        <v>7984</v>
      </c>
      <c r="C5393">
        <v>57000515</v>
      </c>
      <c r="D5393" t="s">
        <v>7984</v>
      </c>
      <c r="E5393" t="s">
        <v>731</v>
      </c>
    </row>
    <row r="5394" spans="1:5" x14ac:dyDescent="0.25">
      <c r="A5394" t="s">
        <v>7985</v>
      </c>
      <c r="B5394" t="s">
        <v>7845</v>
      </c>
      <c r="C5394">
        <v>57000516</v>
      </c>
      <c r="D5394" t="s">
        <v>7845</v>
      </c>
      <c r="E5394" t="s">
        <v>7985</v>
      </c>
    </row>
    <row r="5395" spans="1:5" x14ac:dyDescent="0.25">
      <c r="A5395" t="s">
        <v>7821</v>
      </c>
      <c r="B5395" t="s">
        <v>5016</v>
      </c>
      <c r="C5395">
        <v>57000517</v>
      </c>
      <c r="D5395" t="s">
        <v>5016</v>
      </c>
      <c r="E5395" t="s">
        <v>7821</v>
      </c>
    </row>
    <row r="5396" spans="1:5" x14ac:dyDescent="0.25">
      <c r="A5396" t="s">
        <v>7688</v>
      </c>
      <c r="B5396" t="s">
        <v>7986</v>
      </c>
      <c r="C5396">
        <v>57000518</v>
      </c>
      <c r="D5396" t="s">
        <v>7986</v>
      </c>
      <c r="E5396" t="s">
        <v>7688</v>
      </c>
    </row>
    <row r="5397" spans="1:5" x14ac:dyDescent="0.25">
      <c r="A5397" t="s">
        <v>5108</v>
      </c>
      <c r="B5397" t="s">
        <v>7987</v>
      </c>
      <c r="C5397">
        <v>57000519</v>
      </c>
      <c r="D5397" t="s">
        <v>7987</v>
      </c>
      <c r="E5397" t="s">
        <v>5108</v>
      </c>
    </row>
    <row r="5398" spans="1:5" x14ac:dyDescent="0.25">
      <c r="A5398" t="s">
        <v>5109</v>
      </c>
      <c r="B5398" t="s">
        <v>5124</v>
      </c>
      <c r="C5398">
        <v>57000520</v>
      </c>
      <c r="D5398" t="s">
        <v>5124</v>
      </c>
      <c r="E5398" t="s">
        <v>5109</v>
      </c>
    </row>
    <row r="5399" spans="1:5" x14ac:dyDescent="0.25">
      <c r="A5399" t="s">
        <v>7914</v>
      </c>
      <c r="B5399" t="s">
        <v>5124</v>
      </c>
      <c r="C5399">
        <v>57000521</v>
      </c>
      <c r="D5399" t="s">
        <v>5124</v>
      </c>
      <c r="E5399" t="s">
        <v>7914</v>
      </c>
    </row>
    <row r="5400" spans="1:5" x14ac:dyDescent="0.25">
      <c r="A5400" t="s">
        <v>5110</v>
      </c>
      <c r="B5400" t="s">
        <v>7988</v>
      </c>
      <c r="C5400">
        <v>57000522</v>
      </c>
      <c r="D5400" t="s">
        <v>7988</v>
      </c>
      <c r="E5400" t="s">
        <v>5110</v>
      </c>
    </row>
    <row r="5401" spans="1:5" x14ac:dyDescent="0.25">
      <c r="A5401" t="s">
        <v>7916</v>
      </c>
      <c r="B5401" t="s">
        <v>7988</v>
      </c>
      <c r="C5401">
        <v>57000523</v>
      </c>
      <c r="D5401" t="s">
        <v>7988</v>
      </c>
      <c r="E5401" t="s">
        <v>7916</v>
      </c>
    </row>
    <row r="5402" spans="1:5" x14ac:dyDescent="0.25">
      <c r="A5402" t="s">
        <v>7989</v>
      </c>
      <c r="B5402" t="s">
        <v>7990</v>
      </c>
      <c r="C5402">
        <v>57000524</v>
      </c>
      <c r="D5402" t="s">
        <v>7990</v>
      </c>
      <c r="E5402" t="s">
        <v>7989</v>
      </c>
    </row>
    <row r="5403" spans="1:5" x14ac:dyDescent="0.25">
      <c r="A5403" t="s">
        <v>7991</v>
      </c>
      <c r="B5403" t="s">
        <v>7992</v>
      </c>
      <c r="C5403">
        <v>57000525</v>
      </c>
      <c r="D5403" t="s">
        <v>7992</v>
      </c>
      <c r="E5403" t="s">
        <v>7991</v>
      </c>
    </row>
    <row r="5404" spans="1:5" x14ac:dyDescent="0.25">
      <c r="A5404" t="s">
        <v>5113</v>
      </c>
      <c r="B5404" t="s">
        <v>7993</v>
      </c>
      <c r="C5404">
        <v>57000526</v>
      </c>
      <c r="D5404" t="s">
        <v>7993</v>
      </c>
      <c r="E5404" t="s">
        <v>5113</v>
      </c>
    </row>
    <row r="5405" spans="1:5" x14ac:dyDescent="0.25">
      <c r="A5405" t="s">
        <v>5113</v>
      </c>
      <c r="B5405" t="s">
        <v>7993</v>
      </c>
      <c r="C5405">
        <v>57000527</v>
      </c>
      <c r="D5405" t="s">
        <v>7993</v>
      </c>
      <c r="E5405" t="s">
        <v>5113</v>
      </c>
    </row>
    <row r="5406" spans="1:5" x14ac:dyDescent="0.25">
      <c r="A5406" t="s">
        <v>7918</v>
      </c>
      <c r="B5406" t="s">
        <v>7994</v>
      </c>
      <c r="C5406">
        <v>57000528</v>
      </c>
      <c r="D5406" t="s">
        <v>7994</v>
      </c>
      <c r="E5406" t="s">
        <v>7918</v>
      </c>
    </row>
    <row r="5407" spans="1:5" x14ac:dyDescent="0.25">
      <c r="A5407" t="s">
        <v>3935</v>
      </c>
      <c r="B5407" t="s">
        <v>3935</v>
      </c>
      <c r="C5407">
        <v>57000529</v>
      </c>
      <c r="D5407" t="s">
        <v>3935</v>
      </c>
      <c r="E5407" t="s">
        <v>3935</v>
      </c>
    </row>
    <row r="5408" spans="1:5" x14ac:dyDescent="0.25">
      <c r="A5408" t="s">
        <v>7995</v>
      </c>
      <c r="B5408" t="s">
        <v>7996</v>
      </c>
      <c r="C5408">
        <v>57000530</v>
      </c>
      <c r="D5408" t="s">
        <v>7996</v>
      </c>
      <c r="E5408" t="s">
        <v>7995</v>
      </c>
    </row>
    <row r="5409" spans="1:5" x14ac:dyDescent="0.25">
      <c r="A5409" t="s">
        <v>7646</v>
      </c>
      <c r="B5409" t="s">
        <v>7997</v>
      </c>
      <c r="C5409">
        <v>57000531</v>
      </c>
      <c r="D5409" t="s">
        <v>7997</v>
      </c>
      <c r="E5409" t="s">
        <v>7646</v>
      </c>
    </row>
    <row r="5410" spans="1:5" x14ac:dyDescent="0.25">
      <c r="A5410" t="s">
        <v>7655</v>
      </c>
      <c r="B5410" t="s">
        <v>7998</v>
      </c>
      <c r="C5410">
        <v>57000532</v>
      </c>
      <c r="D5410" t="s">
        <v>7998</v>
      </c>
      <c r="E5410" t="s">
        <v>7655</v>
      </c>
    </row>
    <row r="5411" spans="1:5" x14ac:dyDescent="0.25">
      <c r="A5411" t="s">
        <v>7730</v>
      </c>
      <c r="B5411" t="s">
        <v>7999</v>
      </c>
      <c r="C5411">
        <v>57000533</v>
      </c>
      <c r="D5411" t="s">
        <v>7999</v>
      </c>
      <c r="E5411" t="s">
        <v>7730</v>
      </c>
    </row>
    <row r="5412" spans="1:5" x14ac:dyDescent="0.25">
      <c r="A5412" t="s">
        <v>7733</v>
      </c>
      <c r="B5412" t="s">
        <v>7729</v>
      </c>
      <c r="C5412">
        <v>57000534</v>
      </c>
      <c r="D5412" t="s">
        <v>7729</v>
      </c>
      <c r="E5412" t="s">
        <v>7733</v>
      </c>
    </row>
    <row r="5413" spans="1:5" x14ac:dyDescent="0.25">
      <c r="A5413" t="s">
        <v>8000</v>
      </c>
      <c r="B5413" t="s">
        <v>8000</v>
      </c>
      <c r="C5413">
        <v>57000535</v>
      </c>
      <c r="D5413" t="s">
        <v>8000</v>
      </c>
      <c r="E5413" t="s">
        <v>8000</v>
      </c>
    </row>
    <row r="5414" spans="1:5" x14ac:dyDescent="0.25">
      <c r="A5414" t="s">
        <v>8001</v>
      </c>
      <c r="B5414" t="s">
        <v>8001</v>
      </c>
      <c r="C5414">
        <v>57000536</v>
      </c>
      <c r="D5414" t="s">
        <v>8001</v>
      </c>
      <c r="E5414" t="s">
        <v>8001</v>
      </c>
    </row>
    <row r="5415" spans="1:5" x14ac:dyDescent="0.25">
      <c r="A5415" t="s">
        <v>7753</v>
      </c>
      <c r="B5415" t="s">
        <v>8002</v>
      </c>
      <c r="C5415">
        <v>57000537</v>
      </c>
      <c r="D5415" t="s">
        <v>8002</v>
      </c>
      <c r="E5415" t="s">
        <v>7753</v>
      </c>
    </row>
    <row r="5416" spans="1:5" x14ac:dyDescent="0.25">
      <c r="A5416" t="s">
        <v>8003</v>
      </c>
      <c r="B5416" t="s">
        <v>8004</v>
      </c>
      <c r="C5416">
        <v>57000538</v>
      </c>
      <c r="D5416" t="s">
        <v>8004</v>
      </c>
      <c r="E5416" t="s">
        <v>8003</v>
      </c>
    </row>
    <row r="5417" spans="1:5" x14ac:dyDescent="0.25">
      <c r="A5417" t="s">
        <v>8005</v>
      </c>
      <c r="B5417" t="s">
        <v>8006</v>
      </c>
      <c r="C5417">
        <v>57000539</v>
      </c>
      <c r="D5417" t="s">
        <v>8006</v>
      </c>
      <c r="E5417" t="s">
        <v>8005</v>
      </c>
    </row>
    <row r="5418" spans="1:5" x14ac:dyDescent="0.25">
      <c r="A5418" t="s">
        <v>8007</v>
      </c>
      <c r="B5418" t="s">
        <v>8008</v>
      </c>
      <c r="C5418">
        <v>57000540</v>
      </c>
      <c r="D5418" t="s">
        <v>8008</v>
      </c>
      <c r="E5418" t="s">
        <v>8007</v>
      </c>
    </row>
    <row r="5419" spans="1:5" x14ac:dyDescent="0.25">
      <c r="A5419" t="s">
        <v>8009</v>
      </c>
      <c r="B5419" t="s">
        <v>8010</v>
      </c>
      <c r="C5419">
        <v>57000541</v>
      </c>
      <c r="D5419" t="s">
        <v>8010</v>
      </c>
      <c r="E5419" t="s">
        <v>8009</v>
      </c>
    </row>
    <row r="5420" spans="1:5" x14ac:dyDescent="0.25">
      <c r="A5420" t="s">
        <v>8011</v>
      </c>
      <c r="B5420" t="s">
        <v>8012</v>
      </c>
      <c r="C5420">
        <v>57000542</v>
      </c>
      <c r="D5420" t="s">
        <v>8012</v>
      </c>
      <c r="E5420" t="s">
        <v>8011</v>
      </c>
    </row>
    <row r="5421" spans="1:5" x14ac:dyDescent="0.25">
      <c r="A5421" t="s">
        <v>8013</v>
      </c>
      <c r="B5421" t="s">
        <v>8014</v>
      </c>
      <c r="C5421">
        <v>57000543</v>
      </c>
      <c r="D5421" t="s">
        <v>8014</v>
      </c>
      <c r="E5421" t="s">
        <v>8013</v>
      </c>
    </row>
    <row r="5422" spans="1:5" x14ac:dyDescent="0.25">
      <c r="A5422" t="s">
        <v>8015</v>
      </c>
      <c r="B5422" t="s">
        <v>8016</v>
      </c>
      <c r="C5422">
        <v>57000544</v>
      </c>
      <c r="D5422" t="s">
        <v>8016</v>
      </c>
      <c r="E5422" t="s">
        <v>8015</v>
      </c>
    </row>
    <row r="5423" spans="1:5" x14ac:dyDescent="0.25">
      <c r="A5423" t="s">
        <v>8017</v>
      </c>
      <c r="B5423" t="s">
        <v>8017</v>
      </c>
      <c r="C5423">
        <v>57000545</v>
      </c>
      <c r="D5423" t="s">
        <v>8017</v>
      </c>
      <c r="E5423" t="s">
        <v>8017</v>
      </c>
    </row>
    <row r="5424" spans="1:5" x14ac:dyDescent="0.25">
      <c r="A5424" t="s">
        <v>7899</v>
      </c>
      <c r="B5424" t="s">
        <v>7899</v>
      </c>
      <c r="C5424">
        <v>57000546</v>
      </c>
      <c r="D5424" t="s">
        <v>7899</v>
      </c>
      <c r="E5424" t="s">
        <v>7899</v>
      </c>
    </row>
    <row r="5425" spans="1:5" x14ac:dyDescent="0.25">
      <c r="A5425" t="s">
        <v>5147</v>
      </c>
      <c r="B5425" t="s">
        <v>5148</v>
      </c>
      <c r="C5425">
        <v>57000547</v>
      </c>
      <c r="D5425" t="s">
        <v>5148</v>
      </c>
      <c r="E5425" t="s">
        <v>5147</v>
      </c>
    </row>
    <row r="5426" spans="1:5" x14ac:dyDescent="0.25">
      <c r="A5426" t="s">
        <v>5108</v>
      </c>
      <c r="B5426" t="s">
        <v>7987</v>
      </c>
      <c r="C5426">
        <v>57000548</v>
      </c>
      <c r="D5426" t="s">
        <v>7987</v>
      </c>
      <c r="E5426" t="s">
        <v>5108</v>
      </c>
    </row>
    <row r="5427" spans="1:5" x14ac:dyDescent="0.25">
      <c r="A5427" t="s">
        <v>8018</v>
      </c>
      <c r="B5427" t="s">
        <v>8019</v>
      </c>
      <c r="C5427">
        <v>57000549</v>
      </c>
      <c r="D5427" t="s">
        <v>8019</v>
      </c>
      <c r="E5427" t="s">
        <v>8018</v>
      </c>
    </row>
    <row r="5428" spans="1:5" x14ac:dyDescent="0.25">
      <c r="A5428" t="s">
        <v>8020</v>
      </c>
      <c r="B5428" t="s">
        <v>8021</v>
      </c>
      <c r="C5428">
        <v>57000550</v>
      </c>
      <c r="D5428" t="s">
        <v>8021</v>
      </c>
      <c r="E5428" t="s">
        <v>8020</v>
      </c>
    </row>
    <row r="5429" spans="1:5" x14ac:dyDescent="0.25">
      <c r="A5429" t="s">
        <v>8020</v>
      </c>
      <c r="B5429" t="s">
        <v>8022</v>
      </c>
      <c r="C5429">
        <v>57000551</v>
      </c>
      <c r="D5429" t="s">
        <v>8022</v>
      </c>
      <c r="E5429" t="s">
        <v>8020</v>
      </c>
    </row>
    <row r="5430" spans="1:5" x14ac:dyDescent="0.25">
      <c r="A5430" t="s">
        <v>8020</v>
      </c>
      <c r="B5430" t="s">
        <v>8023</v>
      </c>
      <c r="C5430">
        <v>57000552</v>
      </c>
      <c r="D5430" t="s">
        <v>8023</v>
      </c>
      <c r="E5430" t="s">
        <v>8020</v>
      </c>
    </row>
    <row r="5431" spans="1:5" x14ac:dyDescent="0.25">
      <c r="A5431" t="s">
        <v>8020</v>
      </c>
      <c r="B5431" t="s">
        <v>8024</v>
      </c>
      <c r="C5431">
        <v>57000553</v>
      </c>
      <c r="D5431" t="s">
        <v>8024</v>
      </c>
      <c r="E5431" t="s">
        <v>8020</v>
      </c>
    </row>
    <row r="5432" spans="1:5" x14ac:dyDescent="0.25">
      <c r="A5432" t="s">
        <v>8025</v>
      </c>
      <c r="B5432" t="s">
        <v>8026</v>
      </c>
      <c r="C5432">
        <v>57000554</v>
      </c>
      <c r="D5432" t="s">
        <v>8026</v>
      </c>
      <c r="E5432" t="s">
        <v>8025</v>
      </c>
    </row>
    <row r="5433" spans="1:5" x14ac:dyDescent="0.25">
      <c r="A5433" t="s">
        <v>8027</v>
      </c>
      <c r="B5433" t="s">
        <v>8028</v>
      </c>
      <c r="C5433">
        <v>57000555</v>
      </c>
      <c r="D5433" t="s">
        <v>8028</v>
      </c>
      <c r="E5433" t="s">
        <v>8027</v>
      </c>
    </row>
    <row r="5434" spans="1:5" x14ac:dyDescent="0.25">
      <c r="A5434" t="s">
        <v>7781</v>
      </c>
      <c r="B5434" t="s">
        <v>8029</v>
      </c>
      <c r="C5434">
        <v>57000556</v>
      </c>
      <c r="D5434" t="s">
        <v>8029</v>
      </c>
      <c r="E5434" t="s">
        <v>7781</v>
      </c>
    </row>
    <row r="5435" spans="1:5" x14ac:dyDescent="0.25">
      <c r="A5435" t="s">
        <v>256</v>
      </c>
      <c r="B5435" t="s">
        <v>8030</v>
      </c>
      <c r="C5435">
        <v>57000557</v>
      </c>
      <c r="D5435" t="s">
        <v>8030</v>
      </c>
      <c r="E5435" t="s">
        <v>256</v>
      </c>
    </row>
    <row r="5436" spans="1:5" x14ac:dyDescent="0.25">
      <c r="A5436" t="s">
        <v>8031</v>
      </c>
      <c r="B5436" t="s">
        <v>8031</v>
      </c>
      <c r="C5436">
        <v>57000558</v>
      </c>
      <c r="D5436" t="s">
        <v>8031</v>
      </c>
      <c r="E5436" t="s">
        <v>8031</v>
      </c>
    </row>
    <row r="5437" spans="1:5" x14ac:dyDescent="0.25">
      <c r="A5437" t="s">
        <v>8032</v>
      </c>
      <c r="B5437" t="s">
        <v>8032</v>
      </c>
      <c r="C5437">
        <v>57000559</v>
      </c>
      <c r="D5437" t="s">
        <v>8032</v>
      </c>
      <c r="E5437" t="s">
        <v>8032</v>
      </c>
    </row>
    <row r="5438" spans="1:5" x14ac:dyDescent="0.25">
      <c r="A5438" t="s">
        <v>8033</v>
      </c>
      <c r="B5438" t="s">
        <v>8034</v>
      </c>
      <c r="C5438">
        <v>57000560</v>
      </c>
      <c r="D5438" t="s">
        <v>8034</v>
      </c>
      <c r="E5438" t="s">
        <v>8033</v>
      </c>
    </row>
    <row r="5439" spans="1:5" x14ac:dyDescent="0.25">
      <c r="A5439" t="s">
        <v>8035</v>
      </c>
      <c r="B5439" t="s">
        <v>8035</v>
      </c>
      <c r="C5439">
        <v>57000561</v>
      </c>
      <c r="D5439" t="s">
        <v>8035</v>
      </c>
      <c r="E5439" t="s">
        <v>8035</v>
      </c>
    </row>
    <row r="5440" spans="1:5" x14ac:dyDescent="0.25">
      <c r="A5440" t="s">
        <v>8036</v>
      </c>
      <c r="B5440" t="s">
        <v>8036</v>
      </c>
      <c r="C5440">
        <v>57000562</v>
      </c>
      <c r="D5440" t="s">
        <v>8036</v>
      </c>
      <c r="E5440" t="s">
        <v>8036</v>
      </c>
    </row>
    <row r="5441" spans="1:5" x14ac:dyDescent="0.25">
      <c r="A5441" t="s">
        <v>8020</v>
      </c>
      <c r="B5441" t="s">
        <v>8037</v>
      </c>
      <c r="C5441">
        <v>57000563</v>
      </c>
      <c r="D5441" t="s">
        <v>8037</v>
      </c>
      <c r="E5441" t="s">
        <v>8020</v>
      </c>
    </row>
    <row r="5442" spans="1:5" x14ac:dyDescent="0.25">
      <c r="A5442" t="s">
        <v>8020</v>
      </c>
      <c r="B5442" t="s">
        <v>8038</v>
      </c>
      <c r="C5442">
        <v>57000564</v>
      </c>
      <c r="D5442" t="s">
        <v>8038</v>
      </c>
      <c r="E5442" t="s">
        <v>8020</v>
      </c>
    </row>
    <row r="5443" spans="1:5" x14ac:dyDescent="0.25">
      <c r="A5443" t="s">
        <v>8020</v>
      </c>
      <c r="B5443" t="s">
        <v>8039</v>
      </c>
      <c r="C5443">
        <v>57000565</v>
      </c>
      <c r="D5443" t="s">
        <v>8039</v>
      </c>
      <c r="E5443" t="s">
        <v>8020</v>
      </c>
    </row>
    <row r="5444" spans="1:5" x14ac:dyDescent="0.25">
      <c r="A5444" t="s">
        <v>8020</v>
      </c>
      <c r="B5444" t="s">
        <v>8040</v>
      </c>
      <c r="C5444">
        <v>57000566</v>
      </c>
      <c r="D5444" t="s">
        <v>8040</v>
      </c>
      <c r="E5444" t="s">
        <v>8020</v>
      </c>
    </row>
    <row r="5445" spans="1:5" x14ac:dyDescent="0.25">
      <c r="A5445" t="s">
        <v>8020</v>
      </c>
      <c r="B5445" t="s">
        <v>8041</v>
      </c>
      <c r="C5445">
        <v>57000567</v>
      </c>
      <c r="D5445" t="s">
        <v>8041</v>
      </c>
      <c r="E5445" t="s">
        <v>8020</v>
      </c>
    </row>
    <row r="5446" spans="1:5" x14ac:dyDescent="0.25">
      <c r="A5446" t="s">
        <v>8042</v>
      </c>
      <c r="B5446" t="s">
        <v>8043</v>
      </c>
      <c r="C5446">
        <v>57000568</v>
      </c>
      <c r="D5446" t="s">
        <v>8043</v>
      </c>
      <c r="E5446" t="s">
        <v>8042</v>
      </c>
    </row>
    <row r="5447" spans="1:5" x14ac:dyDescent="0.25">
      <c r="A5447" t="s">
        <v>8044</v>
      </c>
      <c r="B5447" t="s">
        <v>8045</v>
      </c>
      <c r="C5447">
        <v>57000569</v>
      </c>
      <c r="D5447" t="s">
        <v>8045</v>
      </c>
      <c r="E5447" t="s">
        <v>8044</v>
      </c>
    </row>
    <row r="5448" spans="1:5" x14ac:dyDescent="0.25">
      <c r="A5448" t="s">
        <v>7634</v>
      </c>
      <c r="B5448" t="s">
        <v>8001</v>
      </c>
      <c r="C5448">
        <v>57000570</v>
      </c>
      <c r="D5448" t="s">
        <v>8001</v>
      </c>
      <c r="E5448" t="s">
        <v>7634</v>
      </c>
    </row>
    <row r="5449" spans="1:5" x14ac:dyDescent="0.25">
      <c r="A5449" t="s">
        <v>8046</v>
      </c>
      <c r="B5449" t="s">
        <v>8047</v>
      </c>
      <c r="C5449">
        <v>57000571</v>
      </c>
      <c r="D5449" t="s">
        <v>8047</v>
      </c>
      <c r="E5449" t="s">
        <v>8046</v>
      </c>
    </row>
    <row r="5450" spans="1:5" x14ac:dyDescent="0.25">
      <c r="A5450" t="s">
        <v>8048</v>
      </c>
      <c r="B5450" t="s">
        <v>8048</v>
      </c>
      <c r="C5450">
        <v>57000573</v>
      </c>
      <c r="D5450" t="s">
        <v>8048</v>
      </c>
      <c r="E5450" t="s">
        <v>8048</v>
      </c>
    </row>
    <row r="5451" spans="1:5" x14ac:dyDescent="0.25">
      <c r="A5451" t="s">
        <v>3726</v>
      </c>
      <c r="B5451" t="s">
        <v>3726</v>
      </c>
      <c r="C5451">
        <v>57000574</v>
      </c>
      <c r="D5451" t="s">
        <v>3726</v>
      </c>
      <c r="E5451" t="s">
        <v>3726</v>
      </c>
    </row>
    <row r="5452" spans="1:5" x14ac:dyDescent="0.25">
      <c r="A5452" t="s">
        <v>3725</v>
      </c>
      <c r="B5452" t="s">
        <v>3726</v>
      </c>
      <c r="C5452">
        <v>57000575</v>
      </c>
      <c r="D5452" t="s">
        <v>3726</v>
      </c>
      <c r="E5452" t="s">
        <v>3725</v>
      </c>
    </row>
    <row r="5453" spans="1:5" x14ac:dyDescent="0.25">
      <c r="A5453" t="s">
        <v>7876</v>
      </c>
      <c r="B5453" t="s">
        <v>8049</v>
      </c>
      <c r="C5453">
        <v>57000576</v>
      </c>
      <c r="D5453" t="s">
        <v>8049</v>
      </c>
      <c r="E5453" t="s">
        <v>7876</v>
      </c>
    </row>
    <row r="5454" spans="1:5" x14ac:dyDescent="0.25">
      <c r="A5454" t="s">
        <v>8050</v>
      </c>
      <c r="B5454" t="s">
        <v>8051</v>
      </c>
      <c r="C5454">
        <v>57000577</v>
      </c>
      <c r="D5454" t="s">
        <v>8051</v>
      </c>
      <c r="E5454" t="s">
        <v>8050</v>
      </c>
    </row>
    <row r="5455" spans="1:5" x14ac:dyDescent="0.25">
      <c r="A5455" t="s">
        <v>8052</v>
      </c>
      <c r="B5455" t="s">
        <v>8053</v>
      </c>
      <c r="C5455">
        <v>57000578</v>
      </c>
      <c r="D5455" t="s">
        <v>8053</v>
      </c>
      <c r="E5455" t="s">
        <v>8052</v>
      </c>
    </row>
    <row r="5456" spans="1:5" x14ac:dyDescent="0.25">
      <c r="A5456" t="s">
        <v>8054</v>
      </c>
      <c r="B5456" t="s">
        <v>8055</v>
      </c>
      <c r="C5456">
        <v>57000579</v>
      </c>
      <c r="D5456" t="s">
        <v>8055</v>
      </c>
      <c r="E5456" t="s">
        <v>8054</v>
      </c>
    </row>
    <row r="5457" spans="1:5" x14ac:dyDescent="0.25">
      <c r="A5457" t="s">
        <v>7857</v>
      </c>
      <c r="B5457" t="s">
        <v>8056</v>
      </c>
      <c r="C5457">
        <v>57000580</v>
      </c>
      <c r="D5457" t="s">
        <v>8056</v>
      </c>
      <c r="E5457" t="s">
        <v>7857</v>
      </c>
    </row>
    <row r="5458" spans="1:5" x14ac:dyDescent="0.25">
      <c r="A5458" t="s">
        <v>7857</v>
      </c>
      <c r="B5458" t="s">
        <v>7966</v>
      </c>
      <c r="C5458">
        <v>57000581</v>
      </c>
      <c r="D5458" t="s">
        <v>7966</v>
      </c>
      <c r="E5458" t="s">
        <v>7857</v>
      </c>
    </row>
    <row r="5459" spans="1:5" x14ac:dyDescent="0.25">
      <c r="A5459" t="s">
        <v>7857</v>
      </c>
      <c r="B5459" t="s">
        <v>8057</v>
      </c>
      <c r="C5459">
        <v>57000582</v>
      </c>
      <c r="D5459" t="s">
        <v>8057</v>
      </c>
      <c r="E5459" t="s">
        <v>7857</v>
      </c>
    </row>
    <row r="5460" spans="1:5" x14ac:dyDescent="0.25">
      <c r="A5460" t="s">
        <v>7753</v>
      </c>
      <c r="B5460" t="s">
        <v>8002</v>
      </c>
      <c r="C5460">
        <v>57000583</v>
      </c>
      <c r="D5460" t="s">
        <v>8002</v>
      </c>
      <c r="E5460" t="s">
        <v>7753</v>
      </c>
    </row>
    <row r="5461" spans="1:5" x14ac:dyDescent="0.25">
      <c r="A5461" t="s">
        <v>7840</v>
      </c>
      <c r="B5461" t="s">
        <v>8058</v>
      </c>
      <c r="C5461">
        <v>57000584</v>
      </c>
      <c r="D5461" t="s">
        <v>8058</v>
      </c>
      <c r="E5461" t="s">
        <v>7840</v>
      </c>
    </row>
    <row r="5462" spans="1:5" x14ac:dyDescent="0.25">
      <c r="A5462" t="s">
        <v>8059</v>
      </c>
      <c r="B5462" t="s">
        <v>8060</v>
      </c>
      <c r="C5462">
        <v>57000585</v>
      </c>
      <c r="D5462" t="s">
        <v>8060</v>
      </c>
      <c r="E5462" t="s">
        <v>8059</v>
      </c>
    </row>
    <row r="5463" spans="1:5" x14ac:dyDescent="0.25">
      <c r="A5463" t="s">
        <v>256</v>
      </c>
      <c r="B5463" t="s">
        <v>8061</v>
      </c>
      <c r="C5463">
        <v>57000586</v>
      </c>
      <c r="D5463" t="s">
        <v>8061</v>
      </c>
      <c r="E5463" t="s">
        <v>256</v>
      </c>
    </row>
    <row r="5464" spans="1:5" x14ac:dyDescent="0.25">
      <c r="A5464" t="s">
        <v>4616</v>
      </c>
      <c r="B5464" t="s">
        <v>8062</v>
      </c>
      <c r="C5464">
        <v>57000587</v>
      </c>
      <c r="D5464" t="s">
        <v>8062</v>
      </c>
      <c r="E5464" t="s">
        <v>4616</v>
      </c>
    </row>
    <row r="5465" spans="1:5" x14ac:dyDescent="0.25">
      <c r="A5465" t="s">
        <v>4616</v>
      </c>
      <c r="B5465" t="s">
        <v>8063</v>
      </c>
      <c r="C5465">
        <v>57000588</v>
      </c>
      <c r="D5465" t="s">
        <v>8063</v>
      </c>
      <c r="E5465" t="s">
        <v>4616</v>
      </c>
    </row>
    <row r="5466" spans="1:5" x14ac:dyDescent="0.25">
      <c r="A5466" t="s">
        <v>4616</v>
      </c>
      <c r="B5466" t="s">
        <v>4617</v>
      </c>
      <c r="C5466">
        <v>57000589</v>
      </c>
      <c r="D5466" t="s">
        <v>4617</v>
      </c>
      <c r="E5466" t="s">
        <v>4616</v>
      </c>
    </row>
    <row r="5467" spans="1:5" x14ac:dyDescent="0.25">
      <c r="A5467" t="s">
        <v>8064</v>
      </c>
      <c r="B5467" t="s">
        <v>8065</v>
      </c>
      <c r="C5467">
        <v>57000590</v>
      </c>
      <c r="D5467" t="s">
        <v>8065</v>
      </c>
      <c r="E5467" t="s">
        <v>8064</v>
      </c>
    </row>
    <row r="5468" spans="1:5" x14ac:dyDescent="0.25">
      <c r="A5468" t="s">
        <v>8064</v>
      </c>
      <c r="B5468" t="s">
        <v>8066</v>
      </c>
      <c r="C5468">
        <v>57000591</v>
      </c>
      <c r="D5468" t="s">
        <v>8066</v>
      </c>
      <c r="E5468" t="s">
        <v>8064</v>
      </c>
    </row>
    <row r="5469" spans="1:5" x14ac:dyDescent="0.25">
      <c r="A5469" t="s">
        <v>8067</v>
      </c>
      <c r="B5469" t="s">
        <v>8068</v>
      </c>
      <c r="C5469">
        <v>57000592</v>
      </c>
      <c r="D5469" t="s">
        <v>8068</v>
      </c>
      <c r="E5469" t="s">
        <v>8067</v>
      </c>
    </row>
    <row r="5470" spans="1:5" x14ac:dyDescent="0.25">
      <c r="A5470" t="s">
        <v>7632</v>
      </c>
      <c r="B5470" t="s">
        <v>7633</v>
      </c>
      <c r="C5470">
        <v>57000593</v>
      </c>
      <c r="D5470" t="s">
        <v>7633</v>
      </c>
      <c r="E5470" t="s">
        <v>7632</v>
      </c>
    </row>
    <row r="5471" spans="1:5" x14ac:dyDescent="0.25">
      <c r="A5471" t="s">
        <v>7361</v>
      </c>
      <c r="B5471" t="s">
        <v>8069</v>
      </c>
      <c r="C5471">
        <v>57000594</v>
      </c>
      <c r="D5471" t="s">
        <v>8069</v>
      </c>
      <c r="E5471" t="s">
        <v>7361</v>
      </c>
    </row>
    <row r="5472" spans="1:5" x14ac:dyDescent="0.25">
      <c r="A5472" t="s">
        <v>8015</v>
      </c>
      <c r="B5472" t="s">
        <v>8070</v>
      </c>
      <c r="C5472">
        <v>57000595</v>
      </c>
      <c r="D5472" t="s">
        <v>8070</v>
      </c>
      <c r="E5472" t="s">
        <v>8015</v>
      </c>
    </row>
    <row r="5473" spans="1:5" x14ac:dyDescent="0.25">
      <c r="A5473" t="s">
        <v>7626</v>
      </c>
      <c r="B5473" t="s">
        <v>8071</v>
      </c>
      <c r="C5473">
        <v>57000596</v>
      </c>
      <c r="D5473" t="s">
        <v>8071</v>
      </c>
      <c r="E5473" t="s">
        <v>7626</v>
      </c>
    </row>
    <row r="5474" spans="1:5" x14ac:dyDescent="0.25">
      <c r="A5474" t="s">
        <v>8072</v>
      </c>
      <c r="B5474" t="s">
        <v>8073</v>
      </c>
      <c r="C5474">
        <v>57000597</v>
      </c>
      <c r="D5474" t="s">
        <v>8073</v>
      </c>
      <c r="E5474" t="s">
        <v>8072</v>
      </c>
    </row>
    <row r="5475" spans="1:5" x14ac:dyDescent="0.25">
      <c r="A5475" t="s">
        <v>8074</v>
      </c>
      <c r="B5475" t="s">
        <v>8075</v>
      </c>
      <c r="C5475">
        <v>57000598</v>
      </c>
      <c r="D5475" t="s">
        <v>8075</v>
      </c>
      <c r="E5475" t="s">
        <v>8074</v>
      </c>
    </row>
    <row r="5476" spans="1:5" x14ac:dyDescent="0.25">
      <c r="A5476" t="s">
        <v>7954</v>
      </c>
      <c r="B5476" t="s">
        <v>7955</v>
      </c>
      <c r="C5476">
        <v>57000599</v>
      </c>
      <c r="D5476" t="s">
        <v>7955</v>
      </c>
      <c r="E5476" t="s">
        <v>7954</v>
      </c>
    </row>
    <row r="5477" spans="1:5" x14ac:dyDescent="0.25">
      <c r="A5477" t="s">
        <v>8076</v>
      </c>
      <c r="B5477" t="s">
        <v>8077</v>
      </c>
      <c r="C5477">
        <v>57000600</v>
      </c>
      <c r="D5477" t="s">
        <v>8077</v>
      </c>
      <c r="E5477" t="s">
        <v>8076</v>
      </c>
    </row>
    <row r="5478" spans="1:5" x14ac:dyDescent="0.25">
      <c r="A5478" t="s">
        <v>8078</v>
      </c>
      <c r="B5478" t="s">
        <v>8079</v>
      </c>
      <c r="C5478">
        <v>57000601</v>
      </c>
      <c r="D5478" t="s">
        <v>8079</v>
      </c>
      <c r="E5478" t="s">
        <v>8078</v>
      </c>
    </row>
    <row r="5479" spans="1:5" x14ac:dyDescent="0.25">
      <c r="A5479" t="s">
        <v>8080</v>
      </c>
      <c r="B5479" t="s">
        <v>8081</v>
      </c>
      <c r="C5479">
        <v>57000602</v>
      </c>
      <c r="D5479" t="s">
        <v>8081</v>
      </c>
      <c r="E5479" t="s">
        <v>8080</v>
      </c>
    </row>
    <row r="5480" spans="1:5" x14ac:dyDescent="0.25">
      <c r="A5480" t="s">
        <v>8082</v>
      </c>
      <c r="B5480" t="s">
        <v>8083</v>
      </c>
      <c r="C5480">
        <v>57000603</v>
      </c>
      <c r="D5480" t="s">
        <v>8083</v>
      </c>
      <c r="E5480" t="s">
        <v>8082</v>
      </c>
    </row>
    <row r="5481" spans="1:5" x14ac:dyDescent="0.25">
      <c r="A5481" t="s">
        <v>8084</v>
      </c>
      <c r="B5481" t="s">
        <v>8085</v>
      </c>
      <c r="C5481">
        <v>57000604</v>
      </c>
      <c r="D5481" t="s">
        <v>8085</v>
      </c>
      <c r="E5481" t="s">
        <v>8084</v>
      </c>
    </row>
    <row r="5482" spans="1:5" x14ac:dyDescent="0.25">
      <c r="A5482" t="s">
        <v>8086</v>
      </c>
      <c r="B5482" t="s">
        <v>8087</v>
      </c>
      <c r="C5482">
        <v>57000605</v>
      </c>
      <c r="D5482" t="s">
        <v>8087</v>
      </c>
      <c r="E5482" t="s">
        <v>8086</v>
      </c>
    </row>
    <row r="5483" spans="1:5" x14ac:dyDescent="0.25">
      <c r="A5483" t="s">
        <v>8088</v>
      </c>
      <c r="B5483" t="s">
        <v>8089</v>
      </c>
      <c r="C5483">
        <v>57000606</v>
      </c>
      <c r="D5483" t="s">
        <v>8089</v>
      </c>
      <c r="E5483" t="s">
        <v>8088</v>
      </c>
    </row>
    <row r="5484" spans="1:5" x14ac:dyDescent="0.25">
      <c r="A5484" t="s">
        <v>8090</v>
      </c>
      <c r="B5484" t="s">
        <v>8091</v>
      </c>
      <c r="C5484">
        <v>57000607</v>
      </c>
      <c r="D5484" t="s">
        <v>8091</v>
      </c>
      <c r="E5484" t="s">
        <v>8090</v>
      </c>
    </row>
    <row r="5485" spans="1:5" x14ac:dyDescent="0.25">
      <c r="A5485" t="s">
        <v>8092</v>
      </c>
      <c r="B5485" t="s">
        <v>8093</v>
      </c>
      <c r="C5485">
        <v>57000608</v>
      </c>
      <c r="D5485" t="s">
        <v>8093</v>
      </c>
      <c r="E5485" t="s">
        <v>8092</v>
      </c>
    </row>
    <row r="5486" spans="1:5" x14ac:dyDescent="0.25">
      <c r="A5486" t="s">
        <v>8094</v>
      </c>
      <c r="B5486" t="s">
        <v>8095</v>
      </c>
      <c r="C5486">
        <v>57000609</v>
      </c>
      <c r="D5486" t="s">
        <v>8095</v>
      </c>
      <c r="E5486" t="s">
        <v>8094</v>
      </c>
    </row>
    <row r="5487" spans="1:5" x14ac:dyDescent="0.25">
      <c r="A5487" t="s">
        <v>8096</v>
      </c>
      <c r="B5487" t="s">
        <v>8097</v>
      </c>
      <c r="C5487">
        <v>57000610</v>
      </c>
      <c r="D5487" t="s">
        <v>8097</v>
      </c>
      <c r="E5487" t="s">
        <v>8096</v>
      </c>
    </row>
    <row r="5488" spans="1:5" x14ac:dyDescent="0.25">
      <c r="A5488" t="s">
        <v>8098</v>
      </c>
      <c r="B5488" t="s">
        <v>8099</v>
      </c>
      <c r="C5488">
        <v>57000611</v>
      </c>
      <c r="D5488" t="s">
        <v>8099</v>
      </c>
      <c r="E5488" t="s">
        <v>8098</v>
      </c>
    </row>
    <row r="5489" spans="1:5" x14ac:dyDescent="0.25">
      <c r="A5489" t="s">
        <v>7952</v>
      </c>
      <c r="B5489" t="s">
        <v>7953</v>
      </c>
      <c r="C5489">
        <v>57000612</v>
      </c>
      <c r="D5489" t="s">
        <v>7953</v>
      </c>
      <c r="E5489" t="s">
        <v>7952</v>
      </c>
    </row>
    <row r="5490" spans="1:5" x14ac:dyDescent="0.25">
      <c r="A5490" t="s">
        <v>8067</v>
      </c>
      <c r="B5490" t="s">
        <v>8068</v>
      </c>
      <c r="C5490">
        <v>57000613</v>
      </c>
      <c r="D5490" t="s">
        <v>8068</v>
      </c>
      <c r="E5490" t="s">
        <v>8067</v>
      </c>
    </row>
    <row r="5491" spans="1:5" x14ac:dyDescent="0.25">
      <c r="A5491" t="s">
        <v>260</v>
      </c>
      <c r="B5491" t="s">
        <v>3777</v>
      </c>
      <c r="C5491">
        <v>57000614</v>
      </c>
      <c r="D5491" t="s">
        <v>3777</v>
      </c>
      <c r="E5491" t="s">
        <v>260</v>
      </c>
    </row>
    <row r="5492" spans="1:5" x14ac:dyDescent="0.25">
      <c r="A5492" t="s">
        <v>7912</v>
      </c>
      <c r="B5492" t="s">
        <v>8100</v>
      </c>
      <c r="C5492">
        <v>57000615</v>
      </c>
      <c r="D5492" t="s">
        <v>8100</v>
      </c>
      <c r="E5492" t="s">
        <v>7912</v>
      </c>
    </row>
    <row r="5493" spans="1:5" x14ac:dyDescent="0.25">
      <c r="A5493" t="s">
        <v>7914</v>
      </c>
      <c r="B5493" t="s">
        <v>8101</v>
      </c>
      <c r="C5493">
        <v>57000616</v>
      </c>
      <c r="D5493" t="s">
        <v>8101</v>
      </c>
      <c r="E5493" t="s">
        <v>7914</v>
      </c>
    </row>
    <row r="5494" spans="1:5" x14ac:dyDescent="0.25">
      <c r="A5494" t="s">
        <v>7753</v>
      </c>
      <c r="B5494" t="s">
        <v>8102</v>
      </c>
      <c r="C5494">
        <v>57000617</v>
      </c>
      <c r="D5494" t="s">
        <v>8102</v>
      </c>
      <c r="E5494" t="s">
        <v>7753</v>
      </c>
    </row>
    <row r="5495" spans="1:5" x14ac:dyDescent="0.25">
      <c r="A5495" t="s">
        <v>7885</v>
      </c>
      <c r="B5495" t="s">
        <v>8103</v>
      </c>
      <c r="C5495">
        <v>57000618</v>
      </c>
      <c r="D5495" t="s">
        <v>8103</v>
      </c>
      <c r="E5495" t="s">
        <v>7885</v>
      </c>
    </row>
    <row r="5496" spans="1:5" x14ac:dyDescent="0.25">
      <c r="A5496" t="s">
        <v>4616</v>
      </c>
      <c r="B5496" t="s">
        <v>8104</v>
      </c>
      <c r="C5496">
        <v>57000619</v>
      </c>
      <c r="D5496" t="s">
        <v>8104</v>
      </c>
      <c r="E5496" t="s">
        <v>4616</v>
      </c>
    </row>
    <row r="5497" spans="1:5" x14ac:dyDescent="0.25">
      <c r="A5497" t="s">
        <v>4616</v>
      </c>
      <c r="B5497" t="s">
        <v>8105</v>
      </c>
      <c r="C5497">
        <v>57000620</v>
      </c>
      <c r="D5497" t="s">
        <v>8105</v>
      </c>
      <c r="E5497" t="s">
        <v>4616</v>
      </c>
    </row>
    <row r="5498" spans="1:5" x14ac:dyDescent="0.25">
      <c r="A5498" t="s">
        <v>4616</v>
      </c>
      <c r="B5498" t="s">
        <v>7526</v>
      </c>
      <c r="C5498">
        <v>57000621</v>
      </c>
      <c r="D5498" t="s">
        <v>7526</v>
      </c>
      <c r="E5498" t="s">
        <v>4616</v>
      </c>
    </row>
    <row r="5499" spans="1:5" x14ac:dyDescent="0.25">
      <c r="A5499" t="s">
        <v>4616</v>
      </c>
      <c r="B5499" t="s">
        <v>8106</v>
      </c>
      <c r="C5499">
        <v>57000622</v>
      </c>
      <c r="D5499" t="s">
        <v>8106</v>
      </c>
      <c r="E5499" t="s">
        <v>4616</v>
      </c>
    </row>
    <row r="5500" spans="1:5" x14ac:dyDescent="0.25">
      <c r="A5500" t="s">
        <v>8107</v>
      </c>
      <c r="B5500" t="s">
        <v>8108</v>
      </c>
      <c r="C5500">
        <v>57000623</v>
      </c>
      <c r="D5500" t="s">
        <v>8108</v>
      </c>
      <c r="E5500" t="s">
        <v>8107</v>
      </c>
    </row>
    <row r="5501" spans="1:5" x14ac:dyDescent="0.25">
      <c r="A5501" t="s">
        <v>8109</v>
      </c>
      <c r="B5501" t="s">
        <v>8110</v>
      </c>
      <c r="C5501">
        <v>57000624</v>
      </c>
      <c r="D5501" t="s">
        <v>8110</v>
      </c>
      <c r="E5501" t="s">
        <v>8109</v>
      </c>
    </row>
    <row r="5502" spans="1:5" x14ac:dyDescent="0.25">
      <c r="A5502" t="s">
        <v>7840</v>
      </c>
      <c r="B5502" t="s">
        <v>8111</v>
      </c>
      <c r="C5502">
        <v>57000625</v>
      </c>
      <c r="D5502" t="s">
        <v>8111</v>
      </c>
      <c r="E5502" t="s">
        <v>7840</v>
      </c>
    </row>
    <row r="5503" spans="1:5" x14ac:dyDescent="0.25">
      <c r="A5503" t="s">
        <v>8112</v>
      </c>
      <c r="B5503" t="s">
        <v>8113</v>
      </c>
      <c r="C5503">
        <v>57000626</v>
      </c>
      <c r="D5503" t="s">
        <v>8113</v>
      </c>
      <c r="E5503" t="s">
        <v>8112</v>
      </c>
    </row>
    <row r="5504" spans="1:5" x14ac:dyDescent="0.25">
      <c r="A5504" t="s">
        <v>7793</v>
      </c>
      <c r="B5504" t="s">
        <v>8114</v>
      </c>
      <c r="C5504">
        <v>57000627</v>
      </c>
      <c r="D5504" t="s">
        <v>8114</v>
      </c>
      <c r="E5504" t="s">
        <v>7793</v>
      </c>
    </row>
    <row r="5505" spans="1:5" x14ac:dyDescent="0.25">
      <c r="A5505" t="s">
        <v>7705</v>
      </c>
      <c r="B5505" t="s">
        <v>4973</v>
      </c>
      <c r="C5505">
        <v>57000628</v>
      </c>
      <c r="D5505" t="s">
        <v>4973</v>
      </c>
      <c r="E5505" t="s">
        <v>7705</v>
      </c>
    </row>
    <row r="5506" spans="1:5" x14ac:dyDescent="0.25">
      <c r="A5506" t="s">
        <v>7916</v>
      </c>
      <c r="B5506" t="s">
        <v>8115</v>
      </c>
      <c r="C5506">
        <v>57000629</v>
      </c>
      <c r="D5506" t="s">
        <v>8115</v>
      </c>
      <c r="E5506" t="s">
        <v>7916</v>
      </c>
    </row>
    <row r="5507" spans="1:5" x14ac:dyDescent="0.25">
      <c r="A5507" t="s">
        <v>7924</v>
      </c>
      <c r="B5507" t="s">
        <v>8116</v>
      </c>
      <c r="C5507">
        <v>57000630</v>
      </c>
      <c r="D5507" t="s">
        <v>8116</v>
      </c>
      <c r="E5507" t="s">
        <v>7924</v>
      </c>
    </row>
    <row r="5508" spans="1:5" x14ac:dyDescent="0.25">
      <c r="A5508" t="s">
        <v>7885</v>
      </c>
      <c r="B5508" t="s">
        <v>8117</v>
      </c>
      <c r="C5508">
        <v>57000631</v>
      </c>
      <c r="D5508" t="s">
        <v>8117</v>
      </c>
      <c r="E5508" t="s">
        <v>7885</v>
      </c>
    </row>
    <row r="5509" spans="1:5" x14ac:dyDescent="0.25">
      <c r="A5509" t="s">
        <v>7753</v>
      </c>
      <c r="B5509" t="s">
        <v>8118</v>
      </c>
      <c r="C5509">
        <v>57000632</v>
      </c>
      <c r="D5509" t="s">
        <v>8118</v>
      </c>
      <c r="E5509" t="s">
        <v>7753</v>
      </c>
    </row>
    <row r="5510" spans="1:5" x14ac:dyDescent="0.25">
      <c r="A5510" t="s">
        <v>8119</v>
      </c>
      <c r="B5510" t="s">
        <v>8120</v>
      </c>
      <c r="C5510">
        <v>57000633</v>
      </c>
      <c r="D5510" t="s">
        <v>8120</v>
      </c>
      <c r="E5510" t="s">
        <v>8119</v>
      </c>
    </row>
    <row r="5511" spans="1:5" x14ac:dyDescent="0.25">
      <c r="A5511" t="s">
        <v>256</v>
      </c>
      <c r="B5511" t="s">
        <v>5258</v>
      </c>
      <c r="C5511">
        <v>57000634</v>
      </c>
      <c r="D5511" t="s">
        <v>5258</v>
      </c>
      <c r="E5511" t="s">
        <v>256</v>
      </c>
    </row>
    <row r="5512" spans="1:5" x14ac:dyDescent="0.25">
      <c r="A5512" t="s">
        <v>7628</v>
      </c>
      <c r="B5512" t="s">
        <v>8121</v>
      </c>
      <c r="C5512">
        <v>57000635</v>
      </c>
      <c r="D5512" t="s">
        <v>8121</v>
      </c>
      <c r="E5512" t="s">
        <v>7628</v>
      </c>
    </row>
    <row r="5513" spans="1:5" x14ac:dyDescent="0.25">
      <c r="A5513" t="s">
        <v>8122</v>
      </c>
      <c r="B5513" t="s">
        <v>8123</v>
      </c>
      <c r="C5513">
        <v>57000636</v>
      </c>
      <c r="D5513" t="s">
        <v>8123</v>
      </c>
      <c r="E5513" t="s">
        <v>8122</v>
      </c>
    </row>
    <row r="5514" spans="1:5" x14ac:dyDescent="0.25">
      <c r="A5514" t="s">
        <v>8124</v>
      </c>
      <c r="B5514" t="s">
        <v>8125</v>
      </c>
      <c r="C5514">
        <v>57000637</v>
      </c>
      <c r="D5514" t="s">
        <v>8125</v>
      </c>
      <c r="E5514" t="s">
        <v>8124</v>
      </c>
    </row>
    <row r="5515" spans="1:5" x14ac:dyDescent="0.25">
      <c r="A5515" t="s">
        <v>7947</v>
      </c>
      <c r="B5515" t="s">
        <v>8126</v>
      </c>
      <c r="C5515">
        <v>57000638</v>
      </c>
      <c r="D5515" t="s">
        <v>8126</v>
      </c>
      <c r="E5515" t="s">
        <v>7947</v>
      </c>
    </row>
    <row r="5516" spans="1:5" x14ac:dyDescent="0.25">
      <c r="A5516" t="s">
        <v>7753</v>
      </c>
      <c r="B5516" t="s">
        <v>7754</v>
      </c>
      <c r="C5516">
        <v>57000639</v>
      </c>
      <c r="D5516" t="s">
        <v>7754</v>
      </c>
      <c r="E5516" t="s">
        <v>7753</v>
      </c>
    </row>
    <row r="5517" spans="1:5" x14ac:dyDescent="0.25">
      <c r="A5517" t="s">
        <v>8127</v>
      </c>
      <c r="B5517" t="s">
        <v>8128</v>
      </c>
      <c r="C5517">
        <v>57000640</v>
      </c>
      <c r="D5517" t="s">
        <v>8128</v>
      </c>
      <c r="E5517" t="s">
        <v>8127</v>
      </c>
    </row>
    <row r="5518" spans="1:5" x14ac:dyDescent="0.25">
      <c r="A5518" t="s">
        <v>8129</v>
      </c>
      <c r="B5518" t="s">
        <v>8130</v>
      </c>
      <c r="C5518">
        <v>57000641</v>
      </c>
      <c r="D5518" t="s">
        <v>8130</v>
      </c>
      <c r="E5518" t="s">
        <v>8129</v>
      </c>
    </row>
    <row r="5519" spans="1:5" x14ac:dyDescent="0.25">
      <c r="A5519" t="s">
        <v>8131</v>
      </c>
      <c r="B5519" t="s">
        <v>8132</v>
      </c>
      <c r="C5519">
        <v>57000642</v>
      </c>
      <c r="D5519" t="s">
        <v>8132</v>
      </c>
      <c r="E5519" t="s">
        <v>8131</v>
      </c>
    </row>
    <row r="5520" spans="1:5" x14ac:dyDescent="0.25">
      <c r="A5520" t="s">
        <v>7723</v>
      </c>
      <c r="B5520" t="s">
        <v>8133</v>
      </c>
      <c r="C5520">
        <v>57000643</v>
      </c>
      <c r="D5520" t="s">
        <v>8133</v>
      </c>
      <c r="E5520" t="s">
        <v>7723</v>
      </c>
    </row>
    <row r="5521" spans="1:5" x14ac:dyDescent="0.25">
      <c r="A5521" t="s">
        <v>7883</v>
      </c>
      <c r="B5521" t="s">
        <v>8134</v>
      </c>
      <c r="C5521">
        <v>57000644</v>
      </c>
      <c r="D5521" t="s">
        <v>8134</v>
      </c>
      <c r="E5521" t="s">
        <v>7883</v>
      </c>
    </row>
    <row r="5522" spans="1:5" x14ac:dyDescent="0.25">
      <c r="A5522" t="s">
        <v>7857</v>
      </c>
      <c r="B5522" t="s">
        <v>8135</v>
      </c>
      <c r="C5522">
        <v>57000645</v>
      </c>
      <c r="D5522" t="s">
        <v>8135</v>
      </c>
      <c r="E5522" t="s">
        <v>7857</v>
      </c>
    </row>
    <row r="5523" spans="1:5" x14ac:dyDescent="0.25">
      <c r="A5523" t="s">
        <v>8136</v>
      </c>
      <c r="B5523" t="s">
        <v>8137</v>
      </c>
      <c r="C5523">
        <v>57000646</v>
      </c>
      <c r="D5523" t="s">
        <v>8137</v>
      </c>
      <c r="E5523" t="s">
        <v>8136</v>
      </c>
    </row>
    <row r="5524" spans="1:5" x14ac:dyDescent="0.25">
      <c r="A5524" t="s">
        <v>3783</v>
      </c>
      <c r="B5524" t="s">
        <v>8138</v>
      </c>
      <c r="C5524">
        <v>57000647</v>
      </c>
      <c r="D5524" t="s">
        <v>8138</v>
      </c>
      <c r="E5524" t="s">
        <v>3783</v>
      </c>
    </row>
    <row r="5525" spans="1:5" x14ac:dyDescent="0.25">
      <c r="A5525" t="s">
        <v>7857</v>
      </c>
      <c r="B5525" t="s">
        <v>8139</v>
      </c>
      <c r="C5525">
        <v>57000648</v>
      </c>
      <c r="D5525" t="s">
        <v>8139</v>
      </c>
      <c r="E5525" t="s">
        <v>7857</v>
      </c>
    </row>
    <row r="5526" spans="1:5" x14ac:dyDescent="0.25">
      <c r="A5526" t="s">
        <v>8140</v>
      </c>
      <c r="B5526" t="s">
        <v>8141</v>
      </c>
      <c r="C5526">
        <v>57000649</v>
      </c>
      <c r="D5526" t="s">
        <v>8141</v>
      </c>
      <c r="E5526" t="s">
        <v>8140</v>
      </c>
    </row>
    <row r="5527" spans="1:5" x14ac:dyDescent="0.25">
      <c r="A5527" t="s">
        <v>8142</v>
      </c>
      <c r="B5527" t="s">
        <v>8143</v>
      </c>
      <c r="C5527">
        <v>57000650</v>
      </c>
      <c r="D5527" t="s">
        <v>8143</v>
      </c>
      <c r="E5527" t="s">
        <v>8142</v>
      </c>
    </row>
    <row r="5528" spans="1:5" x14ac:dyDescent="0.25">
      <c r="A5528" t="s">
        <v>8144</v>
      </c>
      <c r="B5528" t="s">
        <v>8145</v>
      </c>
      <c r="C5528">
        <v>57000651</v>
      </c>
      <c r="D5528" t="s">
        <v>8145</v>
      </c>
      <c r="E5528" t="s">
        <v>8144</v>
      </c>
    </row>
    <row r="5529" spans="1:5" x14ac:dyDescent="0.25">
      <c r="A5529" t="s">
        <v>8146</v>
      </c>
      <c r="B5529" t="s">
        <v>8147</v>
      </c>
      <c r="C5529">
        <v>57000652</v>
      </c>
      <c r="D5529" t="s">
        <v>8147</v>
      </c>
      <c r="E5529" t="s">
        <v>8146</v>
      </c>
    </row>
    <row r="5530" spans="1:5" x14ac:dyDescent="0.25">
      <c r="A5530" t="s">
        <v>8148</v>
      </c>
      <c r="B5530" t="s">
        <v>8149</v>
      </c>
      <c r="C5530">
        <v>57000653</v>
      </c>
      <c r="D5530" t="s">
        <v>8149</v>
      </c>
      <c r="E5530" t="s">
        <v>8148</v>
      </c>
    </row>
    <row r="5531" spans="1:5" x14ac:dyDescent="0.25">
      <c r="A5531" t="s">
        <v>8150</v>
      </c>
      <c r="B5531" t="s">
        <v>8151</v>
      </c>
      <c r="C5531">
        <v>57000654</v>
      </c>
      <c r="D5531" t="s">
        <v>8151</v>
      </c>
      <c r="E5531" t="s">
        <v>8150</v>
      </c>
    </row>
    <row r="5532" spans="1:5" x14ac:dyDescent="0.25">
      <c r="A5532" t="s">
        <v>8152</v>
      </c>
      <c r="B5532" t="s">
        <v>8153</v>
      </c>
      <c r="C5532">
        <v>57000655</v>
      </c>
      <c r="D5532" t="s">
        <v>8153</v>
      </c>
      <c r="E5532" t="s">
        <v>8152</v>
      </c>
    </row>
    <row r="5533" spans="1:5" x14ac:dyDescent="0.25">
      <c r="A5533" t="s">
        <v>7868</v>
      </c>
      <c r="B5533" t="s">
        <v>8154</v>
      </c>
      <c r="C5533">
        <v>57000656</v>
      </c>
      <c r="D5533" t="s">
        <v>8154</v>
      </c>
      <c r="E5533" t="s">
        <v>7868</v>
      </c>
    </row>
    <row r="5534" spans="1:5" x14ac:dyDescent="0.25">
      <c r="A5534" t="s">
        <v>8155</v>
      </c>
      <c r="B5534" t="s">
        <v>8156</v>
      </c>
      <c r="C5534">
        <v>57000657</v>
      </c>
      <c r="D5534" t="s">
        <v>8156</v>
      </c>
      <c r="E5534" t="s">
        <v>8155</v>
      </c>
    </row>
    <row r="5535" spans="1:5" x14ac:dyDescent="0.25">
      <c r="A5535" t="s">
        <v>7846</v>
      </c>
      <c r="B5535" t="s">
        <v>7847</v>
      </c>
      <c r="C5535">
        <v>57000658</v>
      </c>
      <c r="D5535" t="s">
        <v>7847</v>
      </c>
      <c r="E5535" t="s">
        <v>7846</v>
      </c>
    </row>
    <row r="5536" spans="1:5" x14ac:dyDescent="0.25">
      <c r="A5536" t="s">
        <v>8157</v>
      </c>
      <c r="B5536" t="s">
        <v>8158</v>
      </c>
      <c r="C5536">
        <v>57000659</v>
      </c>
      <c r="D5536" t="s">
        <v>8158</v>
      </c>
      <c r="E5536" t="s">
        <v>8157</v>
      </c>
    </row>
    <row r="5537" spans="1:5" x14ac:dyDescent="0.25">
      <c r="A5537" t="s">
        <v>8159</v>
      </c>
      <c r="B5537" t="s">
        <v>8160</v>
      </c>
      <c r="C5537">
        <v>57000660</v>
      </c>
      <c r="D5537" t="s">
        <v>8160</v>
      </c>
      <c r="E5537" t="s">
        <v>8159</v>
      </c>
    </row>
    <row r="5538" spans="1:5" x14ac:dyDescent="0.25">
      <c r="A5538" t="s">
        <v>8161</v>
      </c>
      <c r="B5538" t="s">
        <v>8162</v>
      </c>
      <c r="C5538">
        <v>57000661</v>
      </c>
      <c r="D5538" t="s">
        <v>8162</v>
      </c>
      <c r="E5538" t="s">
        <v>8161</v>
      </c>
    </row>
    <row r="5539" spans="1:5" x14ac:dyDescent="0.25">
      <c r="A5539" t="s">
        <v>256</v>
      </c>
      <c r="B5539" t="s">
        <v>8163</v>
      </c>
      <c r="C5539">
        <v>57000662</v>
      </c>
      <c r="D5539" t="s">
        <v>8163</v>
      </c>
      <c r="E5539" t="s">
        <v>256</v>
      </c>
    </row>
    <row r="5540" spans="1:5" x14ac:dyDescent="0.25">
      <c r="A5540" t="s">
        <v>8164</v>
      </c>
      <c r="B5540" t="s">
        <v>8165</v>
      </c>
      <c r="C5540">
        <v>57000663</v>
      </c>
      <c r="D5540" t="s">
        <v>8165</v>
      </c>
      <c r="E5540" t="s">
        <v>8164</v>
      </c>
    </row>
    <row r="5541" spans="1:5" x14ac:dyDescent="0.25">
      <c r="A5541" t="s">
        <v>8166</v>
      </c>
      <c r="B5541" t="s">
        <v>8167</v>
      </c>
      <c r="C5541">
        <v>57000664</v>
      </c>
      <c r="D5541" t="s">
        <v>8167</v>
      </c>
      <c r="E5541" t="s">
        <v>8166</v>
      </c>
    </row>
    <row r="5542" spans="1:5" x14ac:dyDescent="0.25">
      <c r="A5542" t="s">
        <v>8168</v>
      </c>
      <c r="B5542" t="s">
        <v>8169</v>
      </c>
      <c r="C5542">
        <v>57000665</v>
      </c>
      <c r="D5542" t="s">
        <v>8169</v>
      </c>
      <c r="E5542" t="s">
        <v>8168</v>
      </c>
    </row>
    <row r="5543" spans="1:5" x14ac:dyDescent="0.25">
      <c r="A5543" t="s">
        <v>8170</v>
      </c>
      <c r="B5543" t="s">
        <v>8171</v>
      </c>
      <c r="C5543">
        <v>57000666</v>
      </c>
      <c r="D5543" t="s">
        <v>8171</v>
      </c>
      <c r="E5543" t="s">
        <v>8170</v>
      </c>
    </row>
    <row r="5544" spans="1:5" x14ac:dyDescent="0.25">
      <c r="A5544" t="s">
        <v>256</v>
      </c>
      <c r="B5544" t="s">
        <v>8172</v>
      </c>
      <c r="C5544">
        <v>57000667</v>
      </c>
      <c r="D5544" t="s">
        <v>8172</v>
      </c>
      <c r="E5544" t="s">
        <v>256</v>
      </c>
    </row>
    <row r="5545" spans="1:5" x14ac:dyDescent="0.25">
      <c r="A5545" t="s">
        <v>256</v>
      </c>
      <c r="B5545" t="s">
        <v>8173</v>
      </c>
      <c r="C5545">
        <v>57000668</v>
      </c>
      <c r="D5545" t="s">
        <v>8173</v>
      </c>
      <c r="E5545" t="s">
        <v>256</v>
      </c>
    </row>
    <row r="5546" spans="1:5" x14ac:dyDescent="0.25">
      <c r="A5546" t="s">
        <v>256</v>
      </c>
      <c r="B5546" t="s">
        <v>8174</v>
      </c>
      <c r="C5546">
        <v>57000669</v>
      </c>
      <c r="D5546" t="s">
        <v>8174</v>
      </c>
      <c r="E5546" t="s">
        <v>256</v>
      </c>
    </row>
    <row r="5547" spans="1:5" x14ac:dyDescent="0.25">
      <c r="A5547" t="s">
        <v>8175</v>
      </c>
      <c r="B5547" t="s">
        <v>8176</v>
      </c>
      <c r="C5547">
        <v>57000670</v>
      </c>
      <c r="D5547" t="s">
        <v>8176</v>
      </c>
      <c r="E5547" t="s">
        <v>8175</v>
      </c>
    </row>
    <row r="5548" spans="1:5" x14ac:dyDescent="0.25">
      <c r="A5548" t="s">
        <v>8177</v>
      </c>
      <c r="B5548" t="s">
        <v>8178</v>
      </c>
      <c r="C5548">
        <v>57000671</v>
      </c>
      <c r="D5548" t="s">
        <v>8178</v>
      </c>
      <c r="E5548" t="s">
        <v>8177</v>
      </c>
    </row>
    <row r="5549" spans="1:5" x14ac:dyDescent="0.25">
      <c r="A5549" t="s">
        <v>8179</v>
      </c>
      <c r="B5549" t="s">
        <v>8180</v>
      </c>
      <c r="C5549">
        <v>57000672</v>
      </c>
      <c r="D5549" t="s">
        <v>8180</v>
      </c>
      <c r="E5549" t="s">
        <v>8179</v>
      </c>
    </row>
    <row r="5550" spans="1:5" x14ac:dyDescent="0.25">
      <c r="A5550" t="s">
        <v>8181</v>
      </c>
      <c r="B5550" t="s">
        <v>8182</v>
      </c>
      <c r="C5550">
        <v>57000673</v>
      </c>
      <c r="D5550" t="s">
        <v>8182</v>
      </c>
      <c r="E5550" t="s">
        <v>8181</v>
      </c>
    </row>
    <row r="5551" spans="1:5" x14ac:dyDescent="0.25">
      <c r="A5551" t="s">
        <v>8183</v>
      </c>
      <c r="B5551" t="s">
        <v>8184</v>
      </c>
      <c r="C5551">
        <v>57000674</v>
      </c>
      <c r="D5551" t="s">
        <v>8184</v>
      </c>
      <c r="E5551" t="s">
        <v>8183</v>
      </c>
    </row>
    <row r="5552" spans="1:5" x14ac:dyDescent="0.25">
      <c r="A5552" t="s">
        <v>8183</v>
      </c>
      <c r="B5552" t="s">
        <v>8185</v>
      </c>
      <c r="C5552">
        <v>57000675</v>
      </c>
      <c r="D5552" t="s">
        <v>8185</v>
      </c>
      <c r="E5552" t="s">
        <v>8183</v>
      </c>
    </row>
    <row r="5553" spans="1:5" x14ac:dyDescent="0.25">
      <c r="A5553" t="s">
        <v>8186</v>
      </c>
      <c r="B5553" t="s">
        <v>7722</v>
      </c>
      <c r="C5553">
        <v>57000676</v>
      </c>
      <c r="D5553" t="s">
        <v>7722</v>
      </c>
      <c r="E5553" t="s">
        <v>8186</v>
      </c>
    </row>
    <row r="5554" spans="1:5" x14ac:dyDescent="0.25">
      <c r="A5554" t="s">
        <v>256</v>
      </c>
      <c r="B5554" t="s">
        <v>8187</v>
      </c>
      <c r="C5554">
        <v>57000677</v>
      </c>
      <c r="D5554" t="s">
        <v>8187</v>
      </c>
      <c r="E5554" t="s">
        <v>256</v>
      </c>
    </row>
    <row r="5555" spans="1:5" x14ac:dyDescent="0.25">
      <c r="A5555" t="s">
        <v>256</v>
      </c>
      <c r="B5555" t="s">
        <v>8188</v>
      </c>
      <c r="C5555">
        <v>57000678</v>
      </c>
      <c r="D5555" t="s">
        <v>8188</v>
      </c>
      <c r="E5555" t="s">
        <v>256</v>
      </c>
    </row>
    <row r="5556" spans="1:5" x14ac:dyDescent="0.25">
      <c r="A5556" t="s">
        <v>256</v>
      </c>
      <c r="B5556" t="s">
        <v>8189</v>
      </c>
      <c r="C5556">
        <v>57000679</v>
      </c>
      <c r="D5556" t="s">
        <v>8189</v>
      </c>
      <c r="E5556" t="s">
        <v>256</v>
      </c>
    </row>
    <row r="5557" spans="1:5" x14ac:dyDescent="0.25">
      <c r="A5557" t="s">
        <v>7747</v>
      </c>
      <c r="B5557" t="s">
        <v>7748</v>
      </c>
      <c r="C5557">
        <v>57000680</v>
      </c>
      <c r="D5557" t="s">
        <v>7748</v>
      </c>
      <c r="E5557" t="s">
        <v>7747</v>
      </c>
    </row>
    <row r="5558" spans="1:5" x14ac:dyDescent="0.25">
      <c r="A5558" t="s">
        <v>8190</v>
      </c>
      <c r="B5558" t="s">
        <v>8191</v>
      </c>
      <c r="C5558">
        <v>57000681</v>
      </c>
      <c r="D5558" t="s">
        <v>8191</v>
      </c>
      <c r="E5558" t="s">
        <v>8190</v>
      </c>
    </row>
    <row r="5559" spans="1:5" x14ac:dyDescent="0.25">
      <c r="A5559" t="s">
        <v>8192</v>
      </c>
      <c r="B5559" t="s">
        <v>8193</v>
      </c>
      <c r="C5559">
        <v>57000682</v>
      </c>
      <c r="D5559" t="s">
        <v>8193</v>
      </c>
      <c r="E5559" t="s">
        <v>8192</v>
      </c>
    </row>
    <row r="5560" spans="1:5" x14ac:dyDescent="0.25">
      <c r="A5560" t="s">
        <v>7781</v>
      </c>
      <c r="B5560" t="s">
        <v>8194</v>
      </c>
      <c r="C5560">
        <v>57000683</v>
      </c>
      <c r="D5560" t="s">
        <v>8194</v>
      </c>
      <c r="E5560" t="s">
        <v>7781</v>
      </c>
    </row>
    <row r="5561" spans="1:5" x14ac:dyDescent="0.25">
      <c r="A5561" t="s">
        <v>7791</v>
      </c>
      <c r="B5561" t="s">
        <v>8195</v>
      </c>
      <c r="C5561">
        <v>57000684</v>
      </c>
      <c r="D5561" t="s">
        <v>8195</v>
      </c>
      <c r="E5561" t="s">
        <v>7791</v>
      </c>
    </row>
    <row r="5562" spans="1:5" x14ac:dyDescent="0.25">
      <c r="A5562" t="s">
        <v>8196</v>
      </c>
      <c r="B5562" t="s">
        <v>8197</v>
      </c>
      <c r="C5562">
        <v>57000685</v>
      </c>
      <c r="D5562" t="s">
        <v>8197</v>
      </c>
      <c r="E5562" t="s">
        <v>8196</v>
      </c>
    </row>
    <row r="5563" spans="1:5" x14ac:dyDescent="0.25">
      <c r="A5563" t="s">
        <v>8198</v>
      </c>
      <c r="B5563" t="s">
        <v>8199</v>
      </c>
      <c r="C5563">
        <v>57000686</v>
      </c>
      <c r="D5563" t="s">
        <v>8199</v>
      </c>
      <c r="E5563" t="s">
        <v>8198</v>
      </c>
    </row>
    <row r="5564" spans="1:5" x14ac:dyDescent="0.25">
      <c r="A5564" t="s">
        <v>8122</v>
      </c>
      <c r="B5564" t="s">
        <v>8200</v>
      </c>
      <c r="C5564">
        <v>57000687</v>
      </c>
      <c r="D5564" t="s">
        <v>8200</v>
      </c>
      <c r="E5564" t="s">
        <v>8122</v>
      </c>
    </row>
    <row r="5565" spans="1:5" x14ac:dyDescent="0.25">
      <c r="A5565" t="s">
        <v>8201</v>
      </c>
      <c r="B5565" t="s">
        <v>8202</v>
      </c>
      <c r="C5565">
        <v>57000688</v>
      </c>
      <c r="D5565" t="s">
        <v>8202</v>
      </c>
      <c r="E5565" t="s">
        <v>8201</v>
      </c>
    </row>
    <row r="5566" spans="1:5" x14ac:dyDescent="0.25">
      <c r="A5566" t="s">
        <v>8201</v>
      </c>
      <c r="B5566" t="s">
        <v>8203</v>
      </c>
      <c r="C5566">
        <v>57000689</v>
      </c>
      <c r="D5566" t="s">
        <v>8203</v>
      </c>
      <c r="E5566" t="s">
        <v>8201</v>
      </c>
    </row>
    <row r="5567" spans="1:5" x14ac:dyDescent="0.25">
      <c r="A5567" t="s">
        <v>8201</v>
      </c>
      <c r="B5567" t="s">
        <v>8204</v>
      </c>
      <c r="C5567">
        <v>57000690</v>
      </c>
      <c r="D5567" t="s">
        <v>8204</v>
      </c>
      <c r="E5567" t="s">
        <v>8201</v>
      </c>
    </row>
    <row r="5568" spans="1:5" x14ac:dyDescent="0.25">
      <c r="A5568" t="s">
        <v>8201</v>
      </c>
      <c r="B5568" t="s">
        <v>8203</v>
      </c>
      <c r="C5568">
        <v>57000691</v>
      </c>
      <c r="D5568" t="s">
        <v>8203</v>
      </c>
      <c r="E5568" t="s">
        <v>8201</v>
      </c>
    </row>
    <row r="5569" spans="1:5" x14ac:dyDescent="0.25">
      <c r="A5569" t="s">
        <v>8201</v>
      </c>
      <c r="B5569" t="s">
        <v>8205</v>
      </c>
      <c r="C5569">
        <v>57000692</v>
      </c>
      <c r="D5569" t="s">
        <v>8205</v>
      </c>
      <c r="E5569" t="s">
        <v>8201</v>
      </c>
    </row>
    <row r="5570" spans="1:5" x14ac:dyDescent="0.25">
      <c r="A5570" t="s">
        <v>8201</v>
      </c>
      <c r="B5570" t="s">
        <v>8206</v>
      </c>
      <c r="C5570">
        <v>57000693</v>
      </c>
      <c r="D5570" t="s">
        <v>8206</v>
      </c>
      <c r="E5570" t="s">
        <v>8201</v>
      </c>
    </row>
    <row r="5571" spans="1:5" x14ac:dyDescent="0.25">
      <c r="A5571" t="s">
        <v>8201</v>
      </c>
      <c r="B5571" t="s">
        <v>8207</v>
      </c>
      <c r="C5571">
        <v>57000694</v>
      </c>
      <c r="D5571" t="s">
        <v>8207</v>
      </c>
      <c r="E5571" t="s">
        <v>8201</v>
      </c>
    </row>
    <row r="5572" spans="1:5" x14ac:dyDescent="0.25">
      <c r="A5572" t="s">
        <v>8208</v>
      </c>
      <c r="B5572" t="s">
        <v>8209</v>
      </c>
      <c r="C5572">
        <v>57000695</v>
      </c>
      <c r="D5572" t="s">
        <v>8209</v>
      </c>
      <c r="E5572" t="s">
        <v>8208</v>
      </c>
    </row>
    <row r="5573" spans="1:5" x14ac:dyDescent="0.25">
      <c r="A5573" t="s">
        <v>3725</v>
      </c>
      <c r="B5573" t="s">
        <v>3726</v>
      </c>
      <c r="C5573">
        <v>57000696</v>
      </c>
      <c r="D5573" t="s">
        <v>3726</v>
      </c>
      <c r="E5573" t="s">
        <v>3725</v>
      </c>
    </row>
    <row r="5574" spans="1:5" x14ac:dyDescent="0.25">
      <c r="A5574" t="s">
        <v>8210</v>
      </c>
      <c r="B5574" t="s">
        <v>8211</v>
      </c>
      <c r="C5574">
        <v>57000697</v>
      </c>
      <c r="D5574" t="s">
        <v>8211</v>
      </c>
      <c r="E5574" t="s">
        <v>8210</v>
      </c>
    </row>
    <row r="5575" spans="1:5" x14ac:dyDescent="0.25">
      <c r="A5575" t="s">
        <v>7747</v>
      </c>
      <c r="B5575" t="s">
        <v>8212</v>
      </c>
      <c r="C5575">
        <v>57000698</v>
      </c>
      <c r="D5575" t="s">
        <v>8212</v>
      </c>
      <c r="E5575" t="s">
        <v>7747</v>
      </c>
    </row>
    <row r="5576" spans="1:5" x14ac:dyDescent="0.25">
      <c r="A5576" t="s">
        <v>7889</v>
      </c>
      <c r="B5576" t="s">
        <v>8213</v>
      </c>
      <c r="C5576">
        <v>57000699</v>
      </c>
      <c r="D5576" t="s">
        <v>8213</v>
      </c>
      <c r="E5576" t="s">
        <v>7889</v>
      </c>
    </row>
    <row r="5577" spans="1:5" x14ac:dyDescent="0.25">
      <c r="A5577" t="s">
        <v>8214</v>
      </c>
      <c r="B5577" t="s">
        <v>8215</v>
      </c>
      <c r="C5577">
        <v>57000700</v>
      </c>
      <c r="D5577" t="s">
        <v>8215</v>
      </c>
      <c r="E5577" t="s">
        <v>8214</v>
      </c>
    </row>
    <row r="5578" spans="1:5" x14ac:dyDescent="0.25">
      <c r="A5578" t="s">
        <v>7769</v>
      </c>
      <c r="B5578" t="s">
        <v>8216</v>
      </c>
      <c r="C5578">
        <v>57000701</v>
      </c>
      <c r="D5578" t="s">
        <v>8216</v>
      </c>
      <c r="E5578" t="s">
        <v>7769</v>
      </c>
    </row>
    <row r="5579" spans="1:5" x14ac:dyDescent="0.25">
      <c r="A5579" t="s">
        <v>7777</v>
      </c>
      <c r="B5579" t="s">
        <v>8217</v>
      </c>
      <c r="C5579">
        <v>57000702</v>
      </c>
      <c r="D5579" t="s">
        <v>8217</v>
      </c>
      <c r="E5579" t="s">
        <v>7777</v>
      </c>
    </row>
    <row r="5580" spans="1:5" x14ac:dyDescent="0.25">
      <c r="A5580" t="s">
        <v>7779</v>
      </c>
      <c r="B5580" t="s">
        <v>8218</v>
      </c>
      <c r="C5580">
        <v>57000703</v>
      </c>
      <c r="D5580" t="s">
        <v>8218</v>
      </c>
      <c r="E5580" t="s">
        <v>7779</v>
      </c>
    </row>
    <row r="5581" spans="1:5" x14ac:dyDescent="0.25">
      <c r="A5581" t="s">
        <v>7616</v>
      </c>
      <c r="B5581" t="s">
        <v>7618</v>
      </c>
      <c r="C5581">
        <v>57000704</v>
      </c>
      <c r="D5581" t="s">
        <v>7618</v>
      </c>
      <c r="E5581" t="s">
        <v>7616</v>
      </c>
    </row>
    <row r="5582" spans="1:5" x14ac:dyDescent="0.25">
      <c r="A5582" t="s">
        <v>7632</v>
      </c>
      <c r="B5582" t="s">
        <v>7633</v>
      </c>
      <c r="C5582">
        <v>57000705</v>
      </c>
      <c r="D5582" t="s">
        <v>7633</v>
      </c>
      <c r="E5582" t="s">
        <v>7632</v>
      </c>
    </row>
    <row r="5583" spans="1:5" x14ac:dyDescent="0.25">
      <c r="A5583" t="s">
        <v>7881</v>
      </c>
      <c r="B5583" t="s">
        <v>7882</v>
      </c>
      <c r="C5583">
        <v>57000706</v>
      </c>
      <c r="D5583" t="s">
        <v>7882</v>
      </c>
      <c r="E5583" t="s">
        <v>7881</v>
      </c>
    </row>
    <row r="5584" spans="1:5" x14ac:dyDescent="0.25">
      <c r="A5584" t="s">
        <v>7868</v>
      </c>
      <c r="B5584" t="s">
        <v>8154</v>
      </c>
      <c r="C5584">
        <v>57000707</v>
      </c>
      <c r="D5584" t="s">
        <v>8154</v>
      </c>
      <c r="E5584" t="s">
        <v>7868</v>
      </c>
    </row>
    <row r="5585" spans="1:5" x14ac:dyDescent="0.25">
      <c r="A5585" t="s">
        <v>260</v>
      </c>
      <c r="B5585" t="s">
        <v>8219</v>
      </c>
      <c r="C5585">
        <v>57000708</v>
      </c>
      <c r="D5585" t="s">
        <v>8219</v>
      </c>
      <c r="E5585" t="s">
        <v>260</v>
      </c>
    </row>
    <row r="5586" spans="1:5" x14ac:dyDescent="0.25">
      <c r="A5586" t="s">
        <v>8220</v>
      </c>
      <c r="B5586" t="s">
        <v>8221</v>
      </c>
      <c r="C5586">
        <v>57000709</v>
      </c>
      <c r="D5586" t="s">
        <v>8221</v>
      </c>
      <c r="E5586" t="s">
        <v>8220</v>
      </c>
    </row>
    <row r="5587" spans="1:5" x14ac:dyDescent="0.25">
      <c r="A5587" t="s">
        <v>8222</v>
      </c>
      <c r="B5587" t="s">
        <v>8223</v>
      </c>
      <c r="C5587">
        <v>57000710</v>
      </c>
      <c r="D5587" t="s">
        <v>8223</v>
      </c>
      <c r="E5587" t="s">
        <v>8222</v>
      </c>
    </row>
    <row r="5588" spans="1:5" x14ac:dyDescent="0.25">
      <c r="A5588" t="s">
        <v>8224</v>
      </c>
      <c r="B5588" t="s">
        <v>8225</v>
      </c>
      <c r="C5588">
        <v>57000711</v>
      </c>
      <c r="D5588" t="s">
        <v>8225</v>
      </c>
      <c r="E5588" t="s">
        <v>8224</v>
      </c>
    </row>
    <row r="5589" spans="1:5" x14ac:dyDescent="0.25">
      <c r="A5589" t="s">
        <v>8003</v>
      </c>
      <c r="B5589" t="s">
        <v>8004</v>
      </c>
      <c r="C5589">
        <v>57000712</v>
      </c>
      <c r="D5589" t="s">
        <v>8004</v>
      </c>
      <c r="E5589" t="s">
        <v>8003</v>
      </c>
    </row>
    <row r="5590" spans="1:5" x14ac:dyDescent="0.25">
      <c r="A5590" t="s">
        <v>8005</v>
      </c>
      <c r="B5590" t="s">
        <v>8006</v>
      </c>
      <c r="C5590">
        <v>57000713</v>
      </c>
      <c r="D5590" t="s">
        <v>8006</v>
      </c>
      <c r="E5590" t="s">
        <v>8005</v>
      </c>
    </row>
    <row r="5591" spans="1:5" x14ac:dyDescent="0.25">
      <c r="A5591" t="s">
        <v>8226</v>
      </c>
      <c r="B5591" t="s">
        <v>8227</v>
      </c>
      <c r="C5591">
        <v>57000714</v>
      </c>
      <c r="D5591" t="s">
        <v>8227</v>
      </c>
      <c r="E5591" t="s">
        <v>8226</v>
      </c>
    </row>
    <row r="5592" spans="1:5" x14ac:dyDescent="0.25">
      <c r="A5592" t="s">
        <v>7889</v>
      </c>
      <c r="B5592" t="s">
        <v>7928</v>
      </c>
      <c r="C5592">
        <v>57000715</v>
      </c>
      <c r="D5592" t="s">
        <v>7928</v>
      </c>
      <c r="E5592" t="s">
        <v>7889</v>
      </c>
    </row>
    <row r="5593" spans="1:5" x14ac:dyDescent="0.25">
      <c r="A5593" t="s">
        <v>7929</v>
      </c>
      <c r="B5593" t="s">
        <v>7932</v>
      </c>
      <c r="C5593">
        <v>57000716</v>
      </c>
      <c r="D5593" t="s">
        <v>7932</v>
      </c>
      <c r="E5593" t="s">
        <v>7929</v>
      </c>
    </row>
    <row r="5594" spans="1:5" x14ac:dyDescent="0.25">
      <c r="A5594" t="s">
        <v>7929</v>
      </c>
      <c r="B5594" t="s">
        <v>7962</v>
      </c>
      <c r="C5594">
        <v>57000717</v>
      </c>
      <c r="D5594" t="s">
        <v>7962</v>
      </c>
      <c r="E5594" t="s">
        <v>7929</v>
      </c>
    </row>
    <row r="5595" spans="1:5" x14ac:dyDescent="0.25">
      <c r="A5595" t="s">
        <v>7929</v>
      </c>
      <c r="B5595" t="s">
        <v>7930</v>
      </c>
      <c r="C5595">
        <v>57000718</v>
      </c>
      <c r="D5595" t="s">
        <v>7930</v>
      </c>
      <c r="E5595" t="s">
        <v>7929</v>
      </c>
    </row>
    <row r="5596" spans="1:5" x14ac:dyDescent="0.25">
      <c r="A5596" t="s">
        <v>8228</v>
      </c>
      <c r="B5596" t="s">
        <v>8229</v>
      </c>
      <c r="C5596">
        <v>57000719</v>
      </c>
      <c r="D5596" t="s">
        <v>8229</v>
      </c>
      <c r="E5596" t="s">
        <v>8228</v>
      </c>
    </row>
    <row r="5597" spans="1:5" x14ac:dyDescent="0.25">
      <c r="A5597" t="s">
        <v>7963</v>
      </c>
      <c r="B5597" t="s">
        <v>7964</v>
      </c>
      <c r="C5597">
        <v>57000720</v>
      </c>
      <c r="D5597" t="s">
        <v>7964</v>
      </c>
      <c r="E5597" t="s">
        <v>7963</v>
      </c>
    </row>
    <row r="5598" spans="1:5" x14ac:dyDescent="0.25">
      <c r="A5598" t="s">
        <v>7859</v>
      </c>
      <c r="B5598" t="s">
        <v>7860</v>
      </c>
      <c r="C5598">
        <v>57000721</v>
      </c>
      <c r="D5598" t="s">
        <v>7860</v>
      </c>
      <c r="E5598" t="s">
        <v>7859</v>
      </c>
    </row>
    <row r="5599" spans="1:5" x14ac:dyDescent="0.25">
      <c r="A5599" t="s">
        <v>7857</v>
      </c>
      <c r="B5599" t="s">
        <v>8056</v>
      </c>
      <c r="C5599">
        <v>57000722</v>
      </c>
      <c r="D5599" t="s">
        <v>8056</v>
      </c>
      <c r="E5599" t="s">
        <v>7857</v>
      </c>
    </row>
    <row r="5600" spans="1:5" x14ac:dyDescent="0.25">
      <c r="A5600" t="s">
        <v>7857</v>
      </c>
      <c r="B5600" t="s">
        <v>7966</v>
      </c>
      <c r="C5600">
        <v>57000723</v>
      </c>
      <c r="D5600" t="s">
        <v>7966</v>
      </c>
      <c r="E5600" t="s">
        <v>7857</v>
      </c>
    </row>
    <row r="5601" spans="1:5" x14ac:dyDescent="0.25">
      <c r="A5601" t="s">
        <v>7857</v>
      </c>
      <c r="B5601" t="s">
        <v>8057</v>
      </c>
      <c r="C5601">
        <v>57000724</v>
      </c>
      <c r="D5601" t="s">
        <v>8057</v>
      </c>
      <c r="E5601" t="s">
        <v>7857</v>
      </c>
    </row>
    <row r="5602" spans="1:5" x14ac:dyDescent="0.25">
      <c r="A5602" t="s">
        <v>7857</v>
      </c>
      <c r="B5602" t="s">
        <v>8139</v>
      </c>
      <c r="C5602">
        <v>57000725</v>
      </c>
      <c r="D5602" t="s">
        <v>8139</v>
      </c>
      <c r="E5602" t="s">
        <v>7857</v>
      </c>
    </row>
    <row r="5603" spans="1:5" x14ac:dyDescent="0.25">
      <c r="A5603" t="s">
        <v>7857</v>
      </c>
      <c r="B5603" t="s">
        <v>8135</v>
      </c>
      <c r="C5603">
        <v>57000726</v>
      </c>
      <c r="D5603" t="s">
        <v>8135</v>
      </c>
      <c r="E5603" t="s">
        <v>7857</v>
      </c>
    </row>
    <row r="5604" spans="1:5" x14ac:dyDescent="0.25">
      <c r="A5604" t="s">
        <v>8107</v>
      </c>
      <c r="B5604" t="s">
        <v>8108</v>
      </c>
      <c r="C5604">
        <v>57000727</v>
      </c>
      <c r="D5604" t="s">
        <v>8108</v>
      </c>
      <c r="E5604" t="s">
        <v>8107</v>
      </c>
    </row>
    <row r="5605" spans="1:5" x14ac:dyDescent="0.25">
      <c r="A5605" t="s">
        <v>8230</v>
      </c>
      <c r="B5605" t="s">
        <v>8231</v>
      </c>
      <c r="C5605">
        <v>57000728</v>
      </c>
      <c r="D5605" t="s">
        <v>8231</v>
      </c>
      <c r="E5605" t="s">
        <v>8230</v>
      </c>
    </row>
    <row r="5606" spans="1:5" x14ac:dyDescent="0.25">
      <c r="A5606" t="s">
        <v>8232</v>
      </c>
      <c r="B5606" t="s">
        <v>8233</v>
      </c>
      <c r="C5606">
        <v>57000729</v>
      </c>
      <c r="D5606" t="s">
        <v>8233</v>
      </c>
      <c r="E5606" t="s">
        <v>8232</v>
      </c>
    </row>
    <row r="5607" spans="1:5" x14ac:dyDescent="0.25">
      <c r="A5607" t="s">
        <v>7846</v>
      </c>
      <c r="B5607" t="s">
        <v>8234</v>
      </c>
      <c r="C5607">
        <v>57000730</v>
      </c>
      <c r="D5607" t="s">
        <v>8234</v>
      </c>
      <c r="E5607" t="s">
        <v>7846</v>
      </c>
    </row>
    <row r="5608" spans="1:5" x14ac:dyDescent="0.25">
      <c r="A5608" t="s">
        <v>7846</v>
      </c>
      <c r="B5608" t="s">
        <v>8235</v>
      </c>
      <c r="C5608">
        <v>57000731</v>
      </c>
      <c r="D5608" t="s">
        <v>8235</v>
      </c>
      <c r="E5608" t="s">
        <v>7846</v>
      </c>
    </row>
    <row r="5609" spans="1:5" x14ac:dyDescent="0.25">
      <c r="A5609" t="s">
        <v>8236</v>
      </c>
      <c r="B5609" t="s">
        <v>8237</v>
      </c>
      <c r="C5609">
        <v>57000732</v>
      </c>
      <c r="D5609" t="s">
        <v>8237</v>
      </c>
      <c r="E5609" t="s">
        <v>8236</v>
      </c>
    </row>
    <row r="5610" spans="1:5" x14ac:dyDescent="0.25">
      <c r="A5610" t="s">
        <v>7973</v>
      </c>
      <c r="B5610" t="s">
        <v>8238</v>
      </c>
      <c r="C5610">
        <v>57000733</v>
      </c>
      <c r="D5610" t="s">
        <v>8238</v>
      </c>
      <c r="E5610" t="s">
        <v>7973</v>
      </c>
    </row>
    <row r="5611" spans="1:5" x14ac:dyDescent="0.25">
      <c r="A5611" t="s">
        <v>7973</v>
      </c>
      <c r="B5611" t="s">
        <v>8238</v>
      </c>
      <c r="C5611">
        <v>57000734</v>
      </c>
      <c r="D5611" t="s">
        <v>8238</v>
      </c>
      <c r="E5611" t="s">
        <v>7973</v>
      </c>
    </row>
    <row r="5612" spans="1:5" x14ac:dyDescent="0.25">
      <c r="A5612" t="s">
        <v>7973</v>
      </c>
      <c r="B5612" t="s">
        <v>8238</v>
      </c>
      <c r="C5612">
        <v>57000735</v>
      </c>
      <c r="D5612" t="s">
        <v>8238</v>
      </c>
      <c r="E5612" t="s">
        <v>7973</v>
      </c>
    </row>
    <row r="5613" spans="1:5" x14ac:dyDescent="0.25">
      <c r="A5613" t="s">
        <v>7973</v>
      </c>
      <c r="B5613" t="s">
        <v>8238</v>
      </c>
      <c r="C5613">
        <v>57000736</v>
      </c>
      <c r="D5613" t="s">
        <v>8238</v>
      </c>
      <c r="E5613" t="s">
        <v>7973</v>
      </c>
    </row>
    <row r="5614" spans="1:5" x14ac:dyDescent="0.25">
      <c r="A5614" t="s">
        <v>7973</v>
      </c>
      <c r="B5614" t="s">
        <v>8238</v>
      </c>
      <c r="C5614">
        <v>57000737</v>
      </c>
      <c r="D5614" t="s">
        <v>8238</v>
      </c>
      <c r="E5614" t="s">
        <v>7973</v>
      </c>
    </row>
    <row r="5615" spans="1:5" x14ac:dyDescent="0.25">
      <c r="A5615" t="s">
        <v>8239</v>
      </c>
      <c r="B5615" t="s">
        <v>8240</v>
      </c>
      <c r="C5615">
        <v>57000738</v>
      </c>
      <c r="D5615" t="s">
        <v>8240</v>
      </c>
      <c r="E5615" t="s">
        <v>8239</v>
      </c>
    </row>
    <row r="5616" spans="1:5" x14ac:dyDescent="0.25">
      <c r="A5616" t="s">
        <v>8241</v>
      </c>
      <c r="B5616" t="s">
        <v>8242</v>
      </c>
      <c r="C5616">
        <v>57000739</v>
      </c>
      <c r="D5616" t="s">
        <v>8242</v>
      </c>
      <c r="E5616" t="s">
        <v>8241</v>
      </c>
    </row>
    <row r="5617" spans="1:5" x14ac:dyDescent="0.25">
      <c r="A5617" t="s">
        <v>8136</v>
      </c>
      <c r="B5617" t="s">
        <v>8243</v>
      </c>
      <c r="C5617">
        <v>57000740</v>
      </c>
      <c r="D5617" t="s">
        <v>8243</v>
      </c>
      <c r="E5617" t="s">
        <v>8136</v>
      </c>
    </row>
    <row r="5618" spans="1:5" x14ac:dyDescent="0.25">
      <c r="A5618" t="s">
        <v>8244</v>
      </c>
      <c r="B5618" t="s">
        <v>8245</v>
      </c>
      <c r="C5618">
        <v>57000741</v>
      </c>
      <c r="D5618" t="s">
        <v>8245</v>
      </c>
      <c r="E5618" t="s">
        <v>8244</v>
      </c>
    </row>
    <row r="5619" spans="1:5" x14ac:dyDescent="0.25">
      <c r="A5619" t="s">
        <v>8210</v>
      </c>
      <c r="B5619" t="s">
        <v>8211</v>
      </c>
      <c r="C5619">
        <v>57000742</v>
      </c>
      <c r="D5619" t="s">
        <v>8211</v>
      </c>
      <c r="E5619" t="s">
        <v>8210</v>
      </c>
    </row>
    <row r="5620" spans="1:5" x14ac:dyDescent="0.25">
      <c r="A5620" t="s">
        <v>7720</v>
      </c>
      <c r="B5620" t="s">
        <v>7767</v>
      </c>
      <c r="C5620">
        <v>57000743</v>
      </c>
      <c r="D5620" t="s">
        <v>7767</v>
      </c>
      <c r="E5620" t="s">
        <v>7720</v>
      </c>
    </row>
    <row r="5621" spans="1:5" x14ac:dyDescent="0.25">
      <c r="A5621" t="s">
        <v>8246</v>
      </c>
      <c r="B5621" t="s">
        <v>8247</v>
      </c>
      <c r="C5621">
        <v>57000744</v>
      </c>
      <c r="D5621" t="s">
        <v>8247</v>
      </c>
      <c r="E5621" t="s">
        <v>8246</v>
      </c>
    </row>
    <row r="5622" spans="1:5" x14ac:dyDescent="0.25">
      <c r="A5622" t="s">
        <v>8248</v>
      </c>
      <c r="B5622" t="s">
        <v>5438</v>
      </c>
      <c r="C5622">
        <v>57000745</v>
      </c>
      <c r="D5622" t="s">
        <v>5438</v>
      </c>
      <c r="E5622" t="s">
        <v>8248</v>
      </c>
    </row>
    <row r="5623" spans="1:5" x14ac:dyDescent="0.25">
      <c r="A5623" t="s">
        <v>5439</v>
      </c>
      <c r="B5623" t="s">
        <v>5440</v>
      </c>
      <c r="C5623">
        <v>57900001</v>
      </c>
      <c r="D5623" t="s">
        <v>5440</v>
      </c>
      <c r="E5623" t="s">
        <v>5439</v>
      </c>
    </row>
    <row r="5624" spans="1:5" x14ac:dyDescent="0.25">
      <c r="A5624" t="s">
        <v>8249</v>
      </c>
      <c r="B5624" t="s">
        <v>8250</v>
      </c>
      <c r="C5624">
        <v>57900002</v>
      </c>
      <c r="D5624" t="s">
        <v>8250</v>
      </c>
      <c r="E5624" t="s">
        <v>8249</v>
      </c>
    </row>
    <row r="5625" spans="1:5" x14ac:dyDescent="0.25">
      <c r="A5625" t="s">
        <v>8251</v>
      </c>
      <c r="B5625" t="s">
        <v>5711</v>
      </c>
      <c r="C5625">
        <v>58000003</v>
      </c>
      <c r="D5625" t="s">
        <v>5711</v>
      </c>
      <c r="E5625" t="s">
        <v>8251</v>
      </c>
    </row>
    <row r="5626" spans="1:5" x14ac:dyDescent="0.25">
      <c r="A5626" t="s">
        <v>8252</v>
      </c>
      <c r="B5626" t="s">
        <v>8253</v>
      </c>
      <c r="C5626">
        <v>58000007</v>
      </c>
      <c r="D5626" t="s">
        <v>8253</v>
      </c>
      <c r="E5626" t="s">
        <v>8252</v>
      </c>
    </row>
    <row r="5627" spans="1:5" x14ac:dyDescent="0.25">
      <c r="A5627" t="s">
        <v>8254</v>
      </c>
      <c r="B5627" t="s">
        <v>5706</v>
      </c>
      <c r="C5627">
        <v>58000016</v>
      </c>
      <c r="D5627" t="s">
        <v>5706</v>
      </c>
      <c r="E5627" t="s">
        <v>8254</v>
      </c>
    </row>
    <row r="5628" spans="1:5" x14ac:dyDescent="0.25">
      <c r="A5628" t="s">
        <v>8255</v>
      </c>
      <c r="B5628" t="s">
        <v>8256</v>
      </c>
      <c r="C5628">
        <v>58000017</v>
      </c>
      <c r="D5628" t="s">
        <v>8256</v>
      </c>
      <c r="E5628" t="s">
        <v>8255</v>
      </c>
    </row>
    <row r="5629" spans="1:5" x14ac:dyDescent="0.25">
      <c r="A5629" t="s">
        <v>8257</v>
      </c>
      <c r="B5629" t="s">
        <v>5707</v>
      </c>
      <c r="C5629">
        <v>58000018</v>
      </c>
      <c r="D5629" t="s">
        <v>5707</v>
      </c>
      <c r="E5629" t="s">
        <v>8257</v>
      </c>
    </row>
    <row r="5630" spans="1:5" x14ac:dyDescent="0.25">
      <c r="A5630" t="s">
        <v>8258</v>
      </c>
      <c r="B5630" t="s">
        <v>5704</v>
      </c>
      <c r="C5630">
        <v>58000019</v>
      </c>
      <c r="D5630" t="s">
        <v>5704</v>
      </c>
      <c r="E5630" t="s">
        <v>8258</v>
      </c>
    </row>
    <row r="5631" spans="1:5" x14ac:dyDescent="0.25">
      <c r="A5631" t="s">
        <v>8259</v>
      </c>
      <c r="B5631" t="s">
        <v>8260</v>
      </c>
      <c r="C5631">
        <v>58000031</v>
      </c>
      <c r="D5631" t="s">
        <v>8260</v>
      </c>
      <c r="E5631" t="s">
        <v>8259</v>
      </c>
    </row>
    <row r="5632" spans="1:5" x14ac:dyDescent="0.25">
      <c r="A5632" t="s">
        <v>8261</v>
      </c>
      <c r="B5632" t="s">
        <v>5725</v>
      </c>
      <c r="C5632">
        <v>58000035</v>
      </c>
      <c r="D5632" t="s">
        <v>5725</v>
      </c>
      <c r="E5632" t="s">
        <v>8261</v>
      </c>
    </row>
    <row r="5633" spans="1:5" x14ac:dyDescent="0.25">
      <c r="A5633" t="s">
        <v>8262</v>
      </c>
      <c r="B5633" t="s">
        <v>5726</v>
      </c>
      <c r="C5633">
        <v>58000036</v>
      </c>
      <c r="D5633" t="s">
        <v>5726</v>
      </c>
      <c r="E5633" t="s">
        <v>8262</v>
      </c>
    </row>
    <row r="5634" spans="1:5" x14ac:dyDescent="0.25">
      <c r="A5634" t="s">
        <v>8263</v>
      </c>
      <c r="B5634" t="s">
        <v>8264</v>
      </c>
      <c r="C5634">
        <v>58000039</v>
      </c>
      <c r="D5634" t="s">
        <v>8264</v>
      </c>
      <c r="E5634" t="s">
        <v>8263</v>
      </c>
    </row>
    <row r="5635" spans="1:5" x14ac:dyDescent="0.25">
      <c r="A5635" t="s">
        <v>8263</v>
      </c>
      <c r="B5635" t="s">
        <v>8264</v>
      </c>
      <c r="C5635">
        <v>58000042</v>
      </c>
      <c r="D5635" t="s">
        <v>8264</v>
      </c>
      <c r="E5635" t="s">
        <v>8263</v>
      </c>
    </row>
    <row r="5636" spans="1:5" x14ac:dyDescent="0.25">
      <c r="A5636" t="s">
        <v>8265</v>
      </c>
      <c r="B5636" t="s">
        <v>8266</v>
      </c>
      <c r="C5636">
        <v>58000043</v>
      </c>
      <c r="D5636" t="s">
        <v>8266</v>
      </c>
      <c r="E5636" t="s">
        <v>8265</v>
      </c>
    </row>
    <row r="5637" spans="1:5" x14ac:dyDescent="0.25">
      <c r="A5637" t="s">
        <v>8265</v>
      </c>
      <c r="B5637" t="s">
        <v>8267</v>
      </c>
      <c r="C5637">
        <v>58000048</v>
      </c>
      <c r="D5637" t="s">
        <v>8267</v>
      </c>
      <c r="E5637" t="s">
        <v>8265</v>
      </c>
    </row>
    <row r="5638" spans="1:5" x14ac:dyDescent="0.25">
      <c r="A5638" t="s">
        <v>8268</v>
      </c>
      <c r="B5638" t="s">
        <v>8268</v>
      </c>
      <c r="C5638">
        <v>58000049</v>
      </c>
      <c r="D5638" t="s">
        <v>8268</v>
      </c>
      <c r="E5638" t="s">
        <v>8268</v>
      </c>
    </row>
    <row r="5639" spans="1:5" x14ac:dyDescent="0.25">
      <c r="A5639" t="s">
        <v>8265</v>
      </c>
      <c r="B5639" t="s">
        <v>8269</v>
      </c>
      <c r="C5639">
        <v>58000052</v>
      </c>
      <c r="D5639" t="s">
        <v>8269</v>
      </c>
      <c r="E5639" t="s">
        <v>8265</v>
      </c>
    </row>
    <row r="5640" spans="1:5" x14ac:dyDescent="0.25">
      <c r="A5640" t="s">
        <v>8270</v>
      </c>
      <c r="B5640" t="s">
        <v>8270</v>
      </c>
      <c r="C5640">
        <v>58000053</v>
      </c>
      <c r="D5640" t="s">
        <v>8270</v>
      </c>
      <c r="E5640" t="s">
        <v>8270</v>
      </c>
    </row>
    <row r="5641" spans="1:5" x14ac:dyDescent="0.25">
      <c r="A5641" t="s">
        <v>8271</v>
      </c>
      <c r="B5641" t="s">
        <v>8272</v>
      </c>
      <c r="C5641">
        <v>58000054</v>
      </c>
      <c r="D5641" t="s">
        <v>8272</v>
      </c>
      <c r="E5641" t="s">
        <v>8271</v>
      </c>
    </row>
    <row r="5642" spans="1:5" x14ac:dyDescent="0.25">
      <c r="A5642" t="s">
        <v>8273</v>
      </c>
      <c r="B5642" t="s">
        <v>8273</v>
      </c>
      <c r="C5642">
        <v>58000059</v>
      </c>
      <c r="D5642" t="s">
        <v>8273</v>
      </c>
      <c r="E5642" t="s">
        <v>8273</v>
      </c>
    </row>
    <row r="5643" spans="1:5" x14ac:dyDescent="0.25">
      <c r="A5643" t="s">
        <v>8263</v>
      </c>
      <c r="B5643" t="s">
        <v>8264</v>
      </c>
      <c r="C5643">
        <v>58000061</v>
      </c>
      <c r="D5643" t="s">
        <v>8264</v>
      </c>
      <c r="E5643" t="s">
        <v>8263</v>
      </c>
    </row>
    <row r="5644" spans="1:5" x14ac:dyDescent="0.25">
      <c r="A5644" t="s">
        <v>8265</v>
      </c>
      <c r="B5644" t="s">
        <v>8266</v>
      </c>
      <c r="C5644">
        <v>58000062</v>
      </c>
      <c r="D5644" t="s">
        <v>8266</v>
      </c>
      <c r="E5644" t="s">
        <v>8265</v>
      </c>
    </row>
    <row r="5645" spans="1:5" x14ac:dyDescent="0.25">
      <c r="A5645" t="s">
        <v>8274</v>
      </c>
      <c r="B5645" t="s">
        <v>8264</v>
      </c>
      <c r="C5645">
        <v>58000063</v>
      </c>
      <c r="D5645" t="s">
        <v>8264</v>
      </c>
      <c r="E5645" t="s">
        <v>8274</v>
      </c>
    </row>
    <row r="5646" spans="1:5" x14ac:dyDescent="0.25">
      <c r="A5646" t="s">
        <v>8265</v>
      </c>
      <c r="B5646" t="s">
        <v>8266</v>
      </c>
      <c r="C5646">
        <v>58000064</v>
      </c>
      <c r="D5646" t="s">
        <v>8266</v>
      </c>
      <c r="E5646" t="s">
        <v>8265</v>
      </c>
    </row>
    <row r="5647" spans="1:5" x14ac:dyDescent="0.25">
      <c r="A5647" t="s">
        <v>8275</v>
      </c>
      <c r="B5647" t="s">
        <v>5638</v>
      </c>
      <c r="C5647">
        <v>58000067</v>
      </c>
      <c r="D5647" t="s">
        <v>5638</v>
      </c>
      <c r="E5647" t="s">
        <v>8275</v>
      </c>
    </row>
    <row r="5648" spans="1:5" x14ac:dyDescent="0.25">
      <c r="A5648" t="s">
        <v>8276</v>
      </c>
      <c r="B5648" t="s">
        <v>8277</v>
      </c>
      <c r="C5648">
        <v>58000068</v>
      </c>
      <c r="D5648" t="s">
        <v>8277</v>
      </c>
      <c r="E5648" t="s">
        <v>8276</v>
      </c>
    </row>
    <row r="5649" spans="1:5" x14ac:dyDescent="0.25">
      <c r="A5649" t="s">
        <v>8278</v>
      </c>
      <c r="B5649" t="s">
        <v>8279</v>
      </c>
      <c r="C5649">
        <v>58000069</v>
      </c>
      <c r="D5649" t="s">
        <v>8279</v>
      </c>
      <c r="E5649" t="s">
        <v>8278</v>
      </c>
    </row>
    <row r="5650" spans="1:5" x14ac:dyDescent="0.25">
      <c r="A5650" t="s">
        <v>8280</v>
      </c>
      <c r="B5650" t="s">
        <v>8281</v>
      </c>
      <c r="C5650">
        <v>58000070</v>
      </c>
      <c r="D5650" t="s">
        <v>8281</v>
      </c>
      <c r="E5650" t="s">
        <v>8280</v>
      </c>
    </row>
    <row r="5651" spans="1:5" x14ac:dyDescent="0.25">
      <c r="A5651" t="s">
        <v>8278</v>
      </c>
      <c r="B5651" t="s">
        <v>8282</v>
      </c>
      <c r="C5651">
        <v>58000071</v>
      </c>
      <c r="D5651" t="s">
        <v>8282</v>
      </c>
      <c r="E5651" t="s">
        <v>8278</v>
      </c>
    </row>
    <row r="5652" spans="1:5" x14ac:dyDescent="0.25">
      <c r="A5652" t="s">
        <v>8278</v>
      </c>
      <c r="B5652" t="s">
        <v>8283</v>
      </c>
      <c r="C5652">
        <v>58000074</v>
      </c>
      <c r="D5652" t="s">
        <v>8283</v>
      </c>
      <c r="E5652" t="s">
        <v>8278</v>
      </c>
    </row>
    <row r="5653" spans="1:5" x14ac:dyDescent="0.25">
      <c r="A5653" t="s">
        <v>8278</v>
      </c>
      <c r="B5653" t="s">
        <v>8279</v>
      </c>
      <c r="C5653">
        <v>58000075</v>
      </c>
      <c r="D5653" t="s">
        <v>8279</v>
      </c>
      <c r="E5653" t="s">
        <v>8278</v>
      </c>
    </row>
    <row r="5654" spans="1:5" x14ac:dyDescent="0.25">
      <c r="A5654" t="s">
        <v>8278</v>
      </c>
      <c r="B5654" t="s">
        <v>8279</v>
      </c>
      <c r="C5654">
        <v>58000076</v>
      </c>
      <c r="D5654" t="s">
        <v>8279</v>
      </c>
      <c r="E5654" t="s">
        <v>8278</v>
      </c>
    </row>
    <row r="5655" spans="1:5" x14ac:dyDescent="0.25">
      <c r="A5655" t="s">
        <v>8284</v>
      </c>
      <c r="B5655" t="s">
        <v>8285</v>
      </c>
      <c r="C5655">
        <v>58000077</v>
      </c>
      <c r="D5655" t="s">
        <v>8285</v>
      </c>
      <c r="E5655" t="s">
        <v>8284</v>
      </c>
    </row>
    <row r="5656" spans="1:5" x14ac:dyDescent="0.25">
      <c r="A5656" t="s">
        <v>8286</v>
      </c>
      <c r="B5656" t="s">
        <v>8287</v>
      </c>
      <c r="C5656">
        <v>58000078</v>
      </c>
      <c r="D5656" t="s">
        <v>8287</v>
      </c>
      <c r="E5656" t="s">
        <v>8286</v>
      </c>
    </row>
    <row r="5657" spans="1:5" x14ac:dyDescent="0.25">
      <c r="A5657" t="s">
        <v>8288</v>
      </c>
      <c r="B5657" t="s">
        <v>8289</v>
      </c>
      <c r="C5657">
        <v>58000079</v>
      </c>
      <c r="D5657" t="s">
        <v>8289</v>
      </c>
      <c r="E5657" t="s">
        <v>8288</v>
      </c>
    </row>
    <row r="5658" spans="1:5" x14ac:dyDescent="0.25">
      <c r="A5658" t="s">
        <v>8290</v>
      </c>
      <c r="B5658" t="s">
        <v>8291</v>
      </c>
      <c r="C5658">
        <v>58000080</v>
      </c>
      <c r="D5658" t="s">
        <v>8291</v>
      </c>
      <c r="E5658" t="s">
        <v>8290</v>
      </c>
    </row>
    <row r="5659" spans="1:5" x14ac:dyDescent="0.25">
      <c r="A5659" t="s">
        <v>8288</v>
      </c>
      <c r="B5659" t="s">
        <v>8292</v>
      </c>
      <c r="C5659">
        <v>58000081</v>
      </c>
      <c r="D5659" t="s">
        <v>8292</v>
      </c>
      <c r="E5659" t="s">
        <v>8288</v>
      </c>
    </row>
    <row r="5660" spans="1:5" x14ac:dyDescent="0.25">
      <c r="A5660" t="s">
        <v>8288</v>
      </c>
      <c r="B5660" t="s">
        <v>8293</v>
      </c>
      <c r="C5660">
        <v>58000084</v>
      </c>
      <c r="D5660" t="s">
        <v>8293</v>
      </c>
      <c r="E5660" t="s">
        <v>8288</v>
      </c>
    </row>
    <row r="5661" spans="1:5" x14ac:dyDescent="0.25">
      <c r="A5661" t="s">
        <v>8288</v>
      </c>
      <c r="B5661" t="s">
        <v>8294</v>
      </c>
      <c r="C5661">
        <v>58000085</v>
      </c>
      <c r="D5661" t="s">
        <v>8294</v>
      </c>
      <c r="E5661" t="s">
        <v>8288</v>
      </c>
    </row>
    <row r="5662" spans="1:5" x14ac:dyDescent="0.25">
      <c r="A5662" t="s">
        <v>8288</v>
      </c>
      <c r="B5662" t="s">
        <v>8289</v>
      </c>
      <c r="C5662">
        <v>58000086</v>
      </c>
      <c r="D5662" t="s">
        <v>8289</v>
      </c>
      <c r="E5662" t="s">
        <v>8288</v>
      </c>
    </row>
    <row r="5663" spans="1:5" x14ac:dyDescent="0.25">
      <c r="A5663" t="s">
        <v>8295</v>
      </c>
      <c r="B5663" t="s">
        <v>8296</v>
      </c>
      <c r="C5663">
        <v>58000087</v>
      </c>
      <c r="D5663" t="s">
        <v>8296</v>
      </c>
      <c r="E5663" t="s">
        <v>8295</v>
      </c>
    </row>
    <row r="5664" spans="1:5" x14ac:dyDescent="0.25">
      <c r="A5664" t="s">
        <v>8297</v>
      </c>
      <c r="B5664" t="s">
        <v>8298</v>
      </c>
      <c r="C5664">
        <v>58000088</v>
      </c>
      <c r="D5664" t="s">
        <v>8298</v>
      </c>
      <c r="E5664" t="s">
        <v>8297</v>
      </c>
    </row>
    <row r="5665" spans="1:5" x14ac:dyDescent="0.25">
      <c r="A5665" t="s">
        <v>8299</v>
      </c>
      <c r="B5665" t="s">
        <v>8300</v>
      </c>
      <c r="C5665">
        <v>58000089</v>
      </c>
      <c r="D5665" t="s">
        <v>8300</v>
      </c>
      <c r="E5665" t="s">
        <v>8299</v>
      </c>
    </row>
    <row r="5666" spans="1:5" x14ac:dyDescent="0.25">
      <c r="A5666" t="s">
        <v>8299</v>
      </c>
      <c r="B5666" t="s">
        <v>8301</v>
      </c>
      <c r="C5666">
        <v>58000090</v>
      </c>
      <c r="D5666" t="s">
        <v>8301</v>
      </c>
      <c r="E5666" t="s">
        <v>8299</v>
      </c>
    </row>
    <row r="5667" spans="1:5" x14ac:dyDescent="0.25">
      <c r="A5667" t="s">
        <v>8299</v>
      </c>
      <c r="B5667" t="s">
        <v>5653</v>
      </c>
      <c r="C5667">
        <v>58000092</v>
      </c>
      <c r="D5667" t="s">
        <v>5653</v>
      </c>
      <c r="E5667" t="s">
        <v>8299</v>
      </c>
    </row>
    <row r="5668" spans="1:5" x14ac:dyDescent="0.25">
      <c r="A5668" t="s">
        <v>8299</v>
      </c>
      <c r="B5668" t="s">
        <v>5654</v>
      </c>
      <c r="C5668">
        <v>58000094</v>
      </c>
      <c r="D5668" t="s">
        <v>5654</v>
      </c>
      <c r="E5668" t="s">
        <v>8299</v>
      </c>
    </row>
    <row r="5669" spans="1:5" x14ac:dyDescent="0.25">
      <c r="A5669" t="s">
        <v>8299</v>
      </c>
      <c r="B5669" t="s">
        <v>8300</v>
      </c>
      <c r="C5669">
        <v>58000095</v>
      </c>
      <c r="D5669" t="s">
        <v>8300</v>
      </c>
      <c r="E5669" t="s">
        <v>8299</v>
      </c>
    </row>
    <row r="5670" spans="1:5" x14ac:dyDescent="0.25">
      <c r="A5670" t="s">
        <v>8299</v>
      </c>
      <c r="B5670" t="s">
        <v>8300</v>
      </c>
      <c r="C5670">
        <v>58000096</v>
      </c>
      <c r="D5670" t="s">
        <v>8300</v>
      </c>
      <c r="E5670" t="s">
        <v>8299</v>
      </c>
    </row>
    <row r="5671" spans="1:5" x14ac:dyDescent="0.25">
      <c r="A5671" t="s">
        <v>8302</v>
      </c>
      <c r="B5671" t="s">
        <v>8303</v>
      </c>
      <c r="C5671">
        <v>58000097</v>
      </c>
      <c r="D5671" t="s">
        <v>8303</v>
      </c>
      <c r="E5671" t="s">
        <v>8302</v>
      </c>
    </row>
    <row r="5672" spans="1:5" x14ac:dyDescent="0.25">
      <c r="A5672" t="s">
        <v>8304</v>
      </c>
      <c r="B5672" t="s">
        <v>8305</v>
      </c>
      <c r="C5672">
        <v>58000098</v>
      </c>
      <c r="D5672" t="s">
        <v>8305</v>
      </c>
      <c r="E5672" t="s">
        <v>8304</v>
      </c>
    </row>
    <row r="5673" spans="1:5" x14ac:dyDescent="0.25">
      <c r="A5673" t="s">
        <v>8306</v>
      </c>
      <c r="B5673" t="s">
        <v>8307</v>
      </c>
      <c r="C5673">
        <v>58000099</v>
      </c>
      <c r="D5673" t="s">
        <v>8307</v>
      </c>
      <c r="E5673" t="s">
        <v>8306</v>
      </c>
    </row>
    <row r="5674" spans="1:5" x14ac:dyDescent="0.25">
      <c r="A5674" t="s">
        <v>8306</v>
      </c>
      <c r="B5674" t="s">
        <v>5660</v>
      </c>
      <c r="C5674">
        <v>58000100</v>
      </c>
      <c r="D5674" t="s">
        <v>5660</v>
      </c>
      <c r="E5674" t="s">
        <v>8306</v>
      </c>
    </row>
    <row r="5675" spans="1:5" x14ac:dyDescent="0.25">
      <c r="A5675" t="s">
        <v>8306</v>
      </c>
      <c r="B5675" t="s">
        <v>8308</v>
      </c>
      <c r="C5675">
        <v>58000101</v>
      </c>
      <c r="D5675" t="s">
        <v>8308</v>
      </c>
      <c r="E5675" t="s">
        <v>8306</v>
      </c>
    </row>
    <row r="5676" spans="1:5" x14ac:dyDescent="0.25">
      <c r="A5676" t="s">
        <v>8306</v>
      </c>
      <c r="B5676" t="s">
        <v>8309</v>
      </c>
      <c r="C5676">
        <v>58000103</v>
      </c>
      <c r="D5676" t="s">
        <v>8309</v>
      </c>
      <c r="E5676" t="s">
        <v>8306</v>
      </c>
    </row>
    <row r="5677" spans="1:5" x14ac:dyDescent="0.25">
      <c r="A5677" t="s">
        <v>8310</v>
      </c>
      <c r="B5677" t="s">
        <v>8311</v>
      </c>
      <c r="C5677">
        <v>58000105</v>
      </c>
      <c r="D5677" t="s">
        <v>8311</v>
      </c>
      <c r="E5677" t="s">
        <v>8310</v>
      </c>
    </row>
    <row r="5678" spans="1:5" x14ac:dyDescent="0.25">
      <c r="A5678" t="s">
        <v>8310</v>
      </c>
      <c r="B5678" t="s">
        <v>8311</v>
      </c>
      <c r="C5678">
        <v>58000106</v>
      </c>
      <c r="D5678" t="s">
        <v>8311</v>
      </c>
      <c r="E5678" t="s">
        <v>8310</v>
      </c>
    </row>
    <row r="5679" spans="1:5" x14ac:dyDescent="0.25">
      <c r="A5679" t="s">
        <v>8310</v>
      </c>
      <c r="B5679" t="s">
        <v>8312</v>
      </c>
      <c r="C5679">
        <v>58000107</v>
      </c>
      <c r="D5679" t="s">
        <v>8312</v>
      </c>
      <c r="E5679" t="s">
        <v>8310</v>
      </c>
    </row>
    <row r="5680" spans="1:5" x14ac:dyDescent="0.25">
      <c r="A5680" t="s">
        <v>8313</v>
      </c>
      <c r="B5680" t="s">
        <v>8314</v>
      </c>
      <c r="C5680">
        <v>58000108</v>
      </c>
      <c r="D5680" t="s">
        <v>8314</v>
      </c>
      <c r="E5680" t="s">
        <v>8313</v>
      </c>
    </row>
    <row r="5681" spans="1:5" x14ac:dyDescent="0.25">
      <c r="A5681" t="s">
        <v>8310</v>
      </c>
      <c r="B5681" t="s">
        <v>8315</v>
      </c>
      <c r="C5681">
        <v>58000110</v>
      </c>
      <c r="D5681" t="s">
        <v>8315</v>
      </c>
      <c r="E5681" t="s">
        <v>8310</v>
      </c>
    </row>
    <row r="5682" spans="1:5" x14ac:dyDescent="0.25">
      <c r="A5682" t="s">
        <v>8316</v>
      </c>
      <c r="B5682" t="s">
        <v>5669</v>
      </c>
      <c r="C5682">
        <v>58000111</v>
      </c>
      <c r="D5682" t="s">
        <v>5669</v>
      </c>
      <c r="E5682" t="s">
        <v>8316</v>
      </c>
    </row>
    <row r="5683" spans="1:5" x14ac:dyDescent="0.25">
      <c r="A5683" t="s">
        <v>8317</v>
      </c>
      <c r="B5683" t="s">
        <v>8318</v>
      </c>
      <c r="C5683">
        <v>58000112</v>
      </c>
      <c r="D5683" t="s">
        <v>8318</v>
      </c>
      <c r="E5683" t="s">
        <v>8317</v>
      </c>
    </row>
    <row r="5684" spans="1:5" x14ac:dyDescent="0.25">
      <c r="A5684" t="s">
        <v>8310</v>
      </c>
      <c r="B5684" t="s">
        <v>8311</v>
      </c>
      <c r="C5684">
        <v>58000113</v>
      </c>
      <c r="D5684" t="s">
        <v>8311</v>
      </c>
      <c r="E5684" t="s">
        <v>8310</v>
      </c>
    </row>
    <row r="5685" spans="1:5" x14ac:dyDescent="0.25">
      <c r="A5685" t="s">
        <v>8319</v>
      </c>
      <c r="B5685" t="s">
        <v>5669</v>
      </c>
      <c r="C5685">
        <v>58000114</v>
      </c>
      <c r="D5685" t="s">
        <v>5669</v>
      </c>
      <c r="E5685" t="s">
        <v>8319</v>
      </c>
    </row>
    <row r="5686" spans="1:5" x14ac:dyDescent="0.25">
      <c r="A5686" t="s">
        <v>8310</v>
      </c>
      <c r="B5686" t="s">
        <v>5670</v>
      </c>
      <c r="C5686">
        <v>58000115</v>
      </c>
      <c r="D5686" t="s">
        <v>5670</v>
      </c>
      <c r="E5686" t="s">
        <v>8310</v>
      </c>
    </row>
    <row r="5687" spans="1:5" x14ac:dyDescent="0.25">
      <c r="A5687" t="s">
        <v>8320</v>
      </c>
      <c r="B5687" t="s">
        <v>8321</v>
      </c>
      <c r="C5687">
        <v>58000116</v>
      </c>
      <c r="D5687" t="s">
        <v>8321</v>
      </c>
      <c r="E5687" t="s">
        <v>8320</v>
      </c>
    </row>
    <row r="5688" spans="1:5" x14ac:dyDescent="0.25">
      <c r="A5688" t="s">
        <v>8322</v>
      </c>
      <c r="B5688" t="s">
        <v>8323</v>
      </c>
      <c r="C5688">
        <v>58000117</v>
      </c>
      <c r="D5688" t="s">
        <v>8323</v>
      </c>
      <c r="E5688" t="s">
        <v>8322</v>
      </c>
    </row>
    <row r="5689" spans="1:5" x14ac:dyDescent="0.25">
      <c r="A5689" t="s">
        <v>8324</v>
      </c>
      <c r="B5689" t="s">
        <v>8325</v>
      </c>
      <c r="C5689">
        <v>58000118</v>
      </c>
      <c r="D5689" t="s">
        <v>8325</v>
      </c>
      <c r="E5689" t="s">
        <v>8324</v>
      </c>
    </row>
    <row r="5690" spans="1:5" x14ac:dyDescent="0.25">
      <c r="A5690" t="s">
        <v>8326</v>
      </c>
      <c r="B5690" t="s">
        <v>8327</v>
      </c>
      <c r="C5690">
        <v>58000119</v>
      </c>
      <c r="D5690" t="s">
        <v>8327</v>
      </c>
      <c r="E5690" t="s">
        <v>8326</v>
      </c>
    </row>
    <row r="5691" spans="1:5" x14ac:dyDescent="0.25">
      <c r="A5691" t="s">
        <v>8328</v>
      </c>
      <c r="B5691" t="s">
        <v>8329</v>
      </c>
      <c r="C5691">
        <v>58000120</v>
      </c>
      <c r="D5691" t="s">
        <v>8329</v>
      </c>
      <c r="E5691" t="s">
        <v>8328</v>
      </c>
    </row>
    <row r="5692" spans="1:5" x14ac:dyDescent="0.25">
      <c r="A5692" t="s">
        <v>8330</v>
      </c>
      <c r="B5692" t="s">
        <v>8331</v>
      </c>
      <c r="C5692">
        <v>58000127</v>
      </c>
      <c r="D5692" t="s">
        <v>8331</v>
      </c>
      <c r="E5692" t="s">
        <v>8330</v>
      </c>
    </row>
    <row r="5693" spans="1:5" x14ac:dyDescent="0.25">
      <c r="A5693" t="s">
        <v>8332</v>
      </c>
      <c r="B5693" t="s">
        <v>8333</v>
      </c>
      <c r="C5693">
        <v>58000130</v>
      </c>
      <c r="D5693" t="s">
        <v>8333</v>
      </c>
      <c r="E5693" t="s">
        <v>8332</v>
      </c>
    </row>
    <row r="5694" spans="1:5" x14ac:dyDescent="0.25">
      <c r="A5694" t="s">
        <v>8334</v>
      </c>
      <c r="B5694" t="s">
        <v>8335</v>
      </c>
      <c r="C5694">
        <v>58000131</v>
      </c>
      <c r="D5694" t="s">
        <v>8335</v>
      </c>
      <c r="E5694" t="s">
        <v>8334</v>
      </c>
    </row>
    <row r="5695" spans="1:5" x14ac:dyDescent="0.25">
      <c r="A5695" t="s">
        <v>8336</v>
      </c>
      <c r="B5695" t="s">
        <v>8337</v>
      </c>
      <c r="C5695">
        <v>58000133</v>
      </c>
      <c r="D5695" t="s">
        <v>8337</v>
      </c>
      <c r="E5695" t="s">
        <v>8336</v>
      </c>
    </row>
    <row r="5696" spans="1:5" x14ac:dyDescent="0.25">
      <c r="A5696" t="s">
        <v>8338</v>
      </c>
      <c r="B5696" t="s">
        <v>5514</v>
      </c>
      <c r="C5696">
        <v>58000134</v>
      </c>
      <c r="D5696" t="s">
        <v>5514</v>
      </c>
      <c r="E5696" t="s">
        <v>8338</v>
      </c>
    </row>
    <row r="5697" spans="1:5" x14ac:dyDescent="0.25">
      <c r="A5697" t="s">
        <v>8339</v>
      </c>
      <c r="B5697" t="s">
        <v>8340</v>
      </c>
      <c r="C5697">
        <v>58000135</v>
      </c>
      <c r="D5697" t="s">
        <v>8340</v>
      </c>
      <c r="E5697" t="s">
        <v>8339</v>
      </c>
    </row>
    <row r="5698" spans="1:5" x14ac:dyDescent="0.25">
      <c r="A5698" t="s">
        <v>8341</v>
      </c>
      <c r="B5698" t="s">
        <v>8342</v>
      </c>
      <c r="C5698">
        <v>58000136</v>
      </c>
      <c r="D5698" t="s">
        <v>8342</v>
      </c>
      <c r="E5698" t="s">
        <v>8341</v>
      </c>
    </row>
    <row r="5699" spans="1:5" x14ac:dyDescent="0.25">
      <c r="A5699" t="s">
        <v>8341</v>
      </c>
      <c r="B5699" t="s">
        <v>8343</v>
      </c>
      <c r="C5699">
        <v>58000137</v>
      </c>
      <c r="D5699" t="s">
        <v>8343</v>
      </c>
      <c r="E5699" t="s">
        <v>8341</v>
      </c>
    </row>
    <row r="5700" spans="1:5" x14ac:dyDescent="0.25">
      <c r="A5700" t="s">
        <v>8341</v>
      </c>
      <c r="B5700" t="s">
        <v>8343</v>
      </c>
      <c r="C5700">
        <v>58000138</v>
      </c>
      <c r="D5700" t="s">
        <v>8343</v>
      </c>
      <c r="E5700" t="s">
        <v>8341</v>
      </c>
    </row>
    <row r="5701" spans="1:5" x14ac:dyDescent="0.25">
      <c r="A5701" t="s">
        <v>8344</v>
      </c>
      <c r="B5701" t="s">
        <v>5679</v>
      </c>
      <c r="C5701">
        <v>58000139</v>
      </c>
      <c r="D5701" t="s">
        <v>5679</v>
      </c>
      <c r="E5701" t="s">
        <v>8344</v>
      </c>
    </row>
    <row r="5702" spans="1:5" x14ac:dyDescent="0.25">
      <c r="A5702" t="s">
        <v>8345</v>
      </c>
      <c r="B5702" t="s">
        <v>8346</v>
      </c>
      <c r="C5702">
        <v>58000143</v>
      </c>
      <c r="D5702" t="s">
        <v>8346</v>
      </c>
      <c r="E5702" t="s">
        <v>8345</v>
      </c>
    </row>
    <row r="5703" spans="1:5" x14ac:dyDescent="0.25">
      <c r="A5703" t="s">
        <v>8345</v>
      </c>
      <c r="B5703" t="s">
        <v>8347</v>
      </c>
      <c r="C5703">
        <v>58000145</v>
      </c>
      <c r="D5703" t="s">
        <v>8347</v>
      </c>
      <c r="E5703" t="s">
        <v>8345</v>
      </c>
    </row>
    <row r="5704" spans="1:5" x14ac:dyDescent="0.25">
      <c r="A5704" t="s">
        <v>8348</v>
      </c>
      <c r="B5704" t="s">
        <v>8349</v>
      </c>
      <c r="C5704">
        <v>58000153</v>
      </c>
      <c r="D5704" t="s">
        <v>8349</v>
      </c>
      <c r="E5704" t="s">
        <v>8348</v>
      </c>
    </row>
    <row r="5705" spans="1:5" x14ac:dyDescent="0.25">
      <c r="A5705" t="s">
        <v>8341</v>
      </c>
      <c r="B5705" t="s">
        <v>8350</v>
      </c>
      <c r="C5705">
        <v>58000155</v>
      </c>
      <c r="D5705" t="s">
        <v>8350</v>
      </c>
      <c r="E5705" t="s">
        <v>8341</v>
      </c>
    </row>
    <row r="5706" spans="1:5" x14ac:dyDescent="0.25">
      <c r="A5706" t="s">
        <v>8351</v>
      </c>
      <c r="B5706" t="s">
        <v>8352</v>
      </c>
      <c r="C5706">
        <v>58000158</v>
      </c>
      <c r="D5706" t="s">
        <v>8352</v>
      </c>
      <c r="E5706" t="s">
        <v>8351</v>
      </c>
    </row>
    <row r="5707" spans="1:5" x14ac:dyDescent="0.25">
      <c r="A5707" t="s">
        <v>8353</v>
      </c>
      <c r="B5707" t="s">
        <v>5731</v>
      </c>
      <c r="C5707">
        <v>58000160</v>
      </c>
      <c r="D5707" t="s">
        <v>5731</v>
      </c>
      <c r="E5707" t="s">
        <v>8353</v>
      </c>
    </row>
    <row r="5708" spans="1:5" x14ac:dyDescent="0.25">
      <c r="A5708" t="s">
        <v>8354</v>
      </c>
      <c r="B5708" t="s">
        <v>8355</v>
      </c>
      <c r="C5708">
        <v>58000161</v>
      </c>
      <c r="D5708" t="s">
        <v>8355</v>
      </c>
      <c r="E5708" t="s">
        <v>8354</v>
      </c>
    </row>
    <row r="5709" spans="1:5" x14ac:dyDescent="0.25">
      <c r="A5709" t="s">
        <v>8356</v>
      </c>
      <c r="B5709" t="s">
        <v>8357</v>
      </c>
      <c r="C5709">
        <v>58000163</v>
      </c>
      <c r="D5709" t="s">
        <v>8357</v>
      </c>
      <c r="E5709" t="s">
        <v>8356</v>
      </c>
    </row>
    <row r="5710" spans="1:5" x14ac:dyDescent="0.25">
      <c r="A5710" t="s">
        <v>8356</v>
      </c>
      <c r="B5710" t="s">
        <v>8358</v>
      </c>
      <c r="C5710">
        <v>58000164</v>
      </c>
      <c r="D5710" t="s">
        <v>8358</v>
      </c>
      <c r="E5710" t="s">
        <v>8356</v>
      </c>
    </row>
    <row r="5711" spans="1:5" x14ac:dyDescent="0.25">
      <c r="A5711" t="s">
        <v>8359</v>
      </c>
      <c r="B5711" t="s">
        <v>8360</v>
      </c>
      <c r="C5711">
        <v>58000166</v>
      </c>
      <c r="D5711" t="s">
        <v>8360</v>
      </c>
      <c r="E5711" t="s">
        <v>8359</v>
      </c>
    </row>
    <row r="5712" spans="1:5" x14ac:dyDescent="0.25">
      <c r="A5712" t="s">
        <v>8361</v>
      </c>
      <c r="B5712" t="s">
        <v>8362</v>
      </c>
      <c r="C5712">
        <v>58000167</v>
      </c>
      <c r="D5712" t="s">
        <v>8362</v>
      </c>
      <c r="E5712" t="s">
        <v>8361</v>
      </c>
    </row>
    <row r="5713" spans="1:5" x14ac:dyDescent="0.25">
      <c r="A5713" t="s">
        <v>8363</v>
      </c>
      <c r="B5713" t="s">
        <v>8364</v>
      </c>
      <c r="C5713">
        <v>58000169</v>
      </c>
      <c r="D5713" t="s">
        <v>8364</v>
      </c>
      <c r="E5713" t="s">
        <v>8363</v>
      </c>
    </row>
    <row r="5714" spans="1:5" x14ac:dyDescent="0.25">
      <c r="A5714" t="s">
        <v>8365</v>
      </c>
      <c r="B5714" t="s">
        <v>8366</v>
      </c>
      <c r="C5714">
        <v>58000170</v>
      </c>
      <c r="D5714" t="s">
        <v>8366</v>
      </c>
      <c r="E5714" t="s">
        <v>8365</v>
      </c>
    </row>
    <row r="5715" spans="1:5" x14ac:dyDescent="0.25">
      <c r="A5715" t="s">
        <v>8365</v>
      </c>
      <c r="B5715" t="s">
        <v>8366</v>
      </c>
      <c r="C5715">
        <v>58000171</v>
      </c>
      <c r="D5715" t="s">
        <v>8366</v>
      </c>
      <c r="E5715" t="s">
        <v>8365</v>
      </c>
    </row>
    <row r="5716" spans="1:5" x14ac:dyDescent="0.25">
      <c r="A5716" t="s">
        <v>8367</v>
      </c>
      <c r="B5716" t="s">
        <v>8368</v>
      </c>
      <c r="C5716">
        <v>58000172</v>
      </c>
      <c r="D5716" t="s">
        <v>8368</v>
      </c>
      <c r="E5716" t="s">
        <v>8367</v>
      </c>
    </row>
    <row r="5717" spans="1:5" x14ac:dyDescent="0.25">
      <c r="A5717" t="s">
        <v>8367</v>
      </c>
      <c r="B5717" t="s">
        <v>8368</v>
      </c>
      <c r="C5717">
        <v>58000173</v>
      </c>
      <c r="D5717" t="s">
        <v>8368</v>
      </c>
      <c r="E5717" t="s">
        <v>8367</v>
      </c>
    </row>
    <row r="5718" spans="1:5" x14ac:dyDescent="0.25">
      <c r="A5718" t="s">
        <v>8369</v>
      </c>
      <c r="B5718" t="s">
        <v>8370</v>
      </c>
      <c r="C5718">
        <v>58000174</v>
      </c>
      <c r="D5718" t="s">
        <v>8370</v>
      </c>
      <c r="E5718" t="s">
        <v>8369</v>
      </c>
    </row>
    <row r="5719" spans="1:5" x14ac:dyDescent="0.25">
      <c r="A5719" t="s">
        <v>8371</v>
      </c>
      <c r="B5719" t="s">
        <v>8370</v>
      </c>
      <c r="C5719">
        <v>58000175</v>
      </c>
      <c r="D5719" t="s">
        <v>8370</v>
      </c>
      <c r="E5719" t="s">
        <v>8371</v>
      </c>
    </row>
    <row r="5720" spans="1:5" x14ac:dyDescent="0.25">
      <c r="A5720" t="s">
        <v>8372</v>
      </c>
      <c r="B5720" t="s">
        <v>8373</v>
      </c>
      <c r="C5720">
        <v>58000179</v>
      </c>
      <c r="D5720" t="s">
        <v>8373</v>
      </c>
      <c r="E5720" t="s">
        <v>8372</v>
      </c>
    </row>
    <row r="5721" spans="1:5" x14ac:dyDescent="0.25">
      <c r="A5721" t="s">
        <v>8372</v>
      </c>
      <c r="B5721" t="s">
        <v>8374</v>
      </c>
      <c r="C5721">
        <v>58000180</v>
      </c>
      <c r="D5721" t="s">
        <v>8374</v>
      </c>
      <c r="E5721" t="s">
        <v>8372</v>
      </c>
    </row>
    <row r="5722" spans="1:5" x14ac:dyDescent="0.25">
      <c r="A5722" t="s">
        <v>8375</v>
      </c>
      <c r="B5722" t="s">
        <v>8376</v>
      </c>
      <c r="C5722">
        <v>58000181</v>
      </c>
      <c r="D5722" t="s">
        <v>8376</v>
      </c>
      <c r="E5722" t="s">
        <v>8375</v>
      </c>
    </row>
    <row r="5723" spans="1:5" x14ac:dyDescent="0.25">
      <c r="A5723" t="s">
        <v>8377</v>
      </c>
      <c r="B5723" t="s">
        <v>8378</v>
      </c>
      <c r="C5723">
        <v>58000183</v>
      </c>
      <c r="D5723" t="s">
        <v>8378</v>
      </c>
      <c r="E5723" t="s">
        <v>8377</v>
      </c>
    </row>
    <row r="5724" spans="1:5" x14ac:dyDescent="0.25">
      <c r="A5724" t="s">
        <v>8379</v>
      </c>
      <c r="B5724" t="s">
        <v>8380</v>
      </c>
      <c r="C5724">
        <v>58000185</v>
      </c>
      <c r="D5724" t="s">
        <v>8380</v>
      </c>
      <c r="E5724" t="s">
        <v>8379</v>
      </c>
    </row>
    <row r="5725" spans="1:5" x14ac:dyDescent="0.25">
      <c r="A5725" t="s">
        <v>8381</v>
      </c>
      <c r="B5725" t="s">
        <v>8382</v>
      </c>
      <c r="C5725">
        <v>58000187</v>
      </c>
      <c r="D5725" t="s">
        <v>8382</v>
      </c>
      <c r="E5725" t="s">
        <v>8381</v>
      </c>
    </row>
    <row r="5726" spans="1:5" x14ac:dyDescent="0.25">
      <c r="A5726" t="s">
        <v>8381</v>
      </c>
      <c r="B5726" t="s">
        <v>8383</v>
      </c>
      <c r="C5726">
        <v>58000188</v>
      </c>
      <c r="D5726" t="s">
        <v>8383</v>
      </c>
      <c r="E5726" t="s">
        <v>8381</v>
      </c>
    </row>
    <row r="5727" spans="1:5" x14ac:dyDescent="0.25">
      <c r="A5727" t="s">
        <v>8384</v>
      </c>
      <c r="B5727" t="s">
        <v>8385</v>
      </c>
      <c r="C5727">
        <v>58000189</v>
      </c>
      <c r="D5727" t="s">
        <v>8385</v>
      </c>
      <c r="E5727" t="s">
        <v>8384</v>
      </c>
    </row>
    <row r="5728" spans="1:5" x14ac:dyDescent="0.25">
      <c r="A5728" t="s">
        <v>8386</v>
      </c>
      <c r="B5728" t="s">
        <v>8387</v>
      </c>
      <c r="C5728">
        <v>58000190</v>
      </c>
      <c r="D5728" t="s">
        <v>8387</v>
      </c>
      <c r="E5728" t="s">
        <v>8386</v>
      </c>
    </row>
    <row r="5729" spans="1:5" x14ac:dyDescent="0.25">
      <c r="A5729" t="s">
        <v>8334</v>
      </c>
      <c r="B5729" t="s">
        <v>5732</v>
      </c>
      <c r="C5729">
        <v>58000191</v>
      </c>
      <c r="D5729" t="s">
        <v>5732</v>
      </c>
      <c r="E5729" t="s">
        <v>8334</v>
      </c>
    </row>
    <row r="5730" spans="1:5" x14ac:dyDescent="0.25">
      <c r="A5730" t="s">
        <v>8388</v>
      </c>
      <c r="B5730" t="s">
        <v>8389</v>
      </c>
      <c r="C5730">
        <v>58000192</v>
      </c>
      <c r="D5730" t="s">
        <v>8389</v>
      </c>
      <c r="E5730" t="s">
        <v>8388</v>
      </c>
    </row>
    <row r="5731" spans="1:5" x14ac:dyDescent="0.25">
      <c r="A5731" t="s">
        <v>8345</v>
      </c>
      <c r="B5731" t="s">
        <v>8390</v>
      </c>
      <c r="C5731">
        <v>58000201</v>
      </c>
      <c r="D5731" t="s">
        <v>8390</v>
      </c>
      <c r="E5731" t="s">
        <v>8345</v>
      </c>
    </row>
    <row r="5732" spans="1:5" x14ac:dyDescent="0.25">
      <c r="A5732" t="s">
        <v>8391</v>
      </c>
      <c r="B5732" t="s">
        <v>8392</v>
      </c>
      <c r="C5732">
        <v>58000203</v>
      </c>
      <c r="D5732" t="s">
        <v>8392</v>
      </c>
      <c r="E5732" t="s">
        <v>8391</v>
      </c>
    </row>
    <row r="5733" spans="1:5" x14ac:dyDescent="0.25">
      <c r="A5733" t="s">
        <v>8391</v>
      </c>
      <c r="B5733" t="s">
        <v>8392</v>
      </c>
      <c r="C5733">
        <v>58000204</v>
      </c>
      <c r="D5733" t="s">
        <v>8392</v>
      </c>
      <c r="E5733" t="s">
        <v>8391</v>
      </c>
    </row>
    <row r="5734" spans="1:5" x14ac:dyDescent="0.25">
      <c r="A5734" t="s">
        <v>8393</v>
      </c>
      <c r="B5734" t="s">
        <v>5690</v>
      </c>
      <c r="C5734">
        <v>58000215</v>
      </c>
      <c r="D5734" t="s">
        <v>5690</v>
      </c>
      <c r="E5734" t="s">
        <v>8393</v>
      </c>
    </row>
    <row r="5735" spans="1:5" x14ac:dyDescent="0.25">
      <c r="A5735" t="s">
        <v>8394</v>
      </c>
      <c r="B5735" t="s">
        <v>5691</v>
      </c>
      <c r="C5735">
        <v>58000216</v>
      </c>
      <c r="D5735" t="s">
        <v>5691</v>
      </c>
      <c r="E5735" t="s">
        <v>8394</v>
      </c>
    </row>
    <row r="5736" spans="1:5" x14ac:dyDescent="0.25">
      <c r="A5736" t="s">
        <v>8395</v>
      </c>
      <c r="B5736" t="s">
        <v>8396</v>
      </c>
      <c r="C5736">
        <v>58000230</v>
      </c>
      <c r="D5736" t="s">
        <v>8396</v>
      </c>
      <c r="E5736" t="s">
        <v>8395</v>
      </c>
    </row>
    <row r="5737" spans="1:5" x14ac:dyDescent="0.25">
      <c r="A5737" t="s">
        <v>8397</v>
      </c>
      <c r="B5737" t="s">
        <v>8398</v>
      </c>
      <c r="C5737">
        <v>58000231</v>
      </c>
      <c r="D5737" t="s">
        <v>8398</v>
      </c>
      <c r="E5737" t="s">
        <v>8397</v>
      </c>
    </row>
    <row r="5738" spans="1:5" x14ac:dyDescent="0.25">
      <c r="A5738" t="s">
        <v>8399</v>
      </c>
      <c r="B5738" t="s">
        <v>8400</v>
      </c>
      <c r="C5738">
        <v>58000235</v>
      </c>
      <c r="D5738" t="s">
        <v>8400</v>
      </c>
      <c r="E5738" t="s">
        <v>8399</v>
      </c>
    </row>
    <row r="5739" spans="1:5" x14ac:dyDescent="0.25">
      <c r="A5739" t="s">
        <v>8401</v>
      </c>
      <c r="B5739" t="s">
        <v>8402</v>
      </c>
      <c r="C5739">
        <v>58000237</v>
      </c>
      <c r="D5739" t="s">
        <v>8402</v>
      </c>
      <c r="E5739" t="s">
        <v>8401</v>
      </c>
    </row>
    <row r="5740" spans="1:5" x14ac:dyDescent="0.25">
      <c r="A5740" t="s">
        <v>8403</v>
      </c>
      <c r="B5740" t="s">
        <v>5733</v>
      </c>
      <c r="C5740">
        <v>58000244</v>
      </c>
      <c r="D5740" t="s">
        <v>5733</v>
      </c>
      <c r="E5740" t="s">
        <v>8403</v>
      </c>
    </row>
    <row r="5741" spans="1:5" x14ac:dyDescent="0.25">
      <c r="A5741" t="s">
        <v>8404</v>
      </c>
      <c r="B5741" t="s">
        <v>8405</v>
      </c>
      <c r="C5741">
        <v>58000254</v>
      </c>
      <c r="D5741" t="s">
        <v>8405</v>
      </c>
      <c r="E5741" t="s">
        <v>8404</v>
      </c>
    </row>
    <row r="5742" spans="1:5" x14ac:dyDescent="0.25">
      <c r="A5742" t="s">
        <v>8404</v>
      </c>
      <c r="B5742" t="s">
        <v>8405</v>
      </c>
      <c r="C5742">
        <v>58000255</v>
      </c>
      <c r="D5742" t="s">
        <v>8405</v>
      </c>
      <c r="E5742" t="s">
        <v>8404</v>
      </c>
    </row>
    <row r="5743" spans="1:5" x14ac:dyDescent="0.25">
      <c r="A5743" t="s">
        <v>8406</v>
      </c>
      <c r="B5743" t="s">
        <v>8407</v>
      </c>
      <c r="C5743">
        <v>58000259</v>
      </c>
      <c r="D5743" t="s">
        <v>8407</v>
      </c>
      <c r="E5743" t="s">
        <v>8406</v>
      </c>
    </row>
    <row r="5744" spans="1:5" x14ac:dyDescent="0.25">
      <c r="A5744" t="s">
        <v>8406</v>
      </c>
      <c r="B5744" t="s">
        <v>8407</v>
      </c>
      <c r="C5744">
        <v>58000260</v>
      </c>
      <c r="D5744" t="s">
        <v>8407</v>
      </c>
      <c r="E5744" t="s">
        <v>8406</v>
      </c>
    </row>
    <row r="5745" spans="1:5" x14ac:dyDescent="0.25">
      <c r="A5745" t="s">
        <v>8408</v>
      </c>
      <c r="B5745" t="s">
        <v>8409</v>
      </c>
      <c r="C5745">
        <v>58000264</v>
      </c>
      <c r="D5745" t="s">
        <v>8409</v>
      </c>
      <c r="E5745" t="s">
        <v>8408</v>
      </c>
    </row>
    <row r="5746" spans="1:5" x14ac:dyDescent="0.25">
      <c r="A5746" t="s">
        <v>8408</v>
      </c>
      <c r="B5746" t="s">
        <v>8409</v>
      </c>
      <c r="C5746">
        <v>58000265</v>
      </c>
      <c r="D5746" t="s">
        <v>8409</v>
      </c>
      <c r="E5746" t="s">
        <v>8408</v>
      </c>
    </row>
    <row r="5747" spans="1:5" x14ac:dyDescent="0.25">
      <c r="A5747" t="s">
        <v>8410</v>
      </c>
      <c r="B5747" t="s">
        <v>8411</v>
      </c>
      <c r="C5747">
        <v>58000283</v>
      </c>
      <c r="D5747" t="s">
        <v>8411</v>
      </c>
      <c r="E5747" t="s">
        <v>8410</v>
      </c>
    </row>
    <row r="5748" spans="1:5" x14ac:dyDescent="0.25">
      <c r="A5748" t="s">
        <v>8412</v>
      </c>
      <c r="B5748" t="s">
        <v>8413</v>
      </c>
      <c r="C5748">
        <v>58000287</v>
      </c>
      <c r="D5748" t="s">
        <v>8413</v>
      </c>
      <c r="E5748" t="s">
        <v>8412</v>
      </c>
    </row>
    <row r="5749" spans="1:5" x14ac:dyDescent="0.25">
      <c r="A5749" t="s">
        <v>8414</v>
      </c>
      <c r="B5749" t="s">
        <v>8415</v>
      </c>
      <c r="C5749">
        <v>58000297</v>
      </c>
      <c r="D5749" t="s">
        <v>8415</v>
      </c>
      <c r="E5749" t="s">
        <v>8414</v>
      </c>
    </row>
    <row r="5750" spans="1:5" x14ac:dyDescent="0.25">
      <c r="A5750" t="s">
        <v>8414</v>
      </c>
      <c r="B5750" t="s">
        <v>8416</v>
      </c>
      <c r="C5750">
        <v>58000299</v>
      </c>
      <c r="D5750" t="s">
        <v>8416</v>
      </c>
      <c r="E5750" t="s">
        <v>8414</v>
      </c>
    </row>
    <row r="5751" spans="1:5" x14ac:dyDescent="0.25">
      <c r="A5751" t="s">
        <v>8417</v>
      </c>
      <c r="B5751" t="s">
        <v>8418</v>
      </c>
      <c r="C5751">
        <v>58000300</v>
      </c>
      <c r="D5751" t="s">
        <v>8418</v>
      </c>
      <c r="E5751" t="s">
        <v>8417</v>
      </c>
    </row>
    <row r="5752" spans="1:5" x14ac:dyDescent="0.25">
      <c r="A5752" t="s">
        <v>8419</v>
      </c>
      <c r="B5752" t="s">
        <v>8420</v>
      </c>
      <c r="C5752">
        <v>58000321</v>
      </c>
      <c r="D5752" t="s">
        <v>8420</v>
      </c>
      <c r="E5752" t="s">
        <v>8419</v>
      </c>
    </row>
    <row r="5753" spans="1:5" x14ac:dyDescent="0.25">
      <c r="A5753" t="s">
        <v>8421</v>
      </c>
      <c r="B5753" t="s">
        <v>8422</v>
      </c>
      <c r="C5753">
        <v>58000324</v>
      </c>
      <c r="D5753" t="s">
        <v>8422</v>
      </c>
      <c r="E5753" t="s">
        <v>8421</v>
      </c>
    </row>
    <row r="5754" spans="1:5" x14ac:dyDescent="0.25">
      <c r="A5754" t="s">
        <v>8423</v>
      </c>
      <c r="B5754" t="s">
        <v>8424</v>
      </c>
      <c r="C5754">
        <v>58000328</v>
      </c>
      <c r="D5754" t="s">
        <v>8424</v>
      </c>
      <c r="E5754" t="s">
        <v>8423</v>
      </c>
    </row>
    <row r="5755" spans="1:5" x14ac:dyDescent="0.25">
      <c r="A5755" t="s">
        <v>8425</v>
      </c>
      <c r="B5755" t="s">
        <v>8426</v>
      </c>
      <c r="C5755">
        <v>58000337</v>
      </c>
      <c r="D5755" t="s">
        <v>8426</v>
      </c>
      <c r="E5755" t="s">
        <v>8425</v>
      </c>
    </row>
    <row r="5756" spans="1:5" x14ac:dyDescent="0.25">
      <c r="A5756" t="s">
        <v>8427</v>
      </c>
      <c r="B5756" t="s">
        <v>8428</v>
      </c>
      <c r="C5756">
        <v>58000338</v>
      </c>
      <c r="D5756" t="s">
        <v>8428</v>
      </c>
      <c r="E5756" t="s">
        <v>8427</v>
      </c>
    </row>
    <row r="5757" spans="1:5" x14ac:dyDescent="0.25">
      <c r="A5757" t="s">
        <v>8429</v>
      </c>
      <c r="B5757" t="s">
        <v>8430</v>
      </c>
      <c r="C5757">
        <v>58000339</v>
      </c>
      <c r="D5757" t="s">
        <v>8430</v>
      </c>
      <c r="E5757" t="s">
        <v>8429</v>
      </c>
    </row>
    <row r="5758" spans="1:5" x14ac:dyDescent="0.25">
      <c r="A5758" t="s">
        <v>8431</v>
      </c>
      <c r="B5758" t="s">
        <v>8432</v>
      </c>
      <c r="C5758">
        <v>58000341</v>
      </c>
      <c r="D5758" t="s">
        <v>8432</v>
      </c>
      <c r="E5758" t="s">
        <v>8431</v>
      </c>
    </row>
    <row r="5759" spans="1:5" x14ac:dyDescent="0.25">
      <c r="A5759" t="s">
        <v>8433</v>
      </c>
      <c r="B5759" t="s">
        <v>8434</v>
      </c>
      <c r="C5759">
        <v>58000345</v>
      </c>
      <c r="D5759" t="s">
        <v>8434</v>
      </c>
      <c r="E5759" t="s">
        <v>8433</v>
      </c>
    </row>
    <row r="5760" spans="1:5" x14ac:dyDescent="0.25">
      <c r="A5760" t="s">
        <v>8433</v>
      </c>
      <c r="B5760" t="s">
        <v>8434</v>
      </c>
      <c r="C5760">
        <v>58000346</v>
      </c>
      <c r="D5760" t="s">
        <v>8434</v>
      </c>
      <c r="E5760" t="s">
        <v>8433</v>
      </c>
    </row>
    <row r="5761" spans="1:5" x14ac:dyDescent="0.25">
      <c r="A5761" t="s">
        <v>8435</v>
      </c>
      <c r="B5761" t="s">
        <v>8436</v>
      </c>
      <c r="C5761">
        <v>58000355</v>
      </c>
      <c r="D5761" t="s">
        <v>8436</v>
      </c>
      <c r="E5761" t="s">
        <v>8435</v>
      </c>
    </row>
    <row r="5762" spans="1:5" x14ac:dyDescent="0.25">
      <c r="A5762" t="s">
        <v>8435</v>
      </c>
      <c r="B5762" t="s">
        <v>8436</v>
      </c>
      <c r="C5762">
        <v>58000357</v>
      </c>
      <c r="D5762" t="s">
        <v>8436</v>
      </c>
      <c r="E5762" t="s">
        <v>8435</v>
      </c>
    </row>
    <row r="5763" spans="1:5" x14ac:dyDescent="0.25">
      <c r="A5763" t="s">
        <v>8435</v>
      </c>
      <c r="B5763" t="s">
        <v>8436</v>
      </c>
      <c r="C5763">
        <v>58000358</v>
      </c>
      <c r="D5763" t="s">
        <v>8436</v>
      </c>
      <c r="E5763" t="s">
        <v>8435</v>
      </c>
    </row>
    <row r="5764" spans="1:5" x14ac:dyDescent="0.25">
      <c r="A5764" t="s">
        <v>8437</v>
      </c>
      <c r="B5764" t="s">
        <v>8438</v>
      </c>
      <c r="C5764">
        <v>58000368</v>
      </c>
      <c r="D5764" t="s">
        <v>8438</v>
      </c>
      <c r="E5764" t="s">
        <v>8437</v>
      </c>
    </row>
    <row r="5765" spans="1:5" x14ac:dyDescent="0.25">
      <c r="A5765" t="s">
        <v>8437</v>
      </c>
      <c r="B5765" t="s">
        <v>8438</v>
      </c>
      <c r="C5765">
        <v>58000369</v>
      </c>
      <c r="D5765" t="s">
        <v>8438</v>
      </c>
      <c r="E5765" t="s">
        <v>8437</v>
      </c>
    </row>
    <row r="5766" spans="1:5" x14ac:dyDescent="0.25">
      <c r="A5766" t="s">
        <v>7924</v>
      </c>
      <c r="B5766" t="s">
        <v>5113</v>
      </c>
      <c r="C5766">
        <v>58000373</v>
      </c>
      <c r="D5766" t="s">
        <v>5113</v>
      </c>
      <c r="E5766" t="s">
        <v>7924</v>
      </c>
    </row>
    <row r="5767" spans="1:5" x14ac:dyDescent="0.25">
      <c r="A5767" t="s">
        <v>8439</v>
      </c>
      <c r="B5767" t="s">
        <v>8440</v>
      </c>
      <c r="C5767">
        <v>58000380</v>
      </c>
      <c r="D5767" t="s">
        <v>8440</v>
      </c>
      <c r="E5767" t="s">
        <v>8439</v>
      </c>
    </row>
    <row r="5768" spans="1:5" x14ac:dyDescent="0.25">
      <c r="A5768" t="s">
        <v>8441</v>
      </c>
      <c r="B5768" t="s">
        <v>8442</v>
      </c>
      <c r="C5768">
        <v>58000382</v>
      </c>
      <c r="D5768" t="s">
        <v>8442</v>
      </c>
      <c r="E5768" t="s">
        <v>8441</v>
      </c>
    </row>
    <row r="5769" spans="1:5" x14ac:dyDescent="0.25">
      <c r="A5769" t="s">
        <v>8443</v>
      </c>
      <c r="B5769" t="s">
        <v>8444</v>
      </c>
      <c r="C5769">
        <v>58000389</v>
      </c>
      <c r="D5769" t="s">
        <v>8444</v>
      </c>
      <c r="E5769" t="s">
        <v>8443</v>
      </c>
    </row>
    <row r="5770" spans="1:5" x14ac:dyDescent="0.25">
      <c r="A5770" t="s">
        <v>8445</v>
      </c>
      <c r="B5770" t="s">
        <v>8446</v>
      </c>
      <c r="C5770">
        <v>58000390</v>
      </c>
      <c r="D5770" t="s">
        <v>8446</v>
      </c>
      <c r="E5770" t="s">
        <v>8445</v>
      </c>
    </row>
    <row r="5771" spans="1:5" x14ac:dyDescent="0.25">
      <c r="A5771" t="s">
        <v>8447</v>
      </c>
      <c r="B5771" t="s">
        <v>8448</v>
      </c>
      <c r="C5771">
        <v>58000393</v>
      </c>
      <c r="D5771" t="s">
        <v>8448</v>
      </c>
      <c r="E5771" t="s">
        <v>8447</v>
      </c>
    </row>
    <row r="5772" spans="1:5" x14ac:dyDescent="0.25">
      <c r="A5772" t="s">
        <v>8449</v>
      </c>
      <c r="B5772" t="s">
        <v>8450</v>
      </c>
      <c r="C5772">
        <v>58000396</v>
      </c>
      <c r="D5772" t="s">
        <v>8450</v>
      </c>
      <c r="E5772" t="s">
        <v>8449</v>
      </c>
    </row>
    <row r="5773" spans="1:5" x14ac:dyDescent="0.25">
      <c r="A5773" t="s">
        <v>8451</v>
      </c>
      <c r="B5773" t="s">
        <v>8452</v>
      </c>
      <c r="C5773">
        <v>58000397</v>
      </c>
      <c r="D5773" t="s">
        <v>8452</v>
      </c>
      <c r="E5773" t="s">
        <v>8451</v>
      </c>
    </row>
    <row r="5774" spans="1:5" x14ac:dyDescent="0.25">
      <c r="A5774" t="s">
        <v>8453</v>
      </c>
      <c r="B5774" t="s">
        <v>8454</v>
      </c>
      <c r="C5774">
        <v>58000399</v>
      </c>
      <c r="D5774" t="s">
        <v>8454</v>
      </c>
      <c r="E5774" t="s">
        <v>8453</v>
      </c>
    </row>
    <row r="5775" spans="1:5" x14ac:dyDescent="0.25">
      <c r="A5775" t="s">
        <v>8455</v>
      </c>
      <c r="B5775" t="s">
        <v>8456</v>
      </c>
      <c r="C5775">
        <v>58000400</v>
      </c>
      <c r="D5775" t="s">
        <v>8456</v>
      </c>
      <c r="E5775" t="s">
        <v>8455</v>
      </c>
    </row>
    <row r="5776" spans="1:5" x14ac:dyDescent="0.25">
      <c r="A5776" t="s">
        <v>8457</v>
      </c>
      <c r="B5776" t="s">
        <v>8458</v>
      </c>
      <c r="C5776">
        <v>58000401</v>
      </c>
      <c r="D5776" t="s">
        <v>8458</v>
      </c>
      <c r="E5776" t="s">
        <v>8457</v>
      </c>
    </row>
    <row r="5777" spans="1:5" x14ac:dyDescent="0.25">
      <c r="A5777" t="s">
        <v>8459</v>
      </c>
      <c r="B5777" t="s">
        <v>8460</v>
      </c>
      <c r="C5777">
        <v>58000403</v>
      </c>
      <c r="D5777" t="s">
        <v>8460</v>
      </c>
      <c r="E5777" t="s">
        <v>8459</v>
      </c>
    </row>
    <row r="5778" spans="1:5" x14ac:dyDescent="0.25">
      <c r="A5778" t="s">
        <v>8461</v>
      </c>
      <c r="B5778" t="s">
        <v>8462</v>
      </c>
      <c r="C5778">
        <v>58000405</v>
      </c>
      <c r="D5778" t="s">
        <v>8462</v>
      </c>
      <c r="E5778" t="s">
        <v>8461</v>
      </c>
    </row>
    <row r="5779" spans="1:5" x14ac:dyDescent="0.25">
      <c r="A5779" t="s">
        <v>8251</v>
      </c>
      <c r="B5779" t="s">
        <v>5711</v>
      </c>
      <c r="C5779">
        <v>58000406</v>
      </c>
      <c r="D5779" t="s">
        <v>5711</v>
      </c>
      <c r="E5779" t="s">
        <v>8251</v>
      </c>
    </row>
    <row r="5780" spans="1:5" x14ac:dyDescent="0.25">
      <c r="A5780" t="s">
        <v>8463</v>
      </c>
      <c r="B5780" t="s">
        <v>8464</v>
      </c>
      <c r="C5780">
        <v>58000407</v>
      </c>
      <c r="D5780" t="s">
        <v>8464</v>
      </c>
      <c r="E5780" t="s">
        <v>8463</v>
      </c>
    </row>
    <row r="5781" spans="1:5" x14ac:dyDescent="0.25">
      <c r="A5781" t="s">
        <v>8465</v>
      </c>
      <c r="B5781" t="s">
        <v>8466</v>
      </c>
      <c r="C5781">
        <v>58000410</v>
      </c>
      <c r="D5781" t="s">
        <v>8466</v>
      </c>
      <c r="E5781" t="s">
        <v>8465</v>
      </c>
    </row>
    <row r="5782" spans="1:5" x14ac:dyDescent="0.25">
      <c r="A5782" t="s">
        <v>8467</v>
      </c>
      <c r="B5782" t="s">
        <v>8468</v>
      </c>
      <c r="C5782">
        <v>58000411</v>
      </c>
      <c r="D5782" t="s">
        <v>8468</v>
      </c>
      <c r="E5782" t="s">
        <v>8467</v>
      </c>
    </row>
    <row r="5783" spans="1:5" x14ac:dyDescent="0.25">
      <c r="A5783" t="s">
        <v>8469</v>
      </c>
      <c r="B5783" t="s">
        <v>8470</v>
      </c>
      <c r="C5783">
        <v>58000413</v>
      </c>
      <c r="D5783" t="s">
        <v>8470</v>
      </c>
      <c r="E5783" t="s">
        <v>8469</v>
      </c>
    </row>
    <row r="5784" spans="1:5" x14ac:dyDescent="0.25">
      <c r="A5784" t="s">
        <v>8469</v>
      </c>
      <c r="B5784" t="s">
        <v>8471</v>
      </c>
      <c r="C5784">
        <v>58000414</v>
      </c>
      <c r="D5784" t="s">
        <v>8471</v>
      </c>
      <c r="E5784" t="s">
        <v>8469</v>
      </c>
    </row>
    <row r="5785" spans="1:5" x14ac:dyDescent="0.25">
      <c r="A5785" t="s">
        <v>8278</v>
      </c>
      <c r="B5785" t="s">
        <v>5641</v>
      </c>
      <c r="C5785">
        <v>58000447</v>
      </c>
      <c r="D5785" t="s">
        <v>5641</v>
      </c>
      <c r="E5785" t="s">
        <v>8278</v>
      </c>
    </row>
    <row r="5786" spans="1:5" x14ac:dyDescent="0.25">
      <c r="A5786" t="s">
        <v>8288</v>
      </c>
      <c r="B5786" t="s">
        <v>8472</v>
      </c>
      <c r="C5786">
        <v>58000448</v>
      </c>
      <c r="D5786" t="s">
        <v>8472</v>
      </c>
      <c r="E5786" t="s">
        <v>8288</v>
      </c>
    </row>
    <row r="5787" spans="1:5" x14ac:dyDescent="0.25">
      <c r="A5787" t="s">
        <v>8299</v>
      </c>
      <c r="B5787" t="s">
        <v>8473</v>
      </c>
      <c r="C5787">
        <v>58000449</v>
      </c>
      <c r="D5787" t="s">
        <v>8473</v>
      </c>
      <c r="E5787" t="s">
        <v>8299</v>
      </c>
    </row>
    <row r="5788" spans="1:5" x14ac:dyDescent="0.25">
      <c r="A5788" t="s">
        <v>8474</v>
      </c>
      <c r="B5788" t="s">
        <v>5720</v>
      </c>
      <c r="C5788">
        <v>58000450</v>
      </c>
      <c r="D5788" t="s">
        <v>5720</v>
      </c>
      <c r="E5788" t="s">
        <v>8474</v>
      </c>
    </row>
    <row r="5789" spans="1:5" x14ac:dyDescent="0.25">
      <c r="A5789" t="s">
        <v>8475</v>
      </c>
      <c r="B5789" t="s">
        <v>5816</v>
      </c>
      <c r="C5789">
        <v>58000451</v>
      </c>
      <c r="D5789" t="s">
        <v>5816</v>
      </c>
      <c r="E5789" t="s">
        <v>8475</v>
      </c>
    </row>
    <row r="5790" spans="1:5" x14ac:dyDescent="0.25">
      <c r="A5790" t="s">
        <v>8476</v>
      </c>
      <c r="B5790" t="s">
        <v>5818</v>
      </c>
      <c r="C5790">
        <v>58000452</v>
      </c>
      <c r="D5790" t="s">
        <v>5818</v>
      </c>
      <c r="E5790" t="s">
        <v>8476</v>
      </c>
    </row>
    <row r="5791" spans="1:5" x14ac:dyDescent="0.25">
      <c r="A5791" t="s">
        <v>8477</v>
      </c>
      <c r="B5791" t="s">
        <v>8478</v>
      </c>
      <c r="C5791">
        <v>58000453</v>
      </c>
      <c r="D5791" t="s">
        <v>8478</v>
      </c>
      <c r="E5791" t="s">
        <v>8477</v>
      </c>
    </row>
    <row r="5792" spans="1:5" x14ac:dyDescent="0.25">
      <c r="A5792" t="s">
        <v>8479</v>
      </c>
      <c r="B5792" t="s">
        <v>8480</v>
      </c>
      <c r="C5792">
        <v>58000455</v>
      </c>
      <c r="D5792" t="s">
        <v>8480</v>
      </c>
      <c r="E5792" t="s">
        <v>8479</v>
      </c>
    </row>
    <row r="5793" spans="1:5" x14ac:dyDescent="0.25">
      <c r="A5793" t="s">
        <v>8481</v>
      </c>
      <c r="B5793" t="s">
        <v>8482</v>
      </c>
      <c r="C5793">
        <v>58000456</v>
      </c>
      <c r="D5793" t="s">
        <v>8482</v>
      </c>
      <c r="E5793" t="s">
        <v>8481</v>
      </c>
    </row>
    <row r="5794" spans="1:5" x14ac:dyDescent="0.25">
      <c r="A5794" t="s">
        <v>8483</v>
      </c>
      <c r="B5794" t="s">
        <v>8484</v>
      </c>
      <c r="C5794">
        <v>58000457</v>
      </c>
      <c r="D5794" t="s">
        <v>8484</v>
      </c>
      <c r="E5794" t="s">
        <v>8483</v>
      </c>
    </row>
    <row r="5795" spans="1:5" x14ac:dyDescent="0.25">
      <c r="A5795" t="s">
        <v>8485</v>
      </c>
      <c r="B5795" t="s">
        <v>8486</v>
      </c>
      <c r="C5795">
        <v>58000458</v>
      </c>
      <c r="D5795" t="s">
        <v>8486</v>
      </c>
      <c r="E5795" t="s">
        <v>8485</v>
      </c>
    </row>
    <row r="5796" spans="1:5" x14ac:dyDescent="0.25">
      <c r="A5796" t="s">
        <v>8487</v>
      </c>
      <c r="B5796" t="s">
        <v>8442</v>
      </c>
      <c r="C5796">
        <v>58000459</v>
      </c>
      <c r="D5796" t="s">
        <v>8442</v>
      </c>
      <c r="E5796" t="s">
        <v>8487</v>
      </c>
    </row>
    <row r="5797" spans="1:5" x14ac:dyDescent="0.25">
      <c r="A5797" t="s">
        <v>8487</v>
      </c>
      <c r="B5797" t="s">
        <v>8442</v>
      </c>
      <c r="C5797">
        <v>58000460</v>
      </c>
      <c r="D5797" t="s">
        <v>8442</v>
      </c>
      <c r="E5797" t="s">
        <v>8487</v>
      </c>
    </row>
    <row r="5798" spans="1:5" x14ac:dyDescent="0.25">
      <c r="A5798" t="s">
        <v>8487</v>
      </c>
      <c r="B5798" t="s">
        <v>8442</v>
      </c>
      <c r="C5798">
        <v>58000461</v>
      </c>
      <c r="D5798" t="s">
        <v>8442</v>
      </c>
      <c r="E5798" t="s">
        <v>8487</v>
      </c>
    </row>
    <row r="5799" spans="1:5" x14ac:dyDescent="0.25">
      <c r="A5799" t="s">
        <v>8487</v>
      </c>
      <c r="B5799" t="s">
        <v>8442</v>
      </c>
      <c r="C5799">
        <v>58000462</v>
      </c>
      <c r="D5799" t="s">
        <v>8442</v>
      </c>
      <c r="E5799" t="s">
        <v>8487</v>
      </c>
    </row>
    <row r="5800" spans="1:5" x14ac:dyDescent="0.25">
      <c r="A5800" t="s">
        <v>8488</v>
      </c>
      <c r="B5800" t="s">
        <v>8489</v>
      </c>
      <c r="C5800">
        <v>58000463</v>
      </c>
      <c r="D5800" t="s">
        <v>8489</v>
      </c>
      <c r="E5800" t="s">
        <v>8488</v>
      </c>
    </row>
    <row r="5801" spans="1:5" x14ac:dyDescent="0.25">
      <c r="A5801" t="s">
        <v>8490</v>
      </c>
      <c r="B5801" t="s">
        <v>8491</v>
      </c>
      <c r="C5801">
        <v>58000465</v>
      </c>
      <c r="D5801" t="s">
        <v>8491</v>
      </c>
      <c r="E5801" t="s">
        <v>8490</v>
      </c>
    </row>
    <row r="5802" spans="1:5" x14ac:dyDescent="0.25">
      <c r="A5802" t="s">
        <v>8492</v>
      </c>
      <c r="B5802" t="s">
        <v>8493</v>
      </c>
      <c r="C5802">
        <v>58000466</v>
      </c>
      <c r="D5802" t="s">
        <v>8493</v>
      </c>
      <c r="E5802" t="s">
        <v>8492</v>
      </c>
    </row>
    <row r="5803" spans="1:5" x14ac:dyDescent="0.25">
      <c r="A5803" t="s">
        <v>8494</v>
      </c>
      <c r="B5803" t="s">
        <v>5713</v>
      </c>
      <c r="C5803">
        <v>58000467</v>
      </c>
      <c r="D5803" t="s">
        <v>5713</v>
      </c>
      <c r="E5803" t="s">
        <v>8494</v>
      </c>
    </row>
    <row r="5804" spans="1:5" x14ac:dyDescent="0.25">
      <c r="A5804" t="s">
        <v>5714</v>
      </c>
      <c r="B5804" t="s">
        <v>5715</v>
      </c>
      <c r="C5804">
        <v>58000468</v>
      </c>
      <c r="D5804" t="s">
        <v>5715</v>
      </c>
      <c r="E5804" t="s">
        <v>5714</v>
      </c>
    </row>
    <row r="5805" spans="1:5" x14ac:dyDescent="0.25">
      <c r="A5805" t="s">
        <v>8495</v>
      </c>
      <c r="B5805" t="s">
        <v>8496</v>
      </c>
      <c r="C5805">
        <v>58000469</v>
      </c>
      <c r="D5805" t="s">
        <v>8496</v>
      </c>
      <c r="E5805" t="s">
        <v>8495</v>
      </c>
    </row>
    <row r="5806" spans="1:5" x14ac:dyDescent="0.25">
      <c r="A5806" t="s">
        <v>8497</v>
      </c>
      <c r="B5806" t="s">
        <v>8498</v>
      </c>
      <c r="C5806">
        <v>58000470</v>
      </c>
      <c r="D5806" t="s">
        <v>8498</v>
      </c>
      <c r="E5806" t="s">
        <v>8497</v>
      </c>
    </row>
    <row r="5807" spans="1:5" x14ac:dyDescent="0.25">
      <c r="A5807" t="s">
        <v>5718</v>
      </c>
      <c r="B5807" t="s">
        <v>5718</v>
      </c>
      <c r="C5807">
        <v>58000471</v>
      </c>
      <c r="D5807" t="s">
        <v>5718</v>
      </c>
      <c r="E5807" t="s">
        <v>5718</v>
      </c>
    </row>
    <row r="5808" spans="1:5" x14ac:dyDescent="0.25">
      <c r="A5808" t="s">
        <v>8499</v>
      </c>
      <c r="B5808" t="s">
        <v>5724</v>
      </c>
      <c r="C5808">
        <v>58000474</v>
      </c>
      <c r="D5808" t="s">
        <v>5724</v>
      </c>
      <c r="E5808" t="s">
        <v>8499</v>
      </c>
    </row>
    <row r="5809" spans="1:5" x14ac:dyDescent="0.25">
      <c r="A5809" t="s">
        <v>5696</v>
      </c>
      <c r="B5809" t="s">
        <v>5696</v>
      </c>
      <c r="C5809">
        <v>58000475</v>
      </c>
      <c r="D5809" t="s">
        <v>5696</v>
      </c>
      <c r="E5809" t="s">
        <v>5696</v>
      </c>
    </row>
    <row r="5810" spans="1:5" x14ac:dyDescent="0.25">
      <c r="A5810" t="s">
        <v>8500</v>
      </c>
      <c r="B5810" t="s">
        <v>8500</v>
      </c>
      <c r="C5810">
        <v>58000476</v>
      </c>
      <c r="D5810" t="s">
        <v>8500</v>
      </c>
      <c r="E5810" t="s">
        <v>8500</v>
      </c>
    </row>
    <row r="5811" spans="1:5" x14ac:dyDescent="0.25">
      <c r="A5811" t="s">
        <v>8501</v>
      </c>
      <c r="B5811" t="s">
        <v>8502</v>
      </c>
      <c r="C5811">
        <v>58000477</v>
      </c>
      <c r="D5811" t="s">
        <v>8502</v>
      </c>
      <c r="E5811" t="s">
        <v>8501</v>
      </c>
    </row>
    <row r="5812" spans="1:5" x14ac:dyDescent="0.25">
      <c r="A5812" t="s">
        <v>8503</v>
      </c>
      <c r="B5812" t="s">
        <v>8503</v>
      </c>
      <c r="C5812">
        <v>58000485</v>
      </c>
      <c r="D5812" t="s">
        <v>8503</v>
      </c>
      <c r="E5812" t="s">
        <v>8503</v>
      </c>
    </row>
    <row r="5813" spans="1:5" x14ac:dyDescent="0.25">
      <c r="A5813" t="s">
        <v>8504</v>
      </c>
      <c r="B5813" t="s">
        <v>739</v>
      </c>
      <c r="C5813">
        <v>58000486</v>
      </c>
      <c r="D5813" t="s">
        <v>739</v>
      </c>
      <c r="E5813" t="s">
        <v>8504</v>
      </c>
    </row>
    <row r="5814" spans="1:5" x14ac:dyDescent="0.25">
      <c r="A5814" t="s">
        <v>8505</v>
      </c>
      <c r="B5814" t="s">
        <v>5882</v>
      </c>
      <c r="C5814">
        <v>58000487</v>
      </c>
      <c r="D5814" t="s">
        <v>5882</v>
      </c>
      <c r="E5814" t="s">
        <v>8505</v>
      </c>
    </row>
    <row r="5815" spans="1:5" x14ac:dyDescent="0.25">
      <c r="A5815" t="s">
        <v>8506</v>
      </c>
      <c r="B5815" t="s">
        <v>8507</v>
      </c>
      <c r="C5815">
        <v>58000488</v>
      </c>
      <c r="D5815" t="s">
        <v>8507</v>
      </c>
      <c r="E5815" t="s">
        <v>8506</v>
      </c>
    </row>
    <row r="5816" spans="1:5" x14ac:dyDescent="0.25">
      <c r="A5816" t="s">
        <v>8506</v>
      </c>
      <c r="B5816" t="s">
        <v>8507</v>
      </c>
      <c r="C5816">
        <v>58000489</v>
      </c>
      <c r="D5816" t="s">
        <v>8507</v>
      </c>
      <c r="E5816" t="s">
        <v>8506</v>
      </c>
    </row>
    <row r="5817" spans="1:5" x14ac:dyDescent="0.25">
      <c r="A5817" t="s">
        <v>8508</v>
      </c>
      <c r="B5817" t="s">
        <v>8509</v>
      </c>
      <c r="C5817">
        <v>58000490</v>
      </c>
      <c r="D5817" t="s">
        <v>8509</v>
      </c>
      <c r="E5817" t="s">
        <v>8508</v>
      </c>
    </row>
    <row r="5818" spans="1:5" x14ac:dyDescent="0.25">
      <c r="A5818" t="s">
        <v>8508</v>
      </c>
      <c r="B5818" t="s">
        <v>8509</v>
      </c>
      <c r="C5818">
        <v>58000491</v>
      </c>
      <c r="D5818" t="s">
        <v>8509</v>
      </c>
      <c r="E5818" t="s">
        <v>8508</v>
      </c>
    </row>
    <row r="5819" spans="1:5" x14ac:dyDescent="0.25">
      <c r="A5819" t="s">
        <v>8510</v>
      </c>
      <c r="B5819" t="s">
        <v>8511</v>
      </c>
      <c r="C5819">
        <v>58000492</v>
      </c>
      <c r="D5819" t="s">
        <v>8511</v>
      </c>
      <c r="E5819" t="s">
        <v>8510</v>
      </c>
    </row>
    <row r="5820" spans="1:5" x14ac:dyDescent="0.25">
      <c r="A5820" t="s">
        <v>8510</v>
      </c>
      <c r="B5820" t="s">
        <v>8511</v>
      </c>
      <c r="C5820">
        <v>58000493</v>
      </c>
      <c r="D5820" t="s">
        <v>8511</v>
      </c>
      <c r="E5820" t="s">
        <v>8510</v>
      </c>
    </row>
    <row r="5821" spans="1:5" x14ac:dyDescent="0.25">
      <c r="A5821" t="s">
        <v>8512</v>
      </c>
      <c r="B5821" t="s">
        <v>8513</v>
      </c>
      <c r="C5821">
        <v>58000494</v>
      </c>
      <c r="D5821" t="s">
        <v>8513</v>
      </c>
      <c r="E5821" t="s">
        <v>8512</v>
      </c>
    </row>
    <row r="5822" spans="1:5" x14ac:dyDescent="0.25">
      <c r="A5822" t="s">
        <v>8512</v>
      </c>
      <c r="B5822" t="s">
        <v>8513</v>
      </c>
      <c r="C5822">
        <v>58000495</v>
      </c>
      <c r="D5822" t="s">
        <v>8513</v>
      </c>
      <c r="E5822" t="s">
        <v>8512</v>
      </c>
    </row>
    <row r="5823" spans="1:5" x14ac:dyDescent="0.25">
      <c r="A5823" t="s">
        <v>8514</v>
      </c>
      <c r="B5823" t="s">
        <v>8515</v>
      </c>
      <c r="C5823">
        <v>58000496</v>
      </c>
      <c r="D5823" t="s">
        <v>8515</v>
      </c>
      <c r="E5823" t="s">
        <v>8514</v>
      </c>
    </row>
    <row r="5824" spans="1:5" x14ac:dyDescent="0.25">
      <c r="A5824" t="s">
        <v>8514</v>
      </c>
      <c r="B5824" t="s">
        <v>8515</v>
      </c>
      <c r="C5824">
        <v>58000497</v>
      </c>
      <c r="D5824" t="s">
        <v>8515</v>
      </c>
      <c r="E5824" t="s">
        <v>8514</v>
      </c>
    </row>
    <row r="5825" spans="1:5" x14ac:dyDescent="0.25">
      <c r="A5825" t="s">
        <v>8516</v>
      </c>
      <c r="B5825" t="s">
        <v>8517</v>
      </c>
      <c r="C5825">
        <v>58000498</v>
      </c>
      <c r="D5825" t="s">
        <v>8517</v>
      </c>
      <c r="E5825" t="s">
        <v>8516</v>
      </c>
    </row>
    <row r="5826" spans="1:5" x14ac:dyDescent="0.25">
      <c r="A5826" t="s">
        <v>8518</v>
      </c>
      <c r="B5826" t="s">
        <v>5837</v>
      </c>
      <c r="C5826">
        <v>58000499</v>
      </c>
      <c r="D5826" t="s">
        <v>5837</v>
      </c>
      <c r="E5826" t="s">
        <v>8518</v>
      </c>
    </row>
    <row r="5827" spans="1:5" x14ac:dyDescent="0.25">
      <c r="A5827" t="s">
        <v>8519</v>
      </c>
      <c r="B5827" t="s">
        <v>8520</v>
      </c>
      <c r="C5827">
        <v>58000501</v>
      </c>
      <c r="D5827" t="s">
        <v>8520</v>
      </c>
      <c r="E5827" t="s">
        <v>8519</v>
      </c>
    </row>
    <row r="5828" spans="1:5" x14ac:dyDescent="0.25">
      <c r="A5828" t="s">
        <v>8521</v>
      </c>
      <c r="B5828" t="s">
        <v>8522</v>
      </c>
      <c r="C5828">
        <v>58000502</v>
      </c>
      <c r="D5828" t="s">
        <v>8522</v>
      </c>
      <c r="E5828" t="s">
        <v>8521</v>
      </c>
    </row>
    <row r="5829" spans="1:5" x14ac:dyDescent="0.25">
      <c r="A5829" t="s">
        <v>8523</v>
      </c>
      <c r="B5829" t="s">
        <v>8524</v>
      </c>
      <c r="C5829">
        <v>58000503</v>
      </c>
      <c r="D5829" t="s">
        <v>8524</v>
      </c>
      <c r="E5829" t="s">
        <v>8523</v>
      </c>
    </row>
    <row r="5830" spans="1:5" x14ac:dyDescent="0.25">
      <c r="A5830" t="s">
        <v>8525</v>
      </c>
      <c r="B5830" t="s">
        <v>8526</v>
      </c>
      <c r="C5830">
        <v>58000504</v>
      </c>
      <c r="D5830" t="s">
        <v>8526</v>
      </c>
      <c r="E5830" t="s">
        <v>8525</v>
      </c>
    </row>
    <row r="5831" spans="1:5" x14ac:dyDescent="0.25">
      <c r="A5831" t="s">
        <v>8527</v>
      </c>
      <c r="B5831" t="s">
        <v>8528</v>
      </c>
      <c r="C5831">
        <v>58000505</v>
      </c>
      <c r="D5831" t="s">
        <v>8528</v>
      </c>
      <c r="E5831" t="s">
        <v>8527</v>
      </c>
    </row>
    <row r="5832" spans="1:5" x14ac:dyDescent="0.25">
      <c r="A5832" t="s">
        <v>8529</v>
      </c>
      <c r="B5832" t="s">
        <v>8530</v>
      </c>
      <c r="C5832">
        <v>58000506</v>
      </c>
      <c r="D5832" t="s">
        <v>8530</v>
      </c>
      <c r="E5832" t="s">
        <v>8529</v>
      </c>
    </row>
    <row r="5833" spans="1:5" x14ac:dyDescent="0.25">
      <c r="A5833" t="s">
        <v>8531</v>
      </c>
      <c r="B5833" t="s">
        <v>8532</v>
      </c>
      <c r="C5833">
        <v>58000507</v>
      </c>
      <c r="D5833" t="s">
        <v>8532</v>
      </c>
      <c r="E5833" t="s">
        <v>8531</v>
      </c>
    </row>
    <row r="5834" spans="1:5" x14ac:dyDescent="0.25">
      <c r="A5834" t="s">
        <v>8533</v>
      </c>
      <c r="B5834" t="s">
        <v>8534</v>
      </c>
      <c r="C5834">
        <v>58000509</v>
      </c>
      <c r="D5834" t="s">
        <v>8534</v>
      </c>
      <c r="E5834" t="s">
        <v>8533</v>
      </c>
    </row>
    <row r="5835" spans="1:5" x14ac:dyDescent="0.25">
      <c r="A5835" t="s">
        <v>8535</v>
      </c>
      <c r="B5835" t="s">
        <v>8536</v>
      </c>
      <c r="C5835">
        <v>58000510</v>
      </c>
      <c r="D5835" t="s">
        <v>8536</v>
      </c>
      <c r="E5835" t="s">
        <v>8535</v>
      </c>
    </row>
    <row r="5836" spans="1:5" x14ac:dyDescent="0.25">
      <c r="A5836" t="s">
        <v>8537</v>
      </c>
      <c r="B5836" t="s">
        <v>8538</v>
      </c>
      <c r="C5836">
        <v>58000511</v>
      </c>
      <c r="D5836" t="s">
        <v>8538</v>
      </c>
      <c r="E5836" t="s">
        <v>8537</v>
      </c>
    </row>
    <row r="5837" spans="1:5" x14ac:dyDescent="0.25">
      <c r="A5837" t="s">
        <v>8539</v>
      </c>
      <c r="B5837" t="s">
        <v>8540</v>
      </c>
      <c r="C5837">
        <v>58000513</v>
      </c>
      <c r="D5837" t="s">
        <v>8540</v>
      </c>
      <c r="E5837" t="s">
        <v>8539</v>
      </c>
    </row>
    <row r="5838" spans="1:5" x14ac:dyDescent="0.25">
      <c r="A5838" t="s">
        <v>8541</v>
      </c>
      <c r="B5838" t="s">
        <v>8542</v>
      </c>
      <c r="C5838">
        <v>58000514</v>
      </c>
      <c r="D5838" t="s">
        <v>8542</v>
      </c>
      <c r="E5838" t="s">
        <v>8541</v>
      </c>
    </row>
    <row r="5839" spans="1:5" x14ac:dyDescent="0.25">
      <c r="A5839" t="s">
        <v>8543</v>
      </c>
      <c r="B5839" t="s">
        <v>8544</v>
      </c>
      <c r="C5839">
        <v>58000516</v>
      </c>
      <c r="D5839" t="s">
        <v>8544</v>
      </c>
      <c r="E5839" t="s">
        <v>8543</v>
      </c>
    </row>
    <row r="5840" spans="1:5" x14ac:dyDescent="0.25">
      <c r="A5840" t="s">
        <v>8545</v>
      </c>
      <c r="B5840" t="s">
        <v>8546</v>
      </c>
      <c r="C5840">
        <v>58000517</v>
      </c>
      <c r="D5840" t="s">
        <v>8546</v>
      </c>
      <c r="E5840" t="s">
        <v>8545</v>
      </c>
    </row>
    <row r="5841" spans="1:5" x14ac:dyDescent="0.25">
      <c r="A5841" t="s">
        <v>8547</v>
      </c>
      <c r="B5841" t="s">
        <v>8548</v>
      </c>
      <c r="C5841">
        <v>58000518</v>
      </c>
      <c r="D5841" t="s">
        <v>8548</v>
      </c>
      <c r="E5841" t="s">
        <v>8547</v>
      </c>
    </row>
    <row r="5842" spans="1:5" x14ac:dyDescent="0.25">
      <c r="A5842" t="s">
        <v>8549</v>
      </c>
      <c r="B5842" t="s">
        <v>8550</v>
      </c>
      <c r="C5842">
        <v>58000519</v>
      </c>
      <c r="D5842" t="s">
        <v>8550</v>
      </c>
      <c r="E5842" t="s">
        <v>8549</v>
      </c>
    </row>
    <row r="5843" spans="1:5" x14ac:dyDescent="0.25">
      <c r="A5843" t="s">
        <v>8551</v>
      </c>
      <c r="B5843" t="s">
        <v>8552</v>
      </c>
      <c r="C5843">
        <v>58000520</v>
      </c>
      <c r="D5843" t="s">
        <v>8552</v>
      </c>
      <c r="E5843" t="s">
        <v>8551</v>
      </c>
    </row>
    <row r="5844" spans="1:5" x14ac:dyDescent="0.25">
      <c r="A5844" t="s">
        <v>8553</v>
      </c>
      <c r="B5844" t="s">
        <v>8554</v>
      </c>
      <c r="C5844">
        <v>58000521</v>
      </c>
      <c r="D5844" t="s">
        <v>8554</v>
      </c>
      <c r="E5844" t="s">
        <v>8553</v>
      </c>
    </row>
    <row r="5845" spans="1:5" x14ac:dyDescent="0.25">
      <c r="A5845" t="s">
        <v>8555</v>
      </c>
      <c r="B5845" t="s">
        <v>8556</v>
      </c>
      <c r="C5845">
        <v>58000523</v>
      </c>
      <c r="D5845" t="s">
        <v>8556</v>
      </c>
      <c r="E5845" t="s">
        <v>8555</v>
      </c>
    </row>
    <row r="5846" spans="1:5" x14ac:dyDescent="0.25">
      <c r="A5846" t="s">
        <v>8557</v>
      </c>
      <c r="B5846" t="s">
        <v>8558</v>
      </c>
      <c r="C5846">
        <v>58000524</v>
      </c>
      <c r="D5846" t="s">
        <v>8558</v>
      </c>
      <c r="E5846" t="s">
        <v>8557</v>
      </c>
    </row>
    <row r="5847" spans="1:5" x14ac:dyDescent="0.25">
      <c r="A5847" t="s">
        <v>8559</v>
      </c>
      <c r="B5847" t="s">
        <v>8560</v>
      </c>
      <c r="C5847">
        <v>58000525</v>
      </c>
      <c r="D5847" t="s">
        <v>8560</v>
      </c>
      <c r="E5847" t="s">
        <v>8559</v>
      </c>
    </row>
    <row r="5848" spans="1:5" x14ac:dyDescent="0.25">
      <c r="A5848" t="s">
        <v>8561</v>
      </c>
      <c r="B5848" t="s">
        <v>8562</v>
      </c>
      <c r="C5848">
        <v>58000526</v>
      </c>
      <c r="D5848" t="s">
        <v>8562</v>
      </c>
      <c r="E5848" t="s">
        <v>8561</v>
      </c>
    </row>
    <row r="5849" spans="1:5" x14ac:dyDescent="0.25">
      <c r="A5849" t="s">
        <v>8563</v>
      </c>
      <c r="B5849" t="s">
        <v>6581</v>
      </c>
      <c r="C5849">
        <v>58000527</v>
      </c>
      <c r="D5849" t="s">
        <v>6581</v>
      </c>
      <c r="E5849" t="s">
        <v>8563</v>
      </c>
    </row>
    <row r="5850" spans="1:5" x14ac:dyDescent="0.25">
      <c r="A5850" t="s">
        <v>8564</v>
      </c>
      <c r="B5850" t="s">
        <v>8565</v>
      </c>
      <c r="C5850">
        <v>58000528</v>
      </c>
      <c r="D5850" t="s">
        <v>8565</v>
      </c>
      <c r="E5850" t="s">
        <v>8564</v>
      </c>
    </row>
    <row r="5851" spans="1:5" x14ac:dyDescent="0.25">
      <c r="A5851" t="s">
        <v>8566</v>
      </c>
      <c r="B5851" t="s">
        <v>8567</v>
      </c>
      <c r="C5851">
        <v>58000529</v>
      </c>
      <c r="D5851" t="s">
        <v>8567</v>
      </c>
      <c r="E5851" t="s">
        <v>8566</v>
      </c>
    </row>
    <row r="5852" spans="1:5" x14ac:dyDescent="0.25">
      <c r="A5852" t="s">
        <v>8568</v>
      </c>
      <c r="B5852" t="s">
        <v>8569</v>
      </c>
      <c r="C5852">
        <v>58000530</v>
      </c>
      <c r="D5852" t="s">
        <v>8569</v>
      </c>
      <c r="E5852" t="s">
        <v>8568</v>
      </c>
    </row>
    <row r="5853" spans="1:5" x14ac:dyDescent="0.25">
      <c r="A5853" t="s">
        <v>7343</v>
      </c>
      <c r="B5853" t="s">
        <v>8570</v>
      </c>
      <c r="C5853">
        <v>58000531</v>
      </c>
      <c r="D5853" t="s">
        <v>8570</v>
      </c>
      <c r="E5853" t="s">
        <v>7343</v>
      </c>
    </row>
    <row r="5854" spans="1:5" x14ac:dyDescent="0.25">
      <c r="A5854" t="s">
        <v>7343</v>
      </c>
      <c r="B5854" t="s">
        <v>8571</v>
      </c>
      <c r="C5854">
        <v>58000532</v>
      </c>
      <c r="D5854" t="s">
        <v>8571</v>
      </c>
      <c r="E5854" t="s">
        <v>7343</v>
      </c>
    </row>
    <row r="5855" spans="1:5" x14ac:dyDescent="0.25">
      <c r="A5855" t="s">
        <v>8572</v>
      </c>
      <c r="B5855" t="s">
        <v>8573</v>
      </c>
      <c r="C5855">
        <v>58000533</v>
      </c>
      <c r="D5855" t="s">
        <v>8573</v>
      </c>
      <c r="E5855" t="s">
        <v>8572</v>
      </c>
    </row>
    <row r="5856" spans="1:5" x14ac:dyDescent="0.25">
      <c r="A5856" t="s">
        <v>8568</v>
      </c>
      <c r="B5856" t="s">
        <v>8574</v>
      </c>
      <c r="C5856">
        <v>58000534</v>
      </c>
      <c r="D5856" t="s">
        <v>8574</v>
      </c>
      <c r="E5856" t="s">
        <v>8568</v>
      </c>
    </row>
    <row r="5857" spans="1:5" x14ac:dyDescent="0.25">
      <c r="A5857" t="s">
        <v>8463</v>
      </c>
      <c r="B5857" t="s">
        <v>8575</v>
      </c>
      <c r="C5857">
        <v>58000535</v>
      </c>
      <c r="D5857" t="s">
        <v>8575</v>
      </c>
      <c r="E5857" t="s">
        <v>8463</v>
      </c>
    </row>
    <row r="5858" spans="1:5" x14ac:dyDescent="0.25">
      <c r="A5858" t="s">
        <v>8465</v>
      </c>
      <c r="B5858" t="s">
        <v>8576</v>
      </c>
      <c r="C5858">
        <v>58000536</v>
      </c>
      <c r="D5858" t="s">
        <v>8576</v>
      </c>
      <c r="E5858" t="s">
        <v>8465</v>
      </c>
    </row>
    <row r="5859" spans="1:5" x14ac:dyDescent="0.25">
      <c r="A5859" t="s">
        <v>8577</v>
      </c>
      <c r="B5859" t="s">
        <v>8452</v>
      </c>
      <c r="C5859">
        <v>58000537</v>
      </c>
      <c r="D5859" t="s">
        <v>8452</v>
      </c>
      <c r="E5859" t="s">
        <v>8577</v>
      </c>
    </row>
    <row r="5860" spans="1:5" x14ac:dyDescent="0.25">
      <c r="A5860" t="s">
        <v>8451</v>
      </c>
      <c r="B5860" t="s">
        <v>8452</v>
      </c>
      <c r="C5860">
        <v>58000538</v>
      </c>
      <c r="D5860" t="s">
        <v>8452</v>
      </c>
      <c r="E5860" t="s">
        <v>8451</v>
      </c>
    </row>
    <row r="5861" spans="1:5" x14ac:dyDescent="0.25">
      <c r="A5861" t="s">
        <v>8578</v>
      </c>
      <c r="B5861" t="s">
        <v>8579</v>
      </c>
      <c r="C5861">
        <v>58000539</v>
      </c>
      <c r="D5861" t="s">
        <v>8579</v>
      </c>
      <c r="E5861" t="s">
        <v>8578</v>
      </c>
    </row>
    <row r="5862" spans="1:5" x14ac:dyDescent="0.25">
      <c r="A5862" t="s">
        <v>8476</v>
      </c>
      <c r="B5862" t="s">
        <v>5818</v>
      </c>
      <c r="C5862">
        <v>58000540</v>
      </c>
      <c r="D5862" t="s">
        <v>5818</v>
      </c>
      <c r="E5862" t="s">
        <v>8476</v>
      </c>
    </row>
    <row r="5863" spans="1:5" x14ac:dyDescent="0.25">
      <c r="A5863" t="s">
        <v>8475</v>
      </c>
      <c r="B5863" t="s">
        <v>5816</v>
      </c>
      <c r="C5863">
        <v>58000541</v>
      </c>
      <c r="D5863" t="s">
        <v>5816</v>
      </c>
      <c r="E5863" t="s">
        <v>8475</v>
      </c>
    </row>
    <row r="5864" spans="1:5" x14ac:dyDescent="0.25">
      <c r="A5864" t="s">
        <v>8580</v>
      </c>
      <c r="B5864" t="s">
        <v>8436</v>
      </c>
      <c r="C5864">
        <v>58000542</v>
      </c>
      <c r="D5864" t="s">
        <v>8436</v>
      </c>
      <c r="E5864" t="s">
        <v>8580</v>
      </c>
    </row>
    <row r="5865" spans="1:5" x14ac:dyDescent="0.25">
      <c r="A5865" t="s">
        <v>8435</v>
      </c>
      <c r="B5865" t="s">
        <v>8436</v>
      </c>
      <c r="C5865">
        <v>58000543</v>
      </c>
      <c r="D5865" t="s">
        <v>8436</v>
      </c>
      <c r="E5865" t="s">
        <v>8435</v>
      </c>
    </row>
    <row r="5866" spans="1:5" x14ac:dyDescent="0.25">
      <c r="A5866" t="s">
        <v>8581</v>
      </c>
      <c r="B5866" t="s">
        <v>8436</v>
      </c>
      <c r="C5866">
        <v>58000544</v>
      </c>
      <c r="D5866" t="s">
        <v>8436</v>
      </c>
      <c r="E5866" t="s">
        <v>8581</v>
      </c>
    </row>
    <row r="5867" spans="1:5" x14ac:dyDescent="0.25">
      <c r="A5867" t="s">
        <v>8435</v>
      </c>
      <c r="B5867" t="s">
        <v>8436</v>
      </c>
      <c r="C5867">
        <v>58000545</v>
      </c>
      <c r="D5867" t="s">
        <v>8436</v>
      </c>
      <c r="E5867" t="s">
        <v>8435</v>
      </c>
    </row>
    <row r="5868" spans="1:5" x14ac:dyDescent="0.25">
      <c r="A5868" t="s">
        <v>8435</v>
      </c>
      <c r="B5868" t="s">
        <v>8436</v>
      </c>
      <c r="C5868">
        <v>58000546</v>
      </c>
      <c r="D5868" t="s">
        <v>8436</v>
      </c>
      <c r="E5868" t="s">
        <v>8435</v>
      </c>
    </row>
    <row r="5869" spans="1:5" x14ac:dyDescent="0.25">
      <c r="A5869" t="s">
        <v>8435</v>
      </c>
      <c r="B5869" t="s">
        <v>8436</v>
      </c>
      <c r="C5869">
        <v>58000547</v>
      </c>
      <c r="D5869" t="s">
        <v>8436</v>
      </c>
      <c r="E5869" t="s">
        <v>8435</v>
      </c>
    </row>
    <row r="5870" spans="1:5" x14ac:dyDescent="0.25">
      <c r="A5870" t="s">
        <v>8431</v>
      </c>
      <c r="B5870" t="s">
        <v>8432</v>
      </c>
      <c r="C5870">
        <v>58000548</v>
      </c>
      <c r="D5870" t="s">
        <v>8432</v>
      </c>
      <c r="E5870" t="s">
        <v>8431</v>
      </c>
    </row>
    <row r="5871" spans="1:5" x14ac:dyDescent="0.25">
      <c r="A5871" t="s">
        <v>8582</v>
      </c>
      <c r="B5871" t="s">
        <v>8583</v>
      </c>
      <c r="C5871">
        <v>58000550</v>
      </c>
      <c r="D5871" t="s">
        <v>8583</v>
      </c>
      <c r="E5871" t="s">
        <v>8582</v>
      </c>
    </row>
    <row r="5872" spans="1:5" x14ac:dyDescent="0.25">
      <c r="A5872" t="s">
        <v>8584</v>
      </c>
      <c r="B5872" t="s">
        <v>8585</v>
      </c>
      <c r="C5872">
        <v>58000552</v>
      </c>
      <c r="D5872" t="s">
        <v>8585</v>
      </c>
      <c r="E5872" t="s">
        <v>8584</v>
      </c>
    </row>
    <row r="5873" spans="1:5" x14ac:dyDescent="0.25">
      <c r="A5873" t="s">
        <v>8586</v>
      </c>
      <c r="B5873" t="s">
        <v>8587</v>
      </c>
      <c r="C5873">
        <v>58000553</v>
      </c>
      <c r="D5873" t="s">
        <v>8587</v>
      </c>
      <c r="E5873" t="s">
        <v>8586</v>
      </c>
    </row>
    <row r="5874" spans="1:5" x14ac:dyDescent="0.25">
      <c r="A5874" t="s">
        <v>8588</v>
      </c>
      <c r="B5874" t="s">
        <v>5838</v>
      </c>
      <c r="C5874">
        <v>58000554</v>
      </c>
      <c r="D5874" t="s">
        <v>5838</v>
      </c>
      <c r="E5874" t="s">
        <v>8588</v>
      </c>
    </row>
    <row r="5875" spans="1:5" x14ac:dyDescent="0.25">
      <c r="A5875" t="s">
        <v>8589</v>
      </c>
      <c r="B5875" t="s">
        <v>5840</v>
      </c>
      <c r="C5875">
        <v>58000555</v>
      </c>
      <c r="D5875" t="s">
        <v>5840</v>
      </c>
      <c r="E5875" t="s">
        <v>8589</v>
      </c>
    </row>
    <row r="5876" spans="1:5" x14ac:dyDescent="0.25">
      <c r="A5876" t="s">
        <v>8590</v>
      </c>
      <c r="B5876" t="s">
        <v>8591</v>
      </c>
      <c r="C5876">
        <v>58000556</v>
      </c>
      <c r="D5876" t="s">
        <v>8591</v>
      </c>
      <c r="E5876" t="s">
        <v>8590</v>
      </c>
    </row>
    <row r="5877" spans="1:5" x14ac:dyDescent="0.25">
      <c r="A5877" t="s">
        <v>8592</v>
      </c>
      <c r="B5877" t="s">
        <v>8593</v>
      </c>
      <c r="C5877">
        <v>58000557</v>
      </c>
      <c r="D5877" t="s">
        <v>8593</v>
      </c>
      <c r="E5877" t="s">
        <v>8592</v>
      </c>
    </row>
    <row r="5878" spans="1:5" x14ac:dyDescent="0.25">
      <c r="A5878" t="s">
        <v>8594</v>
      </c>
      <c r="B5878" t="s">
        <v>8595</v>
      </c>
      <c r="C5878">
        <v>58000558</v>
      </c>
      <c r="D5878" t="s">
        <v>8595</v>
      </c>
      <c r="E5878" t="s">
        <v>8594</v>
      </c>
    </row>
    <row r="5879" spans="1:5" x14ac:dyDescent="0.25">
      <c r="A5879" t="s">
        <v>8596</v>
      </c>
      <c r="B5879" t="s">
        <v>8597</v>
      </c>
      <c r="C5879">
        <v>58000559</v>
      </c>
      <c r="D5879" t="s">
        <v>8597</v>
      </c>
      <c r="E5879" t="s">
        <v>8596</v>
      </c>
    </row>
    <row r="5880" spans="1:5" x14ac:dyDescent="0.25">
      <c r="A5880" t="s">
        <v>8598</v>
      </c>
      <c r="B5880" t="s">
        <v>8599</v>
      </c>
      <c r="C5880">
        <v>58000560</v>
      </c>
      <c r="D5880" t="s">
        <v>8599</v>
      </c>
      <c r="E5880" t="s">
        <v>8598</v>
      </c>
    </row>
    <row r="5881" spans="1:5" x14ac:dyDescent="0.25">
      <c r="A5881" t="s">
        <v>8600</v>
      </c>
      <c r="B5881" t="s">
        <v>5797</v>
      </c>
      <c r="C5881">
        <v>58000561</v>
      </c>
      <c r="D5881" t="s">
        <v>5797</v>
      </c>
      <c r="E5881" t="s">
        <v>8600</v>
      </c>
    </row>
    <row r="5882" spans="1:5" x14ac:dyDescent="0.25">
      <c r="A5882" t="s">
        <v>8601</v>
      </c>
      <c r="B5882" t="s">
        <v>8602</v>
      </c>
      <c r="C5882">
        <v>58000562</v>
      </c>
      <c r="D5882" t="s">
        <v>8602</v>
      </c>
      <c r="E5882" t="s">
        <v>8601</v>
      </c>
    </row>
    <row r="5883" spans="1:5" x14ac:dyDescent="0.25">
      <c r="A5883" t="s">
        <v>8603</v>
      </c>
      <c r="B5883" t="s">
        <v>8603</v>
      </c>
      <c r="C5883">
        <v>58000563</v>
      </c>
      <c r="D5883" t="s">
        <v>8603</v>
      </c>
      <c r="E5883" t="s">
        <v>8603</v>
      </c>
    </row>
    <row r="5884" spans="1:5" x14ac:dyDescent="0.25">
      <c r="A5884" t="s">
        <v>8604</v>
      </c>
      <c r="B5884" t="s">
        <v>8604</v>
      </c>
      <c r="C5884">
        <v>58000564</v>
      </c>
      <c r="D5884" t="s">
        <v>8604</v>
      </c>
      <c r="E5884" t="s">
        <v>8604</v>
      </c>
    </row>
    <row r="5885" spans="1:5" x14ac:dyDescent="0.25">
      <c r="A5885" t="s">
        <v>5675</v>
      </c>
      <c r="B5885" t="s">
        <v>5675</v>
      </c>
      <c r="C5885">
        <v>58000565</v>
      </c>
      <c r="D5885" t="s">
        <v>5675</v>
      </c>
      <c r="E5885" t="s">
        <v>5675</v>
      </c>
    </row>
    <row r="5886" spans="1:5" x14ac:dyDescent="0.25">
      <c r="A5886" t="s">
        <v>8605</v>
      </c>
      <c r="B5886" t="s">
        <v>8606</v>
      </c>
      <c r="C5886">
        <v>58000566</v>
      </c>
      <c r="D5886" t="s">
        <v>8606</v>
      </c>
      <c r="E5886" t="s">
        <v>8605</v>
      </c>
    </row>
    <row r="5887" spans="1:5" x14ac:dyDescent="0.25">
      <c r="A5887" t="s">
        <v>8607</v>
      </c>
      <c r="B5887" t="s">
        <v>8608</v>
      </c>
      <c r="C5887">
        <v>58000567</v>
      </c>
      <c r="D5887" t="s">
        <v>8608</v>
      </c>
      <c r="E5887" t="s">
        <v>8607</v>
      </c>
    </row>
    <row r="5888" spans="1:5" x14ac:dyDescent="0.25">
      <c r="A5888" t="s">
        <v>8274</v>
      </c>
      <c r="B5888" t="s">
        <v>8609</v>
      </c>
      <c r="C5888">
        <v>58000568</v>
      </c>
      <c r="D5888" t="s">
        <v>8609</v>
      </c>
      <c r="E5888" t="s">
        <v>8274</v>
      </c>
    </row>
    <row r="5889" spans="1:5" x14ac:dyDescent="0.25">
      <c r="A5889" t="s">
        <v>5443</v>
      </c>
      <c r="B5889" t="s">
        <v>8610</v>
      </c>
      <c r="C5889">
        <v>58000569</v>
      </c>
      <c r="D5889" t="s">
        <v>8610</v>
      </c>
      <c r="E5889" t="s">
        <v>5443</v>
      </c>
    </row>
    <row r="5890" spans="1:5" x14ac:dyDescent="0.25">
      <c r="A5890" t="s">
        <v>8611</v>
      </c>
      <c r="B5890" t="s">
        <v>735</v>
      </c>
      <c r="C5890">
        <v>58000570</v>
      </c>
      <c r="D5890" t="s">
        <v>735</v>
      </c>
      <c r="E5890" t="s">
        <v>8611</v>
      </c>
    </row>
    <row r="5891" spans="1:5" x14ac:dyDescent="0.25">
      <c r="A5891" t="s">
        <v>8612</v>
      </c>
      <c r="B5891" t="s">
        <v>8613</v>
      </c>
      <c r="C5891">
        <v>58000571</v>
      </c>
      <c r="D5891" t="s">
        <v>8613</v>
      </c>
      <c r="E5891" t="s">
        <v>8612</v>
      </c>
    </row>
    <row r="5892" spans="1:5" x14ac:dyDescent="0.25">
      <c r="A5892" t="s">
        <v>8445</v>
      </c>
      <c r="B5892" t="s">
        <v>8614</v>
      </c>
      <c r="C5892">
        <v>58000572</v>
      </c>
      <c r="D5892" t="s">
        <v>8614</v>
      </c>
      <c r="E5892" t="s">
        <v>8445</v>
      </c>
    </row>
    <row r="5893" spans="1:5" x14ac:dyDescent="0.25">
      <c r="A5893" t="s">
        <v>8265</v>
      </c>
      <c r="B5893" t="s">
        <v>8615</v>
      </c>
      <c r="C5893">
        <v>58000573</v>
      </c>
      <c r="D5893" t="s">
        <v>8615</v>
      </c>
      <c r="E5893" t="s">
        <v>8265</v>
      </c>
    </row>
    <row r="5894" spans="1:5" x14ac:dyDescent="0.25">
      <c r="A5894" t="s">
        <v>8616</v>
      </c>
      <c r="B5894" t="s">
        <v>3791</v>
      </c>
      <c r="C5894">
        <v>58000574</v>
      </c>
      <c r="D5894" t="s">
        <v>3791</v>
      </c>
      <c r="E5894" t="s">
        <v>8616</v>
      </c>
    </row>
    <row r="5895" spans="1:5" x14ac:dyDescent="0.25">
      <c r="A5895" t="s">
        <v>8617</v>
      </c>
      <c r="B5895" t="s">
        <v>8442</v>
      </c>
      <c r="C5895">
        <v>58000575</v>
      </c>
      <c r="D5895" t="s">
        <v>8442</v>
      </c>
      <c r="E5895" t="s">
        <v>8617</v>
      </c>
    </row>
    <row r="5896" spans="1:5" x14ac:dyDescent="0.25">
      <c r="A5896" t="s">
        <v>8441</v>
      </c>
      <c r="B5896" t="s">
        <v>8442</v>
      </c>
      <c r="C5896">
        <v>58000578</v>
      </c>
      <c r="D5896" t="s">
        <v>8442</v>
      </c>
      <c r="E5896" t="s">
        <v>8441</v>
      </c>
    </row>
    <row r="5897" spans="1:5" x14ac:dyDescent="0.25">
      <c r="A5897" t="s">
        <v>8584</v>
      </c>
      <c r="B5897" t="s">
        <v>8618</v>
      </c>
      <c r="C5897">
        <v>58000579</v>
      </c>
      <c r="D5897" t="s">
        <v>8618</v>
      </c>
      <c r="E5897" t="s">
        <v>8584</v>
      </c>
    </row>
    <row r="5898" spans="1:5" x14ac:dyDescent="0.25">
      <c r="A5898" t="s">
        <v>8619</v>
      </c>
      <c r="B5898" t="s">
        <v>8620</v>
      </c>
      <c r="C5898">
        <v>58000580</v>
      </c>
      <c r="D5898" t="s">
        <v>8620</v>
      </c>
      <c r="E5898" t="s">
        <v>8619</v>
      </c>
    </row>
    <row r="5899" spans="1:5" x14ac:dyDescent="0.25">
      <c r="A5899" t="s">
        <v>8619</v>
      </c>
      <c r="B5899" t="s">
        <v>8621</v>
      </c>
      <c r="C5899">
        <v>58000581</v>
      </c>
      <c r="D5899" t="s">
        <v>8621</v>
      </c>
      <c r="E5899" t="s">
        <v>8619</v>
      </c>
    </row>
    <row r="5900" spans="1:5" x14ac:dyDescent="0.25">
      <c r="A5900" t="s">
        <v>8622</v>
      </c>
      <c r="B5900" t="s">
        <v>5713</v>
      </c>
      <c r="C5900">
        <v>58000582</v>
      </c>
      <c r="D5900" t="s">
        <v>5713</v>
      </c>
      <c r="E5900" t="s">
        <v>8622</v>
      </c>
    </row>
    <row r="5901" spans="1:5" x14ac:dyDescent="0.25">
      <c r="A5901" t="s">
        <v>8622</v>
      </c>
      <c r="B5901" t="s">
        <v>5715</v>
      </c>
      <c r="C5901">
        <v>58000583</v>
      </c>
      <c r="D5901" t="s">
        <v>5715</v>
      </c>
      <c r="E5901" t="s">
        <v>8622</v>
      </c>
    </row>
    <row r="5902" spans="1:5" x14ac:dyDescent="0.25">
      <c r="A5902" t="s">
        <v>8623</v>
      </c>
      <c r="B5902" t="s">
        <v>8624</v>
      </c>
      <c r="C5902">
        <v>58000584</v>
      </c>
      <c r="D5902" t="s">
        <v>8624</v>
      </c>
      <c r="E5902" t="s">
        <v>8623</v>
      </c>
    </row>
    <row r="5903" spans="1:5" x14ac:dyDescent="0.25">
      <c r="A5903" t="s">
        <v>8623</v>
      </c>
      <c r="B5903" t="s">
        <v>8624</v>
      </c>
      <c r="C5903">
        <v>58000585</v>
      </c>
      <c r="D5903" t="s">
        <v>8624</v>
      </c>
      <c r="E5903" t="s">
        <v>8623</v>
      </c>
    </row>
    <row r="5904" spans="1:5" x14ac:dyDescent="0.25">
      <c r="A5904" t="s">
        <v>8435</v>
      </c>
      <c r="B5904" t="s">
        <v>8436</v>
      </c>
      <c r="C5904">
        <v>58000586</v>
      </c>
      <c r="D5904" t="s">
        <v>8436</v>
      </c>
      <c r="E5904" t="s">
        <v>8435</v>
      </c>
    </row>
    <row r="5905" spans="1:5" x14ac:dyDescent="0.25">
      <c r="A5905" t="s">
        <v>8265</v>
      </c>
      <c r="B5905" t="s">
        <v>8625</v>
      </c>
      <c r="C5905">
        <v>58000587</v>
      </c>
      <c r="D5905" t="s">
        <v>8625</v>
      </c>
      <c r="E5905" t="s">
        <v>8265</v>
      </c>
    </row>
    <row r="5906" spans="1:5" x14ac:dyDescent="0.25">
      <c r="A5906" t="s">
        <v>8274</v>
      </c>
      <c r="B5906" t="s">
        <v>8626</v>
      </c>
      <c r="C5906">
        <v>58000588</v>
      </c>
      <c r="D5906" t="s">
        <v>8626</v>
      </c>
      <c r="E5906" t="s">
        <v>8274</v>
      </c>
    </row>
    <row r="5907" spans="1:5" x14ac:dyDescent="0.25">
      <c r="A5907" t="s">
        <v>8463</v>
      </c>
      <c r="B5907" t="s">
        <v>8627</v>
      </c>
      <c r="C5907">
        <v>58000589</v>
      </c>
      <c r="D5907" t="s">
        <v>8627</v>
      </c>
      <c r="E5907" t="s">
        <v>8463</v>
      </c>
    </row>
    <row r="5908" spans="1:5" x14ac:dyDescent="0.25">
      <c r="A5908" t="s">
        <v>8463</v>
      </c>
      <c r="B5908" t="s">
        <v>8627</v>
      </c>
      <c r="C5908">
        <v>58000590</v>
      </c>
      <c r="D5908" t="s">
        <v>8627</v>
      </c>
      <c r="E5908" t="s">
        <v>8463</v>
      </c>
    </row>
    <row r="5909" spans="1:5" x14ac:dyDescent="0.25">
      <c r="A5909" t="s">
        <v>8564</v>
      </c>
      <c r="B5909" t="s">
        <v>8628</v>
      </c>
      <c r="C5909">
        <v>58000591</v>
      </c>
      <c r="D5909" t="s">
        <v>8628</v>
      </c>
      <c r="E5909" t="s">
        <v>8564</v>
      </c>
    </row>
    <row r="5910" spans="1:5" x14ac:dyDescent="0.25">
      <c r="A5910" t="s">
        <v>8564</v>
      </c>
      <c r="B5910" t="s">
        <v>8628</v>
      </c>
      <c r="C5910">
        <v>58000592</v>
      </c>
      <c r="D5910" t="s">
        <v>8628</v>
      </c>
      <c r="E5910" t="s">
        <v>8564</v>
      </c>
    </row>
    <row r="5911" spans="1:5" x14ac:dyDescent="0.25">
      <c r="A5911" t="s">
        <v>8463</v>
      </c>
      <c r="B5911" t="s">
        <v>8629</v>
      </c>
      <c r="C5911">
        <v>58000593</v>
      </c>
      <c r="D5911" t="s">
        <v>8629</v>
      </c>
      <c r="E5911" t="s">
        <v>8463</v>
      </c>
    </row>
    <row r="5912" spans="1:5" x14ac:dyDescent="0.25">
      <c r="A5912" t="s">
        <v>8463</v>
      </c>
      <c r="B5912" t="s">
        <v>8629</v>
      </c>
      <c r="C5912">
        <v>58000594</v>
      </c>
      <c r="D5912" t="s">
        <v>8629</v>
      </c>
      <c r="E5912" t="s">
        <v>8463</v>
      </c>
    </row>
    <row r="5913" spans="1:5" x14ac:dyDescent="0.25">
      <c r="A5913" t="s">
        <v>8564</v>
      </c>
      <c r="B5913" t="s">
        <v>8630</v>
      </c>
      <c r="C5913">
        <v>58000595</v>
      </c>
      <c r="D5913" t="s">
        <v>8630</v>
      </c>
      <c r="E5913" t="s">
        <v>8564</v>
      </c>
    </row>
    <row r="5914" spans="1:5" x14ac:dyDescent="0.25">
      <c r="A5914" t="s">
        <v>8564</v>
      </c>
      <c r="B5914" t="s">
        <v>8630</v>
      </c>
      <c r="C5914">
        <v>58000596</v>
      </c>
      <c r="D5914" t="s">
        <v>8630</v>
      </c>
      <c r="E5914" t="s">
        <v>8564</v>
      </c>
    </row>
    <row r="5915" spans="1:5" x14ac:dyDescent="0.25">
      <c r="A5915" t="s">
        <v>8631</v>
      </c>
      <c r="B5915" t="s">
        <v>8632</v>
      </c>
      <c r="C5915">
        <v>58000597</v>
      </c>
      <c r="D5915" t="s">
        <v>8632</v>
      </c>
      <c r="E5915" t="s">
        <v>8631</v>
      </c>
    </row>
    <row r="5916" spans="1:5" x14ac:dyDescent="0.25">
      <c r="A5916" t="s">
        <v>8633</v>
      </c>
      <c r="B5916" t="s">
        <v>8634</v>
      </c>
      <c r="C5916">
        <v>58000598</v>
      </c>
      <c r="D5916" t="s">
        <v>8634</v>
      </c>
      <c r="E5916" t="s">
        <v>8633</v>
      </c>
    </row>
    <row r="5917" spans="1:5" x14ac:dyDescent="0.25">
      <c r="A5917" t="s">
        <v>8635</v>
      </c>
      <c r="B5917" t="s">
        <v>8636</v>
      </c>
      <c r="C5917">
        <v>58000599</v>
      </c>
      <c r="D5917" t="s">
        <v>8636</v>
      </c>
      <c r="E5917" t="s">
        <v>8635</v>
      </c>
    </row>
    <row r="5918" spans="1:5" x14ac:dyDescent="0.25">
      <c r="A5918" t="s">
        <v>8637</v>
      </c>
      <c r="B5918" t="s">
        <v>8638</v>
      </c>
      <c r="C5918">
        <v>58000600</v>
      </c>
      <c r="D5918" t="s">
        <v>8638</v>
      </c>
      <c r="E5918" t="s">
        <v>8637</v>
      </c>
    </row>
    <row r="5919" spans="1:5" x14ac:dyDescent="0.25">
      <c r="A5919" t="s">
        <v>8639</v>
      </c>
      <c r="B5919" t="s">
        <v>8640</v>
      </c>
      <c r="C5919">
        <v>58000601</v>
      </c>
      <c r="D5919" t="s">
        <v>8640</v>
      </c>
      <c r="E5919" t="s">
        <v>8639</v>
      </c>
    </row>
    <row r="5920" spans="1:5" x14ac:dyDescent="0.25">
      <c r="A5920" t="s">
        <v>8641</v>
      </c>
      <c r="B5920" t="s">
        <v>8642</v>
      </c>
      <c r="C5920">
        <v>58000602</v>
      </c>
      <c r="D5920" t="s">
        <v>8642</v>
      </c>
      <c r="E5920" t="s">
        <v>8641</v>
      </c>
    </row>
    <row r="5921" spans="1:5" x14ac:dyDescent="0.25">
      <c r="A5921" t="s">
        <v>8641</v>
      </c>
      <c r="B5921" t="s">
        <v>8642</v>
      </c>
      <c r="C5921">
        <v>58000603</v>
      </c>
      <c r="D5921" t="s">
        <v>8642</v>
      </c>
      <c r="E5921" t="s">
        <v>8641</v>
      </c>
    </row>
    <row r="5922" spans="1:5" x14ac:dyDescent="0.25">
      <c r="A5922" t="s">
        <v>8391</v>
      </c>
      <c r="B5922" t="s">
        <v>8392</v>
      </c>
      <c r="C5922">
        <v>58000604</v>
      </c>
      <c r="D5922" t="s">
        <v>8392</v>
      </c>
      <c r="E5922" t="s">
        <v>8391</v>
      </c>
    </row>
    <row r="5923" spans="1:5" x14ac:dyDescent="0.25">
      <c r="A5923" t="s">
        <v>8391</v>
      </c>
      <c r="B5923" t="s">
        <v>8392</v>
      </c>
      <c r="C5923">
        <v>58000605</v>
      </c>
      <c r="D5923" t="s">
        <v>8392</v>
      </c>
      <c r="E5923" t="s">
        <v>8391</v>
      </c>
    </row>
    <row r="5924" spans="1:5" x14ac:dyDescent="0.25">
      <c r="A5924" t="s">
        <v>8643</v>
      </c>
      <c r="B5924" t="s">
        <v>8644</v>
      </c>
      <c r="C5924">
        <v>58000606</v>
      </c>
      <c r="D5924" t="s">
        <v>8644</v>
      </c>
      <c r="E5924" t="s">
        <v>8643</v>
      </c>
    </row>
    <row r="5925" spans="1:5" x14ac:dyDescent="0.25">
      <c r="A5925" t="s">
        <v>8645</v>
      </c>
      <c r="B5925" t="s">
        <v>8646</v>
      </c>
      <c r="C5925">
        <v>58000607</v>
      </c>
      <c r="D5925" t="s">
        <v>8646</v>
      </c>
      <c r="E5925" t="s">
        <v>8645</v>
      </c>
    </row>
    <row r="5926" spans="1:5" x14ac:dyDescent="0.25">
      <c r="A5926" t="s">
        <v>8647</v>
      </c>
      <c r="B5926" t="s">
        <v>8648</v>
      </c>
      <c r="C5926">
        <v>58000608</v>
      </c>
      <c r="D5926" t="s">
        <v>8648</v>
      </c>
      <c r="E5926" t="s">
        <v>8647</v>
      </c>
    </row>
    <row r="5927" spans="1:5" x14ac:dyDescent="0.25">
      <c r="A5927" t="s">
        <v>8649</v>
      </c>
      <c r="B5927" t="s">
        <v>8602</v>
      </c>
      <c r="C5927">
        <v>58000609</v>
      </c>
      <c r="D5927" t="s">
        <v>8602</v>
      </c>
      <c r="E5927" t="s">
        <v>8649</v>
      </c>
    </row>
    <row r="5928" spans="1:5" x14ac:dyDescent="0.25">
      <c r="A5928" t="s">
        <v>8265</v>
      </c>
      <c r="B5928" t="s">
        <v>8266</v>
      </c>
      <c r="C5928">
        <v>58000610</v>
      </c>
      <c r="D5928" t="s">
        <v>8266</v>
      </c>
      <c r="E5928" t="s">
        <v>8265</v>
      </c>
    </row>
    <row r="5929" spans="1:5" x14ac:dyDescent="0.25">
      <c r="A5929" t="s">
        <v>8650</v>
      </c>
      <c r="B5929" t="s">
        <v>8651</v>
      </c>
      <c r="C5929">
        <v>58000611</v>
      </c>
      <c r="D5929" t="s">
        <v>8651</v>
      </c>
      <c r="E5929" t="s">
        <v>8650</v>
      </c>
    </row>
    <row r="5930" spans="1:5" x14ac:dyDescent="0.25">
      <c r="A5930" t="s">
        <v>8650</v>
      </c>
      <c r="B5930" t="s">
        <v>8652</v>
      </c>
      <c r="C5930">
        <v>58000612</v>
      </c>
      <c r="D5930" t="s">
        <v>8652</v>
      </c>
      <c r="E5930" t="s">
        <v>8650</v>
      </c>
    </row>
    <row r="5931" spans="1:5" x14ac:dyDescent="0.25">
      <c r="A5931" t="s">
        <v>8653</v>
      </c>
      <c r="B5931" t="s">
        <v>8654</v>
      </c>
      <c r="C5931">
        <v>58000613</v>
      </c>
      <c r="D5931" t="s">
        <v>8654</v>
      </c>
      <c r="E5931" t="s">
        <v>8653</v>
      </c>
    </row>
    <row r="5932" spans="1:5" x14ac:dyDescent="0.25">
      <c r="A5932" t="s">
        <v>8655</v>
      </c>
      <c r="B5932" t="s">
        <v>8656</v>
      </c>
      <c r="C5932">
        <v>58000614</v>
      </c>
      <c r="D5932" t="s">
        <v>8656</v>
      </c>
      <c r="E5932" t="s">
        <v>8655</v>
      </c>
    </row>
    <row r="5933" spans="1:5" x14ac:dyDescent="0.25">
      <c r="A5933" t="s">
        <v>8657</v>
      </c>
      <c r="B5933" t="s">
        <v>8658</v>
      </c>
      <c r="C5933">
        <v>58000615</v>
      </c>
      <c r="D5933" t="s">
        <v>8658</v>
      </c>
      <c r="E5933" t="s">
        <v>8657</v>
      </c>
    </row>
    <row r="5934" spans="1:5" x14ac:dyDescent="0.25">
      <c r="A5934" t="s">
        <v>8659</v>
      </c>
      <c r="B5934" t="s">
        <v>8660</v>
      </c>
      <c r="C5934">
        <v>58000616</v>
      </c>
      <c r="D5934" t="s">
        <v>8660</v>
      </c>
      <c r="E5934" t="s">
        <v>8659</v>
      </c>
    </row>
    <row r="5935" spans="1:5" x14ac:dyDescent="0.25">
      <c r="A5935" t="s">
        <v>8661</v>
      </c>
      <c r="B5935" t="s">
        <v>8662</v>
      </c>
      <c r="C5935">
        <v>58000617</v>
      </c>
      <c r="D5935" t="s">
        <v>8662</v>
      </c>
      <c r="E5935" t="s">
        <v>8661</v>
      </c>
    </row>
    <row r="5936" spans="1:5" x14ac:dyDescent="0.25">
      <c r="A5936" t="s">
        <v>8663</v>
      </c>
      <c r="B5936" t="s">
        <v>8664</v>
      </c>
      <c r="C5936">
        <v>58000618</v>
      </c>
      <c r="D5936" t="s">
        <v>8664</v>
      </c>
      <c r="E5936" t="s">
        <v>8663</v>
      </c>
    </row>
    <row r="5937" spans="1:5" x14ac:dyDescent="0.25">
      <c r="A5937" t="s">
        <v>8663</v>
      </c>
      <c r="B5937" t="s">
        <v>8665</v>
      </c>
      <c r="C5937">
        <v>58000619</v>
      </c>
      <c r="D5937" t="s">
        <v>8665</v>
      </c>
      <c r="E5937" t="s">
        <v>8663</v>
      </c>
    </row>
    <row r="5938" spans="1:5" x14ac:dyDescent="0.25">
      <c r="A5938" t="s">
        <v>8663</v>
      </c>
      <c r="B5938" t="s">
        <v>8666</v>
      </c>
      <c r="C5938">
        <v>58000620</v>
      </c>
      <c r="D5938" t="s">
        <v>8666</v>
      </c>
      <c r="E5938" t="s">
        <v>8663</v>
      </c>
    </row>
    <row r="5939" spans="1:5" x14ac:dyDescent="0.25">
      <c r="A5939" t="s">
        <v>8663</v>
      </c>
      <c r="B5939" t="s">
        <v>8667</v>
      </c>
      <c r="C5939">
        <v>58000621</v>
      </c>
      <c r="D5939" t="s">
        <v>8667</v>
      </c>
      <c r="E5939" t="s">
        <v>8663</v>
      </c>
    </row>
    <row r="5940" spans="1:5" x14ac:dyDescent="0.25">
      <c r="A5940" t="s">
        <v>8663</v>
      </c>
      <c r="B5940" t="s">
        <v>8668</v>
      </c>
      <c r="C5940">
        <v>58000622</v>
      </c>
      <c r="D5940" t="s">
        <v>8668</v>
      </c>
      <c r="E5940" t="s">
        <v>8663</v>
      </c>
    </row>
    <row r="5941" spans="1:5" x14ac:dyDescent="0.25">
      <c r="A5941" t="s">
        <v>8669</v>
      </c>
      <c r="B5941" t="s">
        <v>8670</v>
      </c>
      <c r="C5941">
        <v>58000623</v>
      </c>
      <c r="D5941" t="s">
        <v>8670</v>
      </c>
      <c r="E5941" t="s">
        <v>8669</v>
      </c>
    </row>
    <row r="5942" spans="1:5" x14ac:dyDescent="0.25">
      <c r="A5942" t="s">
        <v>8669</v>
      </c>
      <c r="B5942" t="s">
        <v>8671</v>
      </c>
      <c r="C5942">
        <v>58000624</v>
      </c>
      <c r="D5942" t="s">
        <v>8671</v>
      </c>
      <c r="E5942" t="s">
        <v>8669</v>
      </c>
    </row>
    <row r="5943" spans="1:5" x14ac:dyDescent="0.25">
      <c r="A5943" t="s">
        <v>8669</v>
      </c>
      <c r="B5943" t="s">
        <v>8672</v>
      </c>
      <c r="C5943">
        <v>58000625</v>
      </c>
      <c r="D5943" t="s">
        <v>8672</v>
      </c>
      <c r="E5943" t="s">
        <v>8669</v>
      </c>
    </row>
    <row r="5944" spans="1:5" x14ac:dyDescent="0.25">
      <c r="A5944" t="s">
        <v>8669</v>
      </c>
      <c r="B5944" t="s">
        <v>8673</v>
      </c>
      <c r="C5944">
        <v>58000626</v>
      </c>
      <c r="D5944" t="s">
        <v>8673</v>
      </c>
      <c r="E5944" t="s">
        <v>8669</v>
      </c>
    </row>
    <row r="5945" spans="1:5" x14ac:dyDescent="0.25">
      <c r="A5945" t="s">
        <v>8669</v>
      </c>
      <c r="B5945" t="s">
        <v>8674</v>
      </c>
      <c r="C5945">
        <v>58000627</v>
      </c>
      <c r="D5945" t="s">
        <v>8674</v>
      </c>
      <c r="E5945" t="s">
        <v>8669</v>
      </c>
    </row>
    <row r="5946" spans="1:5" x14ac:dyDescent="0.25">
      <c r="A5946" t="s">
        <v>8669</v>
      </c>
      <c r="B5946" t="s">
        <v>8675</v>
      </c>
      <c r="C5946">
        <v>58000628</v>
      </c>
      <c r="D5946" t="s">
        <v>8675</v>
      </c>
      <c r="E5946" t="s">
        <v>8669</v>
      </c>
    </row>
    <row r="5947" spans="1:5" x14ac:dyDescent="0.25">
      <c r="A5947" t="s">
        <v>8669</v>
      </c>
      <c r="B5947" t="s">
        <v>8676</v>
      </c>
      <c r="C5947">
        <v>58000629</v>
      </c>
      <c r="D5947" t="s">
        <v>8676</v>
      </c>
      <c r="E5947" t="s">
        <v>8669</v>
      </c>
    </row>
    <row r="5948" spans="1:5" x14ac:dyDescent="0.25">
      <c r="A5948" t="s">
        <v>8669</v>
      </c>
      <c r="B5948" t="s">
        <v>8677</v>
      </c>
      <c r="C5948">
        <v>58000630</v>
      </c>
      <c r="D5948" t="s">
        <v>8677</v>
      </c>
      <c r="E5948" t="s">
        <v>8669</v>
      </c>
    </row>
    <row r="5949" spans="1:5" x14ac:dyDescent="0.25">
      <c r="A5949" t="s">
        <v>8678</v>
      </c>
      <c r="B5949" t="s">
        <v>8679</v>
      </c>
      <c r="C5949">
        <v>58000631</v>
      </c>
      <c r="D5949" t="s">
        <v>8679</v>
      </c>
      <c r="E5949" t="s">
        <v>8678</v>
      </c>
    </row>
    <row r="5950" spans="1:5" x14ac:dyDescent="0.25">
      <c r="A5950" t="s">
        <v>8680</v>
      </c>
      <c r="B5950" t="s">
        <v>8681</v>
      </c>
      <c r="C5950">
        <v>58000632</v>
      </c>
      <c r="D5950" t="s">
        <v>8681</v>
      </c>
      <c r="E5950" t="s">
        <v>8680</v>
      </c>
    </row>
    <row r="5951" spans="1:5" x14ac:dyDescent="0.25">
      <c r="A5951" t="s">
        <v>8682</v>
      </c>
      <c r="B5951" t="s">
        <v>8683</v>
      </c>
      <c r="C5951">
        <v>58000633</v>
      </c>
      <c r="D5951" t="s">
        <v>8683</v>
      </c>
      <c r="E5951" t="s">
        <v>8682</v>
      </c>
    </row>
    <row r="5952" spans="1:5" x14ac:dyDescent="0.25">
      <c r="A5952" t="s">
        <v>8684</v>
      </c>
      <c r="B5952" t="s">
        <v>8685</v>
      </c>
      <c r="C5952">
        <v>58000634</v>
      </c>
      <c r="D5952" t="s">
        <v>8685</v>
      </c>
      <c r="E5952" t="s">
        <v>8684</v>
      </c>
    </row>
    <row r="5953" spans="1:5" x14ac:dyDescent="0.25">
      <c r="A5953" t="s">
        <v>8686</v>
      </c>
      <c r="B5953" t="s">
        <v>8687</v>
      </c>
      <c r="C5953">
        <v>58000635</v>
      </c>
      <c r="D5953" t="s">
        <v>8687</v>
      </c>
      <c r="E5953" t="s">
        <v>8686</v>
      </c>
    </row>
    <row r="5954" spans="1:5" x14ac:dyDescent="0.25">
      <c r="A5954" t="s">
        <v>8688</v>
      </c>
      <c r="B5954" t="s">
        <v>8689</v>
      </c>
      <c r="C5954">
        <v>58000636</v>
      </c>
      <c r="D5954" t="s">
        <v>8689</v>
      </c>
      <c r="E5954" t="s">
        <v>8688</v>
      </c>
    </row>
    <row r="5955" spans="1:5" x14ac:dyDescent="0.25">
      <c r="A5955" t="s">
        <v>8690</v>
      </c>
      <c r="B5955" t="s">
        <v>8691</v>
      </c>
      <c r="C5955">
        <v>58000637</v>
      </c>
      <c r="D5955" t="s">
        <v>8691</v>
      </c>
      <c r="E5955" t="s">
        <v>8690</v>
      </c>
    </row>
    <row r="5956" spans="1:5" x14ac:dyDescent="0.25">
      <c r="A5956" t="s">
        <v>8692</v>
      </c>
      <c r="B5956" t="s">
        <v>8693</v>
      </c>
      <c r="C5956">
        <v>58000638</v>
      </c>
      <c r="D5956" t="s">
        <v>8693</v>
      </c>
      <c r="E5956" t="s">
        <v>8692</v>
      </c>
    </row>
    <row r="5957" spans="1:5" x14ac:dyDescent="0.25">
      <c r="A5957" t="s">
        <v>8694</v>
      </c>
      <c r="B5957" t="s">
        <v>8695</v>
      </c>
      <c r="C5957">
        <v>58000639</v>
      </c>
      <c r="D5957" t="s">
        <v>8695</v>
      </c>
      <c r="E5957" t="s">
        <v>8694</v>
      </c>
    </row>
    <row r="5958" spans="1:5" x14ac:dyDescent="0.25">
      <c r="A5958" t="s">
        <v>8696</v>
      </c>
      <c r="B5958" t="s">
        <v>8697</v>
      </c>
      <c r="C5958">
        <v>58000640</v>
      </c>
      <c r="D5958" t="s">
        <v>8697</v>
      </c>
      <c r="E5958" t="s">
        <v>8696</v>
      </c>
    </row>
    <row r="5959" spans="1:5" x14ac:dyDescent="0.25">
      <c r="A5959" t="s">
        <v>8698</v>
      </c>
      <c r="B5959" t="s">
        <v>8699</v>
      </c>
      <c r="C5959">
        <v>58000641</v>
      </c>
      <c r="D5959" t="s">
        <v>8699</v>
      </c>
      <c r="E5959" t="s">
        <v>8698</v>
      </c>
    </row>
    <row r="5960" spans="1:5" x14ac:dyDescent="0.25">
      <c r="A5960" t="s">
        <v>8700</v>
      </c>
      <c r="B5960" t="s">
        <v>8701</v>
      </c>
      <c r="C5960">
        <v>58000642</v>
      </c>
      <c r="D5960" t="s">
        <v>8701</v>
      </c>
      <c r="E5960" t="s">
        <v>8700</v>
      </c>
    </row>
    <row r="5961" spans="1:5" x14ac:dyDescent="0.25">
      <c r="A5961" t="s">
        <v>8702</v>
      </c>
      <c r="B5961" t="s">
        <v>8703</v>
      </c>
      <c r="C5961">
        <v>58000643</v>
      </c>
      <c r="D5961" t="s">
        <v>8703</v>
      </c>
      <c r="E5961" t="s">
        <v>8702</v>
      </c>
    </row>
    <row r="5962" spans="1:5" x14ac:dyDescent="0.25">
      <c r="A5962" t="s">
        <v>8704</v>
      </c>
      <c r="B5962" t="s">
        <v>8705</v>
      </c>
      <c r="C5962">
        <v>58000644</v>
      </c>
      <c r="D5962" t="s">
        <v>8705</v>
      </c>
      <c r="E5962" t="s">
        <v>8704</v>
      </c>
    </row>
    <row r="5963" spans="1:5" x14ac:dyDescent="0.25">
      <c r="A5963" t="s">
        <v>8706</v>
      </c>
      <c r="B5963" t="s">
        <v>8707</v>
      </c>
      <c r="C5963">
        <v>58000645</v>
      </c>
      <c r="D5963" t="s">
        <v>8707</v>
      </c>
      <c r="E5963" t="s">
        <v>8706</v>
      </c>
    </row>
    <row r="5964" spans="1:5" x14ac:dyDescent="0.25">
      <c r="A5964" t="s">
        <v>8708</v>
      </c>
      <c r="B5964" t="s">
        <v>8709</v>
      </c>
      <c r="C5964">
        <v>58000646</v>
      </c>
      <c r="D5964" t="s">
        <v>8709</v>
      </c>
      <c r="E5964" t="s">
        <v>8708</v>
      </c>
    </row>
    <row r="5965" spans="1:5" x14ac:dyDescent="0.25">
      <c r="A5965" t="s">
        <v>8710</v>
      </c>
      <c r="B5965" t="s">
        <v>8711</v>
      </c>
      <c r="C5965">
        <v>58000647</v>
      </c>
      <c r="D5965" t="s">
        <v>8711</v>
      </c>
      <c r="E5965" t="s">
        <v>8710</v>
      </c>
    </row>
    <row r="5966" spans="1:5" x14ac:dyDescent="0.25">
      <c r="A5966" t="s">
        <v>8712</v>
      </c>
      <c r="B5966" t="s">
        <v>8713</v>
      </c>
      <c r="C5966">
        <v>58000648</v>
      </c>
      <c r="D5966" t="s">
        <v>8713</v>
      </c>
      <c r="E5966" t="s">
        <v>8712</v>
      </c>
    </row>
    <row r="5967" spans="1:5" x14ac:dyDescent="0.25">
      <c r="A5967" t="s">
        <v>8714</v>
      </c>
      <c r="B5967" t="s">
        <v>8715</v>
      </c>
      <c r="C5967">
        <v>58000649</v>
      </c>
      <c r="D5967" t="s">
        <v>8715</v>
      </c>
      <c r="E5967" t="s">
        <v>8714</v>
      </c>
    </row>
    <row r="5968" spans="1:5" x14ac:dyDescent="0.25">
      <c r="A5968" t="s">
        <v>8716</v>
      </c>
      <c r="B5968" t="s">
        <v>8717</v>
      </c>
      <c r="C5968">
        <v>58000650</v>
      </c>
      <c r="D5968" t="s">
        <v>8717</v>
      </c>
      <c r="E5968" t="s">
        <v>8716</v>
      </c>
    </row>
    <row r="5969" spans="1:5" x14ac:dyDescent="0.25">
      <c r="A5969" t="s">
        <v>8718</v>
      </c>
      <c r="B5969" t="s">
        <v>8719</v>
      </c>
      <c r="C5969">
        <v>58000651</v>
      </c>
      <c r="D5969" t="s">
        <v>8719</v>
      </c>
      <c r="E5969" t="s">
        <v>8718</v>
      </c>
    </row>
    <row r="5970" spans="1:5" x14ac:dyDescent="0.25">
      <c r="A5970" t="s">
        <v>8720</v>
      </c>
      <c r="B5970" t="s">
        <v>8721</v>
      </c>
      <c r="C5970">
        <v>58000652</v>
      </c>
      <c r="D5970" t="s">
        <v>8721</v>
      </c>
      <c r="E5970" t="s">
        <v>8720</v>
      </c>
    </row>
    <row r="5971" spans="1:5" x14ac:dyDescent="0.25">
      <c r="A5971" t="s">
        <v>8722</v>
      </c>
      <c r="B5971" t="s">
        <v>8723</v>
      </c>
      <c r="C5971">
        <v>58000653</v>
      </c>
      <c r="D5971" t="s">
        <v>8723</v>
      </c>
      <c r="E5971" t="s">
        <v>8722</v>
      </c>
    </row>
    <row r="5972" spans="1:5" x14ac:dyDescent="0.25">
      <c r="A5972" t="s">
        <v>8724</v>
      </c>
      <c r="B5972" t="s">
        <v>8725</v>
      </c>
      <c r="C5972">
        <v>58000654</v>
      </c>
      <c r="D5972" t="s">
        <v>8725</v>
      </c>
      <c r="E5972" t="s">
        <v>8724</v>
      </c>
    </row>
    <row r="5973" spans="1:5" x14ac:dyDescent="0.25">
      <c r="A5973" t="s">
        <v>8726</v>
      </c>
      <c r="B5973" t="s">
        <v>8727</v>
      </c>
      <c r="C5973">
        <v>58000655</v>
      </c>
      <c r="D5973" t="s">
        <v>8727</v>
      </c>
      <c r="E5973" t="s">
        <v>8726</v>
      </c>
    </row>
    <row r="5974" spans="1:5" x14ac:dyDescent="0.25">
      <c r="A5974" t="s">
        <v>8728</v>
      </c>
      <c r="B5974" t="s">
        <v>8729</v>
      </c>
      <c r="C5974">
        <v>58000656</v>
      </c>
      <c r="D5974" t="s">
        <v>8729</v>
      </c>
      <c r="E5974" t="s">
        <v>8728</v>
      </c>
    </row>
    <row r="5975" spans="1:5" x14ac:dyDescent="0.25">
      <c r="A5975" t="s">
        <v>8730</v>
      </c>
      <c r="B5975" t="s">
        <v>8731</v>
      </c>
      <c r="C5975">
        <v>58000657</v>
      </c>
      <c r="D5975" t="s">
        <v>8731</v>
      </c>
      <c r="E5975" t="s">
        <v>8730</v>
      </c>
    </row>
    <row r="5976" spans="1:5" x14ac:dyDescent="0.25">
      <c r="A5976" t="s">
        <v>8732</v>
      </c>
      <c r="B5976" t="s">
        <v>8733</v>
      </c>
      <c r="C5976">
        <v>58000658</v>
      </c>
      <c r="D5976" t="s">
        <v>8733</v>
      </c>
      <c r="E5976" t="s">
        <v>8732</v>
      </c>
    </row>
    <row r="5977" spans="1:5" x14ac:dyDescent="0.25">
      <c r="A5977" t="s">
        <v>8734</v>
      </c>
      <c r="B5977" t="s">
        <v>8735</v>
      </c>
      <c r="C5977">
        <v>58000659</v>
      </c>
      <c r="D5977" t="s">
        <v>8735</v>
      </c>
      <c r="E5977" t="s">
        <v>8734</v>
      </c>
    </row>
    <row r="5978" spans="1:5" x14ac:dyDescent="0.25">
      <c r="A5978" t="s">
        <v>8736</v>
      </c>
      <c r="B5978" t="s">
        <v>8737</v>
      </c>
      <c r="C5978">
        <v>58000660</v>
      </c>
      <c r="D5978" t="s">
        <v>8737</v>
      </c>
      <c r="E5978" t="s">
        <v>8736</v>
      </c>
    </row>
    <row r="5979" spans="1:5" x14ac:dyDescent="0.25">
      <c r="A5979" t="s">
        <v>8738</v>
      </c>
      <c r="B5979" t="s">
        <v>8739</v>
      </c>
      <c r="C5979">
        <v>58000661</v>
      </c>
      <c r="D5979" t="s">
        <v>8739</v>
      </c>
      <c r="E5979" t="s">
        <v>8738</v>
      </c>
    </row>
    <row r="5980" spans="1:5" x14ac:dyDescent="0.25">
      <c r="A5980" t="s">
        <v>8740</v>
      </c>
      <c r="B5980" t="s">
        <v>8741</v>
      </c>
      <c r="C5980">
        <v>58000662</v>
      </c>
      <c r="D5980" t="s">
        <v>8741</v>
      </c>
      <c r="E5980" t="s">
        <v>8740</v>
      </c>
    </row>
    <row r="5981" spans="1:5" x14ac:dyDescent="0.25">
      <c r="A5981" t="s">
        <v>8742</v>
      </c>
      <c r="B5981" t="s">
        <v>8743</v>
      </c>
      <c r="C5981">
        <v>58000663</v>
      </c>
      <c r="D5981" t="s">
        <v>8743</v>
      </c>
      <c r="E5981" t="s">
        <v>8742</v>
      </c>
    </row>
    <row r="5982" spans="1:5" x14ac:dyDescent="0.25">
      <c r="A5982" t="s">
        <v>8744</v>
      </c>
      <c r="B5982" t="s">
        <v>8745</v>
      </c>
      <c r="C5982">
        <v>58000664</v>
      </c>
      <c r="D5982" t="s">
        <v>8745</v>
      </c>
      <c r="E5982" t="s">
        <v>8744</v>
      </c>
    </row>
    <row r="5983" spans="1:5" x14ac:dyDescent="0.25">
      <c r="A5983" t="s">
        <v>8746</v>
      </c>
      <c r="B5983" t="s">
        <v>8747</v>
      </c>
      <c r="C5983">
        <v>58000665</v>
      </c>
      <c r="D5983" t="s">
        <v>8747</v>
      </c>
      <c r="E5983" t="s">
        <v>8746</v>
      </c>
    </row>
    <row r="5984" spans="1:5" x14ac:dyDescent="0.25">
      <c r="A5984" t="s">
        <v>8748</v>
      </c>
      <c r="B5984" t="s">
        <v>8749</v>
      </c>
      <c r="C5984">
        <v>58000666</v>
      </c>
      <c r="D5984" t="s">
        <v>8749</v>
      </c>
      <c r="E5984" t="s">
        <v>8748</v>
      </c>
    </row>
    <row r="5985" spans="1:5" x14ac:dyDescent="0.25">
      <c r="A5985" t="s">
        <v>8750</v>
      </c>
      <c r="B5985" t="s">
        <v>8751</v>
      </c>
      <c r="C5985">
        <v>58000667</v>
      </c>
      <c r="D5985" t="s">
        <v>8751</v>
      </c>
      <c r="E5985" t="s">
        <v>8750</v>
      </c>
    </row>
    <row r="5986" spans="1:5" x14ac:dyDescent="0.25">
      <c r="A5986" t="s">
        <v>8752</v>
      </c>
      <c r="B5986" t="s">
        <v>8753</v>
      </c>
      <c r="C5986">
        <v>58000668</v>
      </c>
      <c r="D5986" t="s">
        <v>8753</v>
      </c>
      <c r="E5986" t="s">
        <v>8752</v>
      </c>
    </row>
    <row r="5987" spans="1:5" x14ac:dyDescent="0.25">
      <c r="A5987" t="s">
        <v>8754</v>
      </c>
      <c r="B5987" t="s">
        <v>8755</v>
      </c>
      <c r="C5987">
        <v>58000669</v>
      </c>
      <c r="D5987" t="s">
        <v>8755</v>
      </c>
      <c r="E5987" t="s">
        <v>8754</v>
      </c>
    </row>
    <row r="5988" spans="1:5" x14ac:dyDescent="0.25">
      <c r="A5988" t="s">
        <v>8756</v>
      </c>
      <c r="B5988" t="s">
        <v>8757</v>
      </c>
      <c r="C5988">
        <v>58000670</v>
      </c>
      <c r="D5988" t="s">
        <v>8757</v>
      </c>
      <c r="E5988" t="s">
        <v>8756</v>
      </c>
    </row>
    <row r="5989" spans="1:5" x14ac:dyDescent="0.25">
      <c r="A5989" t="s">
        <v>8758</v>
      </c>
      <c r="B5989" t="s">
        <v>8759</v>
      </c>
      <c r="C5989">
        <v>58000671</v>
      </c>
      <c r="D5989" t="s">
        <v>8759</v>
      </c>
      <c r="E5989" t="s">
        <v>8758</v>
      </c>
    </row>
    <row r="5990" spans="1:5" x14ac:dyDescent="0.25">
      <c r="A5990" t="s">
        <v>8760</v>
      </c>
      <c r="B5990" t="s">
        <v>8761</v>
      </c>
      <c r="C5990">
        <v>58000672</v>
      </c>
      <c r="D5990" t="s">
        <v>8761</v>
      </c>
      <c r="E5990" t="s">
        <v>8760</v>
      </c>
    </row>
    <row r="5991" spans="1:5" x14ac:dyDescent="0.25">
      <c r="A5991" t="s">
        <v>8762</v>
      </c>
      <c r="B5991" t="s">
        <v>8763</v>
      </c>
      <c r="C5991">
        <v>58000673</v>
      </c>
      <c r="D5991" t="s">
        <v>8763</v>
      </c>
      <c r="E5991" t="s">
        <v>8762</v>
      </c>
    </row>
    <row r="5992" spans="1:5" x14ac:dyDescent="0.25">
      <c r="A5992" t="s">
        <v>8764</v>
      </c>
      <c r="B5992" t="s">
        <v>8765</v>
      </c>
      <c r="C5992">
        <v>58000674</v>
      </c>
      <c r="D5992" t="s">
        <v>8765</v>
      </c>
      <c r="E5992" t="s">
        <v>8764</v>
      </c>
    </row>
    <row r="5993" spans="1:5" x14ac:dyDescent="0.25">
      <c r="A5993" t="s">
        <v>8766</v>
      </c>
      <c r="B5993" t="s">
        <v>8767</v>
      </c>
      <c r="C5993">
        <v>58000675</v>
      </c>
      <c r="D5993" t="s">
        <v>8767</v>
      </c>
      <c r="E5993" t="s">
        <v>8766</v>
      </c>
    </row>
    <row r="5994" spans="1:5" x14ac:dyDescent="0.25">
      <c r="A5994" t="s">
        <v>8768</v>
      </c>
      <c r="B5994" t="s">
        <v>8769</v>
      </c>
      <c r="C5994">
        <v>58000676</v>
      </c>
      <c r="D5994" t="s">
        <v>8769</v>
      </c>
      <c r="E5994" t="s">
        <v>8768</v>
      </c>
    </row>
    <row r="5995" spans="1:5" x14ac:dyDescent="0.25">
      <c r="A5995" t="s">
        <v>8770</v>
      </c>
      <c r="B5995" t="s">
        <v>8771</v>
      </c>
      <c r="C5995">
        <v>58000677</v>
      </c>
      <c r="D5995" t="s">
        <v>8771</v>
      </c>
      <c r="E5995" t="s">
        <v>8770</v>
      </c>
    </row>
    <row r="5996" spans="1:5" x14ac:dyDescent="0.25">
      <c r="A5996" t="s">
        <v>8772</v>
      </c>
      <c r="B5996" t="s">
        <v>8773</v>
      </c>
      <c r="C5996">
        <v>58000678</v>
      </c>
      <c r="D5996" t="s">
        <v>8773</v>
      </c>
      <c r="E5996" t="s">
        <v>8772</v>
      </c>
    </row>
    <row r="5997" spans="1:5" x14ac:dyDescent="0.25">
      <c r="A5997" t="s">
        <v>8774</v>
      </c>
      <c r="B5997" t="s">
        <v>8775</v>
      </c>
      <c r="C5997">
        <v>58000679</v>
      </c>
      <c r="D5997" t="s">
        <v>8775</v>
      </c>
      <c r="E5997" t="s">
        <v>8774</v>
      </c>
    </row>
    <row r="5998" spans="1:5" x14ac:dyDescent="0.25">
      <c r="A5998" t="s">
        <v>8776</v>
      </c>
      <c r="B5998" t="s">
        <v>8777</v>
      </c>
      <c r="C5998">
        <v>58000680</v>
      </c>
      <c r="D5998" t="s">
        <v>8777</v>
      </c>
      <c r="E5998" t="s">
        <v>8776</v>
      </c>
    </row>
    <row r="5999" spans="1:5" x14ac:dyDescent="0.25">
      <c r="A5999" t="s">
        <v>8778</v>
      </c>
      <c r="B5999" t="s">
        <v>8779</v>
      </c>
      <c r="C5999">
        <v>58000681</v>
      </c>
      <c r="D5999" t="s">
        <v>8779</v>
      </c>
      <c r="E5999" t="s">
        <v>8778</v>
      </c>
    </row>
    <row r="6000" spans="1:5" x14ac:dyDescent="0.25">
      <c r="A6000" t="s">
        <v>8780</v>
      </c>
      <c r="B6000" t="s">
        <v>8781</v>
      </c>
      <c r="C6000">
        <v>58000682</v>
      </c>
      <c r="D6000" t="s">
        <v>8781</v>
      </c>
      <c r="E6000" t="s">
        <v>8780</v>
      </c>
    </row>
    <row r="6001" spans="1:5" x14ac:dyDescent="0.25">
      <c r="A6001" t="s">
        <v>8782</v>
      </c>
      <c r="B6001" t="s">
        <v>8783</v>
      </c>
      <c r="C6001">
        <v>58000683</v>
      </c>
      <c r="D6001" t="s">
        <v>8783</v>
      </c>
      <c r="E6001" t="s">
        <v>8782</v>
      </c>
    </row>
    <row r="6002" spans="1:5" x14ac:dyDescent="0.25">
      <c r="A6002" t="s">
        <v>8784</v>
      </c>
      <c r="B6002" t="s">
        <v>8785</v>
      </c>
      <c r="C6002">
        <v>58000684</v>
      </c>
      <c r="D6002" t="s">
        <v>8785</v>
      </c>
      <c r="E6002" t="s">
        <v>8784</v>
      </c>
    </row>
    <row r="6003" spans="1:5" x14ac:dyDescent="0.25">
      <c r="A6003" t="s">
        <v>8786</v>
      </c>
      <c r="B6003" t="s">
        <v>8787</v>
      </c>
      <c r="C6003">
        <v>58000685</v>
      </c>
      <c r="D6003" t="s">
        <v>8787</v>
      </c>
      <c r="E6003" t="s">
        <v>8786</v>
      </c>
    </row>
    <row r="6004" spans="1:5" x14ac:dyDescent="0.25">
      <c r="A6004" t="s">
        <v>8788</v>
      </c>
      <c r="B6004" t="s">
        <v>8789</v>
      </c>
      <c r="C6004">
        <v>58000686</v>
      </c>
      <c r="D6004" t="s">
        <v>8789</v>
      </c>
      <c r="E6004" t="s">
        <v>8788</v>
      </c>
    </row>
    <row r="6005" spans="1:5" x14ac:dyDescent="0.25">
      <c r="A6005" t="s">
        <v>8790</v>
      </c>
      <c r="B6005" t="s">
        <v>8791</v>
      </c>
      <c r="C6005">
        <v>58000687</v>
      </c>
      <c r="D6005" t="s">
        <v>8791</v>
      </c>
      <c r="E6005" t="s">
        <v>8790</v>
      </c>
    </row>
    <row r="6006" spans="1:5" x14ac:dyDescent="0.25">
      <c r="A6006" t="s">
        <v>8792</v>
      </c>
      <c r="B6006" t="s">
        <v>8793</v>
      </c>
      <c r="C6006">
        <v>58000688</v>
      </c>
      <c r="D6006" t="s">
        <v>8793</v>
      </c>
      <c r="E6006" t="s">
        <v>8792</v>
      </c>
    </row>
    <row r="6007" spans="1:5" x14ac:dyDescent="0.25">
      <c r="A6007" t="s">
        <v>8794</v>
      </c>
      <c r="B6007" t="s">
        <v>8795</v>
      </c>
      <c r="C6007">
        <v>58000689</v>
      </c>
      <c r="D6007" t="s">
        <v>8795</v>
      </c>
      <c r="E6007" t="s">
        <v>8794</v>
      </c>
    </row>
    <row r="6008" spans="1:5" x14ac:dyDescent="0.25">
      <c r="A6008" t="s">
        <v>8796</v>
      </c>
      <c r="B6008" t="s">
        <v>8797</v>
      </c>
      <c r="C6008">
        <v>58000690</v>
      </c>
      <c r="D6008" t="s">
        <v>8797</v>
      </c>
      <c r="E6008" t="s">
        <v>8796</v>
      </c>
    </row>
    <row r="6009" spans="1:5" x14ac:dyDescent="0.25">
      <c r="A6009" t="s">
        <v>8798</v>
      </c>
      <c r="B6009" t="s">
        <v>8799</v>
      </c>
      <c r="C6009">
        <v>58000691</v>
      </c>
      <c r="D6009" t="s">
        <v>8799</v>
      </c>
      <c r="E6009" t="s">
        <v>8798</v>
      </c>
    </row>
    <row r="6010" spans="1:5" x14ac:dyDescent="0.25">
      <c r="A6010" t="s">
        <v>8800</v>
      </c>
      <c r="B6010" t="s">
        <v>8801</v>
      </c>
      <c r="C6010">
        <v>58000692</v>
      </c>
      <c r="D6010" t="s">
        <v>8801</v>
      </c>
      <c r="E6010" t="s">
        <v>8800</v>
      </c>
    </row>
    <row r="6011" spans="1:5" x14ac:dyDescent="0.25">
      <c r="A6011" t="s">
        <v>8802</v>
      </c>
      <c r="B6011" t="s">
        <v>8803</v>
      </c>
      <c r="C6011">
        <v>58000693</v>
      </c>
      <c r="D6011" t="s">
        <v>8803</v>
      </c>
      <c r="E6011" t="s">
        <v>8802</v>
      </c>
    </row>
    <row r="6012" spans="1:5" x14ac:dyDescent="0.25">
      <c r="A6012" t="s">
        <v>8804</v>
      </c>
      <c r="B6012" t="s">
        <v>8805</v>
      </c>
      <c r="C6012">
        <v>58000694</v>
      </c>
      <c r="D6012" t="s">
        <v>8805</v>
      </c>
      <c r="E6012" t="s">
        <v>8804</v>
      </c>
    </row>
    <row r="6013" spans="1:5" x14ac:dyDescent="0.25">
      <c r="A6013" t="s">
        <v>8806</v>
      </c>
      <c r="B6013" t="s">
        <v>8807</v>
      </c>
      <c r="C6013">
        <v>58000695</v>
      </c>
      <c r="D6013" t="s">
        <v>8807</v>
      </c>
      <c r="E6013" t="s">
        <v>8806</v>
      </c>
    </row>
    <row r="6014" spans="1:5" x14ac:dyDescent="0.25">
      <c r="A6014" t="s">
        <v>8808</v>
      </c>
      <c r="B6014" t="s">
        <v>8809</v>
      </c>
      <c r="C6014">
        <v>58000696</v>
      </c>
      <c r="D6014" t="s">
        <v>8809</v>
      </c>
      <c r="E6014" t="s">
        <v>8808</v>
      </c>
    </row>
    <row r="6015" spans="1:5" x14ac:dyDescent="0.25">
      <c r="A6015" t="s">
        <v>8810</v>
      </c>
      <c r="B6015" t="s">
        <v>8811</v>
      </c>
      <c r="C6015">
        <v>58000697</v>
      </c>
      <c r="D6015" t="s">
        <v>8811</v>
      </c>
      <c r="E6015" t="s">
        <v>8810</v>
      </c>
    </row>
    <row r="6016" spans="1:5" x14ac:dyDescent="0.25">
      <c r="A6016" t="s">
        <v>8812</v>
      </c>
      <c r="B6016" t="s">
        <v>8813</v>
      </c>
      <c r="C6016">
        <v>58000698</v>
      </c>
      <c r="D6016" t="s">
        <v>8813</v>
      </c>
      <c r="E6016" t="s">
        <v>8812</v>
      </c>
    </row>
    <row r="6017" spans="1:5" x14ac:dyDescent="0.25">
      <c r="A6017" t="s">
        <v>8814</v>
      </c>
      <c r="B6017" t="s">
        <v>8815</v>
      </c>
      <c r="C6017">
        <v>58000699</v>
      </c>
      <c r="D6017" t="s">
        <v>8815</v>
      </c>
      <c r="E6017" t="s">
        <v>8814</v>
      </c>
    </row>
    <row r="6018" spans="1:5" x14ac:dyDescent="0.25">
      <c r="A6018" t="s">
        <v>8816</v>
      </c>
      <c r="B6018" t="s">
        <v>8817</v>
      </c>
      <c r="C6018">
        <v>58000700</v>
      </c>
      <c r="D6018" t="s">
        <v>8817</v>
      </c>
      <c r="E6018" t="s">
        <v>8816</v>
      </c>
    </row>
    <row r="6019" spans="1:5" x14ac:dyDescent="0.25">
      <c r="A6019" t="s">
        <v>8818</v>
      </c>
      <c r="B6019" t="s">
        <v>8819</v>
      </c>
      <c r="C6019">
        <v>58000701</v>
      </c>
      <c r="D6019" t="s">
        <v>8819</v>
      </c>
      <c r="E6019" t="s">
        <v>8818</v>
      </c>
    </row>
    <row r="6020" spans="1:5" x14ac:dyDescent="0.25">
      <c r="A6020" t="s">
        <v>8820</v>
      </c>
      <c r="B6020" t="s">
        <v>8821</v>
      </c>
      <c r="C6020">
        <v>58000702</v>
      </c>
      <c r="D6020" t="s">
        <v>8821</v>
      </c>
      <c r="E6020" t="s">
        <v>8820</v>
      </c>
    </row>
    <row r="6021" spans="1:5" x14ac:dyDescent="0.25">
      <c r="A6021" t="s">
        <v>8822</v>
      </c>
      <c r="B6021" t="s">
        <v>8823</v>
      </c>
      <c r="C6021">
        <v>58000703</v>
      </c>
      <c r="D6021" t="s">
        <v>8823</v>
      </c>
      <c r="E6021" t="s">
        <v>8822</v>
      </c>
    </row>
    <row r="6022" spans="1:5" x14ac:dyDescent="0.25">
      <c r="A6022" t="s">
        <v>8824</v>
      </c>
      <c r="B6022" t="s">
        <v>8825</v>
      </c>
      <c r="C6022">
        <v>58000704</v>
      </c>
      <c r="D6022" t="s">
        <v>8825</v>
      </c>
      <c r="E6022" t="s">
        <v>8824</v>
      </c>
    </row>
    <row r="6023" spans="1:5" x14ac:dyDescent="0.25">
      <c r="A6023" t="s">
        <v>8826</v>
      </c>
      <c r="B6023" t="s">
        <v>8827</v>
      </c>
      <c r="C6023">
        <v>58000705</v>
      </c>
      <c r="D6023" t="s">
        <v>8827</v>
      </c>
      <c r="E6023" t="s">
        <v>8826</v>
      </c>
    </row>
    <row r="6024" spans="1:5" x14ac:dyDescent="0.25">
      <c r="A6024" t="s">
        <v>8828</v>
      </c>
      <c r="B6024" t="s">
        <v>8829</v>
      </c>
      <c r="C6024">
        <v>58000706</v>
      </c>
      <c r="D6024" t="s">
        <v>8829</v>
      </c>
      <c r="E6024" t="s">
        <v>8828</v>
      </c>
    </row>
    <row r="6025" spans="1:5" x14ac:dyDescent="0.25">
      <c r="A6025" t="s">
        <v>8830</v>
      </c>
      <c r="B6025" t="s">
        <v>8831</v>
      </c>
      <c r="C6025">
        <v>58000707</v>
      </c>
      <c r="D6025" t="s">
        <v>8831</v>
      </c>
      <c r="E6025" t="s">
        <v>8830</v>
      </c>
    </row>
    <row r="6026" spans="1:5" x14ac:dyDescent="0.25">
      <c r="A6026" t="s">
        <v>8832</v>
      </c>
      <c r="B6026" t="s">
        <v>8833</v>
      </c>
      <c r="C6026">
        <v>58000708</v>
      </c>
      <c r="D6026" t="s">
        <v>8833</v>
      </c>
      <c r="E6026" t="s">
        <v>8832</v>
      </c>
    </row>
    <row r="6027" spans="1:5" x14ac:dyDescent="0.25">
      <c r="A6027" t="s">
        <v>8834</v>
      </c>
      <c r="B6027" t="s">
        <v>8835</v>
      </c>
      <c r="C6027">
        <v>58000709</v>
      </c>
      <c r="D6027" t="s">
        <v>8835</v>
      </c>
      <c r="E6027" t="s">
        <v>8834</v>
      </c>
    </row>
    <row r="6028" spans="1:5" x14ac:dyDescent="0.25">
      <c r="A6028" t="s">
        <v>8836</v>
      </c>
      <c r="B6028" t="s">
        <v>8837</v>
      </c>
      <c r="C6028">
        <v>58000710</v>
      </c>
      <c r="D6028" t="s">
        <v>8837</v>
      </c>
      <c r="E6028" t="s">
        <v>8836</v>
      </c>
    </row>
    <row r="6029" spans="1:5" x14ac:dyDescent="0.25">
      <c r="A6029" t="s">
        <v>8838</v>
      </c>
      <c r="B6029" t="s">
        <v>8839</v>
      </c>
      <c r="C6029">
        <v>58000711</v>
      </c>
      <c r="D6029" t="s">
        <v>8839</v>
      </c>
      <c r="E6029" t="s">
        <v>8838</v>
      </c>
    </row>
    <row r="6030" spans="1:5" x14ac:dyDescent="0.25">
      <c r="A6030" t="s">
        <v>8840</v>
      </c>
      <c r="B6030" t="s">
        <v>8841</v>
      </c>
      <c r="C6030">
        <v>58000712</v>
      </c>
      <c r="D6030" t="s">
        <v>8841</v>
      </c>
      <c r="E6030" t="s">
        <v>8840</v>
      </c>
    </row>
    <row r="6031" spans="1:5" x14ac:dyDescent="0.25">
      <c r="A6031" t="s">
        <v>8842</v>
      </c>
      <c r="B6031" t="s">
        <v>8843</v>
      </c>
      <c r="C6031">
        <v>58000713</v>
      </c>
      <c r="D6031" t="s">
        <v>8843</v>
      </c>
      <c r="E6031" t="s">
        <v>8842</v>
      </c>
    </row>
    <row r="6032" spans="1:5" x14ac:dyDescent="0.25">
      <c r="A6032" t="s">
        <v>8844</v>
      </c>
      <c r="B6032" t="s">
        <v>8845</v>
      </c>
      <c r="C6032">
        <v>58000714</v>
      </c>
      <c r="D6032" t="s">
        <v>8845</v>
      </c>
      <c r="E6032" t="s">
        <v>8844</v>
      </c>
    </row>
    <row r="6033" spans="1:5" x14ac:dyDescent="0.25">
      <c r="A6033" t="s">
        <v>8846</v>
      </c>
      <c r="B6033" t="s">
        <v>8847</v>
      </c>
      <c r="C6033">
        <v>58000715</v>
      </c>
      <c r="D6033" t="s">
        <v>8847</v>
      </c>
      <c r="E6033" t="s">
        <v>8846</v>
      </c>
    </row>
    <row r="6034" spans="1:5" x14ac:dyDescent="0.25">
      <c r="A6034" t="s">
        <v>8848</v>
      </c>
      <c r="B6034" t="s">
        <v>8849</v>
      </c>
      <c r="C6034">
        <v>58000716</v>
      </c>
      <c r="D6034" t="s">
        <v>8849</v>
      </c>
      <c r="E6034" t="s">
        <v>8848</v>
      </c>
    </row>
    <row r="6035" spans="1:5" x14ac:dyDescent="0.25">
      <c r="A6035" t="s">
        <v>8850</v>
      </c>
      <c r="B6035" t="s">
        <v>8851</v>
      </c>
      <c r="C6035">
        <v>58000717</v>
      </c>
      <c r="D6035" t="s">
        <v>8851</v>
      </c>
      <c r="E6035" t="s">
        <v>8850</v>
      </c>
    </row>
    <row r="6036" spans="1:5" x14ac:dyDescent="0.25">
      <c r="A6036" t="s">
        <v>8852</v>
      </c>
      <c r="B6036" t="s">
        <v>8853</v>
      </c>
      <c r="C6036">
        <v>58000718</v>
      </c>
      <c r="D6036" t="s">
        <v>8853</v>
      </c>
      <c r="E6036" t="s">
        <v>8852</v>
      </c>
    </row>
    <row r="6037" spans="1:5" x14ac:dyDescent="0.25">
      <c r="A6037" t="s">
        <v>8854</v>
      </c>
      <c r="B6037" t="s">
        <v>8855</v>
      </c>
      <c r="C6037">
        <v>58000719</v>
      </c>
      <c r="D6037" t="s">
        <v>8855</v>
      </c>
      <c r="E6037" t="s">
        <v>8854</v>
      </c>
    </row>
    <row r="6038" spans="1:5" x14ac:dyDescent="0.25">
      <c r="A6038" t="s">
        <v>8856</v>
      </c>
      <c r="B6038" t="s">
        <v>8857</v>
      </c>
      <c r="C6038">
        <v>58000720</v>
      </c>
      <c r="D6038" t="s">
        <v>8857</v>
      </c>
      <c r="E6038" t="s">
        <v>8856</v>
      </c>
    </row>
    <row r="6039" spans="1:5" x14ac:dyDescent="0.25">
      <c r="A6039" t="s">
        <v>8858</v>
      </c>
      <c r="B6039" t="s">
        <v>8859</v>
      </c>
      <c r="C6039">
        <v>58000721</v>
      </c>
      <c r="D6039" t="s">
        <v>8859</v>
      </c>
      <c r="E6039" t="s">
        <v>8858</v>
      </c>
    </row>
    <row r="6040" spans="1:5" x14ac:dyDescent="0.25">
      <c r="A6040" t="s">
        <v>8860</v>
      </c>
      <c r="B6040" t="s">
        <v>8861</v>
      </c>
      <c r="C6040">
        <v>58000722</v>
      </c>
      <c r="D6040" t="s">
        <v>8861</v>
      </c>
      <c r="E6040" t="s">
        <v>8860</v>
      </c>
    </row>
    <row r="6041" spans="1:5" x14ac:dyDescent="0.25">
      <c r="A6041" t="s">
        <v>8862</v>
      </c>
      <c r="B6041" t="s">
        <v>8863</v>
      </c>
      <c r="C6041">
        <v>58000723</v>
      </c>
      <c r="D6041" t="s">
        <v>8863</v>
      </c>
      <c r="E6041" t="s">
        <v>8862</v>
      </c>
    </row>
    <row r="6042" spans="1:5" x14ac:dyDescent="0.25">
      <c r="A6042" t="s">
        <v>8864</v>
      </c>
      <c r="B6042" t="s">
        <v>8865</v>
      </c>
      <c r="C6042">
        <v>58000724</v>
      </c>
      <c r="D6042" t="s">
        <v>8865</v>
      </c>
      <c r="E6042" t="s">
        <v>8864</v>
      </c>
    </row>
    <row r="6043" spans="1:5" x14ac:dyDescent="0.25">
      <c r="A6043" t="s">
        <v>8866</v>
      </c>
      <c r="B6043" t="s">
        <v>8867</v>
      </c>
      <c r="C6043">
        <v>58000725</v>
      </c>
      <c r="D6043" t="s">
        <v>8867</v>
      </c>
      <c r="E6043" t="s">
        <v>8866</v>
      </c>
    </row>
    <row r="6044" spans="1:5" x14ac:dyDescent="0.25">
      <c r="A6044" t="s">
        <v>8868</v>
      </c>
      <c r="B6044" t="s">
        <v>8869</v>
      </c>
      <c r="C6044">
        <v>58000726</v>
      </c>
      <c r="D6044" t="s">
        <v>8869</v>
      </c>
      <c r="E6044" t="s">
        <v>8868</v>
      </c>
    </row>
    <row r="6045" spans="1:5" x14ac:dyDescent="0.25">
      <c r="A6045" t="s">
        <v>8870</v>
      </c>
      <c r="B6045" t="s">
        <v>8871</v>
      </c>
      <c r="C6045">
        <v>58000727</v>
      </c>
      <c r="D6045" t="s">
        <v>8871</v>
      </c>
      <c r="E6045" t="s">
        <v>8870</v>
      </c>
    </row>
    <row r="6046" spans="1:5" x14ac:dyDescent="0.25">
      <c r="A6046" t="s">
        <v>8872</v>
      </c>
      <c r="B6046" t="s">
        <v>8873</v>
      </c>
      <c r="C6046">
        <v>58000728</v>
      </c>
      <c r="D6046" t="s">
        <v>8873</v>
      </c>
      <c r="E6046" t="s">
        <v>8872</v>
      </c>
    </row>
    <row r="6047" spans="1:5" x14ac:dyDescent="0.25">
      <c r="A6047" t="s">
        <v>8874</v>
      </c>
      <c r="B6047" t="s">
        <v>8875</v>
      </c>
      <c r="C6047">
        <v>58000729</v>
      </c>
      <c r="D6047" t="s">
        <v>8875</v>
      </c>
      <c r="E6047" t="s">
        <v>8874</v>
      </c>
    </row>
    <row r="6048" spans="1:5" x14ac:dyDescent="0.25">
      <c r="A6048" t="s">
        <v>8876</v>
      </c>
      <c r="B6048" t="s">
        <v>8877</v>
      </c>
      <c r="C6048">
        <v>58000730</v>
      </c>
      <c r="D6048" t="s">
        <v>8877</v>
      </c>
      <c r="E6048" t="s">
        <v>8876</v>
      </c>
    </row>
    <row r="6049" spans="1:5" x14ac:dyDescent="0.25">
      <c r="A6049" t="s">
        <v>8878</v>
      </c>
      <c r="B6049" t="s">
        <v>8879</v>
      </c>
      <c r="C6049">
        <v>58000731</v>
      </c>
      <c r="D6049" t="s">
        <v>8879</v>
      </c>
      <c r="E6049" t="s">
        <v>8878</v>
      </c>
    </row>
    <row r="6050" spans="1:5" x14ac:dyDescent="0.25">
      <c r="A6050" t="s">
        <v>8880</v>
      </c>
      <c r="B6050" t="s">
        <v>8881</v>
      </c>
      <c r="C6050">
        <v>58000732</v>
      </c>
      <c r="D6050" t="s">
        <v>8881</v>
      </c>
      <c r="E6050" t="s">
        <v>8880</v>
      </c>
    </row>
    <row r="6051" spans="1:5" x14ac:dyDescent="0.25">
      <c r="A6051" t="s">
        <v>8882</v>
      </c>
      <c r="B6051" t="s">
        <v>8883</v>
      </c>
      <c r="C6051">
        <v>58000733</v>
      </c>
      <c r="D6051" t="s">
        <v>8883</v>
      </c>
      <c r="E6051" t="s">
        <v>8882</v>
      </c>
    </row>
    <row r="6052" spans="1:5" x14ac:dyDescent="0.25">
      <c r="A6052" t="s">
        <v>8884</v>
      </c>
      <c r="B6052" t="s">
        <v>8885</v>
      </c>
      <c r="C6052">
        <v>58000734</v>
      </c>
      <c r="D6052" t="s">
        <v>8885</v>
      </c>
      <c r="E6052" t="s">
        <v>8884</v>
      </c>
    </row>
    <row r="6053" spans="1:5" x14ac:dyDescent="0.25">
      <c r="A6053" t="s">
        <v>8886</v>
      </c>
      <c r="B6053" t="s">
        <v>8887</v>
      </c>
      <c r="C6053">
        <v>58000735</v>
      </c>
      <c r="D6053" t="s">
        <v>8887</v>
      </c>
      <c r="E6053" t="s">
        <v>8886</v>
      </c>
    </row>
    <row r="6054" spans="1:5" x14ac:dyDescent="0.25">
      <c r="A6054" t="s">
        <v>8888</v>
      </c>
      <c r="B6054" t="s">
        <v>8889</v>
      </c>
      <c r="C6054">
        <v>58000736</v>
      </c>
      <c r="D6054" t="s">
        <v>8889</v>
      </c>
      <c r="E6054" t="s">
        <v>8888</v>
      </c>
    </row>
    <row r="6055" spans="1:5" x14ac:dyDescent="0.25">
      <c r="A6055" t="s">
        <v>8890</v>
      </c>
      <c r="B6055" t="s">
        <v>8891</v>
      </c>
      <c r="C6055">
        <v>58000737</v>
      </c>
      <c r="D6055" t="s">
        <v>8891</v>
      </c>
      <c r="E6055" t="s">
        <v>8890</v>
      </c>
    </row>
    <row r="6056" spans="1:5" x14ac:dyDescent="0.25">
      <c r="A6056" t="s">
        <v>8892</v>
      </c>
      <c r="B6056" t="s">
        <v>8893</v>
      </c>
      <c r="C6056">
        <v>58000738</v>
      </c>
      <c r="D6056" t="s">
        <v>8893</v>
      </c>
      <c r="E6056" t="s">
        <v>8892</v>
      </c>
    </row>
    <row r="6057" spans="1:5" x14ac:dyDescent="0.25">
      <c r="A6057" t="s">
        <v>8894</v>
      </c>
      <c r="B6057" t="s">
        <v>8895</v>
      </c>
      <c r="C6057">
        <v>58000739</v>
      </c>
      <c r="D6057" t="s">
        <v>8895</v>
      </c>
      <c r="E6057" t="s">
        <v>8894</v>
      </c>
    </row>
    <row r="6058" spans="1:5" x14ac:dyDescent="0.25">
      <c r="A6058" t="s">
        <v>8896</v>
      </c>
      <c r="B6058" t="s">
        <v>8897</v>
      </c>
      <c r="C6058">
        <v>58000740</v>
      </c>
      <c r="D6058" t="s">
        <v>8897</v>
      </c>
      <c r="E6058" t="s">
        <v>8896</v>
      </c>
    </row>
    <row r="6059" spans="1:5" x14ac:dyDescent="0.25">
      <c r="A6059" t="s">
        <v>8898</v>
      </c>
      <c r="B6059" t="s">
        <v>8899</v>
      </c>
      <c r="C6059">
        <v>58000741</v>
      </c>
      <c r="D6059" t="s">
        <v>8899</v>
      </c>
      <c r="E6059" t="s">
        <v>8898</v>
      </c>
    </row>
    <row r="6060" spans="1:5" x14ac:dyDescent="0.25">
      <c r="A6060" t="s">
        <v>8900</v>
      </c>
      <c r="B6060" t="s">
        <v>8901</v>
      </c>
      <c r="C6060">
        <v>58000742</v>
      </c>
      <c r="D6060" t="s">
        <v>8901</v>
      </c>
      <c r="E6060" t="s">
        <v>8900</v>
      </c>
    </row>
    <row r="6061" spans="1:5" x14ac:dyDescent="0.25">
      <c r="A6061" t="s">
        <v>8902</v>
      </c>
      <c r="B6061" t="s">
        <v>8903</v>
      </c>
      <c r="C6061">
        <v>58000743</v>
      </c>
      <c r="D6061" t="s">
        <v>8903</v>
      </c>
      <c r="E6061" t="s">
        <v>8902</v>
      </c>
    </row>
    <row r="6062" spans="1:5" x14ac:dyDescent="0.25">
      <c r="A6062" t="s">
        <v>8904</v>
      </c>
      <c r="B6062" t="s">
        <v>8905</v>
      </c>
      <c r="C6062">
        <v>58000744</v>
      </c>
      <c r="D6062" t="s">
        <v>8905</v>
      </c>
      <c r="E6062" t="s">
        <v>8904</v>
      </c>
    </row>
    <row r="6063" spans="1:5" x14ac:dyDescent="0.25">
      <c r="A6063" t="s">
        <v>8906</v>
      </c>
      <c r="B6063" t="s">
        <v>8907</v>
      </c>
      <c r="C6063">
        <v>58000745</v>
      </c>
      <c r="D6063" t="s">
        <v>8907</v>
      </c>
      <c r="E6063" t="s">
        <v>8906</v>
      </c>
    </row>
    <row r="6064" spans="1:5" x14ac:dyDescent="0.25">
      <c r="A6064" t="s">
        <v>8908</v>
      </c>
      <c r="B6064" t="s">
        <v>8909</v>
      </c>
      <c r="C6064">
        <v>58000746</v>
      </c>
      <c r="D6064" t="s">
        <v>8909</v>
      </c>
      <c r="E6064" t="s">
        <v>8908</v>
      </c>
    </row>
    <row r="6065" spans="1:5" x14ac:dyDescent="0.25">
      <c r="A6065" t="s">
        <v>8910</v>
      </c>
      <c r="B6065" t="s">
        <v>8911</v>
      </c>
      <c r="C6065">
        <v>58000747</v>
      </c>
      <c r="D6065" t="s">
        <v>8911</v>
      </c>
      <c r="E6065" t="s">
        <v>8910</v>
      </c>
    </row>
    <row r="6066" spans="1:5" x14ac:dyDescent="0.25">
      <c r="A6066" t="s">
        <v>8912</v>
      </c>
      <c r="B6066" t="s">
        <v>8913</v>
      </c>
      <c r="C6066">
        <v>58000748</v>
      </c>
      <c r="D6066" t="s">
        <v>8913</v>
      </c>
      <c r="E6066" t="s">
        <v>8912</v>
      </c>
    </row>
    <row r="6067" spans="1:5" x14ac:dyDescent="0.25">
      <c r="A6067" t="s">
        <v>8914</v>
      </c>
      <c r="B6067" t="s">
        <v>8915</v>
      </c>
      <c r="C6067">
        <v>58000749</v>
      </c>
      <c r="D6067" t="s">
        <v>8915</v>
      </c>
      <c r="E6067" t="s">
        <v>8914</v>
      </c>
    </row>
    <row r="6068" spans="1:5" x14ac:dyDescent="0.25">
      <c r="A6068" t="s">
        <v>8916</v>
      </c>
      <c r="B6068" t="s">
        <v>8917</v>
      </c>
      <c r="C6068">
        <v>58000750</v>
      </c>
      <c r="D6068" t="s">
        <v>8917</v>
      </c>
      <c r="E6068" t="s">
        <v>8916</v>
      </c>
    </row>
    <row r="6069" spans="1:5" x14ac:dyDescent="0.25">
      <c r="A6069" t="s">
        <v>8918</v>
      </c>
      <c r="B6069" t="s">
        <v>8919</v>
      </c>
      <c r="C6069">
        <v>58000751</v>
      </c>
      <c r="D6069" t="s">
        <v>8919</v>
      </c>
      <c r="E6069" t="s">
        <v>8918</v>
      </c>
    </row>
    <row r="6070" spans="1:5" x14ac:dyDescent="0.25">
      <c r="A6070" t="s">
        <v>8920</v>
      </c>
      <c r="B6070" t="s">
        <v>8921</v>
      </c>
      <c r="C6070">
        <v>58000752</v>
      </c>
      <c r="D6070" t="s">
        <v>8921</v>
      </c>
      <c r="E6070" t="s">
        <v>8920</v>
      </c>
    </row>
    <row r="6071" spans="1:5" x14ac:dyDescent="0.25">
      <c r="A6071" t="s">
        <v>8922</v>
      </c>
      <c r="B6071" t="s">
        <v>8923</v>
      </c>
      <c r="C6071">
        <v>58000753</v>
      </c>
      <c r="D6071" t="s">
        <v>8923</v>
      </c>
      <c r="E6071" t="s">
        <v>8922</v>
      </c>
    </row>
    <row r="6072" spans="1:5" x14ac:dyDescent="0.25">
      <c r="A6072" t="s">
        <v>8924</v>
      </c>
      <c r="B6072" t="s">
        <v>8925</v>
      </c>
      <c r="C6072">
        <v>58000754</v>
      </c>
      <c r="D6072" t="s">
        <v>8925</v>
      </c>
      <c r="E6072" t="s">
        <v>8924</v>
      </c>
    </row>
    <row r="6073" spans="1:5" x14ac:dyDescent="0.25">
      <c r="A6073" t="s">
        <v>8926</v>
      </c>
      <c r="B6073" t="s">
        <v>8927</v>
      </c>
      <c r="C6073">
        <v>58000755</v>
      </c>
      <c r="D6073" t="s">
        <v>8927</v>
      </c>
      <c r="E6073" t="s">
        <v>8926</v>
      </c>
    </row>
    <row r="6074" spans="1:5" x14ac:dyDescent="0.25">
      <c r="A6074" t="s">
        <v>8928</v>
      </c>
      <c r="B6074" t="s">
        <v>8929</v>
      </c>
      <c r="C6074">
        <v>58000756</v>
      </c>
      <c r="D6074" t="s">
        <v>8929</v>
      </c>
      <c r="E6074" t="s">
        <v>8928</v>
      </c>
    </row>
    <row r="6075" spans="1:5" x14ac:dyDescent="0.25">
      <c r="A6075" t="s">
        <v>8930</v>
      </c>
      <c r="B6075" t="s">
        <v>8931</v>
      </c>
      <c r="C6075">
        <v>58000757</v>
      </c>
      <c r="D6075" t="s">
        <v>8931</v>
      </c>
      <c r="E6075" t="s">
        <v>8930</v>
      </c>
    </row>
    <row r="6076" spans="1:5" x14ac:dyDescent="0.25">
      <c r="A6076" t="s">
        <v>8932</v>
      </c>
      <c r="B6076" t="s">
        <v>8933</v>
      </c>
      <c r="C6076">
        <v>58000758</v>
      </c>
      <c r="D6076" t="s">
        <v>8933</v>
      </c>
      <c r="E6076" t="s">
        <v>8932</v>
      </c>
    </row>
    <row r="6077" spans="1:5" x14ac:dyDescent="0.25">
      <c r="A6077" t="s">
        <v>8934</v>
      </c>
      <c r="B6077" t="s">
        <v>8935</v>
      </c>
      <c r="C6077">
        <v>58000759</v>
      </c>
      <c r="D6077" t="s">
        <v>8935</v>
      </c>
      <c r="E6077" t="s">
        <v>8934</v>
      </c>
    </row>
    <row r="6078" spans="1:5" x14ac:dyDescent="0.25">
      <c r="A6078" t="s">
        <v>8936</v>
      </c>
      <c r="B6078" t="s">
        <v>8937</v>
      </c>
      <c r="C6078">
        <v>58000760</v>
      </c>
      <c r="D6078" t="s">
        <v>8937</v>
      </c>
      <c r="E6078" t="s">
        <v>8936</v>
      </c>
    </row>
    <row r="6079" spans="1:5" x14ac:dyDescent="0.25">
      <c r="A6079" t="s">
        <v>8938</v>
      </c>
      <c r="B6079" t="s">
        <v>8939</v>
      </c>
      <c r="C6079">
        <v>58000761</v>
      </c>
      <c r="D6079" t="s">
        <v>8939</v>
      </c>
      <c r="E6079" t="s">
        <v>8938</v>
      </c>
    </row>
    <row r="6080" spans="1:5" x14ac:dyDescent="0.25">
      <c r="A6080" t="s">
        <v>8940</v>
      </c>
      <c r="B6080" t="s">
        <v>8941</v>
      </c>
      <c r="C6080">
        <v>58000762</v>
      </c>
      <c r="D6080" t="s">
        <v>8941</v>
      </c>
      <c r="E6080" t="s">
        <v>8940</v>
      </c>
    </row>
    <row r="6081" spans="1:5" x14ac:dyDescent="0.25">
      <c r="A6081" t="s">
        <v>8942</v>
      </c>
      <c r="B6081" t="s">
        <v>8943</v>
      </c>
      <c r="C6081">
        <v>58000763</v>
      </c>
      <c r="D6081" t="s">
        <v>8943</v>
      </c>
      <c r="E6081" t="s">
        <v>8942</v>
      </c>
    </row>
    <row r="6082" spans="1:5" x14ac:dyDescent="0.25">
      <c r="A6082" t="s">
        <v>8944</v>
      </c>
      <c r="B6082" t="s">
        <v>8945</v>
      </c>
      <c r="C6082">
        <v>58000764</v>
      </c>
      <c r="D6082" t="s">
        <v>8945</v>
      </c>
      <c r="E6082" t="s">
        <v>8944</v>
      </c>
    </row>
    <row r="6083" spans="1:5" x14ac:dyDescent="0.25">
      <c r="A6083" t="s">
        <v>8946</v>
      </c>
      <c r="B6083" t="s">
        <v>8947</v>
      </c>
      <c r="C6083">
        <v>58000765</v>
      </c>
      <c r="D6083" t="s">
        <v>8947</v>
      </c>
      <c r="E6083" t="s">
        <v>8946</v>
      </c>
    </row>
    <row r="6084" spans="1:5" x14ac:dyDescent="0.25">
      <c r="A6084" t="s">
        <v>8948</v>
      </c>
      <c r="B6084" t="s">
        <v>8949</v>
      </c>
      <c r="C6084">
        <v>58000766</v>
      </c>
      <c r="D6084" t="s">
        <v>8949</v>
      </c>
      <c r="E6084" t="s">
        <v>8948</v>
      </c>
    </row>
    <row r="6085" spans="1:5" x14ac:dyDescent="0.25">
      <c r="A6085" t="s">
        <v>8950</v>
      </c>
      <c r="B6085" t="s">
        <v>8951</v>
      </c>
      <c r="C6085">
        <v>58000767</v>
      </c>
      <c r="D6085" t="s">
        <v>8951</v>
      </c>
      <c r="E6085" t="s">
        <v>8950</v>
      </c>
    </row>
    <row r="6086" spans="1:5" x14ac:dyDescent="0.25">
      <c r="A6086" t="s">
        <v>8952</v>
      </c>
      <c r="B6086" t="s">
        <v>8953</v>
      </c>
      <c r="C6086">
        <v>58000768</v>
      </c>
      <c r="D6086" t="s">
        <v>8953</v>
      </c>
      <c r="E6086" t="s">
        <v>8952</v>
      </c>
    </row>
    <row r="6087" spans="1:5" x14ac:dyDescent="0.25">
      <c r="A6087" t="s">
        <v>8954</v>
      </c>
      <c r="B6087" t="s">
        <v>8955</v>
      </c>
      <c r="C6087">
        <v>58000769</v>
      </c>
      <c r="D6087" t="s">
        <v>8955</v>
      </c>
      <c r="E6087" t="s">
        <v>8954</v>
      </c>
    </row>
    <row r="6088" spans="1:5" x14ac:dyDescent="0.25">
      <c r="A6088" t="s">
        <v>8956</v>
      </c>
      <c r="B6088" t="s">
        <v>8957</v>
      </c>
      <c r="C6088">
        <v>58000770</v>
      </c>
      <c r="D6088" t="s">
        <v>8957</v>
      </c>
      <c r="E6088" t="s">
        <v>8956</v>
      </c>
    </row>
    <row r="6089" spans="1:5" x14ac:dyDescent="0.25">
      <c r="A6089" t="s">
        <v>8958</v>
      </c>
      <c r="B6089" t="s">
        <v>8959</v>
      </c>
      <c r="C6089">
        <v>58000771</v>
      </c>
      <c r="D6089" t="s">
        <v>8959</v>
      </c>
      <c r="E6089" t="s">
        <v>8958</v>
      </c>
    </row>
    <row r="6090" spans="1:5" x14ac:dyDescent="0.25">
      <c r="A6090" t="s">
        <v>8960</v>
      </c>
      <c r="B6090" t="s">
        <v>8961</v>
      </c>
      <c r="C6090">
        <v>58000772</v>
      </c>
      <c r="D6090" t="s">
        <v>8961</v>
      </c>
      <c r="E6090" t="s">
        <v>8960</v>
      </c>
    </row>
    <row r="6091" spans="1:5" x14ac:dyDescent="0.25">
      <c r="A6091" t="s">
        <v>8962</v>
      </c>
      <c r="B6091" t="s">
        <v>8963</v>
      </c>
      <c r="C6091">
        <v>58000773</v>
      </c>
      <c r="D6091" t="s">
        <v>8963</v>
      </c>
      <c r="E6091" t="s">
        <v>8962</v>
      </c>
    </row>
    <row r="6092" spans="1:5" x14ac:dyDescent="0.25">
      <c r="A6092" t="s">
        <v>8964</v>
      </c>
      <c r="B6092" t="s">
        <v>8965</v>
      </c>
      <c r="C6092">
        <v>58000774</v>
      </c>
      <c r="D6092" t="s">
        <v>8965</v>
      </c>
      <c r="E6092" t="s">
        <v>8964</v>
      </c>
    </row>
    <row r="6093" spans="1:5" x14ac:dyDescent="0.25">
      <c r="A6093" t="s">
        <v>8966</v>
      </c>
      <c r="B6093" t="s">
        <v>8967</v>
      </c>
      <c r="C6093">
        <v>58000775</v>
      </c>
      <c r="D6093" t="s">
        <v>8967</v>
      </c>
      <c r="E6093" t="s">
        <v>8966</v>
      </c>
    </row>
    <row r="6094" spans="1:5" x14ac:dyDescent="0.25">
      <c r="A6094" t="s">
        <v>8968</v>
      </c>
      <c r="B6094" t="s">
        <v>8969</v>
      </c>
      <c r="C6094">
        <v>58000776</v>
      </c>
      <c r="D6094" t="s">
        <v>8969</v>
      </c>
      <c r="E6094" t="s">
        <v>8968</v>
      </c>
    </row>
    <row r="6095" spans="1:5" x14ac:dyDescent="0.25">
      <c r="A6095" t="s">
        <v>8970</v>
      </c>
      <c r="B6095" t="s">
        <v>8971</v>
      </c>
      <c r="C6095">
        <v>58000777</v>
      </c>
      <c r="D6095" t="s">
        <v>8971</v>
      </c>
      <c r="E6095" t="s">
        <v>8970</v>
      </c>
    </row>
    <row r="6096" spans="1:5" x14ac:dyDescent="0.25">
      <c r="A6096" t="s">
        <v>8966</v>
      </c>
      <c r="B6096" t="s">
        <v>8972</v>
      </c>
      <c r="C6096">
        <v>58000778</v>
      </c>
      <c r="D6096" t="s">
        <v>8972</v>
      </c>
      <c r="E6096" t="s">
        <v>8966</v>
      </c>
    </row>
    <row r="6097" spans="1:5" x14ac:dyDescent="0.25">
      <c r="A6097" t="s">
        <v>8973</v>
      </c>
      <c r="B6097" t="s">
        <v>8974</v>
      </c>
      <c r="C6097">
        <v>58000779</v>
      </c>
      <c r="D6097" t="s">
        <v>8974</v>
      </c>
      <c r="E6097" t="s">
        <v>8973</v>
      </c>
    </row>
    <row r="6098" spans="1:5" x14ac:dyDescent="0.25">
      <c r="A6098" t="s">
        <v>8975</v>
      </c>
      <c r="B6098" t="s">
        <v>8976</v>
      </c>
      <c r="C6098">
        <v>58000780</v>
      </c>
      <c r="D6098" t="s">
        <v>8976</v>
      </c>
      <c r="E6098" t="s">
        <v>8975</v>
      </c>
    </row>
    <row r="6099" spans="1:5" x14ac:dyDescent="0.25">
      <c r="A6099" t="s">
        <v>8977</v>
      </c>
      <c r="B6099" t="s">
        <v>8978</v>
      </c>
      <c r="C6099">
        <v>58000781</v>
      </c>
      <c r="D6099" t="s">
        <v>8978</v>
      </c>
      <c r="E6099" t="s">
        <v>8977</v>
      </c>
    </row>
    <row r="6100" spans="1:5" x14ac:dyDescent="0.25">
      <c r="A6100" t="s">
        <v>8979</v>
      </c>
      <c r="B6100" t="s">
        <v>8980</v>
      </c>
      <c r="C6100">
        <v>58000782</v>
      </c>
      <c r="D6100" t="s">
        <v>8980</v>
      </c>
      <c r="E6100" t="s">
        <v>8979</v>
      </c>
    </row>
    <row r="6101" spans="1:5" x14ac:dyDescent="0.25">
      <c r="A6101" t="s">
        <v>8265</v>
      </c>
      <c r="B6101" t="s">
        <v>8981</v>
      </c>
      <c r="C6101">
        <v>58000783</v>
      </c>
      <c r="D6101" t="s">
        <v>8981</v>
      </c>
      <c r="E6101" t="s">
        <v>8265</v>
      </c>
    </row>
    <row r="6102" spans="1:5" x14ac:dyDescent="0.25">
      <c r="A6102" t="s">
        <v>8553</v>
      </c>
      <c r="B6102" t="s">
        <v>8982</v>
      </c>
      <c r="C6102">
        <v>58000784</v>
      </c>
      <c r="D6102" t="s">
        <v>8982</v>
      </c>
      <c r="E6102" t="s">
        <v>8553</v>
      </c>
    </row>
    <row r="6103" spans="1:5" x14ac:dyDescent="0.25">
      <c r="A6103" t="s">
        <v>8551</v>
      </c>
      <c r="B6103" t="s">
        <v>8983</v>
      </c>
      <c r="C6103">
        <v>58000785</v>
      </c>
      <c r="D6103" t="s">
        <v>8983</v>
      </c>
      <c r="E6103" t="s">
        <v>8551</v>
      </c>
    </row>
    <row r="6104" spans="1:5" x14ac:dyDescent="0.25">
      <c r="A6104" t="s">
        <v>8547</v>
      </c>
      <c r="B6104" t="s">
        <v>8984</v>
      </c>
      <c r="C6104">
        <v>58000786</v>
      </c>
      <c r="D6104" t="s">
        <v>8984</v>
      </c>
      <c r="E6104" t="s">
        <v>8547</v>
      </c>
    </row>
    <row r="6105" spans="1:5" x14ac:dyDescent="0.25">
      <c r="A6105" t="s">
        <v>8545</v>
      </c>
      <c r="B6105" t="s">
        <v>8985</v>
      </c>
      <c r="C6105">
        <v>58000787</v>
      </c>
      <c r="D6105" t="s">
        <v>8985</v>
      </c>
      <c r="E6105" t="s">
        <v>8545</v>
      </c>
    </row>
    <row r="6106" spans="1:5" x14ac:dyDescent="0.25">
      <c r="A6106" t="s">
        <v>8543</v>
      </c>
      <c r="B6106" t="s">
        <v>8986</v>
      </c>
      <c r="C6106">
        <v>58000788</v>
      </c>
      <c r="D6106" t="s">
        <v>8986</v>
      </c>
      <c r="E6106" t="s">
        <v>8543</v>
      </c>
    </row>
    <row r="6107" spans="1:5" x14ac:dyDescent="0.25">
      <c r="A6107" t="s">
        <v>8541</v>
      </c>
      <c r="B6107" t="s">
        <v>8987</v>
      </c>
      <c r="C6107">
        <v>58000789</v>
      </c>
      <c r="D6107" t="s">
        <v>8987</v>
      </c>
      <c r="E6107" t="s">
        <v>8541</v>
      </c>
    </row>
    <row r="6108" spans="1:5" x14ac:dyDescent="0.25">
      <c r="A6108" t="s">
        <v>8539</v>
      </c>
      <c r="B6108" t="s">
        <v>8988</v>
      </c>
      <c r="C6108">
        <v>58000790</v>
      </c>
      <c r="D6108" t="s">
        <v>8988</v>
      </c>
      <c r="E6108" t="s">
        <v>8539</v>
      </c>
    </row>
    <row r="6109" spans="1:5" x14ac:dyDescent="0.25">
      <c r="A6109" t="s">
        <v>8537</v>
      </c>
      <c r="B6109" t="s">
        <v>8989</v>
      </c>
      <c r="C6109">
        <v>58000791</v>
      </c>
      <c r="D6109" t="s">
        <v>8989</v>
      </c>
      <c r="E6109" t="s">
        <v>8537</v>
      </c>
    </row>
    <row r="6110" spans="1:5" x14ac:dyDescent="0.25">
      <c r="A6110" t="s">
        <v>8535</v>
      </c>
      <c r="B6110" t="s">
        <v>8990</v>
      </c>
      <c r="C6110">
        <v>58000792</v>
      </c>
      <c r="D6110" t="s">
        <v>8990</v>
      </c>
      <c r="E6110" t="s">
        <v>8535</v>
      </c>
    </row>
    <row r="6111" spans="1:5" x14ac:dyDescent="0.25">
      <c r="A6111" t="s">
        <v>8531</v>
      </c>
      <c r="B6111" t="s">
        <v>8991</v>
      </c>
      <c r="C6111">
        <v>58000793</v>
      </c>
      <c r="D6111" t="s">
        <v>8991</v>
      </c>
      <c r="E6111" t="s">
        <v>8531</v>
      </c>
    </row>
    <row r="6112" spans="1:5" x14ac:dyDescent="0.25">
      <c r="A6112" t="s">
        <v>8529</v>
      </c>
      <c r="B6112" t="s">
        <v>8992</v>
      </c>
      <c r="C6112">
        <v>58000794</v>
      </c>
      <c r="D6112" t="s">
        <v>8992</v>
      </c>
      <c r="E6112" t="s">
        <v>8529</v>
      </c>
    </row>
    <row r="6113" spans="1:5" x14ac:dyDescent="0.25">
      <c r="A6113" t="s">
        <v>8527</v>
      </c>
      <c r="B6113" t="s">
        <v>8528</v>
      </c>
      <c r="C6113">
        <v>58000795</v>
      </c>
      <c r="D6113" t="s">
        <v>8528</v>
      </c>
      <c r="E6113" t="s">
        <v>8527</v>
      </c>
    </row>
    <row r="6114" spans="1:5" x14ac:dyDescent="0.25">
      <c r="A6114" t="s">
        <v>8523</v>
      </c>
      <c r="B6114" t="s">
        <v>8524</v>
      </c>
      <c r="C6114">
        <v>58000796</v>
      </c>
      <c r="D6114" t="s">
        <v>8524</v>
      </c>
      <c r="E6114" t="s">
        <v>8523</v>
      </c>
    </row>
    <row r="6115" spans="1:5" x14ac:dyDescent="0.25">
      <c r="A6115" t="s">
        <v>8521</v>
      </c>
      <c r="B6115" t="s">
        <v>8522</v>
      </c>
      <c r="C6115">
        <v>58000797</v>
      </c>
      <c r="D6115" t="s">
        <v>8522</v>
      </c>
      <c r="E6115" t="s">
        <v>8521</v>
      </c>
    </row>
    <row r="6116" spans="1:5" x14ac:dyDescent="0.25">
      <c r="A6116" t="s">
        <v>8519</v>
      </c>
      <c r="B6116" t="s">
        <v>8520</v>
      </c>
      <c r="C6116">
        <v>58000798</v>
      </c>
      <c r="D6116" t="s">
        <v>8520</v>
      </c>
      <c r="E6116" t="s">
        <v>8519</v>
      </c>
    </row>
    <row r="6117" spans="1:5" x14ac:dyDescent="0.25">
      <c r="A6117" t="s">
        <v>8590</v>
      </c>
      <c r="B6117" t="s">
        <v>8993</v>
      </c>
      <c r="C6117">
        <v>58000799</v>
      </c>
      <c r="D6117" t="s">
        <v>8993</v>
      </c>
      <c r="E6117" t="s">
        <v>8590</v>
      </c>
    </row>
    <row r="6118" spans="1:5" x14ac:dyDescent="0.25">
      <c r="A6118" t="s">
        <v>8994</v>
      </c>
      <c r="B6118" t="s">
        <v>8995</v>
      </c>
      <c r="C6118">
        <v>58000800</v>
      </c>
      <c r="D6118" t="s">
        <v>8995</v>
      </c>
      <c r="E6118" t="s">
        <v>8994</v>
      </c>
    </row>
    <row r="6119" spans="1:5" x14ac:dyDescent="0.25">
      <c r="A6119" t="s">
        <v>8594</v>
      </c>
      <c r="B6119" t="s">
        <v>8996</v>
      </c>
      <c r="C6119">
        <v>58000801</v>
      </c>
      <c r="D6119" t="s">
        <v>8996</v>
      </c>
      <c r="E6119" t="s">
        <v>8594</v>
      </c>
    </row>
    <row r="6120" spans="1:5" x14ac:dyDescent="0.25">
      <c r="A6120" t="s">
        <v>8607</v>
      </c>
      <c r="B6120" t="s">
        <v>8997</v>
      </c>
      <c r="C6120">
        <v>58000802</v>
      </c>
      <c r="D6120" t="s">
        <v>8997</v>
      </c>
      <c r="E6120" t="s">
        <v>8607</v>
      </c>
    </row>
    <row r="6121" spans="1:5" x14ac:dyDescent="0.25">
      <c r="A6121" t="s">
        <v>8637</v>
      </c>
      <c r="B6121" t="s">
        <v>8998</v>
      </c>
      <c r="C6121">
        <v>58000803</v>
      </c>
      <c r="D6121" t="s">
        <v>8998</v>
      </c>
      <c r="E6121" t="s">
        <v>8637</v>
      </c>
    </row>
    <row r="6122" spans="1:5" x14ac:dyDescent="0.25">
      <c r="A6122" t="s">
        <v>8639</v>
      </c>
      <c r="B6122" t="s">
        <v>8999</v>
      </c>
      <c r="C6122">
        <v>58000804</v>
      </c>
      <c r="D6122" t="s">
        <v>8999</v>
      </c>
      <c r="E6122" t="s">
        <v>8639</v>
      </c>
    </row>
    <row r="6123" spans="1:5" x14ac:dyDescent="0.25">
      <c r="A6123" t="s">
        <v>8647</v>
      </c>
      <c r="B6123" t="s">
        <v>9000</v>
      </c>
      <c r="C6123">
        <v>58000805</v>
      </c>
      <c r="D6123" t="s">
        <v>9000</v>
      </c>
      <c r="E6123" t="s">
        <v>8647</v>
      </c>
    </row>
    <row r="6124" spans="1:5" x14ac:dyDescent="0.25">
      <c r="A6124" t="s">
        <v>8650</v>
      </c>
      <c r="B6124" t="s">
        <v>8652</v>
      </c>
      <c r="C6124">
        <v>58000806</v>
      </c>
      <c r="D6124" t="s">
        <v>8652</v>
      </c>
      <c r="E6124" t="s">
        <v>8650</v>
      </c>
    </row>
    <row r="6125" spans="1:5" x14ac:dyDescent="0.25">
      <c r="A6125" t="s">
        <v>8650</v>
      </c>
      <c r="B6125" t="s">
        <v>9001</v>
      </c>
      <c r="C6125">
        <v>58000807</v>
      </c>
      <c r="D6125" t="s">
        <v>9001</v>
      </c>
      <c r="E6125" t="s">
        <v>8650</v>
      </c>
    </row>
    <row r="6126" spans="1:5" x14ac:dyDescent="0.25">
      <c r="A6126" t="s">
        <v>8650</v>
      </c>
      <c r="B6126" t="s">
        <v>9002</v>
      </c>
      <c r="C6126">
        <v>58000808</v>
      </c>
      <c r="D6126" t="s">
        <v>9002</v>
      </c>
      <c r="E6126" t="s">
        <v>8650</v>
      </c>
    </row>
    <row r="6127" spans="1:5" x14ac:dyDescent="0.25">
      <c r="A6127" t="s">
        <v>9003</v>
      </c>
      <c r="B6127" t="s">
        <v>8270</v>
      </c>
      <c r="C6127">
        <v>58000809</v>
      </c>
      <c r="D6127" t="s">
        <v>8270</v>
      </c>
      <c r="E6127" t="s">
        <v>9003</v>
      </c>
    </row>
    <row r="6128" spans="1:5" x14ac:dyDescent="0.25">
      <c r="A6128" t="s">
        <v>9004</v>
      </c>
      <c r="B6128" t="s">
        <v>9005</v>
      </c>
      <c r="C6128">
        <v>58000810</v>
      </c>
      <c r="D6128" t="s">
        <v>9005</v>
      </c>
      <c r="E6128" t="s">
        <v>9004</v>
      </c>
    </row>
    <row r="6129" spans="1:5" x14ac:dyDescent="0.25">
      <c r="A6129" t="s">
        <v>8265</v>
      </c>
      <c r="B6129" t="s">
        <v>8615</v>
      </c>
      <c r="C6129">
        <v>58000811</v>
      </c>
      <c r="D6129" t="s">
        <v>8615</v>
      </c>
      <c r="E6129" t="s">
        <v>8265</v>
      </c>
    </row>
    <row r="6130" spans="1:5" x14ac:dyDescent="0.25">
      <c r="A6130" t="s">
        <v>8265</v>
      </c>
      <c r="B6130" t="s">
        <v>9006</v>
      </c>
      <c r="C6130">
        <v>58000812</v>
      </c>
      <c r="D6130" t="s">
        <v>9006</v>
      </c>
      <c r="E6130" t="s">
        <v>8265</v>
      </c>
    </row>
    <row r="6131" spans="1:5" x14ac:dyDescent="0.25">
      <c r="A6131" t="s">
        <v>8265</v>
      </c>
      <c r="B6131" t="s">
        <v>9007</v>
      </c>
      <c r="C6131">
        <v>58000813</v>
      </c>
      <c r="D6131" t="s">
        <v>9007</v>
      </c>
      <c r="E6131" t="s">
        <v>8265</v>
      </c>
    </row>
    <row r="6132" spans="1:5" x14ac:dyDescent="0.25">
      <c r="A6132" t="s">
        <v>8265</v>
      </c>
      <c r="B6132" t="s">
        <v>8267</v>
      </c>
      <c r="C6132">
        <v>58000814</v>
      </c>
      <c r="D6132" t="s">
        <v>8267</v>
      </c>
      <c r="E6132" t="s">
        <v>8265</v>
      </c>
    </row>
    <row r="6133" spans="1:5" x14ac:dyDescent="0.25">
      <c r="A6133" t="s">
        <v>8265</v>
      </c>
      <c r="B6133" t="s">
        <v>9008</v>
      </c>
      <c r="C6133">
        <v>58000815</v>
      </c>
      <c r="D6133" t="s">
        <v>9008</v>
      </c>
      <c r="E6133" t="s">
        <v>8265</v>
      </c>
    </row>
    <row r="6134" spans="1:5" x14ac:dyDescent="0.25">
      <c r="A6134" t="s">
        <v>736</v>
      </c>
      <c r="B6134" t="s">
        <v>737</v>
      </c>
      <c r="C6134">
        <v>58000816</v>
      </c>
      <c r="D6134" t="s">
        <v>737</v>
      </c>
      <c r="E6134" t="s">
        <v>736</v>
      </c>
    </row>
    <row r="6135" spans="1:5" x14ac:dyDescent="0.25">
      <c r="A6135" t="s">
        <v>8299</v>
      </c>
      <c r="B6135" t="s">
        <v>9009</v>
      </c>
      <c r="C6135">
        <v>58000817</v>
      </c>
      <c r="D6135" t="s">
        <v>9009</v>
      </c>
      <c r="E6135" t="s">
        <v>8299</v>
      </c>
    </row>
    <row r="6136" spans="1:5" x14ac:dyDescent="0.25">
      <c r="A6136" t="s">
        <v>8584</v>
      </c>
      <c r="B6136" t="s">
        <v>9010</v>
      </c>
      <c r="C6136">
        <v>58000818</v>
      </c>
      <c r="D6136" t="s">
        <v>9010</v>
      </c>
      <c r="E6136" t="s">
        <v>8584</v>
      </c>
    </row>
    <row r="6137" spans="1:5" x14ac:dyDescent="0.25">
      <c r="A6137" t="s">
        <v>8584</v>
      </c>
      <c r="B6137" t="s">
        <v>8268</v>
      </c>
      <c r="C6137">
        <v>58000819</v>
      </c>
      <c r="D6137" t="s">
        <v>8268</v>
      </c>
      <c r="E6137" t="s">
        <v>8584</v>
      </c>
    </row>
    <row r="6138" spans="1:5" x14ac:dyDescent="0.25">
      <c r="A6138" t="s">
        <v>8584</v>
      </c>
      <c r="B6138" t="s">
        <v>9011</v>
      </c>
      <c r="C6138">
        <v>58000820</v>
      </c>
      <c r="D6138" t="s">
        <v>9011</v>
      </c>
      <c r="E6138" t="s">
        <v>8584</v>
      </c>
    </row>
    <row r="6139" spans="1:5" x14ac:dyDescent="0.25">
      <c r="A6139" t="s">
        <v>8584</v>
      </c>
      <c r="B6139" t="s">
        <v>9012</v>
      </c>
      <c r="C6139">
        <v>58000821</v>
      </c>
      <c r="D6139" t="s">
        <v>9012</v>
      </c>
      <c r="E6139" t="s">
        <v>8584</v>
      </c>
    </row>
    <row r="6140" spans="1:5" x14ac:dyDescent="0.25">
      <c r="A6140" t="s">
        <v>8584</v>
      </c>
      <c r="B6140" t="s">
        <v>9013</v>
      </c>
      <c r="C6140">
        <v>58000822</v>
      </c>
      <c r="D6140" t="s">
        <v>9013</v>
      </c>
      <c r="E6140" t="s">
        <v>8584</v>
      </c>
    </row>
    <row r="6141" spans="1:5" x14ac:dyDescent="0.25">
      <c r="A6141" t="s">
        <v>8584</v>
      </c>
      <c r="B6141" t="s">
        <v>9014</v>
      </c>
      <c r="C6141">
        <v>58000823</v>
      </c>
      <c r="D6141" t="s">
        <v>9014</v>
      </c>
      <c r="E6141" t="s">
        <v>8584</v>
      </c>
    </row>
    <row r="6142" spans="1:5" x14ac:dyDescent="0.25">
      <c r="A6142" t="s">
        <v>8584</v>
      </c>
      <c r="B6142" t="s">
        <v>9015</v>
      </c>
      <c r="C6142">
        <v>58000824</v>
      </c>
      <c r="D6142" t="s">
        <v>9015</v>
      </c>
      <c r="E6142" t="s">
        <v>8584</v>
      </c>
    </row>
    <row r="6143" spans="1:5" x14ac:dyDescent="0.25">
      <c r="A6143" t="s">
        <v>8584</v>
      </c>
      <c r="B6143" t="s">
        <v>8271</v>
      </c>
      <c r="C6143">
        <v>58000825</v>
      </c>
      <c r="D6143" t="s">
        <v>8271</v>
      </c>
      <c r="E6143" t="s">
        <v>8584</v>
      </c>
    </row>
    <row r="6144" spans="1:5" x14ac:dyDescent="0.25">
      <c r="A6144" t="s">
        <v>9016</v>
      </c>
      <c r="B6144" t="s">
        <v>9017</v>
      </c>
      <c r="C6144">
        <v>58000826</v>
      </c>
      <c r="D6144" t="s">
        <v>9017</v>
      </c>
      <c r="E6144" t="s">
        <v>9016</v>
      </c>
    </row>
    <row r="6145" spans="1:5" x14ac:dyDescent="0.25">
      <c r="A6145" t="s">
        <v>9018</v>
      </c>
      <c r="B6145" t="s">
        <v>9019</v>
      </c>
      <c r="C6145">
        <v>58000827</v>
      </c>
      <c r="D6145" t="s">
        <v>9019</v>
      </c>
      <c r="E6145" t="s">
        <v>9018</v>
      </c>
    </row>
    <row r="6146" spans="1:5" x14ac:dyDescent="0.25">
      <c r="A6146" t="s">
        <v>9020</v>
      </c>
      <c r="B6146" t="s">
        <v>9021</v>
      </c>
      <c r="C6146">
        <v>58000828</v>
      </c>
      <c r="D6146" t="s">
        <v>9021</v>
      </c>
      <c r="E6146" t="s">
        <v>9020</v>
      </c>
    </row>
    <row r="6147" spans="1:5" x14ac:dyDescent="0.25">
      <c r="A6147" t="s">
        <v>9022</v>
      </c>
      <c r="B6147" t="s">
        <v>9023</v>
      </c>
      <c r="C6147">
        <v>58000829</v>
      </c>
      <c r="D6147" t="s">
        <v>9023</v>
      </c>
      <c r="E6147" t="s">
        <v>9022</v>
      </c>
    </row>
    <row r="6148" spans="1:5" x14ac:dyDescent="0.25">
      <c r="A6148" t="s">
        <v>9024</v>
      </c>
      <c r="B6148" t="s">
        <v>9025</v>
      </c>
      <c r="C6148">
        <v>58000830</v>
      </c>
      <c r="D6148" t="s">
        <v>9025</v>
      </c>
      <c r="E6148" t="s">
        <v>9024</v>
      </c>
    </row>
    <row r="6149" spans="1:5" x14ac:dyDescent="0.25">
      <c r="A6149" t="s">
        <v>9026</v>
      </c>
      <c r="B6149" t="s">
        <v>9027</v>
      </c>
      <c r="C6149">
        <v>58000831</v>
      </c>
      <c r="D6149" t="s">
        <v>9027</v>
      </c>
      <c r="E6149" t="s">
        <v>9026</v>
      </c>
    </row>
    <row r="6150" spans="1:5" x14ac:dyDescent="0.25">
      <c r="A6150" t="s">
        <v>9028</v>
      </c>
      <c r="B6150" t="s">
        <v>9029</v>
      </c>
      <c r="C6150">
        <v>58000832</v>
      </c>
      <c r="D6150" t="s">
        <v>9029</v>
      </c>
      <c r="E6150" t="s">
        <v>9028</v>
      </c>
    </row>
    <row r="6151" spans="1:5" x14ac:dyDescent="0.25">
      <c r="A6151" t="s">
        <v>9030</v>
      </c>
      <c r="B6151" t="s">
        <v>9031</v>
      </c>
      <c r="C6151">
        <v>58000833</v>
      </c>
      <c r="D6151" t="s">
        <v>9031</v>
      </c>
      <c r="E6151" t="s">
        <v>9030</v>
      </c>
    </row>
    <row r="6152" spans="1:5" x14ac:dyDescent="0.25">
      <c r="A6152" t="s">
        <v>9032</v>
      </c>
      <c r="B6152" t="s">
        <v>9033</v>
      </c>
      <c r="C6152">
        <v>58000834</v>
      </c>
      <c r="D6152" t="s">
        <v>9033</v>
      </c>
      <c r="E6152" t="s">
        <v>9032</v>
      </c>
    </row>
    <row r="6153" spans="1:5" x14ac:dyDescent="0.25">
      <c r="A6153" t="s">
        <v>9034</v>
      </c>
      <c r="B6153" t="s">
        <v>9035</v>
      </c>
      <c r="C6153">
        <v>58000835</v>
      </c>
      <c r="D6153" t="s">
        <v>9035</v>
      </c>
      <c r="E6153" t="s">
        <v>9034</v>
      </c>
    </row>
    <row r="6154" spans="1:5" x14ac:dyDescent="0.25">
      <c r="A6154" t="s">
        <v>9036</v>
      </c>
      <c r="B6154" t="s">
        <v>9037</v>
      </c>
      <c r="C6154">
        <v>58000836</v>
      </c>
      <c r="D6154" t="s">
        <v>9037</v>
      </c>
      <c r="E6154" t="s">
        <v>9036</v>
      </c>
    </row>
    <row r="6155" spans="1:5" x14ac:dyDescent="0.25">
      <c r="A6155" t="s">
        <v>9038</v>
      </c>
      <c r="B6155" t="s">
        <v>9039</v>
      </c>
      <c r="C6155">
        <v>58000837</v>
      </c>
      <c r="D6155" t="s">
        <v>9039</v>
      </c>
      <c r="E6155" t="s">
        <v>9038</v>
      </c>
    </row>
    <row r="6156" spans="1:5" x14ac:dyDescent="0.25">
      <c r="A6156" t="s">
        <v>9040</v>
      </c>
      <c r="B6156" t="s">
        <v>9041</v>
      </c>
      <c r="C6156">
        <v>58000838</v>
      </c>
      <c r="D6156" t="s">
        <v>9041</v>
      </c>
      <c r="E6156" t="s">
        <v>9040</v>
      </c>
    </row>
    <row r="6157" spans="1:5" x14ac:dyDescent="0.25">
      <c r="A6157" t="s">
        <v>9042</v>
      </c>
      <c r="B6157" t="s">
        <v>9000</v>
      </c>
      <c r="C6157">
        <v>58000839</v>
      </c>
      <c r="D6157" t="s">
        <v>9000</v>
      </c>
      <c r="E6157" t="s">
        <v>9042</v>
      </c>
    </row>
    <row r="6158" spans="1:5" x14ac:dyDescent="0.25">
      <c r="A6158" t="s">
        <v>9043</v>
      </c>
      <c r="B6158" t="s">
        <v>9044</v>
      </c>
      <c r="C6158">
        <v>58000840</v>
      </c>
      <c r="D6158" t="s">
        <v>9044</v>
      </c>
      <c r="E6158" t="s">
        <v>9043</v>
      </c>
    </row>
    <row r="6159" spans="1:5" x14ac:dyDescent="0.25">
      <c r="A6159" t="s">
        <v>9045</v>
      </c>
      <c r="B6159" t="s">
        <v>9046</v>
      </c>
      <c r="C6159">
        <v>58000841</v>
      </c>
      <c r="D6159" t="s">
        <v>9046</v>
      </c>
      <c r="E6159" t="s">
        <v>9045</v>
      </c>
    </row>
    <row r="6160" spans="1:5" x14ac:dyDescent="0.25">
      <c r="A6160" t="s">
        <v>9047</v>
      </c>
      <c r="B6160" t="s">
        <v>8528</v>
      </c>
      <c r="C6160">
        <v>58000842</v>
      </c>
      <c r="D6160" t="s">
        <v>8528</v>
      </c>
      <c r="E6160" t="s">
        <v>9047</v>
      </c>
    </row>
    <row r="6161" spans="1:5" x14ac:dyDescent="0.25">
      <c r="A6161" t="s">
        <v>9048</v>
      </c>
      <c r="B6161" t="s">
        <v>9049</v>
      </c>
      <c r="C6161">
        <v>58000843</v>
      </c>
      <c r="D6161" t="s">
        <v>9049</v>
      </c>
      <c r="E6161" t="s">
        <v>9048</v>
      </c>
    </row>
    <row r="6162" spans="1:5" x14ac:dyDescent="0.25">
      <c r="A6162" t="s">
        <v>9050</v>
      </c>
      <c r="B6162" t="s">
        <v>8522</v>
      </c>
      <c r="C6162">
        <v>58000844</v>
      </c>
      <c r="D6162" t="s">
        <v>8522</v>
      </c>
      <c r="E6162" t="s">
        <v>9050</v>
      </c>
    </row>
    <row r="6163" spans="1:5" x14ac:dyDescent="0.25">
      <c r="A6163" t="s">
        <v>9051</v>
      </c>
      <c r="B6163" t="s">
        <v>9052</v>
      </c>
      <c r="C6163">
        <v>58000845</v>
      </c>
      <c r="D6163" t="s">
        <v>9052</v>
      </c>
      <c r="E6163" t="s">
        <v>9051</v>
      </c>
    </row>
    <row r="6164" spans="1:5" x14ac:dyDescent="0.25">
      <c r="A6164" t="s">
        <v>9053</v>
      </c>
      <c r="B6164" t="s">
        <v>9054</v>
      </c>
      <c r="C6164">
        <v>58000846</v>
      </c>
      <c r="D6164" t="s">
        <v>9054</v>
      </c>
      <c r="E6164" t="s">
        <v>9053</v>
      </c>
    </row>
    <row r="6165" spans="1:5" x14ac:dyDescent="0.25">
      <c r="A6165" t="s">
        <v>9055</v>
      </c>
      <c r="B6165" t="s">
        <v>9056</v>
      </c>
      <c r="C6165">
        <v>58000847</v>
      </c>
      <c r="D6165" t="s">
        <v>9056</v>
      </c>
      <c r="E6165" t="s">
        <v>9055</v>
      </c>
    </row>
    <row r="6166" spans="1:5" x14ac:dyDescent="0.25">
      <c r="A6166" t="s">
        <v>9057</v>
      </c>
      <c r="B6166" t="s">
        <v>9058</v>
      </c>
      <c r="C6166">
        <v>58000848</v>
      </c>
      <c r="D6166" t="s">
        <v>9058</v>
      </c>
      <c r="E6166" t="s">
        <v>9057</v>
      </c>
    </row>
    <row r="6167" spans="1:5" x14ac:dyDescent="0.25">
      <c r="A6167" t="s">
        <v>9059</v>
      </c>
      <c r="B6167" t="s">
        <v>9060</v>
      </c>
      <c r="C6167">
        <v>58000849</v>
      </c>
      <c r="D6167" t="s">
        <v>9060</v>
      </c>
      <c r="E6167" t="s">
        <v>9059</v>
      </c>
    </row>
    <row r="6168" spans="1:5" x14ac:dyDescent="0.25">
      <c r="A6168" t="s">
        <v>9061</v>
      </c>
      <c r="B6168" t="s">
        <v>9002</v>
      </c>
      <c r="C6168">
        <v>58000850</v>
      </c>
      <c r="D6168" t="s">
        <v>9002</v>
      </c>
      <c r="E6168" t="s">
        <v>9061</v>
      </c>
    </row>
    <row r="6169" spans="1:5" x14ac:dyDescent="0.25">
      <c r="A6169" t="s">
        <v>9062</v>
      </c>
      <c r="B6169" t="s">
        <v>8658</v>
      </c>
      <c r="C6169">
        <v>58000851</v>
      </c>
      <c r="D6169" t="s">
        <v>8658</v>
      </c>
      <c r="E6169" t="s">
        <v>9062</v>
      </c>
    </row>
    <row r="6170" spans="1:5" x14ac:dyDescent="0.25">
      <c r="A6170" t="s">
        <v>8659</v>
      </c>
      <c r="B6170" t="s">
        <v>9063</v>
      </c>
      <c r="C6170">
        <v>58000852</v>
      </c>
      <c r="D6170" t="s">
        <v>9063</v>
      </c>
      <c r="E6170" t="s">
        <v>8659</v>
      </c>
    </row>
    <row r="6171" spans="1:5" x14ac:dyDescent="0.25">
      <c r="A6171" t="s">
        <v>9064</v>
      </c>
      <c r="B6171" t="s">
        <v>8662</v>
      </c>
      <c r="C6171">
        <v>58000853</v>
      </c>
      <c r="D6171" t="s">
        <v>8662</v>
      </c>
      <c r="E6171" t="s">
        <v>9064</v>
      </c>
    </row>
    <row r="6172" spans="1:5" x14ac:dyDescent="0.25">
      <c r="A6172" t="s">
        <v>9065</v>
      </c>
      <c r="B6172" t="s">
        <v>9066</v>
      </c>
      <c r="C6172">
        <v>58000854</v>
      </c>
      <c r="D6172" t="s">
        <v>9066</v>
      </c>
      <c r="E6172" t="s">
        <v>9065</v>
      </c>
    </row>
    <row r="6173" spans="1:5" x14ac:dyDescent="0.25">
      <c r="A6173" t="s">
        <v>9067</v>
      </c>
      <c r="B6173" t="s">
        <v>9068</v>
      </c>
      <c r="C6173">
        <v>58000855</v>
      </c>
      <c r="D6173" t="s">
        <v>9068</v>
      </c>
      <c r="E6173" t="s">
        <v>9067</v>
      </c>
    </row>
    <row r="6174" spans="1:5" x14ac:dyDescent="0.25">
      <c r="A6174" t="s">
        <v>9069</v>
      </c>
      <c r="B6174" t="s">
        <v>9070</v>
      </c>
      <c r="C6174">
        <v>58000856</v>
      </c>
      <c r="D6174" t="s">
        <v>9070</v>
      </c>
      <c r="E6174" t="s">
        <v>9069</v>
      </c>
    </row>
    <row r="6175" spans="1:5" x14ac:dyDescent="0.25">
      <c r="A6175" t="s">
        <v>9071</v>
      </c>
      <c r="B6175" t="s">
        <v>9072</v>
      </c>
      <c r="C6175">
        <v>58000857</v>
      </c>
      <c r="D6175" t="s">
        <v>9072</v>
      </c>
      <c r="E6175" t="s">
        <v>9071</v>
      </c>
    </row>
    <row r="6176" spans="1:5" x14ac:dyDescent="0.25">
      <c r="A6176" t="s">
        <v>9073</v>
      </c>
      <c r="B6176" t="s">
        <v>9074</v>
      </c>
      <c r="C6176">
        <v>58000858</v>
      </c>
      <c r="D6176" t="s">
        <v>9074</v>
      </c>
      <c r="E6176" t="s">
        <v>9073</v>
      </c>
    </row>
    <row r="6177" spans="1:5" x14ac:dyDescent="0.25">
      <c r="A6177" t="s">
        <v>9075</v>
      </c>
      <c r="B6177" t="s">
        <v>9076</v>
      </c>
      <c r="C6177">
        <v>58000859</v>
      </c>
      <c r="D6177" t="s">
        <v>9076</v>
      </c>
      <c r="E6177" t="s">
        <v>9075</v>
      </c>
    </row>
    <row r="6178" spans="1:5" x14ac:dyDescent="0.25">
      <c r="A6178" t="s">
        <v>9077</v>
      </c>
      <c r="B6178" t="s">
        <v>9078</v>
      </c>
      <c r="C6178">
        <v>58000860</v>
      </c>
      <c r="D6178" t="s">
        <v>9078</v>
      </c>
      <c r="E6178" t="s">
        <v>9077</v>
      </c>
    </row>
    <row r="6179" spans="1:5" x14ac:dyDescent="0.25">
      <c r="A6179" t="s">
        <v>9079</v>
      </c>
      <c r="B6179" t="s">
        <v>9080</v>
      </c>
      <c r="C6179">
        <v>58000861</v>
      </c>
      <c r="D6179" t="s">
        <v>9080</v>
      </c>
      <c r="E6179" t="s">
        <v>9079</v>
      </c>
    </row>
    <row r="6180" spans="1:5" x14ac:dyDescent="0.25">
      <c r="A6180" t="s">
        <v>9081</v>
      </c>
      <c r="B6180" t="s">
        <v>9082</v>
      </c>
      <c r="C6180">
        <v>58000862</v>
      </c>
      <c r="D6180" t="s">
        <v>9082</v>
      </c>
      <c r="E6180" t="s">
        <v>9081</v>
      </c>
    </row>
    <row r="6181" spans="1:5" x14ac:dyDescent="0.25">
      <c r="A6181" t="s">
        <v>9083</v>
      </c>
      <c r="B6181" t="s">
        <v>9084</v>
      </c>
      <c r="C6181">
        <v>58000863</v>
      </c>
      <c r="D6181" t="s">
        <v>9084</v>
      </c>
      <c r="E6181" t="s">
        <v>9083</v>
      </c>
    </row>
    <row r="6182" spans="1:5" x14ac:dyDescent="0.25">
      <c r="A6182" t="s">
        <v>9085</v>
      </c>
      <c r="B6182" t="s">
        <v>9086</v>
      </c>
      <c r="C6182">
        <v>58000864</v>
      </c>
      <c r="D6182" t="s">
        <v>9086</v>
      </c>
      <c r="E6182" t="s">
        <v>9085</v>
      </c>
    </row>
    <row r="6183" spans="1:5" x14ac:dyDescent="0.25">
      <c r="A6183" t="s">
        <v>9087</v>
      </c>
      <c r="B6183" t="s">
        <v>9088</v>
      </c>
      <c r="C6183">
        <v>58000865</v>
      </c>
      <c r="D6183" t="s">
        <v>9088</v>
      </c>
      <c r="E6183" t="s">
        <v>9087</v>
      </c>
    </row>
    <row r="6184" spans="1:5" x14ac:dyDescent="0.25">
      <c r="A6184" t="s">
        <v>9089</v>
      </c>
      <c r="B6184" t="s">
        <v>9090</v>
      </c>
      <c r="C6184">
        <v>58000866</v>
      </c>
      <c r="D6184" t="s">
        <v>9090</v>
      </c>
      <c r="E6184" t="s">
        <v>9089</v>
      </c>
    </row>
    <row r="6185" spans="1:5" x14ac:dyDescent="0.25">
      <c r="A6185" t="s">
        <v>8288</v>
      </c>
      <c r="B6185" t="s">
        <v>9091</v>
      </c>
      <c r="C6185">
        <v>58000867</v>
      </c>
      <c r="D6185" t="s">
        <v>9091</v>
      </c>
      <c r="E6185" t="s">
        <v>8288</v>
      </c>
    </row>
    <row r="6186" spans="1:5" x14ac:dyDescent="0.25">
      <c r="A6186" t="s">
        <v>8310</v>
      </c>
      <c r="B6186" t="s">
        <v>8311</v>
      </c>
      <c r="C6186">
        <v>58000868</v>
      </c>
      <c r="D6186" t="s">
        <v>8311</v>
      </c>
      <c r="E6186" t="s">
        <v>8310</v>
      </c>
    </row>
    <row r="6187" spans="1:5" x14ac:dyDescent="0.25">
      <c r="A6187" t="s">
        <v>8716</v>
      </c>
      <c r="B6187" t="s">
        <v>9092</v>
      </c>
      <c r="C6187">
        <v>58000869</v>
      </c>
      <c r="D6187" t="s">
        <v>9092</v>
      </c>
      <c r="E6187" t="s">
        <v>8716</v>
      </c>
    </row>
    <row r="6188" spans="1:5" x14ac:dyDescent="0.25">
      <c r="A6188" t="s">
        <v>8872</v>
      </c>
      <c r="B6188" t="s">
        <v>9093</v>
      </c>
      <c r="C6188">
        <v>58000870</v>
      </c>
      <c r="D6188" t="s">
        <v>9093</v>
      </c>
      <c r="E6188" t="s">
        <v>8872</v>
      </c>
    </row>
    <row r="6189" spans="1:5" x14ac:dyDescent="0.25">
      <c r="A6189" t="s">
        <v>9087</v>
      </c>
      <c r="B6189" t="s">
        <v>9094</v>
      </c>
      <c r="C6189">
        <v>58000871</v>
      </c>
      <c r="D6189" t="s">
        <v>9094</v>
      </c>
      <c r="E6189" t="s">
        <v>9087</v>
      </c>
    </row>
    <row r="6190" spans="1:5" x14ac:dyDescent="0.25">
      <c r="A6190" t="s">
        <v>9095</v>
      </c>
      <c r="B6190" t="s">
        <v>8452</v>
      </c>
      <c r="C6190">
        <v>58000872</v>
      </c>
      <c r="D6190" t="s">
        <v>8452</v>
      </c>
      <c r="E6190" t="s">
        <v>9095</v>
      </c>
    </row>
    <row r="6191" spans="1:5" x14ac:dyDescent="0.25">
      <c r="A6191" t="s">
        <v>9096</v>
      </c>
      <c r="B6191" t="s">
        <v>9097</v>
      </c>
      <c r="C6191">
        <v>58000873</v>
      </c>
      <c r="D6191" t="s">
        <v>9097</v>
      </c>
      <c r="E6191" t="s">
        <v>9096</v>
      </c>
    </row>
    <row r="6192" spans="1:5" x14ac:dyDescent="0.25">
      <c r="A6192" t="s">
        <v>8433</v>
      </c>
      <c r="B6192" t="s">
        <v>8434</v>
      </c>
      <c r="C6192">
        <v>58000874</v>
      </c>
      <c r="D6192" t="s">
        <v>8434</v>
      </c>
      <c r="E6192" t="s">
        <v>8433</v>
      </c>
    </row>
    <row r="6193" spans="1:5" x14ac:dyDescent="0.25">
      <c r="A6193" t="s">
        <v>8435</v>
      </c>
      <c r="B6193" t="s">
        <v>8436</v>
      </c>
      <c r="C6193">
        <v>58000875</v>
      </c>
      <c r="D6193" t="s">
        <v>8436</v>
      </c>
      <c r="E6193" t="s">
        <v>8435</v>
      </c>
    </row>
    <row r="6194" spans="1:5" x14ac:dyDescent="0.25">
      <c r="A6194" t="s">
        <v>8320</v>
      </c>
      <c r="B6194" t="s">
        <v>6497</v>
      </c>
      <c r="C6194">
        <v>58000876</v>
      </c>
      <c r="D6194" t="s">
        <v>6497</v>
      </c>
      <c r="E6194" t="s">
        <v>8320</v>
      </c>
    </row>
    <row r="6195" spans="1:5" x14ac:dyDescent="0.25">
      <c r="A6195" t="s">
        <v>9098</v>
      </c>
      <c r="B6195" t="s">
        <v>8642</v>
      </c>
      <c r="C6195">
        <v>58000877</v>
      </c>
      <c r="D6195" t="s">
        <v>8642</v>
      </c>
      <c r="E6195" t="s">
        <v>9098</v>
      </c>
    </row>
    <row r="6196" spans="1:5" x14ac:dyDescent="0.25">
      <c r="A6196" t="s">
        <v>8619</v>
      </c>
      <c r="B6196" t="s">
        <v>9099</v>
      </c>
      <c r="C6196">
        <v>58000878</v>
      </c>
      <c r="D6196" t="s">
        <v>9099</v>
      </c>
      <c r="E6196" t="s">
        <v>8619</v>
      </c>
    </row>
    <row r="6197" spans="1:5" x14ac:dyDescent="0.25">
      <c r="A6197" t="s">
        <v>9100</v>
      </c>
      <c r="B6197" t="s">
        <v>9101</v>
      </c>
      <c r="C6197">
        <v>58000879</v>
      </c>
      <c r="D6197" t="s">
        <v>9101</v>
      </c>
      <c r="E6197" t="s">
        <v>9100</v>
      </c>
    </row>
    <row r="6198" spans="1:5" x14ac:dyDescent="0.25">
      <c r="A6198" t="s">
        <v>8649</v>
      </c>
      <c r="B6198" t="s">
        <v>8602</v>
      </c>
      <c r="C6198">
        <v>58000880</v>
      </c>
      <c r="D6198" t="s">
        <v>8602</v>
      </c>
      <c r="E6198" t="s">
        <v>8649</v>
      </c>
    </row>
    <row r="6199" spans="1:5" x14ac:dyDescent="0.25">
      <c r="A6199" t="s">
        <v>9102</v>
      </c>
      <c r="B6199" t="s">
        <v>9103</v>
      </c>
      <c r="C6199">
        <v>58000881</v>
      </c>
      <c r="D6199" t="s">
        <v>9103</v>
      </c>
      <c r="E6199" t="s">
        <v>9102</v>
      </c>
    </row>
    <row r="6200" spans="1:5" x14ac:dyDescent="0.25">
      <c r="A6200" t="s">
        <v>9104</v>
      </c>
      <c r="B6200" t="s">
        <v>9105</v>
      </c>
      <c r="C6200">
        <v>58000882</v>
      </c>
      <c r="D6200" t="s">
        <v>9105</v>
      </c>
      <c r="E6200" t="s">
        <v>9104</v>
      </c>
    </row>
    <row r="6201" spans="1:5" x14ac:dyDescent="0.25">
      <c r="A6201" t="s">
        <v>9106</v>
      </c>
      <c r="B6201" t="s">
        <v>9107</v>
      </c>
      <c r="C6201">
        <v>58000883</v>
      </c>
      <c r="D6201" t="s">
        <v>9107</v>
      </c>
      <c r="E6201" t="s">
        <v>9106</v>
      </c>
    </row>
    <row r="6202" spans="1:5" x14ac:dyDescent="0.25">
      <c r="A6202" t="s">
        <v>9108</v>
      </c>
      <c r="B6202" t="s">
        <v>9109</v>
      </c>
      <c r="C6202">
        <v>58000884</v>
      </c>
      <c r="D6202" t="s">
        <v>9109</v>
      </c>
      <c r="E6202" t="s">
        <v>9108</v>
      </c>
    </row>
    <row r="6203" spans="1:5" x14ac:dyDescent="0.25">
      <c r="A6203" t="s">
        <v>9110</v>
      </c>
      <c r="B6203" t="s">
        <v>9111</v>
      </c>
      <c r="C6203">
        <v>58000885</v>
      </c>
      <c r="D6203" t="s">
        <v>9111</v>
      </c>
      <c r="E6203" t="s">
        <v>9110</v>
      </c>
    </row>
    <row r="6204" spans="1:5" x14ac:dyDescent="0.25">
      <c r="A6204" t="s">
        <v>9112</v>
      </c>
      <c r="B6204" t="s">
        <v>9113</v>
      </c>
      <c r="C6204">
        <v>58000886</v>
      </c>
      <c r="D6204" t="s">
        <v>9113</v>
      </c>
      <c r="E6204" t="s">
        <v>9112</v>
      </c>
    </row>
    <row r="6205" spans="1:5" x14ac:dyDescent="0.25">
      <c r="A6205" t="s">
        <v>9114</v>
      </c>
      <c r="B6205" t="s">
        <v>9115</v>
      </c>
      <c r="C6205">
        <v>58000887</v>
      </c>
      <c r="D6205" t="s">
        <v>9115</v>
      </c>
      <c r="E6205" t="s">
        <v>9114</v>
      </c>
    </row>
    <row r="6206" spans="1:5" x14ac:dyDescent="0.25">
      <c r="A6206" t="s">
        <v>9116</v>
      </c>
      <c r="B6206" t="s">
        <v>9117</v>
      </c>
      <c r="C6206">
        <v>58000888</v>
      </c>
      <c r="D6206" t="s">
        <v>9117</v>
      </c>
      <c r="E6206" t="s">
        <v>9116</v>
      </c>
    </row>
    <row r="6207" spans="1:5" x14ac:dyDescent="0.25">
      <c r="A6207" t="s">
        <v>9118</v>
      </c>
      <c r="B6207" t="s">
        <v>9119</v>
      </c>
      <c r="C6207">
        <v>58000889</v>
      </c>
      <c r="D6207" t="s">
        <v>9119</v>
      </c>
      <c r="E6207" t="s">
        <v>9118</v>
      </c>
    </row>
    <row r="6208" spans="1:5" x14ac:dyDescent="0.25">
      <c r="A6208" t="s">
        <v>9120</v>
      </c>
      <c r="B6208" t="s">
        <v>9121</v>
      </c>
      <c r="C6208">
        <v>58000890</v>
      </c>
      <c r="D6208" t="s">
        <v>9121</v>
      </c>
      <c r="E6208" t="s">
        <v>9120</v>
      </c>
    </row>
    <row r="6209" spans="1:5" x14ac:dyDescent="0.25">
      <c r="A6209" t="s">
        <v>9122</v>
      </c>
      <c r="B6209" t="s">
        <v>9123</v>
      </c>
      <c r="C6209">
        <v>58000891</v>
      </c>
      <c r="D6209" t="s">
        <v>9123</v>
      </c>
      <c r="E6209" t="s">
        <v>9122</v>
      </c>
    </row>
    <row r="6210" spans="1:5" x14ac:dyDescent="0.25">
      <c r="A6210" t="s">
        <v>9124</v>
      </c>
      <c r="B6210" t="s">
        <v>9125</v>
      </c>
      <c r="C6210">
        <v>58000892</v>
      </c>
      <c r="D6210" t="s">
        <v>9125</v>
      </c>
      <c r="E6210" t="s">
        <v>9124</v>
      </c>
    </row>
    <row r="6211" spans="1:5" x14ac:dyDescent="0.25">
      <c r="A6211" t="s">
        <v>9126</v>
      </c>
      <c r="B6211" t="s">
        <v>9127</v>
      </c>
      <c r="C6211">
        <v>58000893</v>
      </c>
      <c r="D6211" t="s">
        <v>9127</v>
      </c>
      <c r="E6211" t="s">
        <v>9126</v>
      </c>
    </row>
    <row r="6212" spans="1:5" x14ac:dyDescent="0.25">
      <c r="A6212" t="s">
        <v>9128</v>
      </c>
      <c r="B6212" t="s">
        <v>9129</v>
      </c>
      <c r="C6212">
        <v>58000894</v>
      </c>
      <c r="D6212" t="s">
        <v>9129</v>
      </c>
      <c r="E6212" t="s">
        <v>9128</v>
      </c>
    </row>
    <row r="6213" spans="1:5" x14ac:dyDescent="0.25">
      <c r="A6213" t="s">
        <v>9130</v>
      </c>
      <c r="B6213" t="s">
        <v>9131</v>
      </c>
      <c r="C6213">
        <v>58000895</v>
      </c>
      <c r="D6213" t="s">
        <v>9131</v>
      </c>
      <c r="E6213" t="s">
        <v>9130</v>
      </c>
    </row>
    <row r="6214" spans="1:5" x14ac:dyDescent="0.25">
      <c r="A6214" t="s">
        <v>9132</v>
      </c>
      <c r="B6214" t="s">
        <v>9133</v>
      </c>
      <c r="C6214">
        <v>58000896</v>
      </c>
      <c r="D6214" t="s">
        <v>9133</v>
      </c>
      <c r="E6214" t="s">
        <v>9132</v>
      </c>
    </row>
    <row r="6215" spans="1:5" x14ac:dyDescent="0.25">
      <c r="A6215" t="s">
        <v>9134</v>
      </c>
      <c r="B6215" t="s">
        <v>9135</v>
      </c>
      <c r="C6215">
        <v>58000897</v>
      </c>
      <c r="D6215" t="s">
        <v>9135</v>
      </c>
      <c r="E6215" t="s">
        <v>9134</v>
      </c>
    </row>
    <row r="6216" spans="1:5" x14ac:dyDescent="0.25">
      <c r="A6216" t="s">
        <v>9136</v>
      </c>
      <c r="B6216" t="s">
        <v>9137</v>
      </c>
      <c r="C6216">
        <v>58000898</v>
      </c>
      <c r="D6216" t="s">
        <v>9137</v>
      </c>
      <c r="E6216" t="s">
        <v>9136</v>
      </c>
    </row>
    <row r="6217" spans="1:5" x14ac:dyDescent="0.25">
      <c r="A6217" t="s">
        <v>9138</v>
      </c>
      <c r="B6217" t="s">
        <v>9139</v>
      </c>
      <c r="C6217">
        <v>58000899</v>
      </c>
      <c r="D6217" t="s">
        <v>9139</v>
      </c>
      <c r="E6217" t="s">
        <v>9138</v>
      </c>
    </row>
    <row r="6218" spans="1:5" x14ac:dyDescent="0.25">
      <c r="A6218" t="s">
        <v>9140</v>
      </c>
      <c r="B6218" t="s">
        <v>8599</v>
      </c>
      <c r="C6218">
        <v>58000900</v>
      </c>
      <c r="D6218" t="s">
        <v>8599</v>
      </c>
      <c r="E6218" t="s">
        <v>9140</v>
      </c>
    </row>
    <row r="6219" spans="1:5" x14ac:dyDescent="0.25">
      <c r="A6219" t="s">
        <v>8477</v>
      </c>
      <c r="B6219" t="s">
        <v>9141</v>
      </c>
      <c r="C6219">
        <v>58000901</v>
      </c>
      <c r="D6219" t="s">
        <v>9141</v>
      </c>
      <c r="E6219" t="s">
        <v>8477</v>
      </c>
    </row>
    <row r="6220" spans="1:5" x14ac:dyDescent="0.25">
      <c r="A6220" t="s">
        <v>9142</v>
      </c>
      <c r="B6220" t="s">
        <v>9143</v>
      </c>
      <c r="C6220">
        <v>58000902</v>
      </c>
      <c r="D6220" t="s">
        <v>9143</v>
      </c>
      <c r="E6220" t="s">
        <v>9142</v>
      </c>
    </row>
    <row r="6221" spans="1:5" x14ac:dyDescent="0.25">
      <c r="A6221" t="s">
        <v>9144</v>
      </c>
      <c r="B6221" t="s">
        <v>9145</v>
      </c>
      <c r="C6221">
        <v>58000903</v>
      </c>
      <c r="D6221" t="s">
        <v>9145</v>
      </c>
      <c r="E6221" t="s">
        <v>9144</v>
      </c>
    </row>
    <row r="6222" spans="1:5" x14ac:dyDescent="0.25">
      <c r="A6222" t="s">
        <v>9146</v>
      </c>
      <c r="B6222" t="s">
        <v>9147</v>
      </c>
      <c r="C6222">
        <v>58000904</v>
      </c>
      <c r="D6222" t="s">
        <v>9147</v>
      </c>
      <c r="E6222" t="s">
        <v>9146</v>
      </c>
    </row>
    <row r="6223" spans="1:5" x14ac:dyDescent="0.25">
      <c r="A6223" t="s">
        <v>9148</v>
      </c>
      <c r="B6223" t="s">
        <v>9149</v>
      </c>
      <c r="C6223">
        <v>58000905</v>
      </c>
      <c r="D6223" t="s">
        <v>9149</v>
      </c>
      <c r="E6223" t="s">
        <v>9148</v>
      </c>
    </row>
    <row r="6224" spans="1:5" x14ac:dyDescent="0.25">
      <c r="A6224" t="s">
        <v>9150</v>
      </c>
      <c r="B6224" t="s">
        <v>9151</v>
      </c>
      <c r="C6224">
        <v>58000906</v>
      </c>
      <c r="D6224" t="s">
        <v>9151</v>
      </c>
      <c r="E6224" t="s">
        <v>9150</v>
      </c>
    </row>
    <row r="6225" spans="1:5" x14ac:dyDescent="0.25">
      <c r="A6225" t="s">
        <v>9152</v>
      </c>
      <c r="B6225" t="s">
        <v>9153</v>
      </c>
      <c r="C6225">
        <v>58000907</v>
      </c>
      <c r="D6225" t="s">
        <v>9153</v>
      </c>
      <c r="E6225" t="s">
        <v>9152</v>
      </c>
    </row>
    <row r="6226" spans="1:5" x14ac:dyDescent="0.25">
      <c r="A6226" t="s">
        <v>9154</v>
      </c>
      <c r="B6226" t="s">
        <v>9155</v>
      </c>
      <c r="C6226">
        <v>58000908</v>
      </c>
      <c r="D6226" t="s">
        <v>9155</v>
      </c>
      <c r="E6226" t="s">
        <v>9154</v>
      </c>
    </row>
    <row r="6227" spans="1:5" x14ac:dyDescent="0.25">
      <c r="A6227" t="s">
        <v>9156</v>
      </c>
      <c r="B6227" t="s">
        <v>9157</v>
      </c>
      <c r="C6227">
        <v>58000909</v>
      </c>
      <c r="D6227" t="s">
        <v>9157</v>
      </c>
      <c r="E6227" t="s">
        <v>9156</v>
      </c>
    </row>
    <row r="6228" spans="1:5" x14ac:dyDescent="0.25">
      <c r="A6228" t="s">
        <v>9158</v>
      </c>
      <c r="B6228" t="s">
        <v>9159</v>
      </c>
      <c r="C6228">
        <v>58000910</v>
      </c>
      <c r="D6228" t="s">
        <v>9159</v>
      </c>
      <c r="E6228" t="s">
        <v>9158</v>
      </c>
    </row>
    <row r="6229" spans="1:5" x14ac:dyDescent="0.25">
      <c r="A6229" t="s">
        <v>9160</v>
      </c>
      <c r="B6229" t="s">
        <v>9161</v>
      </c>
      <c r="C6229">
        <v>58000911</v>
      </c>
      <c r="D6229" t="s">
        <v>9161</v>
      </c>
      <c r="E6229" t="s">
        <v>9160</v>
      </c>
    </row>
    <row r="6230" spans="1:5" x14ac:dyDescent="0.25">
      <c r="A6230" t="s">
        <v>9162</v>
      </c>
      <c r="B6230" t="s">
        <v>9163</v>
      </c>
      <c r="C6230">
        <v>58000912</v>
      </c>
      <c r="D6230" t="s">
        <v>9163</v>
      </c>
      <c r="E6230" t="s">
        <v>9162</v>
      </c>
    </row>
    <row r="6231" spans="1:5" x14ac:dyDescent="0.25">
      <c r="A6231" t="s">
        <v>9164</v>
      </c>
      <c r="B6231" t="s">
        <v>9165</v>
      </c>
      <c r="C6231">
        <v>58000913</v>
      </c>
      <c r="D6231" t="s">
        <v>9165</v>
      </c>
      <c r="E6231" t="s">
        <v>9164</v>
      </c>
    </row>
    <row r="6232" spans="1:5" x14ac:dyDescent="0.25">
      <c r="A6232" t="s">
        <v>9166</v>
      </c>
      <c r="B6232" t="s">
        <v>9167</v>
      </c>
      <c r="C6232">
        <v>58000914</v>
      </c>
      <c r="D6232" t="s">
        <v>9167</v>
      </c>
      <c r="E6232" t="s">
        <v>9166</v>
      </c>
    </row>
    <row r="6233" spans="1:5" x14ac:dyDescent="0.25">
      <c r="A6233" t="s">
        <v>9168</v>
      </c>
      <c r="B6233" t="s">
        <v>9169</v>
      </c>
      <c r="C6233">
        <v>58000915</v>
      </c>
      <c r="D6233" t="s">
        <v>9169</v>
      </c>
      <c r="E6233" t="s">
        <v>9168</v>
      </c>
    </row>
    <row r="6234" spans="1:5" x14ac:dyDescent="0.25">
      <c r="A6234" t="s">
        <v>9170</v>
      </c>
      <c r="B6234" t="s">
        <v>9171</v>
      </c>
      <c r="C6234">
        <v>58000916</v>
      </c>
      <c r="D6234" t="s">
        <v>9171</v>
      </c>
      <c r="E6234" t="s">
        <v>9170</v>
      </c>
    </row>
    <row r="6235" spans="1:5" x14ac:dyDescent="0.25">
      <c r="A6235" t="s">
        <v>8492</v>
      </c>
      <c r="B6235" t="s">
        <v>8493</v>
      </c>
      <c r="C6235">
        <v>58000917</v>
      </c>
      <c r="D6235" t="s">
        <v>8493</v>
      </c>
      <c r="E6235" t="s">
        <v>8492</v>
      </c>
    </row>
    <row r="6236" spans="1:5" x14ac:dyDescent="0.25">
      <c r="A6236" t="s">
        <v>8588</v>
      </c>
      <c r="B6236" t="s">
        <v>5454</v>
      </c>
      <c r="C6236">
        <v>58000918</v>
      </c>
      <c r="D6236" t="s">
        <v>5454</v>
      </c>
      <c r="E6236" t="s">
        <v>8588</v>
      </c>
    </row>
    <row r="6237" spans="1:5" x14ac:dyDescent="0.25">
      <c r="A6237" t="s">
        <v>9172</v>
      </c>
      <c r="B6237" t="s">
        <v>9173</v>
      </c>
      <c r="C6237">
        <v>58000919</v>
      </c>
      <c r="D6237" t="s">
        <v>9173</v>
      </c>
      <c r="E6237" t="s">
        <v>9172</v>
      </c>
    </row>
    <row r="6238" spans="1:5" x14ac:dyDescent="0.25">
      <c r="A6238" t="s">
        <v>9174</v>
      </c>
      <c r="B6238" t="s">
        <v>9175</v>
      </c>
      <c r="C6238">
        <v>58000920</v>
      </c>
      <c r="D6238" t="s">
        <v>9175</v>
      </c>
      <c r="E6238" t="s">
        <v>9174</v>
      </c>
    </row>
    <row r="6239" spans="1:5" x14ac:dyDescent="0.25">
      <c r="A6239" t="s">
        <v>9176</v>
      </c>
      <c r="B6239" t="s">
        <v>9177</v>
      </c>
      <c r="C6239">
        <v>58000921</v>
      </c>
      <c r="D6239" t="s">
        <v>9177</v>
      </c>
      <c r="E6239" t="s">
        <v>9176</v>
      </c>
    </row>
    <row r="6240" spans="1:5" x14ac:dyDescent="0.25">
      <c r="A6240" t="s">
        <v>9178</v>
      </c>
      <c r="B6240" t="s">
        <v>9179</v>
      </c>
      <c r="C6240">
        <v>58000922</v>
      </c>
      <c r="D6240" t="s">
        <v>9179</v>
      </c>
      <c r="E6240" t="s">
        <v>9178</v>
      </c>
    </row>
    <row r="6241" spans="1:5" x14ac:dyDescent="0.25">
      <c r="A6241" t="s">
        <v>9180</v>
      </c>
      <c r="B6241" t="s">
        <v>9181</v>
      </c>
      <c r="C6241">
        <v>58000923</v>
      </c>
      <c r="D6241" t="s">
        <v>9181</v>
      </c>
      <c r="E6241" t="s">
        <v>9180</v>
      </c>
    </row>
    <row r="6242" spans="1:5" x14ac:dyDescent="0.25">
      <c r="A6242" t="s">
        <v>9182</v>
      </c>
      <c r="B6242" t="s">
        <v>9183</v>
      </c>
      <c r="C6242">
        <v>58000924</v>
      </c>
      <c r="D6242" t="s">
        <v>9183</v>
      </c>
      <c r="E6242" t="s">
        <v>9182</v>
      </c>
    </row>
    <row r="6243" spans="1:5" x14ac:dyDescent="0.25">
      <c r="A6243" t="s">
        <v>8391</v>
      </c>
      <c r="B6243" t="s">
        <v>9184</v>
      </c>
      <c r="C6243">
        <v>58000925</v>
      </c>
      <c r="D6243" t="s">
        <v>9184</v>
      </c>
      <c r="E6243" t="s">
        <v>8391</v>
      </c>
    </row>
    <row r="6244" spans="1:5" x14ac:dyDescent="0.25">
      <c r="A6244" t="s">
        <v>9185</v>
      </c>
      <c r="B6244" t="s">
        <v>9186</v>
      </c>
      <c r="C6244">
        <v>58000926</v>
      </c>
      <c r="D6244" t="s">
        <v>9186</v>
      </c>
      <c r="E6244" t="s">
        <v>9185</v>
      </c>
    </row>
    <row r="6245" spans="1:5" x14ac:dyDescent="0.25">
      <c r="A6245" t="s">
        <v>9187</v>
      </c>
      <c r="B6245" t="s">
        <v>9188</v>
      </c>
      <c r="C6245">
        <v>58000927</v>
      </c>
      <c r="D6245" t="s">
        <v>9188</v>
      </c>
      <c r="E6245" t="s">
        <v>9187</v>
      </c>
    </row>
    <row r="6246" spans="1:5" x14ac:dyDescent="0.25">
      <c r="A6246" t="s">
        <v>9189</v>
      </c>
      <c r="B6246" t="s">
        <v>9190</v>
      </c>
      <c r="C6246">
        <v>58000928</v>
      </c>
      <c r="D6246" t="s">
        <v>9190</v>
      </c>
      <c r="E6246" t="s">
        <v>9189</v>
      </c>
    </row>
    <row r="6247" spans="1:5" x14ac:dyDescent="0.25">
      <c r="A6247" t="s">
        <v>9191</v>
      </c>
      <c r="B6247" t="s">
        <v>9192</v>
      </c>
      <c r="C6247">
        <v>58000929</v>
      </c>
      <c r="D6247" t="s">
        <v>9192</v>
      </c>
      <c r="E6247" t="s">
        <v>9191</v>
      </c>
    </row>
    <row r="6248" spans="1:5" x14ac:dyDescent="0.25">
      <c r="A6248" t="s">
        <v>8830</v>
      </c>
      <c r="B6248" t="s">
        <v>9193</v>
      </c>
      <c r="C6248">
        <v>58000931</v>
      </c>
      <c r="D6248" t="s">
        <v>9193</v>
      </c>
      <c r="E6248" t="s">
        <v>8830</v>
      </c>
    </row>
    <row r="6249" spans="1:5" x14ac:dyDescent="0.25">
      <c r="A6249" t="s">
        <v>9194</v>
      </c>
      <c r="B6249" t="s">
        <v>9195</v>
      </c>
      <c r="C6249">
        <v>58000932</v>
      </c>
      <c r="D6249" t="s">
        <v>9195</v>
      </c>
      <c r="E6249" t="s">
        <v>9194</v>
      </c>
    </row>
    <row r="6250" spans="1:5" x14ac:dyDescent="0.25">
      <c r="A6250" t="s">
        <v>9196</v>
      </c>
      <c r="B6250" t="s">
        <v>9197</v>
      </c>
      <c r="C6250">
        <v>58000933</v>
      </c>
      <c r="D6250" t="s">
        <v>9197</v>
      </c>
      <c r="E6250" t="s">
        <v>9196</v>
      </c>
    </row>
    <row r="6251" spans="1:5" x14ac:dyDescent="0.25">
      <c r="A6251" t="s">
        <v>9198</v>
      </c>
      <c r="B6251" t="s">
        <v>9199</v>
      </c>
      <c r="C6251">
        <v>58000934</v>
      </c>
      <c r="D6251" t="s">
        <v>9199</v>
      </c>
      <c r="E6251" t="s">
        <v>9198</v>
      </c>
    </row>
    <row r="6252" spans="1:5" x14ac:dyDescent="0.25">
      <c r="A6252" t="s">
        <v>9198</v>
      </c>
      <c r="B6252" t="s">
        <v>9200</v>
      </c>
      <c r="C6252">
        <v>58000935</v>
      </c>
      <c r="D6252" t="s">
        <v>9200</v>
      </c>
      <c r="E6252" t="s">
        <v>9198</v>
      </c>
    </row>
    <row r="6253" spans="1:5" x14ac:dyDescent="0.25">
      <c r="A6253" t="s">
        <v>9201</v>
      </c>
      <c r="B6253" t="s">
        <v>9199</v>
      </c>
      <c r="C6253">
        <v>58000936</v>
      </c>
      <c r="D6253" t="s">
        <v>9199</v>
      </c>
      <c r="E6253" t="s">
        <v>9201</v>
      </c>
    </row>
    <row r="6254" spans="1:5" x14ac:dyDescent="0.25">
      <c r="A6254" t="s">
        <v>9198</v>
      </c>
      <c r="B6254" t="s">
        <v>9202</v>
      </c>
      <c r="C6254">
        <v>58000937</v>
      </c>
      <c r="D6254" t="s">
        <v>9202</v>
      </c>
      <c r="E6254" t="s">
        <v>9198</v>
      </c>
    </row>
    <row r="6255" spans="1:5" x14ac:dyDescent="0.25">
      <c r="A6255" t="s">
        <v>9203</v>
      </c>
      <c r="B6255" t="s">
        <v>9204</v>
      </c>
      <c r="C6255">
        <v>58000938</v>
      </c>
      <c r="D6255" t="s">
        <v>9204</v>
      </c>
      <c r="E6255" t="s">
        <v>9203</v>
      </c>
    </row>
    <row r="6256" spans="1:5" x14ac:dyDescent="0.25">
      <c r="A6256" t="s">
        <v>9205</v>
      </c>
      <c r="B6256" t="s">
        <v>9206</v>
      </c>
      <c r="C6256">
        <v>58000939</v>
      </c>
      <c r="D6256" t="s">
        <v>9206</v>
      </c>
      <c r="E6256" t="s">
        <v>9205</v>
      </c>
    </row>
    <row r="6257" spans="1:5" x14ac:dyDescent="0.25">
      <c r="A6257" t="s">
        <v>9207</v>
      </c>
      <c r="B6257" t="s">
        <v>9208</v>
      </c>
      <c r="C6257">
        <v>58000940</v>
      </c>
      <c r="D6257" t="s">
        <v>9208</v>
      </c>
      <c r="E6257" t="s">
        <v>9207</v>
      </c>
    </row>
    <row r="6258" spans="1:5" x14ac:dyDescent="0.25">
      <c r="A6258" t="s">
        <v>9209</v>
      </c>
      <c r="B6258" t="s">
        <v>9210</v>
      </c>
      <c r="C6258">
        <v>58000941</v>
      </c>
      <c r="D6258" t="s">
        <v>9210</v>
      </c>
      <c r="E6258" t="s">
        <v>9209</v>
      </c>
    </row>
    <row r="6259" spans="1:5" x14ac:dyDescent="0.25">
      <c r="A6259" t="s">
        <v>9211</v>
      </c>
      <c r="B6259" t="s">
        <v>9212</v>
      </c>
      <c r="C6259">
        <v>58000942</v>
      </c>
      <c r="D6259" t="s">
        <v>9212</v>
      </c>
      <c r="E6259" t="s">
        <v>9211</v>
      </c>
    </row>
    <row r="6260" spans="1:5" x14ac:dyDescent="0.25">
      <c r="A6260" t="s">
        <v>9213</v>
      </c>
      <c r="B6260" t="s">
        <v>9214</v>
      </c>
      <c r="C6260">
        <v>58000943</v>
      </c>
      <c r="D6260" t="s">
        <v>9214</v>
      </c>
      <c r="E6260" t="s">
        <v>9213</v>
      </c>
    </row>
    <row r="6261" spans="1:5" x14ac:dyDescent="0.25">
      <c r="A6261" t="s">
        <v>9215</v>
      </c>
      <c r="B6261" t="s">
        <v>9216</v>
      </c>
      <c r="C6261">
        <v>58000944</v>
      </c>
      <c r="D6261" t="s">
        <v>9216</v>
      </c>
      <c r="E6261" t="s">
        <v>9215</v>
      </c>
    </row>
    <row r="6262" spans="1:5" x14ac:dyDescent="0.25">
      <c r="A6262" t="s">
        <v>9217</v>
      </c>
      <c r="B6262" t="s">
        <v>9218</v>
      </c>
      <c r="C6262">
        <v>58000945</v>
      </c>
      <c r="D6262" t="s">
        <v>9218</v>
      </c>
      <c r="E6262" t="s">
        <v>9217</v>
      </c>
    </row>
    <row r="6263" spans="1:5" x14ac:dyDescent="0.25">
      <c r="A6263" t="s">
        <v>9219</v>
      </c>
      <c r="B6263" t="s">
        <v>9220</v>
      </c>
      <c r="C6263">
        <v>58000946</v>
      </c>
      <c r="D6263" t="s">
        <v>9220</v>
      </c>
      <c r="E6263" t="s">
        <v>9219</v>
      </c>
    </row>
    <row r="6264" spans="1:5" x14ac:dyDescent="0.25">
      <c r="A6264" t="s">
        <v>9221</v>
      </c>
      <c r="B6264" t="s">
        <v>9222</v>
      </c>
      <c r="C6264">
        <v>58000947</v>
      </c>
      <c r="D6264" t="s">
        <v>9222</v>
      </c>
      <c r="E6264" t="s">
        <v>9221</v>
      </c>
    </row>
    <row r="6265" spans="1:5" x14ac:dyDescent="0.25">
      <c r="A6265" t="s">
        <v>9223</v>
      </c>
      <c r="B6265" t="s">
        <v>9224</v>
      </c>
      <c r="C6265">
        <v>58000948</v>
      </c>
      <c r="D6265" t="s">
        <v>9224</v>
      </c>
      <c r="E6265" t="s">
        <v>9223</v>
      </c>
    </row>
    <row r="6266" spans="1:5" x14ac:dyDescent="0.25">
      <c r="A6266" t="s">
        <v>9225</v>
      </c>
      <c r="B6266" t="s">
        <v>9226</v>
      </c>
      <c r="C6266">
        <v>58000949</v>
      </c>
      <c r="D6266" t="s">
        <v>9226</v>
      </c>
      <c r="E6266" t="s">
        <v>9225</v>
      </c>
    </row>
    <row r="6267" spans="1:5" x14ac:dyDescent="0.25">
      <c r="A6267" t="s">
        <v>9227</v>
      </c>
      <c r="B6267" t="s">
        <v>9228</v>
      </c>
      <c r="C6267">
        <v>58000950</v>
      </c>
      <c r="D6267" t="s">
        <v>9228</v>
      </c>
      <c r="E6267" t="s">
        <v>9227</v>
      </c>
    </row>
    <row r="6268" spans="1:5" x14ac:dyDescent="0.25">
      <c r="A6268" t="s">
        <v>9229</v>
      </c>
      <c r="B6268" t="s">
        <v>9230</v>
      </c>
      <c r="C6268">
        <v>58000951</v>
      </c>
      <c r="D6268" t="s">
        <v>9230</v>
      </c>
      <c r="E6268" t="s">
        <v>9229</v>
      </c>
    </row>
    <row r="6269" spans="1:5" x14ac:dyDescent="0.25">
      <c r="A6269" t="s">
        <v>9231</v>
      </c>
      <c r="B6269" t="s">
        <v>9232</v>
      </c>
      <c r="C6269">
        <v>58000952</v>
      </c>
      <c r="D6269" t="s">
        <v>9232</v>
      </c>
      <c r="E6269" t="s">
        <v>9231</v>
      </c>
    </row>
    <row r="6270" spans="1:5" x14ac:dyDescent="0.25">
      <c r="A6270" t="s">
        <v>9233</v>
      </c>
      <c r="B6270" t="s">
        <v>9234</v>
      </c>
      <c r="C6270">
        <v>58000953</v>
      </c>
      <c r="D6270" t="s">
        <v>9234</v>
      </c>
      <c r="E6270" t="s">
        <v>9233</v>
      </c>
    </row>
    <row r="6271" spans="1:5" x14ac:dyDescent="0.25">
      <c r="A6271" t="s">
        <v>9235</v>
      </c>
      <c r="B6271" t="s">
        <v>9236</v>
      </c>
      <c r="C6271">
        <v>58000954</v>
      </c>
      <c r="D6271" t="s">
        <v>9236</v>
      </c>
      <c r="E6271" t="s">
        <v>9235</v>
      </c>
    </row>
    <row r="6272" spans="1:5" x14ac:dyDescent="0.25">
      <c r="A6272" t="s">
        <v>9237</v>
      </c>
      <c r="B6272" t="s">
        <v>9238</v>
      </c>
      <c r="C6272">
        <v>58000955</v>
      </c>
      <c r="D6272" t="s">
        <v>9238</v>
      </c>
      <c r="E6272" t="s">
        <v>9237</v>
      </c>
    </row>
    <row r="6273" spans="1:5" x14ac:dyDescent="0.25">
      <c r="A6273" t="s">
        <v>9239</v>
      </c>
      <c r="B6273" t="s">
        <v>9240</v>
      </c>
      <c r="C6273">
        <v>58000956</v>
      </c>
      <c r="D6273" t="s">
        <v>9240</v>
      </c>
      <c r="E6273" t="s">
        <v>9239</v>
      </c>
    </row>
    <row r="6274" spans="1:5" x14ac:dyDescent="0.25">
      <c r="A6274" t="s">
        <v>9241</v>
      </c>
      <c r="B6274" t="s">
        <v>9242</v>
      </c>
      <c r="C6274">
        <v>58000957</v>
      </c>
      <c r="D6274" t="s">
        <v>9242</v>
      </c>
      <c r="E6274" t="s">
        <v>9241</v>
      </c>
    </row>
    <row r="6275" spans="1:5" x14ac:dyDescent="0.25">
      <c r="A6275" t="s">
        <v>9243</v>
      </c>
      <c r="B6275" t="s">
        <v>9244</v>
      </c>
      <c r="C6275">
        <v>58000958</v>
      </c>
      <c r="D6275" t="s">
        <v>9244</v>
      </c>
      <c r="E6275" t="s">
        <v>9243</v>
      </c>
    </row>
    <row r="6276" spans="1:5" x14ac:dyDescent="0.25">
      <c r="A6276" t="s">
        <v>9245</v>
      </c>
      <c r="B6276" t="s">
        <v>9246</v>
      </c>
      <c r="C6276">
        <v>58000959</v>
      </c>
      <c r="D6276" t="s">
        <v>9246</v>
      </c>
      <c r="E6276" t="s">
        <v>9245</v>
      </c>
    </row>
    <row r="6277" spans="1:5" x14ac:dyDescent="0.25">
      <c r="A6277" t="s">
        <v>9247</v>
      </c>
      <c r="B6277" t="s">
        <v>9248</v>
      </c>
      <c r="C6277">
        <v>58000960</v>
      </c>
      <c r="D6277" t="s">
        <v>9248</v>
      </c>
      <c r="E6277" t="s">
        <v>9247</v>
      </c>
    </row>
    <row r="6278" spans="1:5" x14ac:dyDescent="0.25">
      <c r="A6278" t="s">
        <v>9249</v>
      </c>
      <c r="B6278" t="s">
        <v>9250</v>
      </c>
      <c r="C6278">
        <v>58000961</v>
      </c>
      <c r="D6278" t="s">
        <v>9250</v>
      </c>
      <c r="E6278" t="s">
        <v>9249</v>
      </c>
    </row>
    <row r="6279" spans="1:5" x14ac:dyDescent="0.25">
      <c r="A6279" t="s">
        <v>9251</v>
      </c>
      <c r="B6279" t="s">
        <v>9252</v>
      </c>
      <c r="C6279">
        <v>58000962</v>
      </c>
      <c r="D6279" t="s">
        <v>9252</v>
      </c>
      <c r="E6279" t="s">
        <v>9251</v>
      </c>
    </row>
    <row r="6280" spans="1:5" x14ac:dyDescent="0.25">
      <c r="A6280" t="s">
        <v>9253</v>
      </c>
      <c r="B6280" t="s">
        <v>9254</v>
      </c>
      <c r="C6280">
        <v>58000963</v>
      </c>
      <c r="D6280" t="s">
        <v>9254</v>
      </c>
      <c r="E6280" t="s">
        <v>9253</v>
      </c>
    </row>
    <row r="6281" spans="1:5" x14ac:dyDescent="0.25">
      <c r="A6281" t="s">
        <v>9255</v>
      </c>
      <c r="B6281" t="s">
        <v>9256</v>
      </c>
      <c r="C6281">
        <v>58000964</v>
      </c>
      <c r="D6281" t="s">
        <v>9256</v>
      </c>
      <c r="E6281" t="s">
        <v>9255</v>
      </c>
    </row>
    <row r="6282" spans="1:5" x14ac:dyDescent="0.25">
      <c r="A6282" t="s">
        <v>9257</v>
      </c>
      <c r="B6282" t="s">
        <v>9258</v>
      </c>
      <c r="C6282">
        <v>58000965</v>
      </c>
      <c r="D6282" t="s">
        <v>9258</v>
      </c>
      <c r="E6282" t="s">
        <v>9257</v>
      </c>
    </row>
    <row r="6283" spans="1:5" x14ac:dyDescent="0.25">
      <c r="A6283" t="s">
        <v>9259</v>
      </c>
      <c r="B6283" t="s">
        <v>6764</v>
      </c>
      <c r="C6283">
        <v>58000966</v>
      </c>
      <c r="D6283" t="s">
        <v>6764</v>
      </c>
      <c r="E6283" t="s">
        <v>9259</v>
      </c>
    </row>
    <row r="6284" spans="1:5" x14ac:dyDescent="0.25">
      <c r="A6284" t="s">
        <v>9260</v>
      </c>
      <c r="B6284" t="s">
        <v>6766</v>
      </c>
      <c r="C6284">
        <v>58000967</v>
      </c>
      <c r="D6284" t="s">
        <v>6766</v>
      </c>
      <c r="E6284" t="s">
        <v>9260</v>
      </c>
    </row>
    <row r="6285" spans="1:5" x14ac:dyDescent="0.25">
      <c r="A6285" t="s">
        <v>9260</v>
      </c>
      <c r="B6285" t="s">
        <v>9261</v>
      </c>
      <c r="C6285">
        <v>58000968</v>
      </c>
      <c r="D6285" t="s">
        <v>9261</v>
      </c>
      <c r="E6285" t="s">
        <v>9260</v>
      </c>
    </row>
    <row r="6286" spans="1:5" x14ac:dyDescent="0.25">
      <c r="A6286" t="s">
        <v>9262</v>
      </c>
      <c r="B6286" t="s">
        <v>9263</v>
      </c>
      <c r="C6286">
        <v>58000969</v>
      </c>
      <c r="D6286" t="s">
        <v>9263</v>
      </c>
      <c r="E6286" t="s">
        <v>9262</v>
      </c>
    </row>
    <row r="6287" spans="1:5" x14ac:dyDescent="0.25">
      <c r="A6287" t="s">
        <v>8274</v>
      </c>
      <c r="B6287" t="s">
        <v>8626</v>
      </c>
      <c r="C6287">
        <v>58000970</v>
      </c>
      <c r="D6287" t="s">
        <v>8626</v>
      </c>
      <c r="E6287" t="s">
        <v>8274</v>
      </c>
    </row>
    <row r="6288" spans="1:5" x14ac:dyDescent="0.25">
      <c r="A6288" t="s">
        <v>9264</v>
      </c>
      <c r="B6288" t="s">
        <v>9265</v>
      </c>
      <c r="C6288">
        <v>58000971</v>
      </c>
      <c r="D6288" t="s">
        <v>9265</v>
      </c>
      <c r="E6288" t="s">
        <v>9264</v>
      </c>
    </row>
    <row r="6289" spans="1:5" x14ac:dyDescent="0.25">
      <c r="A6289" t="s">
        <v>9266</v>
      </c>
      <c r="B6289" t="s">
        <v>9267</v>
      </c>
      <c r="C6289">
        <v>58000972</v>
      </c>
      <c r="D6289" t="s">
        <v>9267</v>
      </c>
      <c r="E6289" t="s">
        <v>9266</v>
      </c>
    </row>
    <row r="6290" spans="1:5" x14ac:dyDescent="0.25">
      <c r="A6290" t="s">
        <v>9268</v>
      </c>
      <c r="B6290" t="s">
        <v>9269</v>
      </c>
      <c r="C6290">
        <v>58000973</v>
      </c>
      <c r="D6290" t="s">
        <v>9269</v>
      </c>
      <c r="E6290" t="s">
        <v>9268</v>
      </c>
    </row>
    <row r="6291" spans="1:5" x14ac:dyDescent="0.25">
      <c r="A6291" t="s">
        <v>9270</v>
      </c>
      <c r="B6291" t="s">
        <v>9271</v>
      </c>
      <c r="C6291">
        <v>58000974</v>
      </c>
      <c r="D6291" t="s">
        <v>9271</v>
      </c>
      <c r="E6291" t="s">
        <v>9270</v>
      </c>
    </row>
    <row r="6292" spans="1:5" x14ac:dyDescent="0.25">
      <c r="A6292" t="s">
        <v>9272</v>
      </c>
      <c r="B6292" t="s">
        <v>9273</v>
      </c>
      <c r="C6292">
        <v>58000975</v>
      </c>
      <c r="D6292" t="s">
        <v>9273</v>
      </c>
      <c r="E6292" t="s">
        <v>9272</v>
      </c>
    </row>
    <row r="6293" spans="1:5" x14ac:dyDescent="0.25">
      <c r="A6293" t="s">
        <v>8463</v>
      </c>
      <c r="B6293" t="s">
        <v>8627</v>
      </c>
      <c r="C6293">
        <v>58000976</v>
      </c>
      <c r="D6293" t="s">
        <v>8627</v>
      </c>
      <c r="E6293" t="s">
        <v>8463</v>
      </c>
    </row>
    <row r="6294" spans="1:5" x14ac:dyDescent="0.25">
      <c r="A6294" t="s">
        <v>9274</v>
      </c>
      <c r="B6294" t="s">
        <v>9275</v>
      </c>
      <c r="C6294">
        <v>58000977</v>
      </c>
      <c r="D6294" t="s">
        <v>9275</v>
      </c>
      <c r="E6294" t="s">
        <v>9274</v>
      </c>
    </row>
    <row r="6295" spans="1:5" x14ac:dyDescent="0.25">
      <c r="A6295" t="s">
        <v>9276</v>
      </c>
      <c r="B6295" t="s">
        <v>9277</v>
      </c>
      <c r="C6295">
        <v>58000978</v>
      </c>
      <c r="D6295" t="s">
        <v>9277</v>
      </c>
      <c r="E6295" t="s">
        <v>9276</v>
      </c>
    </row>
    <row r="6296" spans="1:5" x14ac:dyDescent="0.25">
      <c r="A6296" t="s">
        <v>9098</v>
      </c>
      <c r="B6296" t="s">
        <v>9278</v>
      </c>
      <c r="C6296">
        <v>58000979</v>
      </c>
      <c r="D6296" t="s">
        <v>9278</v>
      </c>
      <c r="E6296" t="s">
        <v>9098</v>
      </c>
    </row>
    <row r="6297" spans="1:5" x14ac:dyDescent="0.25">
      <c r="A6297" t="s">
        <v>9279</v>
      </c>
      <c r="B6297" t="s">
        <v>9280</v>
      </c>
      <c r="C6297">
        <v>58000980</v>
      </c>
      <c r="D6297" t="s">
        <v>9280</v>
      </c>
      <c r="E6297" t="s">
        <v>9279</v>
      </c>
    </row>
    <row r="6298" spans="1:5" x14ac:dyDescent="0.25">
      <c r="A6298" t="s">
        <v>9279</v>
      </c>
      <c r="B6298" t="s">
        <v>9281</v>
      </c>
      <c r="C6298">
        <v>58000981</v>
      </c>
      <c r="D6298" t="s">
        <v>9281</v>
      </c>
      <c r="E6298" t="s">
        <v>9279</v>
      </c>
    </row>
    <row r="6299" spans="1:5" x14ac:dyDescent="0.25">
      <c r="A6299" t="s">
        <v>8166</v>
      </c>
      <c r="B6299" t="s">
        <v>9282</v>
      </c>
      <c r="C6299">
        <v>58000982</v>
      </c>
      <c r="D6299" t="s">
        <v>9282</v>
      </c>
      <c r="E6299" t="s">
        <v>8166</v>
      </c>
    </row>
    <row r="6300" spans="1:5" x14ac:dyDescent="0.25">
      <c r="A6300" t="s">
        <v>9279</v>
      </c>
      <c r="B6300" t="s">
        <v>9283</v>
      </c>
      <c r="C6300">
        <v>58000983</v>
      </c>
      <c r="D6300" t="s">
        <v>9283</v>
      </c>
      <c r="E6300" t="s">
        <v>9279</v>
      </c>
    </row>
    <row r="6301" spans="1:5" x14ac:dyDescent="0.25">
      <c r="A6301" t="s">
        <v>9284</v>
      </c>
      <c r="B6301" t="s">
        <v>9285</v>
      </c>
      <c r="C6301">
        <v>58000984</v>
      </c>
      <c r="D6301" t="s">
        <v>9285</v>
      </c>
      <c r="E6301" t="s">
        <v>9284</v>
      </c>
    </row>
    <row r="6302" spans="1:5" x14ac:dyDescent="0.25">
      <c r="A6302" t="s">
        <v>9286</v>
      </c>
      <c r="B6302" t="s">
        <v>9287</v>
      </c>
      <c r="C6302">
        <v>58000985</v>
      </c>
      <c r="D6302" t="s">
        <v>9287</v>
      </c>
      <c r="E6302" t="s">
        <v>9286</v>
      </c>
    </row>
    <row r="6303" spans="1:5" x14ac:dyDescent="0.25">
      <c r="A6303" t="s">
        <v>9288</v>
      </c>
      <c r="B6303" t="s">
        <v>9289</v>
      </c>
      <c r="C6303">
        <v>58000986</v>
      </c>
      <c r="D6303" t="s">
        <v>9289</v>
      </c>
      <c r="E6303" t="s">
        <v>9288</v>
      </c>
    </row>
    <row r="6304" spans="1:5" x14ac:dyDescent="0.25">
      <c r="A6304" t="s">
        <v>9290</v>
      </c>
      <c r="B6304" t="s">
        <v>9291</v>
      </c>
      <c r="C6304">
        <v>58000987</v>
      </c>
      <c r="D6304" t="s">
        <v>9291</v>
      </c>
      <c r="E6304" t="s">
        <v>9290</v>
      </c>
    </row>
    <row r="6305" spans="1:5" x14ac:dyDescent="0.25">
      <c r="A6305" t="s">
        <v>9292</v>
      </c>
      <c r="B6305" t="s">
        <v>9293</v>
      </c>
      <c r="C6305">
        <v>58000988</v>
      </c>
      <c r="D6305" t="s">
        <v>9293</v>
      </c>
      <c r="E6305" t="s">
        <v>9292</v>
      </c>
    </row>
    <row r="6306" spans="1:5" x14ac:dyDescent="0.25">
      <c r="A6306" t="s">
        <v>9294</v>
      </c>
      <c r="B6306" t="s">
        <v>9295</v>
      </c>
      <c r="C6306">
        <v>58000989</v>
      </c>
      <c r="D6306" t="s">
        <v>9295</v>
      </c>
      <c r="E6306" t="s">
        <v>9294</v>
      </c>
    </row>
    <row r="6307" spans="1:5" x14ac:dyDescent="0.25">
      <c r="A6307" t="s">
        <v>9296</v>
      </c>
      <c r="B6307" t="s">
        <v>9297</v>
      </c>
      <c r="C6307">
        <v>58000990</v>
      </c>
      <c r="D6307" t="s">
        <v>9297</v>
      </c>
      <c r="E6307" t="s">
        <v>9296</v>
      </c>
    </row>
    <row r="6308" spans="1:5" x14ac:dyDescent="0.25">
      <c r="A6308" t="s">
        <v>9298</v>
      </c>
      <c r="B6308" t="s">
        <v>9299</v>
      </c>
      <c r="C6308">
        <v>58000991</v>
      </c>
      <c r="D6308" t="s">
        <v>9299</v>
      </c>
      <c r="E6308" t="s">
        <v>9298</v>
      </c>
    </row>
    <row r="6309" spans="1:5" x14ac:dyDescent="0.25">
      <c r="A6309" t="s">
        <v>9300</v>
      </c>
      <c r="B6309" t="s">
        <v>9301</v>
      </c>
      <c r="C6309">
        <v>58000992</v>
      </c>
      <c r="D6309" t="s">
        <v>9301</v>
      </c>
      <c r="E6309" t="s">
        <v>9300</v>
      </c>
    </row>
    <row r="6310" spans="1:5" x14ac:dyDescent="0.25">
      <c r="A6310" t="s">
        <v>9302</v>
      </c>
      <c r="B6310" t="s">
        <v>9303</v>
      </c>
      <c r="C6310">
        <v>58000993</v>
      </c>
      <c r="D6310" t="s">
        <v>9303</v>
      </c>
      <c r="E6310" t="s">
        <v>9302</v>
      </c>
    </row>
    <row r="6311" spans="1:5" x14ac:dyDescent="0.25">
      <c r="A6311" t="s">
        <v>9304</v>
      </c>
      <c r="B6311" t="s">
        <v>9305</v>
      </c>
      <c r="C6311">
        <v>58000994</v>
      </c>
      <c r="D6311" t="s">
        <v>9305</v>
      </c>
      <c r="E6311" t="s">
        <v>9304</v>
      </c>
    </row>
    <row r="6312" spans="1:5" x14ac:dyDescent="0.25">
      <c r="A6312" t="s">
        <v>9306</v>
      </c>
      <c r="B6312" t="s">
        <v>9307</v>
      </c>
      <c r="C6312">
        <v>58000995</v>
      </c>
      <c r="D6312" t="s">
        <v>9307</v>
      </c>
      <c r="E6312" t="s">
        <v>9306</v>
      </c>
    </row>
    <row r="6313" spans="1:5" x14ac:dyDescent="0.25">
      <c r="A6313" t="s">
        <v>9308</v>
      </c>
      <c r="B6313" t="s">
        <v>9309</v>
      </c>
      <c r="C6313">
        <v>58000996</v>
      </c>
      <c r="D6313" t="s">
        <v>9309</v>
      </c>
      <c r="E6313" t="s">
        <v>9308</v>
      </c>
    </row>
    <row r="6314" spans="1:5" x14ac:dyDescent="0.25">
      <c r="A6314" t="s">
        <v>9310</v>
      </c>
      <c r="B6314" t="s">
        <v>9311</v>
      </c>
      <c r="C6314">
        <v>58000997</v>
      </c>
      <c r="D6314" t="s">
        <v>9311</v>
      </c>
      <c r="E6314" t="s">
        <v>9310</v>
      </c>
    </row>
    <row r="6315" spans="1:5" x14ac:dyDescent="0.25">
      <c r="A6315" t="s">
        <v>9312</v>
      </c>
      <c r="B6315" t="s">
        <v>9313</v>
      </c>
      <c r="C6315">
        <v>58000998</v>
      </c>
      <c r="D6315" t="s">
        <v>9313</v>
      </c>
      <c r="E6315" t="s">
        <v>9312</v>
      </c>
    </row>
    <row r="6316" spans="1:5" x14ac:dyDescent="0.25">
      <c r="A6316" t="s">
        <v>9314</v>
      </c>
      <c r="B6316" t="s">
        <v>9315</v>
      </c>
      <c r="C6316">
        <v>58000999</v>
      </c>
      <c r="D6316" t="s">
        <v>9315</v>
      </c>
      <c r="E6316" t="s">
        <v>9314</v>
      </c>
    </row>
    <row r="6317" spans="1:5" x14ac:dyDescent="0.25">
      <c r="A6317" t="s">
        <v>9316</v>
      </c>
      <c r="B6317" t="s">
        <v>9317</v>
      </c>
      <c r="C6317">
        <v>58001000</v>
      </c>
      <c r="D6317" t="s">
        <v>9317</v>
      </c>
      <c r="E6317" t="s">
        <v>9316</v>
      </c>
    </row>
    <row r="6318" spans="1:5" x14ac:dyDescent="0.25">
      <c r="A6318" t="s">
        <v>9318</v>
      </c>
      <c r="B6318" t="s">
        <v>9319</v>
      </c>
      <c r="C6318">
        <v>58001001</v>
      </c>
      <c r="D6318" t="s">
        <v>9319</v>
      </c>
      <c r="E6318" t="s">
        <v>9318</v>
      </c>
    </row>
    <row r="6319" spans="1:5" x14ac:dyDescent="0.25">
      <c r="A6319" t="s">
        <v>9320</v>
      </c>
      <c r="B6319" t="s">
        <v>9321</v>
      </c>
      <c r="C6319">
        <v>58001002</v>
      </c>
      <c r="D6319" t="s">
        <v>9321</v>
      </c>
      <c r="E6319" t="s">
        <v>9320</v>
      </c>
    </row>
    <row r="6320" spans="1:5" x14ac:dyDescent="0.25">
      <c r="A6320" t="s">
        <v>9320</v>
      </c>
      <c r="B6320" t="s">
        <v>9322</v>
      </c>
      <c r="C6320">
        <v>58001003</v>
      </c>
      <c r="D6320" t="s">
        <v>9322</v>
      </c>
      <c r="E6320" t="s">
        <v>9320</v>
      </c>
    </row>
    <row r="6321" spans="1:5" x14ac:dyDescent="0.25">
      <c r="A6321" t="s">
        <v>9323</v>
      </c>
      <c r="B6321" t="s">
        <v>9324</v>
      </c>
      <c r="C6321">
        <v>58001004</v>
      </c>
      <c r="D6321" t="s">
        <v>9324</v>
      </c>
      <c r="E6321" t="s">
        <v>9323</v>
      </c>
    </row>
    <row r="6322" spans="1:5" x14ac:dyDescent="0.25">
      <c r="A6322" t="s">
        <v>9325</v>
      </c>
      <c r="B6322" t="s">
        <v>9326</v>
      </c>
      <c r="C6322">
        <v>58001005</v>
      </c>
      <c r="D6322" t="s">
        <v>9326</v>
      </c>
      <c r="E6322" t="s">
        <v>9325</v>
      </c>
    </row>
    <row r="6323" spans="1:5" x14ac:dyDescent="0.25">
      <c r="A6323" t="s">
        <v>9327</v>
      </c>
      <c r="B6323" t="s">
        <v>9328</v>
      </c>
      <c r="C6323">
        <v>58001006</v>
      </c>
      <c r="D6323" t="s">
        <v>9328</v>
      </c>
      <c r="E6323" t="s">
        <v>9327</v>
      </c>
    </row>
    <row r="6324" spans="1:5" x14ac:dyDescent="0.25">
      <c r="A6324" t="s">
        <v>9329</v>
      </c>
      <c r="B6324" t="s">
        <v>9330</v>
      </c>
      <c r="C6324">
        <v>58001007</v>
      </c>
      <c r="D6324" t="s">
        <v>9330</v>
      </c>
      <c r="E6324" t="s">
        <v>9329</v>
      </c>
    </row>
    <row r="6325" spans="1:5" x14ac:dyDescent="0.25">
      <c r="A6325" t="s">
        <v>9331</v>
      </c>
      <c r="B6325" t="s">
        <v>9332</v>
      </c>
      <c r="C6325">
        <v>58001008</v>
      </c>
      <c r="D6325" t="s">
        <v>9332</v>
      </c>
      <c r="E6325" t="s">
        <v>9331</v>
      </c>
    </row>
    <row r="6326" spans="1:5" x14ac:dyDescent="0.25">
      <c r="A6326" t="s">
        <v>9333</v>
      </c>
      <c r="B6326" t="s">
        <v>9334</v>
      </c>
      <c r="C6326">
        <v>58001009</v>
      </c>
      <c r="D6326" t="s">
        <v>9334</v>
      </c>
      <c r="E6326" t="s">
        <v>9333</v>
      </c>
    </row>
    <row r="6327" spans="1:5" x14ac:dyDescent="0.25">
      <c r="A6327" t="s">
        <v>9335</v>
      </c>
      <c r="B6327" t="s">
        <v>9336</v>
      </c>
      <c r="C6327">
        <v>58001010</v>
      </c>
      <c r="D6327" t="s">
        <v>9336</v>
      </c>
      <c r="E6327" t="s">
        <v>9335</v>
      </c>
    </row>
    <row r="6328" spans="1:5" x14ac:dyDescent="0.25">
      <c r="A6328" t="s">
        <v>9337</v>
      </c>
      <c r="B6328" t="s">
        <v>9338</v>
      </c>
      <c r="C6328">
        <v>58001011</v>
      </c>
      <c r="D6328" t="s">
        <v>9338</v>
      </c>
      <c r="E6328" t="s">
        <v>9337</v>
      </c>
    </row>
    <row r="6329" spans="1:5" x14ac:dyDescent="0.25">
      <c r="A6329" t="s">
        <v>9339</v>
      </c>
      <c r="B6329" t="s">
        <v>9340</v>
      </c>
      <c r="C6329">
        <v>58001012</v>
      </c>
      <c r="D6329" t="s">
        <v>9340</v>
      </c>
      <c r="E6329" t="s">
        <v>9339</v>
      </c>
    </row>
    <row r="6330" spans="1:5" x14ac:dyDescent="0.25">
      <c r="A6330" t="s">
        <v>9341</v>
      </c>
      <c r="B6330" t="s">
        <v>9342</v>
      </c>
      <c r="C6330">
        <v>58001013</v>
      </c>
      <c r="D6330" t="s">
        <v>9342</v>
      </c>
      <c r="E6330" t="s">
        <v>9341</v>
      </c>
    </row>
    <row r="6331" spans="1:5" x14ac:dyDescent="0.25">
      <c r="A6331" t="s">
        <v>9343</v>
      </c>
      <c r="B6331" t="s">
        <v>9344</v>
      </c>
      <c r="C6331">
        <v>58001014</v>
      </c>
      <c r="D6331" t="s">
        <v>9344</v>
      </c>
      <c r="E6331" t="s">
        <v>9343</v>
      </c>
    </row>
    <row r="6332" spans="1:5" x14ac:dyDescent="0.25">
      <c r="A6332" t="s">
        <v>9345</v>
      </c>
      <c r="B6332" t="s">
        <v>9346</v>
      </c>
      <c r="C6332">
        <v>58001015</v>
      </c>
      <c r="D6332" t="s">
        <v>9346</v>
      </c>
      <c r="E6332" t="s">
        <v>9345</v>
      </c>
    </row>
    <row r="6333" spans="1:5" x14ac:dyDescent="0.25">
      <c r="A6333" t="s">
        <v>9347</v>
      </c>
      <c r="B6333" t="s">
        <v>9348</v>
      </c>
      <c r="C6333">
        <v>58001016</v>
      </c>
      <c r="D6333" t="s">
        <v>9348</v>
      </c>
      <c r="E6333" t="s">
        <v>9347</v>
      </c>
    </row>
    <row r="6334" spans="1:5" x14ac:dyDescent="0.25">
      <c r="A6334" t="s">
        <v>9349</v>
      </c>
      <c r="B6334" t="s">
        <v>9350</v>
      </c>
      <c r="C6334">
        <v>58001017</v>
      </c>
      <c r="D6334" t="s">
        <v>9350</v>
      </c>
      <c r="E6334" t="s">
        <v>9349</v>
      </c>
    </row>
    <row r="6335" spans="1:5" x14ac:dyDescent="0.25">
      <c r="A6335" t="s">
        <v>9351</v>
      </c>
      <c r="B6335" t="s">
        <v>9352</v>
      </c>
      <c r="C6335">
        <v>58001018</v>
      </c>
      <c r="D6335" t="s">
        <v>9352</v>
      </c>
      <c r="E6335" t="s">
        <v>9351</v>
      </c>
    </row>
    <row r="6336" spans="1:5" x14ac:dyDescent="0.25">
      <c r="A6336" t="s">
        <v>9353</v>
      </c>
      <c r="B6336" t="s">
        <v>9354</v>
      </c>
      <c r="C6336">
        <v>58001019</v>
      </c>
      <c r="D6336" t="s">
        <v>9354</v>
      </c>
      <c r="E6336" t="s">
        <v>9353</v>
      </c>
    </row>
    <row r="6337" spans="1:5" x14ac:dyDescent="0.25">
      <c r="A6337" t="s">
        <v>9355</v>
      </c>
      <c r="B6337" t="s">
        <v>9356</v>
      </c>
      <c r="C6337">
        <v>58001020</v>
      </c>
      <c r="D6337" t="s">
        <v>9356</v>
      </c>
      <c r="E6337" t="s">
        <v>9355</v>
      </c>
    </row>
    <row r="6338" spans="1:5" x14ac:dyDescent="0.25">
      <c r="A6338" t="s">
        <v>9357</v>
      </c>
      <c r="B6338" t="s">
        <v>9358</v>
      </c>
      <c r="C6338">
        <v>58001021</v>
      </c>
      <c r="D6338" t="s">
        <v>9358</v>
      </c>
      <c r="E6338" t="s">
        <v>9357</v>
      </c>
    </row>
    <row r="6339" spans="1:5" x14ac:dyDescent="0.25">
      <c r="A6339" t="s">
        <v>9359</v>
      </c>
      <c r="B6339" t="s">
        <v>9360</v>
      </c>
      <c r="C6339">
        <v>58001022</v>
      </c>
      <c r="D6339" t="s">
        <v>9360</v>
      </c>
      <c r="E6339" t="s">
        <v>9359</v>
      </c>
    </row>
    <row r="6340" spans="1:5" x14ac:dyDescent="0.25">
      <c r="A6340" t="s">
        <v>9361</v>
      </c>
      <c r="B6340" t="s">
        <v>9362</v>
      </c>
      <c r="C6340">
        <v>58001023</v>
      </c>
      <c r="D6340" t="s">
        <v>9362</v>
      </c>
      <c r="E6340" t="s">
        <v>9361</v>
      </c>
    </row>
    <row r="6341" spans="1:5" x14ac:dyDescent="0.25">
      <c r="A6341" t="s">
        <v>9194</v>
      </c>
      <c r="B6341" t="s">
        <v>9363</v>
      </c>
      <c r="C6341">
        <v>58001024</v>
      </c>
      <c r="D6341" t="s">
        <v>9363</v>
      </c>
      <c r="E6341" t="s">
        <v>9194</v>
      </c>
    </row>
    <row r="6342" spans="1:5" x14ac:dyDescent="0.25">
      <c r="A6342" t="s">
        <v>9364</v>
      </c>
      <c r="B6342" t="s">
        <v>9365</v>
      </c>
      <c r="C6342">
        <v>58001025</v>
      </c>
      <c r="D6342" t="s">
        <v>9365</v>
      </c>
      <c r="E6342" t="s">
        <v>9364</v>
      </c>
    </row>
    <row r="6343" spans="1:5" x14ac:dyDescent="0.25">
      <c r="A6343" t="s">
        <v>9253</v>
      </c>
      <c r="B6343" t="s">
        <v>9366</v>
      </c>
      <c r="C6343">
        <v>58001026</v>
      </c>
      <c r="D6343" t="s">
        <v>9366</v>
      </c>
      <c r="E6343" t="s">
        <v>9253</v>
      </c>
    </row>
    <row r="6344" spans="1:5" x14ac:dyDescent="0.25">
      <c r="A6344" t="s">
        <v>9367</v>
      </c>
      <c r="B6344" t="s">
        <v>9368</v>
      </c>
      <c r="C6344">
        <v>58001027</v>
      </c>
      <c r="D6344" t="s">
        <v>9368</v>
      </c>
      <c r="E6344" t="s">
        <v>9367</v>
      </c>
    </row>
    <row r="6345" spans="1:5" x14ac:dyDescent="0.25">
      <c r="A6345" t="s">
        <v>9369</v>
      </c>
      <c r="B6345" t="s">
        <v>9370</v>
      </c>
      <c r="C6345">
        <v>58001028</v>
      </c>
      <c r="D6345" t="s">
        <v>9370</v>
      </c>
      <c r="E6345" t="s">
        <v>9369</v>
      </c>
    </row>
    <row r="6346" spans="1:5" x14ac:dyDescent="0.25">
      <c r="A6346" t="s">
        <v>9371</v>
      </c>
      <c r="B6346" t="s">
        <v>9372</v>
      </c>
      <c r="C6346">
        <v>58001029</v>
      </c>
      <c r="D6346" t="s">
        <v>9372</v>
      </c>
      <c r="E6346" t="s">
        <v>9371</v>
      </c>
    </row>
    <row r="6347" spans="1:5" x14ac:dyDescent="0.25">
      <c r="A6347" t="s">
        <v>9373</v>
      </c>
      <c r="B6347" t="s">
        <v>9374</v>
      </c>
      <c r="C6347">
        <v>58001030</v>
      </c>
      <c r="D6347" t="s">
        <v>9374</v>
      </c>
      <c r="E6347" t="s">
        <v>9373</v>
      </c>
    </row>
    <row r="6348" spans="1:5" x14ac:dyDescent="0.25">
      <c r="A6348" t="s">
        <v>9375</v>
      </c>
      <c r="B6348" t="s">
        <v>9376</v>
      </c>
      <c r="C6348">
        <v>58001031</v>
      </c>
      <c r="D6348" t="s">
        <v>9376</v>
      </c>
      <c r="E6348" t="s">
        <v>9375</v>
      </c>
    </row>
    <row r="6349" spans="1:5" x14ac:dyDescent="0.25">
      <c r="A6349" t="s">
        <v>9377</v>
      </c>
      <c r="B6349" t="s">
        <v>9378</v>
      </c>
      <c r="C6349">
        <v>58001032</v>
      </c>
      <c r="D6349" t="s">
        <v>9378</v>
      </c>
      <c r="E6349" t="s">
        <v>9377</v>
      </c>
    </row>
    <row r="6350" spans="1:5" x14ac:dyDescent="0.25">
      <c r="A6350" t="s">
        <v>9379</v>
      </c>
      <c r="B6350" t="s">
        <v>9380</v>
      </c>
      <c r="C6350">
        <v>58001033</v>
      </c>
      <c r="D6350" t="s">
        <v>9380</v>
      </c>
      <c r="E6350" t="s">
        <v>9379</v>
      </c>
    </row>
    <row r="6351" spans="1:5" x14ac:dyDescent="0.25">
      <c r="A6351" t="s">
        <v>9381</v>
      </c>
      <c r="B6351" t="s">
        <v>9382</v>
      </c>
      <c r="C6351">
        <v>58001034</v>
      </c>
      <c r="D6351" t="s">
        <v>9382</v>
      </c>
      <c r="E6351" t="s">
        <v>9381</v>
      </c>
    </row>
    <row r="6352" spans="1:5" x14ac:dyDescent="0.25">
      <c r="A6352" t="s">
        <v>9383</v>
      </c>
      <c r="B6352" t="s">
        <v>9384</v>
      </c>
      <c r="C6352">
        <v>58001035</v>
      </c>
      <c r="D6352" t="s">
        <v>9384</v>
      </c>
      <c r="E6352" t="s">
        <v>9383</v>
      </c>
    </row>
    <row r="6353" spans="1:5" x14ac:dyDescent="0.25">
      <c r="A6353" t="s">
        <v>9385</v>
      </c>
      <c r="B6353" t="s">
        <v>9386</v>
      </c>
      <c r="C6353">
        <v>58001036</v>
      </c>
      <c r="D6353" t="s">
        <v>9386</v>
      </c>
      <c r="E6353" t="s">
        <v>9385</v>
      </c>
    </row>
    <row r="6354" spans="1:5" x14ac:dyDescent="0.25">
      <c r="A6354" t="s">
        <v>9387</v>
      </c>
      <c r="B6354" t="s">
        <v>9388</v>
      </c>
      <c r="C6354">
        <v>58001037</v>
      </c>
      <c r="D6354" t="s">
        <v>9388</v>
      </c>
      <c r="E6354" t="s">
        <v>9387</v>
      </c>
    </row>
    <row r="6355" spans="1:5" x14ac:dyDescent="0.25">
      <c r="A6355" t="s">
        <v>9389</v>
      </c>
      <c r="B6355" t="s">
        <v>9390</v>
      </c>
      <c r="C6355">
        <v>58001038</v>
      </c>
      <c r="D6355" t="s">
        <v>9390</v>
      </c>
      <c r="E6355" t="s">
        <v>9389</v>
      </c>
    </row>
    <row r="6356" spans="1:5" x14ac:dyDescent="0.25">
      <c r="A6356" t="s">
        <v>9391</v>
      </c>
      <c r="B6356" t="s">
        <v>9392</v>
      </c>
      <c r="C6356">
        <v>58001039</v>
      </c>
      <c r="D6356" t="s">
        <v>9392</v>
      </c>
      <c r="E6356" t="s">
        <v>9391</v>
      </c>
    </row>
    <row r="6357" spans="1:5" x14ac:dyDescent="0.25">
      <c r="A6357" t="s">
        <v>9393</v>
      </c>
      <c r="B6357" t="s">
        <v>9394</v>
      </c>
      <c r="C6357">
        <v>58001040</v>
      </c>
      <c r="D6357" t="s">
        <v>9394</v>
      </c>
      <c r="E6357" t="s">
        <v>9393</v>
      </c>
    </row>
    <row r="6358" spans="1:5" x14ac:dyDescent="0.25">
      <c r="A6358" t="s">
        <v>9395</v>
      </c>
      <c r="B6358" t="s">
        <v>9396</v>
      </c>
      <c r="C6358">
        <v>58001041</v>
      </c>
      <c r="D6358" t="s">
        <v>9396</v>
      </c>
      <c r="E6358" t="s">
        <v>9395</v>
      </c>
    </row>
    <row r="6359" spans="1:5" x14ac:dyDescent="0.25">
      <c r="A6359" t="s">
        <v>9397</v>
      </c>
      <c r="B6359" t="s">
        <v>9398</v>
      </c>
      <c r="C6359">
        <v>58001042</v>
      </c>
      <c r="D6359" t="s">
        <v>9398</v>
      </c>
      <c r="E6359" t="s">
        <v>9397</v>
      </c>
    </row>
    <row r="6360" spans="1:5" x14ac:dyDescent="0.25">
      <c r="A6360" t="s">
        <v>9399</v>
      </c>
      <c r="B6360" t="s">
        <v>9400</v>
      </c>
      <c r="C6360">
        <v>58001043</v>
      </c>
      <c r="D6360" t="s">
        <v>9400</v>
      </c>
      <c r="E6360" t="s">
        <v>9399</v>
      </c>
    </row>
    <row r="6361" spans="1:5" x14ac:dyDescent="0.25">
      <c r="A6361" t="s">
        <v>9401</v>
      </c>
      <c r="B6361" t="s">
        <v>9402</v>
      </c>
      <c r="C6361">
        <v>58001044</v>
      </c>
      <c r="D6361" t="s">
        <v>9402</v>
      </c>
      <c r="E6361" t="s">
        <v>9401</v>
      </c>
    </row>
    <row r="6362" spans="1:5" x14ac:dyDescent="0.25">
      <c r="A6362" t="s">
        <v>9403</v>
      </c>
      <c r="B6362" t="s">
        <v>9404</v>
      </c>
      <c r="C6362">
        <v>58001045</v>
      </c>
      <c r="D6362" t="s">
        <v>9404</v>
      </c>
      <c r="E6362" t="s">
        <v>9403</v>
      </c>
    </row>
    <row r="6363" spans="1:5" x14ac:dyDescent="0.25">
      <c r="A6363" t="s">
        <v>9405</v>
      </c>
      <c r="B6363" t="s">
        <v>9406</v>
      </c>
      <c r="C6363">
        <v>58001046</v>
      </c>
      <c r="D6363" t="s">
        <v>9406</v>
      </c>
      <c r="E6363" t="s">
        <v>9405</v>
      </c>
    </row>
    <row r="6364" spans="1:5" x14ac:dyDescent="0.25">
      <c r="A6364" t="s">
        <v>9407</v>
      </c>
      <c r="B6364" t="s">
        <v>9408</v>
      </c>
      <c r="C6364">
        <v>58001047</v>
      </c>
      <c r="D6364" t="s">
        <v>9408</v>
      </c>
      <c r="E6364" t="s">
        <v>9407</v>
      </c>
    </row>
    <row r="6365" spans="1:5" x14ac:dyDescent="0.25">
      <c r="A6365" t="s">
        <v>9409</v>
      </c>
      <c r="B6365" t="s">
        <v>9410</v>
      </c>
      <c r="C6365">
        <v>58001048</v>
      </c>
      <c r="D6365" t="s">
        <v>9410</v>
      </c>
      <c r="E6365" t="s">
        <v>9409</v>
      </c>
    </row>
    <row r="6366" spans="1:5" x14ac:dyDescent="0.25">
      <c r="A6366" t="s">
        <v>9411</v>
      </c>
      <c r="B6366" t="s">
        <v>9412</v>
      </c>
      <c r="C6366">
        <v>58001049</v>
      </c>
      <c r="D6366" t="s">
        <v>9412</v>
      </c>
      <c r="E6366" t="s">
        <v>9411</v>
      </c>
    </row>
    <row r="6367" spans="1:5" x14ac:dyDescent="0.25">
      <c r="A6367" t="s">
        <v>9413</v>
      </c>
      <c r="B6367" t="s">
        <v>9414</v>
      </c>
      <c r="C6367">
        <v>58001050</v>
      </c>
      <c r="D6367" t="s">
        <v>9414</v>
      </c>
      <c r="E6367" t="s">
        <v>9413</v>
      </c>
    </row>
    <row r="6368" spans="1:5" x14ac:dyDescent="0.25">
      <c r="A6368" t="s">
        <v>9415</v>
      </c>
      <c r="B6368" t="s">
        <v>9416</v>
      </c>
      <c r="C6368">
        <v>58001051</v>
      </c>
      <c r="D6368" t="s">
        <v>9416</v>
      </c>
      <c r="E6368" t="s">
        <v>9415</v>
      </c>
    </row>
    <row r="6369" spans="1:5" x14ac:dyDescent="0.25">
      <c r="A6369" t="s">
        <v>9417</v>
      </c>
      <c r="B6369" t="s">
        <v>9418</v>
      </c>
      <c r="C6369">
        <v>58001052</v>
      </c>
      <c r="D6369" t="s">
        <v>9418</v>
      </c>
      <c r="E6369" t="s">
        <v>9417</v>
      </c>
    </row>
    <row r="6370" spans="1:5" x14ac:dyDescent="0.25">
      <c r="A6370" t="s">
        <v>9419</v>
      </c>
      <c r="B6370" t="s">
        <v>9420</v>
      </c>
      <c r="C6370">
        <v>58001053</v>
      </c>
      <c r="D6370" t="s">
        <v>9420</v>
      </c>
      <c r="E6370" t="s">
        <v>9419</v>
      </c>
    </row>
    <row r="6371" spans="1:5" x14ac:dyDescent="0.25">
      <c r="A6371" t="s">
        <v>9421</v>
      </c>
      <c r="B6371" t="s">
        <v>9422</v>
      </c>
      <c r="C6371">
        <v>58001054</v>
      </c>
      <c r="D6371" t="s">
        <v>9422</v>
      </c>
      <c r="E6371" t="s">
        <v>9421</v>
      </c>
    </row>
    <row r="6372" spans="1:5" x14ac:dyDescent="0.25">
      <c r="A6372" t="s">
        <v>9419</v>
      </c>
      <c r="B6372" t="s">
        <v>9423</v>
      </c>
      <c r="C6372">
        <v>58001055</v>
      </c>
      <c r="D6372" t="s">
        <v>9423</v>
      </c>
      <c r="E6372" t="s">
        <v>9419</v>
      </c>
    </row>
    <row r="6373" spans="1:5" x14ac:dyDescent="0.25">
      <c r="A6373" t="s">
        <v>9424</v>
      </c>
      <c r="B6373" t="s">
        <v>9425</v>
      </c>
      <c r="C6373">
        <v>58001056</v>
      </c>
      <c r="D6373" t="s">
        <v>9425</v>
      </c>
      <c r="E6373" t="s">
        <v>9424</v>
      </c>
    </row>
    <row r="6374" spans="1:5" x14ac:dyDescent="0.25">
      <c r="A6374" t="s">
        <v>9426</v>
      </c>
      <c r="B6374" t="s">
        <v>9427</v>
      </c>
      <c r="C6374">
        <v>58001057</v>
      </c>
      <c r="D6374" t="s">
        <v>9427</v>
      </c>
      <c r="E6374" t="s">
        <v>9426</v>
      </c>
    </row>
    <row r="6375" spans="1:5" x14ac:dyDescent="0.25">
      <c r="A6375" t="s">
        <v>8588</v>
      </c>
      <c r="B6375" t="s">
        <v>9428</v>
      </c>
      <c r="C6375">
        <v>58001058</v>
      </c>
      <c r="D6375" t="s">
        <v>9428</v>
      </c>
      <c r="E6375" t="s">
        <v>8588</v>
      </c>
    </row>
    <row r="6376" spans="1:5" x14ac:dyDescent="0.25">
      <c r="A6376" t="s">
        <v>9429</v>
      </c>
      <c r="B6376" t="s">
        <v>9430</v>
      </c>
      <c r="C6376">
        <v>58001059</v>
      </c>
      <c r="D6376" t="s">
        <v>9430</v>
      </c>
      <c r="E6376" t="s">
        <v>9429</v>
      </c>
    </row>
    <row r="6377" spans="1:5" x14ac:dyDescent="0.25">
      <c r="A6377" t="s">
        <v>9431</v>
      </c>
      <c r="B6377" t="s">
        <v>9432</v>
      </c>
      <c r="C6377">
        <v>58001060</v>
      </c>
      <c r="D6377" t="s">
        <v>9432</v>
      </c>
      <c r="E6377" t="s">
        <v>9431</v>
      </c>
    </row>
    <row r="6378" spans="1:5" x14ac:dyDescent="0.25">
      <c r="A6378" t="s">
        <v>9433</v>
      </c>
      <c r="B6378" t="s">
        <v>9434</v>
      </c>
      <c r="C6378">
        <v>58001061</v>
      </c>
      <c r="D6378" t="s">
        <v>9434</v>
      </c>
      <c r="E6378" t="s">
        <v>9433</v>
      </c>
    </row>
    <row r="6379" spans="1:5" x14ac:dyDescent="0.25">
      <c r="A6379" t="s">
        <v>9435</v>
      </c>
      <c r="B6379" t="s">
        <v>9436</v>
      </c>
      <c r="C6379">
        <v>58001062</v>
      </c>
      <c r="D6379" t="s">
        <v>9436</v>
      </c>
      <c r="E6379" t="s">
        <v>9435</v>
      </c>
    </row>
    <row r="6380" spans="1:5" x14ac:dyDescent="0.25">
      <c r="A6380" t="s">
        <v>9437</v>
      </c>
      <c r="B6380" t="s">
        <v>9438</v>
      </c>
      <c r="C6380">
        <v>58001063</v>
      </c>
      <c r="D6380" t="s">
        <v>9438</v>
      </c>
      <c r="E6380" t="s">
        <v>9437</v>
      </c>
    </row>
    <row r="6381" spans="1:5" x14ac:dyDescent="0.25">
      <c r="A6381" t="s">
        <v>9439</v>
      </c>
      <c r="B6381" t="s">
        <v>9440</v>
      </c>
      <c r="C6381">
        <v>58001064</v>
      </c>
      <c r="D6381" t="s">
        <v>9440</v>
      </c>
      <c r="E6381" t="s">
        <v>9439</v>
      </c>
    </row>
    <row r="6382" spans="1:5" x14ac:dyDescent="0.25">
      <c r="A6382" t="s">
        <v>9441</v>
      </c>
      <c r="B6382" t="s">
        <v>9442</v>
      </c>
      <c r="C6382">
        <v>58001065</v>
      </c>
      <c r="D6382" t="s">
        <v>9442</v>
      </c>
      <c r="E6382" t="s">
        <v>9441</v>
      </c>
    </row>
    <row r="6383" spans="1:5" x14ac:dyDescent="0.25">
      <c r="A6383" t="s">
        <v>9443</v>
      </c>
      <c r="B6383" t="s">
        <v>9444</v>
      </c>
      <c r="C6383">
        <v>58001066</v>
      </c>
      <c r="D6383" t="s">
        <v>9444</v>
      </c>
      <c r="E6383" t="s">
        <v>9443</v>
      </c>
    </row>
    <row r="6384" spans="1:5" x14ac:dyDescent="0.25">
      <c r="A6384" t="s">
        <v>9445</v>
      </c>
      <c r="B6384" t="s">
        <v>9446</v>
      </c>
      <c r="C6384">
        <v>58001067</v>
      </c>
      <c r="D6384" t="s">
        <v>9446</v>
      </c>
      <c r="E6384" t="s">
        <v>9445</v>
      </c>
    </row>
    <row r="6385" spans="1:5" x14ac:dyDescent="0.25">
      <c r="A6385" t="s">
        <v>9447</v>
      </c>
      <c r="B6385" t="s">
        <v>9448</v>
      </c>
      <c r="C6385">
        <v>58001068</v>
      </c>
      <c r="D6385" t="s">
        <v>9448</v>
      </c>
      <c r="E6385" t="s">
        <v>9447</v>
      </c>
    </row>
    <row r="6386" spans="1:5" x14ac:dyDescent="0.25">
      <c r="A6386" t="s">
        <v>9449</v>
      </c>
      <c r="B6386" t="s">
        <v>9450</v>
      </c>
      <c r="C6386">
        <v>58001069</v>
      </c>
      <c r="D6386" t="s">
        <v>9450</v>
      </c>
      <c r="E6386" t="s">
        <v>9449</v>
      </c>
    </row>
    <row r="6387" spans="1:5" x14ac:dyDescent="0.25">
      <c r="A6387" t="s">
        <v>9451</v>
      </c>
      <c r="B6387" t="s">
        <v>9452</v>
      </c>
      <c r="C6387">
        <v>58001070</v>
      </c>
      <c r="D6387" t="s">
        <v>9452</v>
      </c>
      <c r="E6387" t="s">
        <v>9451</v>
      </c>
    </row>
    <row r="6388" spans="1:5" x14ac:dyDescent="0.25">
      <c r="A6388" t="s">
        <v>9453</v>
      </c>
      <c r="B6388" t="s">
        <v>9454</v>
      </c>
      <c r="C6388">
        <v>58001071</v>
      </c>
      <c r="D6388" t="s">
        <v>9454</v>
      </c>
      <c r="E6388" t="s">
        <v>9453</v>
      </c>
    </row>
    <row r="6389" spans="1:5" x14ac:dyDescent="0.25">
      <c r="A6389" t="s">
        <v>9455</v>
      </c>
      <c r="B6389" t="s">
        <v>9456</v>
      </c>
      <c r="C6389">
        <v>58001072</v>
      </c>
      <c r="D6389" t="s">
        <v>9456</v>
      </c>
      <c r="E6389" t="s">
        <v>9455</v>
      </c>
    </row>
    <row r="6390" spans="1:5" x14ac:dyDescent="0.25">
      <c r="A6390" t="s">
        <v>9457</v>
      </c>
      <c r="B6390" t="s">
        <v>9458</v>
      </c>
      <c r="C6390">
        <v>58001073</v>
      </c>
      <c r="D6390" t="s">
        <v>9458</v>
      </c>
      <c r="E6390" t="s">
        <v>9457</v>
      </c>
    </row>
    <row r="6391" spans="1:5" x14ac:dyDescent="0.25">
      <c r="A6391" t="s">
        <v>9459</v>
      </c>
      <c r="B6391" t="s">
        <v>9460</v>
      </c>
      <c r="C6391">
        <v>58001074</v>
      </c>
      <c r="D6391" t="s">
        <v>9460</v>
      </c>
      <c r="E6391" t="s">
        <v>9459</v>
      </c>
    </row>
    <row r="6392" spans="1:5" x14ac:dyDescent="0.25">
      <c r="A6392" t="s">
        <v>9461</v>
      </c>
      <c r="B6392" t="s">
        <v>9462</v>
      </c>
      <c r="C6392">
        <v>58001075</v>
      </c>
      <c r="D6392" t="s">
        <v>9462</v>
      </c>
      <c r="E6392" t="s">
        <v>9461</v>
      </c>
    </row>
    <row r="6393" spans="1:5" x14ac:dyDescent="0.25">
      <c r="A6393" t="s">
        <v>9463</v>
      </c>
      <c r="B6393" t="s">
        <v>9464</v>
      </c>
      <c r="C6393">
        <v>58001076</v>
      </c>
      <c r="D6393" t="s">
        <v>9464</v>
      </c>
      <c r="E6393" t="s">
        <v>9463</v>
      </c>
    </row>
    <row r="6394" spans="1:5" x14ac:dyDescent="0.25">
      <c r="A6394" t="s">
        <v>9465</v>
      </c>
      <c r="B6394" t="s">
        <v>9466</v>
      </c>
      <c r="C6394">
        <v>58001077</v>
      </c>
      <c r="D6394" t="s">
        <v>9466</v>
      </c>
      <c r="E6394" t="s">
        <v>9465</v>
      </c>
    </row>
    <row r="6395" spans="1:5" x14ac:dyDescent="0.25">
      <c r="A6395" t="s">
        <v>9467</v>
      </c>
      <c r="B6395" t="s">
        <v>9468</v>
      </c>
      <c r="C6395">
        <v>58001078</v>
      </c>
      <c r="D6395" t="s">
        <v>9468</v>
      </c>
      <c r="E6395" t="s">
        <v>9467</v>
      </c>
    </row>
    <row r="6396" spans="1:5" x14ac:dyDescent="0.25">
      <c r="A6396" t="s">
        <v>9469</v>
      </c>
      <c r="B6396" t="s">
        <v>9470</v>
      </c>
      <c r="C6396">
        <v>58001079</v>
      </c>
      <c r="D6396" t="s">
        <v>9470</v>
      </c>
      <c r="E6396" t="s">
        <v>9469</v>
      </c>
    </row>
    <row r="6397" spans="1:5" x14ac:dyDescent="0.25">
      <c r="A6397" t="s">
        <v>9471</v>
      </c>
      <c r="B6397" t="s">
        <v>9472</v>
      </c>
      <c r="C6397">
        <v>58001080</v>
      </c>
      <c r="D6397" t="s">
        <v>9472</v>
      </c>
      <c r="E6397" t="s">
        <v>9471</v>
      </c>
    </row>
    <row r="6398" spans="1:5" x14ac:dyDescent="0.25">
      <c r="A6398" t="s">
        <v>9473</v>
      </c>
      <c r="B6398" t="s">
        <v>9474</v>
      </c>
      <c r="C6398">
        <v>58001081</v>
      </c>
      <c r="D6398" t="s">
        <v>9474</v>
      </c>
      <c r="E6398" t="s">
        <v>9473</v>
      </c>
    </row>
    <row r="6399" spans="1:5" x14ac:dyDescent="0.25">
      <c r="A6399" t="s">
        <v>9475</v>
      </c>
      <c r="B6399" t="s">
        <v>9476</v>
      </c>
      <c r="C6399">
        <v>58001082</v>
      </c>
      <c r="D6399" t="s">
        <v>9476</v>
      </c>
      <c r="E6399" t="s">
        <v>9475</v>
      </c>
    </row>
    <row r="6400" spans="1:5" x14ac:dyDescent="0.25">
      <c r="A6400" t="s">
        <v>9477</v>
      </c>
      <c r="B6400" t="s">
        <v>9478</v>
      </c>
      <c r="C6400">
        <v>58001083</v>
      </c>
      <c r="D6400" t="s">
        <v>9478</v>
      </c>
      <c r="E6400" t="s">
        <v>9477</v>
      </c>
    </row>
    <row r="6401" spans="1:5" x14ac:dyDescent="0.25">
      <c r="A6401" t="s">
        <v>9479</v>
      </c>
      <c r="B6401" t="s">
        <v>9480</v>
      </c>
      <c r="C6401">
        <v>58001084</v>
      </c>
      <c r="D6401" t="s">
        <v>9480</v>
      </c>
      <c r="E6401" t="s">
        <v>9479</v>
      </c>
    </row>
    <row r="6402" spans="1:5" x14ac:dyDescent="0.25">
      <c r="A6402" t="s">
        <v>9481</v>
      </c>
      <c r="B6402" t="s">
        <v>9482</v>
      </c>
      <c r="C6402">
        <v>58001085</v>
      </c>
      <c r="D6402" t="s">
        <v>9482</v>
      </c>
      <c r="E6402" t="s">
        <v>9481</v>
      </c>
    </row>
    <row r="6403" spans="1:5" x14ac:dyDescent="0.25">
      <c r="A6403" t="s">
        <v>9481</v>
      </c>
      <c r="B6403" t="s">
        <v>9483</v>
      </c>
      <c r="C6403">
        <v>58001086</v>
      </c>
      <c r="D6403" t="s">
        <v>9483</v>
      </c>
      <c r="E6403" t="s">
        <v>9481</v>
      </c>
    </row>
    <row r="6404" spans="1:5" x14ac:dyDescent="0.25">
      <c r="A6404" t="s">
        <v>9481</v>
      </c>
      <c r="B6404" t="s">
        <v>9484</v>
      </c>
      <c r="C6404">
        <v>58001087</v>
      </c>
      <c r="D6404" t="s">
        <v>9484</v>
      </c>
      <c r="E6404" t="s">
        <v>9481</v>
      </c>
    </row>
    <row r="6405" spans="1:5" x14ac:dyDescent="0.25">
      <c r="A6405" t="s">
        <v>9481</v>
      </c>
      <c r="B6405" t="s">
        <v>9485</v>
      </c>
      <c r="C6405">
        <v>58001088</v>
      </c>
      <c r="D6405" t="s">
        <v>9485</v>
      </c>
      <c r="E6405" t="s">
        <v>9481</v>
      </c>
    </row>
    <row r="6406" spans="1:5" x14ac:dyDescent="0.25">
      <c r="A6406" t="s">
        <v>9486</v>
      </c>
      <c r="B6406" t="s">
        <v>9487</v>
      </c>
      <c r="C6406">
        <v>58001089</v>
      </c>
      <c r="D6406" t="s">
        <v>9487</v>
      </c>
      <c r="E6406" t="s">
        <v>9486</v>
      </c>
    </row>
    <row r="6407" spans="1:5" x14ac:dyDescent="0.25">
      <c r="A6407" t="s">
        <v>8477</v>
      </c>
      <c r="B6407" t="s">
        <v>9141</v>
      </c>
      <c r="C6407">
        <v>58001090</v>
      </c>
      <c r="D6407" t="s">
        <v>9141</v>
      </c>
      <c r="E6407" t="s">
        <v>8477</v>
      </c>
    </row>
    <row r="6408" spans="1:5" x14ac:dyDescent="0.25">
      <c r="A6408" t="s">
        <v>9488</v>
      </c>
      <c r="B6408" t="s">
        <v>9489</v>
      </c>
      <c r="C6408">
        <v>58001091</v>
      </c>
      <c r="D6408" t="s">
        <v>9489</v>
      </c>
      <c r="E6408" t="s">
        <v>9488</v>
      </c>
    </row>
    <row r="6409" spans="1:5" x14ac:dyDescent="0.25">
      <c r="A6409" t="s">
        <v>9490</v>
      </c>
      <c r="B6409" t="s">
        <v>9491</v>
      </c>
      <c r="C6409">
        <v>58001092</v>
      </c>
      <c r="D6409" t="s">
        <v>9491</v>
      </c>
      <c r="E6409" t="s">
        <v>9490</v>
      </c>
    </row>
    <row r="6410" spans="1:5" x14ac:dyDescent="0.25">
      <c r="A6410" t="s">
        <v>9492</v>
      </c>
      <c r="B6410" t="s">
        <v>9493</v>
      </c>
      <c r="C6410">
        <v>58001093</v>
      </c>
      <c r="D6410" t="s">
        <v>9493</v>
      </c>
      <c r="E6410" t="s">
        <v>9492</v>
      </c>
    </row>
    <row r="6411" spans="1:5" x14ac:dyDescent="0.25">
      <c r="A6411" t="s">
        <v>9494</v>
      </c>
      <c r="B6411" t="s">
        <v>9495</v>
      </c>
      <c r="C6411">
        <v>58001094</v>
      </c>
      <c r="D6411" t="s">
        <v>9495</v>
      </c>
      <c r="E6411" t="s">
        <v>9494</v>
      </c>
    </row>
    <row r="6412" spans="1:5" x14ac:dyDescent="0.25">
      <c r="A6412" t="s">
        <v>9496</v>
      </c>
      <c r="B6412" t="s">
        <v>9497</v>
      </c>
      <c r="C6412">
        <v>58001095</v>
      </c>
      <c r="D6412" t="s">
        <v>9497</v>
      </c>
      <c r="E6412" t="s">
        <v>9496</v>
      </c>
    </row>
    <row r="6413" spans="1:5" x14ac:dyDescent="0.25">
      <c r="A6413" t="s">
        <v>9498</v>
      </c>
      <c r="B6413" t="s">
        <v>9499</v>
      </c>
      <c r="C6413">
        <v>58001096</v>
      </c>
      <c r="D6413" t="s">
        <v>9499</v>
      </c>
      <c r="E6413" t="s">
        <v>9498</v>
      </c>
    </row>
    <row r="6414" spans="1:5" x14ac:dyDescent="0.25">
      <c r="A6414" t="s">
        <v>9500</v>
      </c>
      <c r="B6414" t="s">
        <v>9501</v>
      </c>
      <c r="C6414">
        <v>58001097</v>
      </c>
      <c r="D6414" t="s">
        <v>9501</v>
      </c>
      <c r="E6414" t="s">
        <v>9500</v>
      </c>
    </row>
    <row r="6415" spans="1:5" x14ac:dyDescent="0.25">
      <c r="A6415" t="s">
        <v>9502</v>
      </c>
      <c r="B6415" t="s">
        <v>9503</v>
      </c>
      <c r="C6415">
        <v>58001098</v>
      </c>
      <c r="D6415" t="s">
        <v>9503</v>
      </c>
      <c r="E6415" t="s">
        <v>9502</v>
      </c>
    </row>
    <row r="6416" spans="1:5" x14ac:dyDescent="0.25">
      <c r="A6416" t="s">
        <v>9504</v>
      </c>
      <c r="B6416" t="s">
        <v>9505</v>
      </c>
      <c r="C6416">
        <v>58001099</v>
      </c>
      <c r="D6416" t="s">
        <v>9505</v>
      </c>
      <c r="E6416" t="s">
        <v>9504</v>
      </c>
    </row>
    <row r="6417" spans="1:5" x14ac:dyDescent="0.25">
      <c r="A6417" t="s">
        <v>9506</v>
      </c>
      <c r="B6417" t="s">
        <v>9507</v>
      </c>
      <c r="C6417">
        <v>58001100</v>
      </c>
      <c r="D6417" t="s">
        <v>9507</v>
      </c>
      <c r="E6417" t="s">
        <v>9506</v>
      </c>
    </row>
    <row r="6418" spans="1:5" x14ac:dyDescent="0.25">
      <c r="A6418" t="s">
        <v>9508</v>
      </c>
      <c r="B6418" t="s">
        <v>9509</v>
      </c>
      <c r="C6418">
        <v>58001101</v>
      </c>
      <c r="D6418" t="s">
        <v>9509</v>
      </c>
      <c r="E6418" t="s">
        <v>9508</v>
      </c>
    </row>
    <row r="6419" spans="1:5" x14ac:dyDescent="0.25">
      <c r="A6419" t="s">
        <v>9510</v>
      </c>
      <c r="B6419" t="s">
        <v>9511</v>
      </c>
      <c r="C6419">
        <v>58001102</v>
      </c>
      <c r="D6419" t="s">
        <v>9511</v>
      </c>
      <c r="E6419" t="s">
        <v>9510</v>
      </c>
    </row>
    <row r="6420" spans="1:5" x14ac:dyDescent="0.25">
      <c r="A6420" t="s">
        <v>8588</v>
      </c>
      <c r="B6420" t="s">
        <v>9512</v>
      </c>
      <c r="C6420">
        <v>58001103</v>
      </c>
      <c r="D6420" t="s">
        <v>9512</v>
      </c>
      <c r="E6420" t="s">
        <v>8588</v>
      </c>
    </row>
    <row r="6421" spans="1:5" x14ac:dyDescent="0.25">
      <c r="A6421" t="s">
        <v>9513</v>
      </c>
      <c r="B6421" t="s">
        <v>9514</v>
      </c>
      <c r="C6421">
        <v>58001104</v>
      </c>
      <c r="D6421" t="s">
        <v>9514</v>
      </c>
      <c r="E6421" t="s">
        <v>9513</v>
      </c>
    </row>
    <row r="6422" spans="1:5" x14ac:dyDescent="0.25">
      <c r="A6422" t="s">
        <v>4445</v>
      </c>
      <c r="B6422" t="s">
        <v>9515</v>
      </c>
      <c r="C6422">
        <v>58001105</v>
      </c>
      <c r="D6422" t="s">
        <v>9515</v>
      </c>
      <c r="E6422" t="s">
        <v>4445</v>
      </c>
    </row>
    <row r="6423" spans="1:5" x14ac:dyDescent="0.25">
      <c r="A6423" t="s">
        <v>9516</v>
      </c>
      <c r="B6423" t="s">
        <v>9517</v>
      </c>
      <c r="C6423">
        <v>58001106</v>
      </c>
      <c r="D6423" t="s">
        <v>9517</v>
      </c>
      <c r="E6423" t="s">
        <v>9516</v>
      </c>
    </row>
    <row r="6424" spans="1:5" x14ac:dyDescent="0.25">
      <c r="A6424" t="s">
        <v>9488</v>
      </c>
      <c r="B6424" t="s">
        <v>9489</v>
      </c>
      <c r="C6424">
        <v>58001107</v>
      </c>
      <c r="D6424" t="s">
        <v>9489</v>
      </c>
      <c r="E6424" t="s">
        <v>9488</v>
      </c>
    </row>
    <row r="6425" spans="1:5" x14ac:dyDescent="0.25">
      <c r="A6425" t="s">
        <v>9518</v>
      </c>
      <c r="B6425" t="s">
        <v>9519</v>
      </c>
      <c r="C6425">
        <v>58001108</v>
      </c>
      <c r="D6425" t="s">
        <v>9519</v>
      </c>
      <c r="E6425" t="s">
        <v>9518</v>
      </c>
    </row>
    <row r="6426" spans="1:5" x14ac:dyDescent="0.25">
      <c r="A6426" t="s">
        <v>9520</v>
      </c>
      <c r="B6426" t="s">
        <v>9521</v>
      </c>
      <c r="C6426">
        <v>58001109</v>
      </c>
      <c r="D6426" t="s">
        <v>9521</v>
      </c>
      <c r="E6426" t="s">
        <v>9520</v>
      </c>
    </row>
    <row r="6427" spans="1:5" x14ac:dyDescent="0.25">
      <c r="A6427" t="s">
        <v>9522</v>
      </c>
      <c r="B6427" t="s">
        <v>9523</v>
      </c>
      <c r="C6427">
        <v>58001110</v>
      </c>
      <c r="D6427" t="s">
        <v>9523</v>
      </c>
      <c r="E6427" t="s">
        <v>9522</v>
      </c>
    </row>
    <row r="6428" spans="1:5" x14ac:dyDescent="0.25">
      <c r="A6428" t="s">
        <v>9524</v>
      </c>
      <c r="B6428" t="s">
        <v>9525</v>
      </c>
      <c r="C6428">
        <v>58001111</v>
      </c>
      <c r="D6428" t="s">
        <v>9525</v>
      </c>
      <c r="E6428" t="s">
        <v>9524</v>
      </c>
    </row>
    <row r="6429" spans="1:5" x14ac:dyDescent="0.25">
      <c r="A6429" t="s">
        <v>9526</v>
      </c>
      <c r="B6429" t="s">
        <v>9527</v>
      </c>
      <c r="C6429">
        <v>58001112</v>
      </c>
      <c r="D6429" t="s">
        <v>9527</v>
      </c>
      <c r="E6429" t="s">
        <v>9526</v>
      </c>
    </row>
    <row r="6430" spans="1:5" x14ac:dyDescent="0.25">
      <c r="A6430" t="s">
        <v>9528</v>
      </c>
      <c r="B6430" t="s">
        <v>9529</v>
      </c>
      <c r="C6430">
        <v>58001113</v>
      </c>
      <c r="D6430" t="s">
        <v>9529</v>
      </c>
      <c r="E6430" t="s">
        <v>9528</v>
      </c>
    </row>
    <row r="6431" spans="1:5" x14ac:dyDescent="0.25">
      <c r="A6431" t="s">
        <v>9530</v>
      </c>
      <c r="B6431" t="s">
        <v>9531</v>
      </c>
      <c r="C6431">
        <v>58001114</v>
      </c>
      <c r="D6431" t="s">
        <v>9531</v>
      </c>
      <c r="E6431" t="s">
        <v>9530</v>
      </c>
    </row>
    <row r="6432" spans="1:5" x14ac:dyDescent="0.25">
      <c r="A6432" t="s">
        <v>9532</v>
      </c>
      <c r="B6432" t="s">
        <v>9533</v>
      </c>
      <c r="C6432">
        <v>58001115</v>
      </c>
      <c r="D6432" t="s">
        <v>9533</v>
      </c>
      <c r="E6432" t="s">
        <v>9532</v>
      </c>
    </row>
    <row r="6433" spans="1:5" x14ac:dyDescent="0.25">
      <c r="A6433" t="s">
        <v>9534</v>
      </c>
      <c r="B6433" t="s">
        <v>9535</v>
      </c>
      <c r="C6433">
        <v>58001116</v>
      </c>
      <c r="D6433" t="s">
        <v>9535</v>
      </c>
      <c r="E6433" t="s">
        <v>9534</v>
      </c>
    </row>
    <row r="6434" spans="1:5" x14ac:dyDescent="0.25">
      <c r="A6434" t="s">
        <v>9536</v>
      </c>
      <c r="B6434" t="s">
        <v>9537</v>
      </c>
      <c r="C6434">
        <v>58001117</v>
      </c>
      <c r="D6434" t="s">
        <v>9537</v>
      </c>
      <c r="E6434" t="s">
        <v>9536</v>
      </c>
    </row>
    <row r="6435" spans="1:5" x14ac:dyDescent="0.25">
      <c r="A6435" t="s">
        <v>9538</v>
      </c>
      <c r="B6435" t="s">
        <v>9539</v>
      </c>
      <c r="C6435">
        <v>58001118</v>
      </c>
      <c r="D6435" t="s">
        <v>9539</v>
      </c>
      <c r="E6435" t="s">
        <v>9538</v>
      </c>
    </row>
    <row r="6436" spans="1:5" x14ac:dyDescent="0.25">
      <c r="A6436" t="s">
        <v>9540</v>
      </c>
      <c r="B6436" t="s">
        <v>9541</v>
      </c>
      <c r="C6436">
        <v>58001119</v>
      </c>
      <c r="D6436" t="s">
        <v>9541</v>
      </c>
      <c r="E6436" t="s">
        <v>9540</v>
      </c>
    </row>
    <row r="6437" spans="1:5" x14ac:dyDescent="0.25">
      <c r="A6437" t="s">
        <v>9542</v>
      </c>
      <c r="B6437" t="s">
        <v>9543</v>
      </c>
      <c r="C6437">
        <v>58001120</v>
      </c>
      <c r="D6437" t="s">
        <v>9543</v>
      </c>
      <c r="E6437" t="s">
        <v>9542</v>
      </c>
    </row>
    <row r="6438" spans="1:5" x14ac:dyDescent="0.25">
      <c r="A6438" t="s">
        <v>9544</v>
      </c>
      <c r="B6438" t="s">
        <v>9545</v>
      </c>
      <c r="C6438">
        <v>58001121</v>
      </c>
      <c r="D6438" t="s">
        <v>9545</v>
      </c>
      <c r="E6438" t="s">
        <v>9544</v>
      </c>
    </row>
    <row r="6439" spans="1:5" x14ac:dyDescent="0.25">
      <c r="A6439" t="s">
        <v>9546</v>
      </c>
      <c r="B6439" t="s">
        <v>9547</v>
      </c>
      <c r="C6439">
        <v>58001122</v>
      </c>
      <c r="D6439" t="s">
        <v>9547</v>
      </c>
      <c r="E6439" t="s">
        <v>9546</v>
      </c>
    </row>
    <row r="6440" spans="1:5" x14ac:dyDescent="0.25">
      <c r="A6440" t="s">
        <v>9548</v>
      </c>
      <c r="B6440" t="s">
        <v>9549</v>
      </c>
      <c r="C6440">
        <v>58001123</v>
      </c>
      <c r="D6440" t="s">
        <v>9549</v>
      </c>
      <c r="E6440" t="s">
        <v>9548</v>
      </c>
    </row>
    <row r="6441" spans="1:5" x14ac:dyDescent="0.25">
      <c r="A6441" t="s">
        <v>9550</v>
      </c>
      <c r="B6441" t="s">
        <v>9551</v>
      </c>
      <c r="C6441">
        <v>58001124</v>
      </c>
      <c r="D6441" t="s">
        <v>9551</v>
      </c>
      <c r="E6441" t="s">
        <v>9550</v>
      </c>
    </row>
    <row r="6442" spans="1:5" x14ac:dyDescent="0.25">
      <c r="A6442" t="s">
        <v>9552</v>
      </c>
      <c r="B6442" t="s">
        <v>9553</v>
      </c>
      <c r="C6442">
        <v>58001125</v>
      </c>
      <c r="D6442" t="s">
        <v>9553</v>
      </c>
      <c r="E6442" t="s">
        <v>9552</v>
      </c>
    </row>
    <row r="6443" spans="1:5" x14ac:dyDescent="0.25">
      <c r="A6443" t="s">
        <v>9554</v>
      </c>
      <c r="B6443" t="s">
        <v>9555</v>
      </c>
      <c r="C6443">
        <v>58001126</v>
      </c>
      <c r="D6443" t="s">
        <v>9555</v>
      </c>
      <c r="E6443" t="s">
        <v>9554</v>
      </c>
    </row>
    <row r="6444" spans="1:5" x14ac:dyDescent="0.25">
      <c r="A6444" t="s">
        <v>9556</v>
      </c>
      <c r="B6444" t="s">
        <v>9557</v>
      </c>
      <c r="C6444">
        <v>58001127</v>
      </c>
      <c r="D6444" t="s">
        <v>9557</v>
      </c>
      <c r="E6444" t="s">
        <v>9556</v>
      </c>
    </row>
    <row r="6445" spans="1:5" x14ac:dyDescent="0.25">
      <c r="A6445" t="s">
        <v>9556</v>
      </c>
      <c r="B6445" t="s">
        <v>9557</v>
      </c>
      <c r="C6445">
        <v>58001128</v>
      </c>
      <c r="D6445" t="s">
        <v>9557</v>
      </c>
      <c r="E6445" t="s">
        <v>9556</v>
      </c>
    </row>
    <row r="6446" spans="1:5" x14ac:dyDescent="0.25">
      <c r="A6446" t="s">
        <v>9556</v>
      </c>
      <c r="B6446" t="s">
        <v>9557</v>
      </c>
      <c r="C6446">
        <v>58001129</v>
      </c>
      <c r="D6446" t="s">
        <v>9557</v>
      </c>
      <c r="E6446" t="s">
        <v>9556</v>
      </c>
    </row>
    <row r="6447" spans="1:5" x14ac:dyDescent="0.25">
      <c r="A6447" t="s">
        <v>9556</v>
      </c>
      <c r="B6447" t="s">
        <v>9557</v>
      </c>
      <c r="C6447">
        <v>58001130</v>
      </c>
      <c r="D6447" t="s">
        <v>9557</v>
      </c>
      <c r="E6447" t="s">
        <v>9556</v>
      </c>
    </row>
    <row r="6448" spans="1:5" x14ac:dyDescent="0.25">
      <c r="A6448" t="s">
        <v>9558</v>
      </c>
      <c r="B6448" t="s">
        <v>9559</v>
      </c>
      <c r="C6448">
        <v>58001131</v>
      </c>
      <c r="D6448" t="s">
        <v>9559</v>
      </c>
      <c r="E6448" t="s">
        <v>9558</v>
      </c>
    </row>
    <row r="6449" spans="1:5" x14ac:dyDescent="0.25">
      <c r="A6449" t="s">
        <v>9560</v>
      </c>
      <c r="B6449" t="s">
        <v>9561</v>
      </c>
      <c r="C6449">
        <v>58001132</v>
      </c>
      <c r="D6449" t="s">
        <v>9561</v>
      </c>
      <c r="E6449" t="s">
        <v>9560</v>
      </c>
    </row>
    <row r="6450" spans="1:5" x14ac:dyDescent="0.25">
      <c r="A6450" t="s">
        <v>9562</v>
      </c>
      <c r="B6450" t="s">
        <v>9563</v>
      </c>
      <c r="C6450">
        <v>58001133</v>
      </c>
      <c r="D6450" t="s">
        <v>9563</v>
      </c>
      <c r="E6450" t="s">
        <v>9562</v>
      </c>
    </row>
    <row r="6451" spans="1:5" x14ac:dyDescent="0.25">
      <c r="A6451" t="s">
        <v>9564</v>
      </c>
      <c r="B6451" t="s">
        <v>9565</v>
      </c>
      <c r="C6451">
        <v>58001134</v>
      </c>
      <c r="D6451" t="s">
        <v>9565</v>
      </c>
      <c r="E6451" t="s">
        <v>9564</v>
      </c>
    </row>
    <row r="6452" spans="1:5" x14ac:dyDescent="0.25">
      <c r="A6452" t="s">
        <v>9566</v>
      </c>
      <c r="B6452" t="s">
        <v>9567</v>
      </c>
      <c r="C6452">
        <v>58001135</v>
      </c>
      <c r="D6452" t="s">
        <v>9567</v>
      </c>
      <c r="E6452" t="s">
        <v>9566</v>
      </c>
    </row>
    <row r="6453" spans="1:5" x14ac:dyDescent="0.25">
      <c r="A6453" t="s">
        <v>9568</v>
      </c>
      <c r="B6453" t="s">
        <v>9569</v>
      </c>
      <c r="C6453">
        <v>58001136</v>
      </c>
      <c r="D6453" t="s">
        <v>9569</v>
      </c>
      <c r="E6453" t="s">
        <v>9568</v>
      </c>
    </row>
    <row r="6454" spans="1:5" x14ac:dyDescent="0.25">
      <c r="A6454" t="s">
        <v>9570</v>
      </c>
      <c r="B6454" t="s">
        <v>9571</v>
      </c>
      <c r="C6454">
        <v>58001137</v>
      </c>
      <c r="D6454" t="s">
        <v>9571</v>
      </c>
      <c r="E6454" t="s">
        <v>9570</v>
      </c>
    </row>
    <row r="6455" spans="1:5" x14ac:dyDescent="0.25">
      <c r="A6455" t="s">
        <v>9572</v>
      </c>
      <c r="B6455" t="s">
        <v>9573</v>
      </c>
      <c r="C6455">
        <v>58001138</v>
      </c>
      <c r="D6455" t="s">
        <v>9573</v>
      </c>
      <c r="E6455" t="s">
        <v>9572</v>
      </c>
    </row>
    <row r="6456" spans="1:5" x14ac:dyDescent="0.25">
      <c r="A6456" t="s">
        <v>9574</v>
      </c>
      <c r="B6456" t="s">
        <v>9575</v>
      </c>
      <c r="C6456">
        <v>58001139</v>
      </c>
      <c r="D6456" t="s">
        <v>9575</v>
      </c>
      <c r="E6456" t="s">
        <v>9574</v>
      </c>
    </row>
    <row r="6457" spans="1:5" x14ac:dyDescent="0.25">
      <c r="A6457" t="s">
        <v>9576</v>
      </c>
      <c r="B6457" t="s">
        <v>9577</v>
      </c>
      <c r="C6457">
        <v>58001140</v>
      </c>
      <c r="D6457" t="s">
        <v>9577</v>
      </c>
      <c r="E6457" t="s">
        <v>9576</v>
      </c>
    </row>
    <row r="6458" spans="1:5" x14ac:dyDescent="0.25">
      <c r="A6458" t="s">
        <v>9578</v>
      </c>
      <c r="B6458" t="s">
        <v>9579</v>
      </c>
      <c r="C6458">
        <v>58001141</v>
      </c>
      <c r="D6458" t="s">
        <v>9579</v>
      </c>
      <c r="E6458" t="s">
        <v>9578</v>
      </c>
    </row>
    <row r="6459" spans="1:5" x14ac:dyDescent="0.25">
      <c r="A6459" t="s">
        <v>9580</v>
      </c>
      <c r="B6459" t="s">
        <v>9581</v>
      </c>
      <c r="C6459">
        <v>58001142</v>
      </c>
      <c r="D6459" t="s">
        <v>9581</v>
      </c>
      <c r="E6459" t="s">
        <v>9580</v>
      </c>
    </row>
    <row r="6460" spans="1:5" x14ac:dyDescent="0.25">
      <c r="A6460" t="s">
        <v>9582</v>
      </c>
      <c r="B6460" t="s">
        <v>9583</v>
      </c>
      <c r="C6460">
        <v>58001143</v>
      </c>
      <c r="D6460" t="s">
        <v>9583</v>
      </c>
      <c r="E6460" t="s">
        <v>9582</v>
      </c>
    </row>
    <row r="6461" spans="1:5" x14ac:dyDescent="0.25">
      <c r="A6461" t="s">
        <v>9584</v>
      </c>
      <c r="B6461" t="s">
        <v>9585</v>
      </c>
      <c r="C6461">
        <v>58001144</v>
      </c>
      <c r="D6461" t="s">
        <v>9585</v>
      </c>
      <c r="E6461" t="s">
        <v>9584</v>
      </c>
    </row>
    <row r="6462" spans="1:5" x14ac:dyDescent="0.25">
      <c r="A6462" t="s">
        <v>9586</v>
      </c>
      <c r="B6462" t="s">
        <v>9587</v>
      </c>
      <c r="C6462">
        <v>58001145</v>
      </c>
      <c r="D6462" t="s">
        <v>9587</v>
      </c>
      <c r="E6462" t="s">
        <v>9586</v>
      </c>
    </row>
    <row r="6463" spans="1:5" x14ac:dyDescent="0.25">
      <c r="A6463" t="s">
        <v>9588</v>
      </c>
      <c r="B6463" t="s">
        <v>9589</v>
      </c>
      <c r="C6463">
        <v>58001146</v>
      </c>
      <c r="D6463" t="s">
        <v>9589</v>
      </c>
      <c r="E6463" t="s">
        <v>9588</v>
      </c>
    </row>
    <row r="6464" spans="1:5" x14ac:dyDescent="0.25">
      <c r="A6464" t="s">
        <v>9590</v>
      </c>
      <c r="B6464" t="s">
        <v>9591</v>
      </c>
      <c r="C6464">
        <v>58001147</v>
      </c>
      <c r="D6464" t="s">
        <v>9591</v>
      </c>
      <c r="E6464" t="s">
        <v>9590</v>
      </c>
    </row>
    <row r="6465" spans="1:5" x14ac:dyDescent="0.25">
      <c r="A6465" t="s">
        <v>9198</v>
      </c>
      <c r="B6465" t="s">
        <v>9199</v>
      </c>
      <c r="C6465">
        <v>58001148</v>
      </c>
      <c r="D6465" t="s">
        <v>9199</v>
      </c>
      <c r="E6465" t="s">
        <v>9198</v>
      </c>
    </row>
    <row r="6466" spans="1:5" x14ac:dyDescent="0.25">
      <c r="A6466" t="s">
        <v>9198</v>
      </c>
      <c r="B6466" t="s">
        <v>9592</v>
      </c>
      <c r="C6466">
        <v>58001149</v>
      </c>
      <c r="D6466" t="s">
        <v>9592</v>
      </c>
      <c r="E6466" t="s">
        <v>9198</v>
      </c>
    </row>
    <row r="6467" spans="1:5" x14ac:dyDescent="0.25">
      <c r="A6467" t="s">
        <v>8619</v>
      </c>
      <c r="B6467" t="s">
        <v>9593</v>
      </c>
      <c r="C6467">
        <v>58001150</v>
      </c>
      <c r="D6467" t="s">
        <v>9593</v>
      </c>
      <c r="E6467" t="s">
        <v>8619</v>
      </c>
    </row>
    <row r="6468" spans="1:5" x14ac:dyDescent="0.25">
      <c r="A6468" t="s">
        <v>8619</v>
      </c>
      <c r="B6468" t="s">
        <v>9594</v>
      </c>
      <c r="C6468">
        <v>58001151</v>
      </c>
      <c r="D6468" t="s">
        <v>9594</v>
      </c>
      <c r="E6468" t="s">
        <v>8619</v>
      </c>
    </row>
    <row r="6469" spans="1:5" x14ac:dyDescent="0.25">
      <c r="A6469" t="s">
        <v>8619</v>
      </c>
      <c r="B6469" t="s">
        <v>9595</v>
      </c>
      <c r="C6469">
        <v>58001152</v>
      </c>
      <c r="D6469" t="s">
        <v>9595</v>
      </c>
      <c r="E6469" t="s">
        <v>8619</v>
      </c>
    </row>
    <row r="6470" spans="1:5" x14ac:dyDescent="0.25">
      <c r="A6470" t="s">
        <v>8619</v>
      </c>
      <c r="B6470" t="s">
        <v>9596</v>
      </c>
      <c r="C6470">
        <v>58001153</v>
      </c>
      <c r="D6470" t="s">
        <v>9596</v>
      </c>
      <c r="E6470" t="s">
        <v>8619</v>
      </c>
    </row>
    <row r="6471" spans="1:5" x14ac:dyDescent="0.25">
      <c r="A6471" t="s">
        <v>8619</v>
      </c>
      <c r="B6471" t="s">
        <v>9597</v>
      </c>
      <c r="C6471">
        <v>58001154</v>
      </c>
      <c r="D6471" t="s">
        <v>9597</v>
      </c>
      <c r="E6471" t="s">
        <v>8619</v>
      </c>
    </row>
    <row r="6472" spans="1:5" x14ac:dyDescent="0.25">
      <c r="A6472" t="s">
        <v>9598</v>
      </c>
      <c r="B6472" t="s">
        <v>9599</v>
      </c>
      <c r="C6472">
        <v>58001155</v>
      </c>
      <c r="D6472" t="s">
        <v>9599</v>
      </c>
      <c r="E6472" t="s">
        <v>9598</v>
      </c>
    </row>
    <row r="6473" spans="1:5" x14ac:dyDescent="0.25">
      <c r="A6473" t="s">
        <v>9600</v>
      </c>
      <c r="B6473" t="s">
        <v>9601</v>
      </c>
      <c r="C6473">
        <v>59000001</v>
      </c>
      <c r="D6473" t="s">
        <v>9601</v>
      </c>
      <c r="E6473" t="s">
        <v>9600</v>
      </c>
    </row>
    <row r="6474" spans="1:5" x14ac:dyDescent="0.25">
      <c r="A6474" t="s">
        <v>9600</v>
      </c>
      <c r="B6474" t="s">
        <v>9602</v>
      </c>
      <c r="C6474">
        <v>59000002</v>
      </c>
      <c r="D6474" t="s">
        <v>9602</v>
      </c>
      <c r="E6474" t="s">
        <v>9600</v>
      </c>
    </row>
    <row r="6475" spans="1:5" x14ac:dyDescent="0.25">
      <c r="A6475" t="s">
        <v>9600</v>
      </c>
      <c r="B6475" t="s">
        <v>9603</v>
      </c>
      <c r="C6475">
        <v>59000009</v>
      </c>
      <c r="D6475" t="s">
        <v>9603</v>
      </c>
      <c r="E6475" t="s">
        <v>9600</v>
      </c>
    </row>
    <row r="6476" spans="1:5" x14ac:dyDescent="0.25">
      <c r="A6476" t="s">
        <v>9604</v>
      </c>
      <c r="B6476" t="s">
        <v>9605</v>
      </c>
      <c r="C6476">
        <v>59000012</v>
      </c>
      <c r="D6476" t="s">
        <v>9605</v>
      </c>
      <c r="E6476" t="s">
        <v>9604</v>
      </c>
    </row>
    <row r="6477" spans="1:5" x14ac:dyDescent="0.25">
      <c r="A6477" t="s">
        <v>9606</v>
      </c>
      <c r="B6477" t="s">
        <v>9607</v>
      </c>
      <c r="C6477">
        <v>59000013</v>
      </c>
      <c r="D6477" t="s">
        <v>9607</v>
      </c>
      <c r="E6477" t="s">
        <v>9606</v>
      </c>
    </row>
    <row r="6478" spans="1:5" x14ac:dyDescent="0.25">
      <c r="A6478" t="s">
        <v>9608</v>
      </c>
      <c r="B6478" t="s">
        <v>1121</v>
      </c>
      <c r="C6478">
        <v>59000017</v>
      </c>
      <c r="D6478" t="s">
        <v>1121</v>
      </c>
      <c r="E6478" t="s">
        <v>9608</v>
      </c>
    </row>
    <row r="6479" spans="1:5" x14ac:dyDescent="0.25">
      <c r="A6479" t="s">
        <v>9609</v>
      </c>
      <c r="B6479" t="s">
        <v>9610</v>
      </c>
      <c r="C6479">
        <v>59000019</v>
      </c>
      <c r="D6479" t="s">
        <v>9610</v>
      </c>
      <c r="E6479" t="s">
        <v>9609</v>
      </c>
    </row>
    <row r="6480" spans="1:5" x14ac:dyDescent="0.25">
      <c r="A6480" t="s">
        <v>9611</v>
      </c>
      <c r="B6480" t="s">
        <v>1121</v>
      </c>
      <c r="C6480">
        <v>59000020</v>
      </c>
      <c r="D6480" t="s">
        <v>1121</v>
      </c>
      <c r="E6480" t="s">
        <v>9611</v>
      </c>
    </row>
    <row r="6481" spans="1:5" x14ac:dyDescent="0.25">
      <c r="A6481" t="s">
        <v>9612</v>
      </c>
      <c r="B6481" t="s">
        <v>9613</v>
      </c>
      <c r="C6481">
        <v>59000021</v>
      </c>
      <c r="D6481" t="s">
        <v>9613</v>
      </c>
      <c r="E6481" t="s">
        <v>9612</v>
      </c>
    </row>
    <row r="6482" spans="1:5" x14ac:dyDescent="0.25">
      <c r="A6482" t="s">
        <v>9604</v>
      </c>
      <c r="B6482" t="s">
        <v>9614</v>
      </c>
      <c r="C6482">
        <v>59000022</v>
      </c>
      <c r="D6482" t="s">
        <v>9614</v>
      </c>
      <c r="E6482" t="s">
        <v>9604</v>
      </c>
    </row>
    <row r="6483" spans="1:5" x14ac:dyDescent="0.25">
      <c r="A6483" t="s">
        <v>9612</v>
      </c>
      <c r="B6483" t="s">
        <v>9615</v>
      </c>
      <c r="C6483">
        <v>59000023</v>
      </c>
      <c r="D6483" t="s">
        <v>9615</v>
      </c>
      <c r="E6483" t="s">
        <v>9612</v>
      </c>
    </row>
    <row r="6484" spans="1:5" x14ac:dyDescent="0.25">
      <c r="A6484" t="s">
        <v>9612</v>
      </c>
      <c r="B6484" t="s">
        <v>9616</v>
      </c>
      <c r="C6484">
        <v>59000024</v>
      </c>
      <c r="D6484" t="s">
        <v>9616</v>
      </c>
      <c r="E6484" t="s">
        <v>9612</v>
      </c>
    </row>
    <row r="6485" spans="1:5" x14ac:dyDescent="0.25">
      <c r="A6485" t="s">
        <v>9612</v>
      </c>
      <c r="B6485" t="s">
        <v>9617</v>
      </c>
      <c r="C6485">
        <v>59000025</v>
      </c>
      <c r="D6485" t="s">
        <v>9617</v>
      </c>
      <c r="E6485" t="s">
        <v>9612</v>
      </c>
    </row>
    <row r="6486" spans="1:5" x14ac:dyDescent="0.25">
      <c r="A6486" t="s">
        <v>4389</v>
      </c>
      <c r="B6486" t="s">
        <v>4390</v>
      </c>
      <c r="C6486">
        <v>59000026</v>
      </c>
      <c r="D6486" t="s">
        <v>4390</v>
      </c>
      <c r="E6486" t="s">
        <v>4389</v>
      </c>
    </row>
    <row r="6487" spans="1:5" x14ac:dyDescent="0.25">
      <c r="A6487" t="s">
        <v>9618</v>
      </c>
      <c r="B6487" t="s">
        <v>9619</v>
      </c>
      <c r="C6487">
        <v>59000027</v>
      </c>
      <c r="D6487" t="s">
        <v>9619</v>
      </c>
      <c r="E6487" t="s">
        <v>9618</v>
      </c>
    </row>
    <row r="6488" spans="1:5" x14ac:dyDescent="0.25">
      <c r="A6488" t="s">
        <v>9620</v>
      </c>
      <c r="B6488" t="s">
        <v>5448</v>
      </c>
      <c r="C6488">
        <v>59000028</v>
      </c>
      <c r="D6488" t="s">
        <v>5448</v>
      </c>
      <c r="E6488" t="s">
        <v>9620</v>
      </c>
    </row>
    <row r="6489" spans="1:5" x14ac:dyDescent="0.25">
      <c r="A6489" t="s">
        <v>9621</v>
      </c>
      <c r="B6489" t="s">
        <v>9622</v>
      </c>
      <c r="C6489">
        <v>59000029</v>
      </c>
      <c r="D6489" t="s">
        <v>9622</v>
      </c>
      <c r="E6489" t="s">
        <v>9621</v>
      </c>
    </row>
    <row r="6490" spans="1:5" x14ac:dyDescent="0.25">
      <c r="A6490" t="s">
        <v>9623</v>
      </c>
      <c r="B6490" t="s">
        <v>9624</v>
      </c>
      <c r="C6490">
        <v>59000030</v>
      </c>
      <c r="D6490" t="s">
        <v>9624</v>
      </c>
      <c r="E6490" t="s">
        <v>9623</v>
      </c>
    </row>
    <row r="6491" spans="1:5" x14ac:dyDescent="0.25">
      <c r="A6491" t="s">
        <v>8504</v>
      </c>
      <c r="B6491" t="s">
        <v>739</v>
      </c>
      <c r="C6491">
        <v>59000031</v>
      </c>
      <c r="D6491" t="s">
        <v>739</v>
      </c>
      <c r="E6491" t="s">
        <v>8504</v>
      </c>
    </row>
    <row r="6492" spans="1:5" x14ac:dyDescent="0.25">
      <c r="A6492" t="s">
        <v>734</v>
      </c>
      <c r="B6492" t="s">
        <v>735</v>
      </c>
      <c r="C6492">
        <v>59000032</v>
      </c>
      <c r="D6492" t="s">
        <v>735</v>
      </c>
      <c r="E6492" t="s">
        <v>734</v>
      </c>
    </row>
    <row r="6493" spans="1:5" x14ac:dyDescent="0.25">
      <c r="A6493" t="s">
        <v>9625</v>
      </c>
      <c r="B6493" t="s">
        <v>8355</v>
      </c>
      <c r="C6493">
        <v>59000033</v>
      </c>
      <c r="D6493" t="s">
        <v>8355</v>
      </c>
      <c r="E6493" t="s">
        <v>9625</v>
      </c>
    </row>
    <row r="6494" spans="1:5" x14ac:dyDescent="0.25">
      <c r="A6494" t="s">
        <v>8356</v>
      </c>
      <c r="B6494" t="s">
        <v>8357</v>
      </c>
      <c r="C6494">
        <v>59000034</v>
      </c>
      <c r="D6494" t="s">
        <v>8357</v>
      </c>
      <c r="E6494" t="s">
        <v>8356</v>
      </c>
    </row>
    <row r="6495" spans="1:5" x14ac:dyDescent="0.25">
      <c r="A6495" t="s">
        <v>8356</v>
      </c>
      <c r="B6495" t="s">
        <v>8358</v>
      </c>
      <c r="C6495">
        <v>59000035</v>
      </c>
      <c r="D6495" t="s">
        <v>8358</v>
      </c>
      <c r="E6495" t="s">
        <v>8356</v>
      </c>
    </row>
    <row r="6496" spans="1:5" x14ac:dyDescent="0.25">
      <c r="A6496" t="s">
        <v>9626</v>
      </c>
      <c r="B6496" t="s">
        <v>5733</v>
      </c>
      <c r="C6496">
        <v>59000036</v>
      </c>
      <c r="D6496" t="s">
        <v>5733</v>
      </c>
      <c r="E6496" t="s">
        <v>9626</v>
      </c>
    </row>
    <row r="6497" spans="1:5" x14ac:dyDescent="0.25">
      <c r="A6497" t="s">
        <v>8412</v>
      </c>
      <c r="B6497" t="s">
        <v>8413</v>
      </c>
      <c r="C6497">
        <v>59000037</v>
      </c>
      <c r="D6497" t="s">
        <v>8413</v>
      </c>
      <c r="E6497" t="s">
        <v>8412</v>
      </c>
    </row>
    <row r="6498" spans="1:5" x14ac:dyDescent="0.25">
      <c r="A6498" t="s">
        <v>260</v>
      </c>
      <c r="B6498" t="s">
        <v>4809</v>
      </c>
      <c r="C6498">
        <v>59000038</v>
      </c>
      <c r="D6498" t="s">
        <v>4809</v>
      </c>
      <c r="E6498" t="s">
        <v>260</v>
      </c>
    </row>
    <row r="6499" spans="1:5" x14ac:dyDescent="0.25">
      <c r="A6499" t="s">
        <v>9627</v>
      </c>
      <c r="B6499" t="s">
        <v>9628</v>
      </c>
      <c r="C6499">
        <v>59000039</v>
      </c>
      <c r="D6499" t="s">
        <v>9628</v>
      </c>
      <c r="E6499" t="s">
        <v>9627</v>
      </c>
    </row>
    <row r="6500" spans="1:5" x14ac:dyDescent="0.25">
      <c r="A6500" t="s">
        <v>9629</v>
      </c>
      <c r="B6500" t="s">
        <v>9630</v>
      </c>
      <c r="C6500">
        <v>59000040</v>
      </c>
      <c r="D6500" t="s">
        <v>9630</v>
      </c>
      <c r="E6500" t="s">
        <v>9629</v>
      </c>
    </row>
    <row r="6501" spans="1:5" x14ac:dyDescent="0.25">
      <c r="A6501" t="s">
        <v>9631</v>
      </c>
      <c r="B6501" t="s">
        <v>737</v>
      </c>
      <c r="C6501">
        <v>59000041</v>
      </c>
      <c r="D6501" t="s">
        <v>737</v>
      </c>
      <c r="E6501" t="s">
        <v>9631</v>
      </c>
    </row>
    <row r="6502" spans="1:5" x14ac:dyDescent="0.25">
      <c r="A6502" t="s">
        <v>734</v>
      </c>
      <c r="B6502" t="s">
        <v>735</v>
      </c>
      <c r="C6502">
        <v>59000042</v>
      </c>
      <c r="D6502" t="s">
        <v>735</v>
      </c>
      <c r="E6502" t="s">
        <v>734</v>
      </c>
    </row>
    <row r="6503" spans="1:5" x14ac:dyDescent="0.25">
      <c r="A6503" t="s">
        <v>850</v>
      </c>
      <c r="B6503" t="s">
        <v>9632</v>
      </c>
      <c r="C6503">
        <v>59000043</v>
      </c>
      <c r="D6503" t="s">
        <v>9632</v>
      </c>
      <c r="E6503" t="s">
        <v>850</v>
      </c>
    </row>
    <row r="6504" spans="1:5" x14ac:dyDescent="0.25">
      <c r="A6504" t="s">
        <v>9633</v>
      </c>
      <c r="B6504" t="s">
        <v>9634</v>
      </c>
      <c r="C6504">
        <v>59500001</v>
      </c>
      <c r="D6504" t="s">
        <v>9634</v>
      </c>
      <c r="E6504" t="s">
        <v>9633</v>
      </c>
    </row>
    <row r="6505" spans="1:5" x14ac:dyDescent="0.25">
      <c r="A6505" t="s">
        <v>9635</v>
      </c>
      <c r="B6505" t="s">
        <v>9636</v>
      </c>
      <c r="C6505">
        <v>59500002</v>
      </c>
      <c r="D6505" t="s">
        <v>9636</v>
      </c>
      <c r="E6505" t="s">
        <v>9635</v>
      </c>
    </row>
    <row r="6506" spans="1:5" x14ac:dyDescent="0.25">
      <c r="A6506" t="s">
        <v>9637</v>
      </c>
      <c r="B6506" t="s">
        <v>9638</v>
      </c>
      <c r="C6506">
        <v>59500004</v>
      </c>
      <c r="D6506" t="s">
        <v>9638</v>
      </c>
      <c r="E6506" t="s">
        <v>9637</v>
      </c>
    </row>
    <row r="6507" spans="1:5" x14ac:dyDescent="0.25">
      <c r="A6507" t="s">
        <v>9639</v>
      </c>
      <c r="B6507" t="s">
        <v>9640</v>
      </c>
      <c r="C6507">
        <v>59500005</v>
      </c>
      <c r="D6507" t="s">
        <v>9640</v>
      </c>
      <c r="E6507" t="s">
        <v>9639</v>
      </c>
    </row>
    <row r="6508" spans="1:5" x14ac:dyDescent="0.25">
      <c r="A6508" t="s">
        <v>9641</v>
      </c>
      <c r="B6508" t="s">
        <v>9642</v>
      </c>
      <c r="C6508">
        <v>59500008</v>
      </c>
      <c r="D6508" t="s">
        <v>9642</v>
      </c>
      <c r="E6508" t="s">
        <v>9641</v>
      </c>
    </row>
    <row r="6509" spans="1:5" x14ac:dyDescent="0.25">
      <c r="A6509" t="s">
        <v>9643</v>
      </c>
      <c r="B6509" t="s">
        <v>9644</v>
      </c>
      <c r="C6509">
        <v>59500020</v>
      </c>
      <c r="D6509" t="s">
        <v>9644</v>
      </c>
      <c r="E6509" t="s">
        <v>9643</v>
      </c>
    </row>
    <row r="6510" spans="1:5" x14ac:dyDescent="0.25">
      <c r="A6510" t="s">
        <v>9645</v>
      </c>
      <c r="B6510" t="s">
        <v>9646</v>
      </c>
      <c r="C6510">
        <v>59500021</v>
      </c>
      <c r="D6510" t="s">
        <v>9646</v>
      </c>
      <c r="E6510" t="s">
        <v>9645</v>
      </c>
    </row>
    <row r="6511" spans="1:5" x14ac:dyDescent="0.25">
      <c r="A6511" t="s">
        <v>9647</v>
      </c>
      <c r="B6511" t="s">
        <v>9648</v>
      </c>
      <c r="C6511">
        <v>59500022</v>
      </c>
      <c r="D6511" t="s">
        <v>9648</v>
      </c>
      <c r="E6511" t="s">
        <v>9647</v>
      </c>
    </row>
    <row r="6512" spans="1:5" x14ac:dyDescent="0.25">
      <c r="A6512" t="s">
        <v>9637</v>
      </c>
      <c r="B6512" t="s">
        <v>9649</v>
      </c>
      <c r="C6512">
        <v>59500023</v>
      </c>
      <c r="D6512" t="s">
        <v>9649</v>
      </c>
      <c r="E6512" t="s">
        <v>9637</v>
      </c>
    </row>
    <row r="6513" spans="1:5" x14ac:dyDescent="0.25">
      <c r="A6513" t="s">
        <v>9650</v>
      </c>
      <c r="B6513" t="s">
        <v>9651</v>
      </c>
      <c r="C6513">
        <v>59500024</v>
      </c>
      <c r="D6513" t="s">
        <v>9651</v>
      </c>
      <c r="E6513" t="s">
        <v>9650</v>
      </c>
    </row>
    <row r="6514" spans="1:5" x14ac:dyDescent="0.25">
      <c r="A6514" t="s">
        <v>9652</v>
      </c>
      <c r="B6514" t="s">
        <v>9652</v>
      </c>
      <c r="C6514">
        <v>59500025</v>
      </c>
      <c r="D6514" t="s">
        <v>9652</v>
      </c>
      <c r="E6514" t="s">
        <v>9652</v>
      </c>
    </row>
    <row r="6515" spans="1:5" x14ac:dyDescent="0.25">
      <c r="A6515" t="s">
        <v>9653</v>
      </c>
      <c r="B6515" t="s">
        <v>9653</v>
      </c>
      <c r="C6515">
        <v>59500026</v>
      </c>
      <c r="D6515" t="s">
        <v>9653</v>
      </c>
      <c r="E6515" t="s">
        <v>9653</v>
      </c>
    </row>
    <row r="6516" spans="1:5" x14ac:dyDescent="0.25">
      <c r="A6516" t="s">
        <v>9654</v>
      </c>
      <c r="B6516" t="s">
        <v>3409</v>
      </c>
      <c r="C6516">
        <v>59500027</v>
      </c>
      <c r="D6516" t="s">
        <v>3409</v>
      </c>
      <c r="E6516" t="s">
        <v>9654</v>
      </c>
    </row>
    <row r="6517" spans="1:5" x14ac:dyDescent="0.25">
      <c r="A6517" t="s">
        <v>9655</v>
      </c>
      <c r="B6517" t="s">
        <v>9656</v>
      </c>
      <c r="C6517">
        <v>59500028</v>
      </c>
      <c r="D6517" t="s">
        <v>9656</v>
      </c>
      <c r="E6517" t="s">
        <v>9655</v>
      </c>
    </row>
    <row r="6518" spans="1:5" x14ac:dyDescent="0.25">
      <c r="A6518" t="s">
        <v>9657</v>
      </c>
      <c r="B6518" t="s">
        <v>3218</v>
      </c>
      <c r="C6518">
        <v>59500029</v>
      </c>
      <c r="D6518" t="s">
        <v>3218</v>
      </c>
      <c r="E6518" t="s">
        <v>9657</v>
      </c>
    </row>
    <row r="6519" spans="1:5" x14ac:dyDescent="0.25">
      <c r="A6519" t="s">
        <v>9658</v>
      </c>
      <c r="B6519" t="s">
        <v>3209</v>
      </c>
      <c r="C6519">
        <v>59500030</v>
      </c>
      <c r="D6519" t="s">
        <v>3209</v>
      </c>
      <c r="E6519" t="s">
        <v>9658</v>
      </c>
    </row>
    <row r="6520" spans="1:5" x14ac:dyDescent="0.25">
      <c r="A6520" t="s">
        <v>9659</v>
      </c>
      <c r="B6520" t="s">
        <v>3395</v>
      </c>
      <c r="C6520">
        <v>59500031</v>
      </c>
      <c r="D6520" t="s">
        <v>3395</v>
      </c>
      <c r="E6520" t="s">
        <v>9659</v>
      </c>
    </row>
    <row r="6521" spans="1:5" x14ac:dyDescent="0.25">
      <c r="A6521" t="s">
        <v>9660</v>
      </c>
      <c r="B6521" t="s">
        <v>3249</v>
      </c>
      <c r="C6521">
        <v>59500032</v>
      </c>
      <c r="D6521" t="s">
        <v>3249</v>
      </c>
      <c r="E6521" t="s">
        <v>9660</v>
      </c>
    </row>
    <row r="6522" spans="1:5" x14ac:dyDescent="0.25">
      <c r="A6522" t="s">
        <v>9661</v>
      </c>
      <c r="B6522" t="s">
        <v>3319</v>
      </c>
      <c r="C6522">
        <v>59500033</v>
      </c>
      <c r="D6522" t="s">
        <v>3319</v>
      </c>
      <c r="E6522" t="s">
        <v>9661</v>
      </c>
    </row>
    <row r="6523" spans="1:5" x14ac:dyDescent="0.25">
      <c r="A6523" t="s">
        <v>9662</v>
      </c>
      <c r="B6523" t="s">
        <v>3237</v>
      </c>
      <c r="C6523">
        <v>59500034</v>
      </c>
      <c r="D6523" t="s">
        <v>3237</v>
      </c>
      <c r="E6523" t="s">
        <v>9662</v>
      </c>
    </row>
    <row r="6524" spans="1:5" x14ac:dyDescent="0.25">
      <c r="A6524" t="s">
        <v>9663</v>
      </c>
      <c r="B6524" t="s">
        <v>9664</v>
      </c>
      <c r="C6524">
        <v>59500035</v>
      </c>
      <c r="D6524" t="s">
        <v>9664</v>
      </c>
      <c r="E6524" t="s">
        <v>9663</v>
      </c>
    </row>
    <row r="6525" spans="1:5" x14ac:dyDescent="0.25">
      <c r="A6525" t="s">
        <v>9665</v>
      </c>
      <c r="B6525" t="s">
        <v>9665</v>
      </c>
      <c r="C6525">
        <v>59500036</v>
      </c>
      <c r="D6525" t="s">
        <v>9665</v>
      </c>
      <c r="E6525" t="s">
        <v>9665</v>
      </c>
    </row>
    <row r="6526" spans="1:5" x14ac:dyDescent="0.25">
      <c r="A6526" t="s">
        <v>9666</v>
      </c>
      <c r="B6526" t="s">
        <v>9667</v>
      </c>
      <c r="C6526">
        <v>59500037</v>
      </c>
      <c r="D6526" t="s">
        <v>9667</v>
      </c>
      <c r="E6526" t="s">
        <v>9666</v>
      </c>
    </row>
    <row r="6527" spans="1:5" x14ac:dyDescent="0.25">
      <c r="A6527" t="s">
        <v>9668</v>
      </c>
      <c r="B6527" t="s">
        <v>9668</v>
      </c>
      <c r="C6527">
        <v>59500038</v>
      </c>
      <c r="D6527" t="s">
        <v>9668</v>
      </c>
      <c r="E6527" t="s">
        <v>9668</v>
      </c>
    </row>
    <row r="6528" spans="1:5" x14ac:dyDescent="0.25">
      <c r="A6528" t="s">
        <v>9669</v>
      </c>
      <c r="B6528" t="s">
        <v>9670</v>
      </c>
      <c r="C6528">
        <v>59500039</v>
      </c>
      <c r="D6528" t="s">
        <v>9670</v>
      </c>
      <c r="E6528" t="s">
        <v>9669</v>
      </c>
    </row>
    <row r="6529" spans="1:5" x14ac:dyDescent="0.25">
      <c r="A6529" t="s">
        <v>9671</v>
      </c>
      <c r="B6529" t="s">
        <v>9672</v>
      </c>
      <c r="C6529">
        <v>59500040</v>
      </c>
      <c r="D6529" t="s">
        <v>9672</v>
      </c>
      <c r="E6529" t="s">
        <v>9671</v>
      </c>
    </row>
    <row r="6530" spans="1:5" x14ac:dyDescent="0.25">
      <c r="A6530" t="s">
        <v>9673</v>
      </c>
      <c r="B6530" t="s">
        <v>3209</v>
      </c>
      <c r="C6530">
        <v>59500041</v>
      </c>
      <c r="D6530" t="s">
        <v>3209</v>
      </c>
      <c r="E6530" t="s">
        <v>9673</v>
      </c>
    </row>
    <row r="6531" spans="1:5" x14ac:dyDescent="0.25">
      <c r="A6531" t="s">
        <v>3245</v>
      </c>
      <c r="B6531" t="s">
        <v>9674</v>
      </c>
      <c r="C6531">
        <v>59500042</v>
      </c>
      <c r="D6531" t="s">
        <v>9674</v>
      </c>
      <c r="E6531" t="s">
        <v>3245</v>
      </c>
    </row>
    <row r="6532" spans="1:5" x14ac:dyDescent="0.25">
      <c r="A6532" t="s">
        <v>9675</v>
      </c>
      <c r="B6532" t="s">
        <v>3222</v>
      </c>
      <c r="C6532">
        <v>59500043</v>
      </c>
      <c r="D6532" t="s">
        <v>3222</v>
      </c>
      <c r="E6532" t="s">
        <v>9675</v>
      </c>
    </row>
    <row r="6533" spans="1:5" x14ac:dyDescent="0.25">
      <c r="A6533" t="s">
        <v>9676</v>
      </c>
      <c r="B6533" t="s">
        <v>3249</v>
      </c>
      <c r="C6533">
        <v>59500044</v>
      </c>
      <c r="D6533" t="s">
        <v>3249</v>
      </c>
      <c r="E6533" t="s">
        <v>9676</v>
      </c>
    </row>
    <row r="6534" spans="1:5" x14ac:dyDescent="0.25">
      <c r="A6534" t="s">
        <v>9677</v>
      </c>
      <c r="B6534" t="s">
        <v>3209</v>
      </c>
      <c r="C6534">
        <v>59500045</v>
      </c>
      <c r="D6534" t="s">
        <v>3209</v>
      </c>
      <c r="E6534" t="s">
        <v>9677</v>
      </c>
    </row>
    <row r="6535" spans="1:5" x14ac:dyDescent="0.25">
      <c r="A6535" t="s">
        <v>9662</v>
      </c>
      <c r="B6535" t="s">
        <v>3237</v>
      </c>
      <c r="C6535">
        <v>59500046</v>
      </c>
      <c r="D6535" t="s">
        <v>3237</v>
      </c>
      <c r="E6535" t="s">
        <v>9662</v>
      </c>
    </row>
    <row r="6536" spans="1:5" x14ac:dyDescent="0.25">
      <c r="A6536" t="s">
        <v>9678</v>
      </c>
      <c r="B6536" t="s">
        <v>9674</v>
      </c>
      <c r="C6536">
        <v>59500047</v>
      </c>
      <c r="D6536" t="s">
        <v>9674</v>
      </c>
      <c r="E6536" t="s">
        <v>9678</v>
      </c>
    </row>
    <row r="6537" spans="1:5" x14ac:dyDescent="0.25">
      <c r="A6537" t="s">
        <v>9679</v>
      </c>
      <c r="B6537" t="s">
        <v>3218</v>
      </c>
      <c r="C6537">
        <v>59500048</v>
      </c>
      <c r="D6537" t="s">
        <v>3218</v>
      </c>
      <c r="E6537" t="s">
        <v>9679</v>
      </c>
    </row>
    <row r="6538" spans="1:5" x14ac:dyDescent="0.25">
      <c r="A6538" t="s">
        <v>9680</v>
      </c>
      <c r="B6538" t="s">
        <v>9681</v>
      </c>
      <c r="C6538">
        <v>59500049</v>
      </c>
      <c r="D6538" t="s">
        <v>9681</v>
      </c>
      <c r="E6538" t="s">
        <v>9680</v>
      </c>
    </row>
    <row r="6539" spans="1:5" x14ac:dyDescent="0.25">
      <c r="A6539" t="s">
        <v>9682</v>
      </c>
      <c r="B6539" t="s">
        <v>9683</v>
      </c>
      <c r="C6539">
        <v>59500050</v>
      </c>
      <c r="D6539" t="s">
        <v>9683</v>
      </c>
      <c r="E6539" t="s">
        <v>9682</v>
      </c>
    </row>
    <row r="6540" spans="1:5" x14ac:dyDescent="0.25">
      <c r="A6540" t="s">
        <v>363</v>
      </c>
      <c r="B6540" t="s">
        <v>9684</v>
      </c>
      <c r="C6540">
        <v>59500051</v>
      </c>
      <c r="D6540" t="s">
        <v>9684</v>
      </c>
      <c r="E6540" t="s">
        <v>363</v>
      </c>
    </row>
    <row r="6541" spans="1:5" x14ac:dyDescent="0.25">
      <c r="A6541" t="s">
        <v>9685</v>
      </c>
      <c r="B6541" t="s">
        <v>9686</v>
      </c>
      <c r="C6541">
        <v>59500052</v>
      </c>
      <c r="D6541" t="s">
        <v>9686</v>
      </c>
      <c r="E6541" t="s">
        <v>9685</v>
      </c>
    </row>
    <row r="6542" spans="1:5" x14ac:dyDescent="0.25">
      <c r="A6542" t="s">
        <v>9687</v>
      </c>
      <c r="B6542" t="s">
        <v>9688</v>
      </c>
      <c r="C6542">
        <v>59500053</v>
      </c>
      <c r="D6542" t="s">
        <v>9688</v>
      </c>
      <c r="E6542" t="s">
        <v>9687</v>
      </c>
    </row>
    <row r="6543" spans="1:5" x14ac:dyDescent="0.25">
      <c r="A6543" t="s">
        <v>9689</v>
      </c>
      <c r="B6543" t="s">
        <v>3395</v>
      </c>
      <c r="C6543">
        <v>59500054</v>
      </c>
      <c r="D6543" t="s">
        <v>3395</v>
      </c>
      <c r="E6543" t="s">
        <v>9689</v>
      </c>
    </row>
    <row r="6544" spans="1:5" x14ac:dyDescent="0.25">
      <c r="A6544" t="s">
        <v>9690</v>
      </c>
      <c r="B6544" t="s">
        <v>9691</v>
      </c>
      <c r="C6544">
        <v>59500055</v>
      </c>
      <c r="D6544" t="s">
        <v>9691</v>
      </c>
      <c r="E6544" t="s">
        <v>9690</v>
      </c>
    </row>
    <row r="6545" spans="1:5" x14ac:dyDescent="0.25">
      <c r="A6545" t="s">
        <v>9692</v>
      </c>
      <c r="B6545" t="s">
        <v>9693</v>
      </c>
      <c r="C6545">
        <v>59500056</v>
      </c>
      <c r="D6545" t="s">
        <v>9693</v>
      </c>
      <c r="E6545" t="s">
        <v>9692</v>
      </c>
    </row>
    <row r="6546" spans="1:5" x14ac:dyDescent="0.25">
      <c r="A6546" t="s">
        <v>9694</v>
      </c>
      <c r="B6546" t="s">
        <v>9695</v>
      </c>
      <c r="C6546">
        <v>59500057</v>
      </c>
      <c r="D6546" t="s">
        <v>9695</v>
      </c>
      <c r="E6546" t="s">
        <v>9694</v>
      </c>
    </row>
    <row r="6547" spans="1:5" x14ac:dyDescent="0.25">
      <c r="A6547" t="s">
        <v>9696</v>
      </c>
      <c r="B6547" t="s">
        <v>9697</v>
      </c>
      <c r="C6547">
        <v>59500058</v>
      </c>
      <c r="D6547" t="s">
        <v>9697</v>
      </c>
      <c r="E6547" t="s">
        <v>9696</v>
      </c>
    </row>
    <row r="6548" spans="1:5" x14ac:dyDescent="0.25">
      <c r="A6548" t="s">
        <v>9698</v>
      </c>
      <c r="B6548" t="s">
        <v>9699</v>
      </c>
      <c r="C6548">
        <v>59500059</v>
      </c>
      <c r="D6548" t="s">
        <v>9699</v>
      </c>
      <c r="E6548" t="s">
        <v>9698</v>
      </c>
    </row>
    <row r="6549" spans="1:5" x14ac:dyDescent="0.25">
      <c r="A6549" t="s">
        <v>9700</v>
      </c>
      <c r="B6549" t="s">
        <v>157</v>
      </c>
      <c r="C6549">
        <v>59500060</v>
      </c>
      <c r="D6549" t="s">
        <v>157</v>
      </c>
      <c r="E6549" t="s">
        <v>9700</v>
      </c>
    </row>
    <row r="6550" spans="1:5" x14ac:dyDescent="0.25">
      <c r="A6550" t="s">
        <v>9701</v>
      </c>
      <c r="B6550" t="s">
        <v>9702</v>
      </c>
      <c r="C6550">
        <v>59500061</v>
      </c>
      <c r="D6550" t="s">
        <v>9702</v>
      </c>
      <c r="E6550" t="s">
        <v>9701</v>
      </c>
    </row>
    <row r="6551" spans="1:5" x14ac:dyDescent="0.25">
      <c r="A6551" t="s">
        <v>9703</v>
      </c>
      <c r="B6551" t="s">
        <v>9704</v>
      </c>
      <c r="C6551">
        <v>59500062</v>
      </c>
      <c r="D6551" t="s">
        <v>9704</v>
      </c>
      <c r="E6551" t="s">
        <v>9703</v>
      </c>
    </row>
    <row r="6552" spans="1:5" x14ac:dyDescent="0.25">
      <c r="A6552" t="s">
        <v>9705</v>
      </c>
      <c r="B6552" t="s">
        <v>9706</v>
      </c>
      <c r="C6552">
        <v>59500063</v>
      </c>
      <c r="D6552" t="s">
        <v>9706</v>
      </c>
      <c r="E6552" t="s">
        <v>9705</v>
      </c>
    </row>
    <row r="6553" spans="1:5" x14ac:dyDescent="0.25">
      <c r="A6553" t="s">
        <v>9707</v>
      </c>
      <c r="B6553" t="s">
        <v>9708</v>
      </c>
      <c r="C6553">
        <v>59500064</v>
      </c>
      <c r="D6553" t="s">
        <v>9708</v>
      </c>
      <c r="E6553" t="s">
        <v>9707</v>
      </c>
    </row>
    <row r="6554" spans="1:5" x14ac:dyDescent="0.25">
      <c r="A6554" t="s">
        <v>9707</v>
      </c>
      <c r="B6554" t="s">
        <v>9709</v>
      </c>
      <c r="C6554">
        <v>59500065</v>
      </c>
      <c r="D6554" t="s">
        <v>9709</v>
      </c>
      <c r="E6554" t="s">
        <v>9707</v>
      </c>
    </row>
    <row r="6555" spans="1:5" x14ac:dyDescent="0.25">
      <c r="A6555" t="s">
        <v>9637</v>
      </c>
      <c r="B6555" t="s">
        <v>9710</v>
      </c>
      <c r="C6555">
        <v>59500066</v>
      </c>
      <c r="D6555" t="s">
        <v>9710</v>
      </c>
      <c r="E6555" t="s">
        <v>9637</v>
      </c>
    </row>
    <row r="6556" spans="1:5" x14ac:dyDescent="0.25">
      <c r="A6556" t="s">
        <v>9711</v>
      </c>
      <c r="B6556" t="s">
        <v>9712</v>
      </c>
      <c r="C6556">
        <v>59500067</v>
      </c>
      <c r="D6556" t="s">
        <v>9712</v>
      </c>
      <c r="E6556" t="s">
        <v>9711</v>
      </c>
    </row>
    <row r="6557" spans="1:5" x14ac:dyDescent="0.25">
      <c r="A6557" t="s">
        <v>9713</v>
      </c>
      <c r="B6557" t="s">
        <v>9714</v>
      </c>
      <c r="C6557">
        <v>59500068</v>
      </c>
      <c r="D6557" t="s">
        <v>9714</v>
      </c>
      <c r="E6557" t="s">
        <v>9713</v>
      </c>
    </row>
    <row r="6558" spans="1:5" x14ac:dyDescent="0.25">
      <c r="A6558" t="s">
        <v>9713</v>
      </c>
      <c r="B6558" t="s">
        <v>9715</v>
      </c>
      <c r="C6558">
        <v>59500069</v>
      </c>
      <c r="D6558" t="s">
        <v>9715</v>
      </c>
      <c r="E6558" t="s">
        <v>9713</v>
      </c>
    </row>
    <row r="6559" spans="1:5" x14ac:dyDescent="0.25">
      <c r="A6559" t="s">
        <v>9716</v>
      </c>
      <c r="B6559" t="s">
        <v>9717</v>
      </c>
      <c r="C6559">
        <v>59500070</v>
      </c>
      <c r="D6559" t="s">
        <v>9717</v>
      </c>
      <c r="E6559" t="s">
        <v>9716</v>
      </c>
    </row>
    <row r="6560" spans="1:5" x14ac:dyDescent="0.25">
      <c r="A6560" t="s">
        <v>9647</v>
      </c>
      <c r="B6560" t="s">
        <v>9718</v>
      </c>
      <c r="C6560">
        <v>59500071</v>
      </c>
      <c r="D6560" t="s">
        <v>9718</v>
      </c>
      <c r="E6560" t="s">
        <v>9647</v>
      </c>
    </row>
    <row r="6561" spans="1:5" x14ac:dyDescent="0.25">
      <c r="A6561" t="s">
        <v>9647</v>
      </c>
      <c r="B6561" t="s">
        <v>9719</v>
      </c>
      <c r="C6561">
        <v>59500072</v>
      </c>
      <c r="D6561" t="s">
        <v>9719</v>
      </c>
      <c r="E6561" t="s">
        <v>9647</v>
      </c>
    </row>
    <row r="6562" spans="1:5" x14ac:dyDescent="0.25">
      <c r="A6562" t="s">
        <v>9720</v>
      </c>
      <c r="B6562" t="s">
        <v>9721</v>
      </c>
      <c r="C6562">
        <v>59500073</v>
      </c>
      <c r="D6562" t="s">
        <v>9721</v>
      </c>
      <c r="E6562" t="s">
        <v>9720</v>
      </c>
    </row>
    <row r="6563" spans="1:5" x14ac:dyDescent="0.25">
      <c r="A6563" t="s">
        <v>9720</v>
      </c>
      <c r="B6563" t="s">
        <v>9722</v>
      </c>
      <c r="C6563">
        <v>59500074</v>
      </c>
      <c r="D6563" t="s">
        <v>9722</v>
      </c>
      <c r="E6563" t="s">
        <v>9720</v>
      </c>
    </row>
    <row r="6564" spans="1:5" x14ac:dyDescent="0.25">
      <c r="A6564" t="s">
        <v>9723</v>
      </c>
      <c r="B6564" t="s">
        <v>9724</v>
      </c>
      <c r="C6564">
        <v>59500075</v>
      </c>
      <c r="D6564" t="s">
        <v>9724</v>
      </c>
      <c r="E6564" t="s">
        <v>9723</v>
      </c>
    </row>
    <row r="6565" spans="1:5" x14ac:dyDescent="0.25">
      <c r="A6565" t="s">
        <v>9723</v>
      </c>
      <c r="B6565" t="s">
        <v>9725</v>
      </c>
      <c r="C6565">
        <v>59500076</v>
      </c>
      <c r="D6565" t="s">
        <v>9725</v>
      </c>
      <c r="E6565" t="s">
        <v>9723</v>
      </c>
    </row>
    <row r="6566" spans="1:5" x14ac:dyDescent="0.25">
      <c r="A6566" t="s">
        <v>9726</v>
      </c>
      <c r="B6566" t="s">
        <v>9727</v>
      </c>
      <c r="C6566">
        <v>59500077</v>
      </c>
      <c r="D6566" t="s">
        <v>9727</v>
      </c>
      <c r="E6566" t="s">
        <v>9726</v>
      </c>
    </row>
    <row r="6567" spans="1:5" x14ac:dyDescent="0.25">
      <c r="A6567" t="s">
        <v>9726</v>
      </c>
      <c r="B6567" t="s">
        <v>9728</v>
      </c>
      <c r="C6567">
        <v>59500078</v>
      </c>
      <c r="D6567" t="s">
        <v>9728</v>
      </c>
      <c r="E6567" t="s">
        <v>9726</v>
      </c>
    </row>
    <row r="6568" spans="1:5" x14ac:dyDescent="0.25">
      <c r="A6568" t="s">
        <v>9729</v>
      </c>
      <c r="B6568" t="s">
        <v>9730</v>
      </c>
      <c r="C6568">
        <v>70000001</v>
      </c>
      <c r="D6568" t="s">
        <v>9730</v>
      </c>
      <c r="E6568" t="s">
        <v>9729</v>
      </c>
    </row>
    <row r="6569" spans="1:5" x14ac:dyDescent="0.25">
      <c r="A6569" t="s">
        <v>9731</v>
      </c>
      <c r="B6569" t="s">
        <v>9732</v>
      </c>
      <c r="C6569">
        <v>70000002</v>
      </c>
      <c r="D6569" t="s">
        <v>9732</v>
      </c>
      <c r="E6569" t="s">
        <v>9731</v>
      </c>
    </row>
    <row r="6570" spans="1:5" x14ac:dyDescent="0.25">
      <c r="A6570" t="s">
        <v>9733</v>
      </c>
      <c r="B6570" t="s">
        <v>9734</v>
      </c>
      <c r="C6570">
        <v>70000003</v>
      </c>
      <c r="D6570" t="s">
        <v>9734</v>
      </c>
      <c r="E6570" t="s">
        <v>9733</v>
      </c>
    </row>
    <row r="6571" spans="1:5" x14ac:dyDescent="0.25">
      <c r="A6571" t="s">
        <v>9735</v>
      </c>
      <c r="B6571" t="s">
        <v>9736</v>
      </c>
      <c r="C6571">
        <v>70000004</v>
      </c>
      <c r="D6571" t="s">
        <v>9736</v>
      </c>
      <c r="E6571" t="s">
        <v>9735</v>
      </c>
    </row>
    <row r="6572" spans="1:5" x14ac:dyDescent="0.25">
      <c r="A6572" t="s">
        <v>9737</v>
      </c>
      <c r="B6572" t="s">
        <v>9738</v>
      </c>
      <c r="C6572">
        <v>70000005</v>
      </c>
      <c r="D6572" t="s">
        <v>9738</v>
      </c>
      <c r="E6572" t="s">
        <v>9737</v>
      </c>
    </row>
    <row r="6573" spans="1:5" x14ac:dyDescent="0.25">
      <c r="A6573" t="s">
        <v>9739</v>
      </c>
      <c r="B6573" t="s">
        <v>9740</v>
      </c>
      <c r="C6573">
        <v>70000006</v>
      </c>
      <c r="D6573" t="s">
        <v>9740</v>
      </c>
      <c r="E6573" t="s">
        <v>9739</v>
      </c>
    </row>
    <row r="6574" spans="1:5" x14ac:dyDescent="0.25">
      <c r="A6574" t="s">
        <v>9741</v>
      </c>
      <c r="B6574" t="s">
        <v>9742</v>
      </c>
      <c r="C6574">
        <v>70000007</v>
      </c>
      <c r="D6574" t="s">
        <v>9742</v>
      </c>
      <c r="E6574" t="s">
        <v>9741</v>
      </c>
    </row>
    <row r="6575" spans="1:5" x14ac:dyDescent="0.25">
      <c r="A6575" t="s">
        <v>9743</v>
      </c>
      <c r="B6575" t="s">
        <v>9744</v>
      </c>
      <c r="C6575">
        <v>70000008</v>
      </c>
      <c r="D6575" t="s">
        <v>9744</v>
      </c>
      <c r="E6575" t="s">
        <v>9743</v>
      </c>
    </row>
    <row r="6576" spans="1:5" x14ac:dyDescent="0.25">
      <c r="A6576" t="s">
        <v>9745</v>
      </c>
      <c r="B6576" t="s">
        <v>9746</v>
      </c>
      <c r="C6576">
        <v>70000009</v>
      </c>
      <c r="D6576" t="s">
        <v>9746</v>
      </c>
      <c r="E6576" t="s">
        <v>9745</v>
      </c>
    </row>
    <row r="6577" spans="1:5" x14ac:dyDescent="0.25">
      <c r="A6577" t="s">
        <v>9747</v>
      </c>
      <c r="B6577" t="s">
        <v>9748</v>
      </c>
      <c r="C6577">
        <v>70000010</v>
      </c>
      <c r="D6577" t="s">
        <v>9748</v>
      </c>
      <c r="E6577" t="s">
        <v>9747</v>
      </c>
    </row>
    <row r="6578" spans="1:5" x14ac:dyDescent="0.25">
      <c r="A6578" t="s">
        <v>9749</v>
      </c>
      <c r="B6578" t="s">
        <v>9734</v>
      </c>
      <c r="C6578">
        <v>70000011</v>
      </c>
      <c r="D6578" t="s">
        <v>9734</v>
      </c>
      <c r="E6578" t="s">
        <v>9749</v>
      </c>
    </row>
    <row r="6579" spans="1:5" x14ac:dyDescent="0.25">
      <c r="A6579" t="s">
        <v>9750</v>
      </c>
      <c r="B6579" t="s">
        <v>9751</v>
      </c>
      <c r="C6579">
        <v>70000012</v>
      </c>
      <c r="D6579" t="s">
        <v>9751</v>
      </c>
      <c r="E6579" t="s">
        <v>9750</v>
      </c>
    </row>
    <row r="6580" spans="1:5" x14ac:dyDescent="0.25">
      <c r="A6580" t="s">
        <v>9752</v>
      </c>
      <c r="B6580" t="s">
        <v>9753</v>
      </c>
      <c r="C6580">
        <v>70000013</v>
      </c>
      <c r="D6580" t="s">
        <v>9753</v>
      </c>
      <c r="E6580" t="s">
        <v>9752</v>
      </c>
    </row>
    <row r="6581" spans="1:5" x14ac:dyDescent="0.25">
      <c r="A6581" t="s">
        <v>9754</v>
      </c>
      <c r="B6581" t="s">
        <v>9755</v>
      </c>
      <c r="C6581">
        <v>70000014</v>
      </c>
      <c r="D6581" t="s">
        <v>9755</v>
      </c>
      <c r="E6581" t="s">
        <v>9754</v>
      </c>
    </row>
    <row r="6582" spans="1:5" x14ac:dyDescent="0.25">
      <c r="A6582" t="s">
        <v>9756</v>
      </c>
      <c r="B6582" t="s">
        <v>9740</v>
      </c>
      <c r="C6582">
        <v>70000015</v>
      </c>
      <c r="D6582" t="s">
        <v>9740</v>
      </c>
      <c r="E6582" t="s">
        <v>9756</v>
      </c>
    </row>
    <row r="6583" spans="1:5" x14ac:dyDescent="0.25">
      <c r="A6583" t="s">
        <v>9757</v>
      </c>
      <c r="B6583" t="s">
        <v>9742</v>
      </c>
      <c r="C6583">
        <v>70000016</v>
      </c>
      <c r="D6583" t="s">
        <v>9742</v>
      </c>
      <c r="E6583" t="s">
        <v>9757</v>
      </c>
    </row>
    <row r="6584" spans="1:5" x14ac:dyDescent="0.25">
      <c r="A6584" t="s">
        <v>9758</v>
      </c>
      <c r="B6584" t="s">
        <v>9744</v>
      </c>
      <c r="C6584">
        <v>70000017</v>
      </c>
      <c r="D6584" t="s">
        <v>9744</v>
      </c>
      <c r="E6584" t="s">
        <v>9758</v>
      </c>
    </row>
    <row r="6585" spans="1:5" x14ac:dyDescent="0.25">
      <c r="A6585" t="s">
        <v>9759</v>
      </c>
      <c r="B6585" t="s">
        <v>9760</v>
      </c>
      <c r="C6585">
        <v>70000018</v>
      </c>
      <c r="D6585" t="s">
        <v>9760</v>
      </c>
      <c r="E6585" t="s">
        <v>9759</v>
      </c>
    </row>
    <row r="6586" spans="1:5" x14ac:dyDescent="0.25">
      <c r="A6586" t="s">
        <v>9761</v>
      </c>
      <c r="B6586" t="s">
        <v>9762</v>
      </c>
      <c r="C6586">
        <v>70000019</v>
      </c>
      <c r="D6586" t="s">
        <v>9762</v>
      </c>
      <c r="E6586" t="s">
        <v>9761</v>
      </c>
    </row>
    <row r="6587" spans="1:5" x14ac:dyDescent="0.25">
      <c r="A6587" t="s">
        <v>9763</v>
      </c>
      <c r="B6587" t="s">
        <v>9764</v>
      </c>
      <c r="C6587">
        <v>70000020</v>
      </c>
      <c r="D6587" t="s">
        <v>9764</v>
      </c>
      <c r="E6587" t="s">
        <v>9763</v>
      </c>
    </row>
    <row r="6588" spans="1:5" x14ac:dyDescent="0.25">
      <c r="A6588" t="s">
        <v>9765</v>
      </c>
      <c r="B6588" t="s">
        <v>9766</v>
      </c>
      <c r="C6588">
        <v>70000021</v>
      </c>
      <c r="D6588" t="s">
        <v>9766</v>
      </c>
      <c r="E6588" t="s">
        <v>9765</v>
      </c>
    </row>
    <row r="6589" spans="1:5" x14ac:dyDescent="0.25">
      <c r="A6589" t="s">
        <v>9767</v>
      </c>
      <c r="B6589" t="s">
        <v>9768</v>
      </c>
      <c r="C6589">
        <v>70000022</v>
      </c>
      <c r="D6589" t="s">
        <v>9768</v>
      </c>
      <c r="E6589" t="s">
        <v>9767</v>
      </c>
    </row>
    <row r="6590" spans="1:5" x14ac:dyDescent="0.25">
      <c r="A6590" t="s">
        <v>9769</v>
      </c>
      <c r="B6590" t="s">
        <v>9770</v>
      </c>
      <c r="C6590">
        <v>70000023</v>
      </c>
      <c r="D6590" t="s">
        <v>9770</v>
      </c>
      <c r="E6590" t="s">
        <v>9769</v>
      </c>
    </row>
    <row r="6591" spans="1:5" x14ac:dyDescent="0.25">
      <c r="A6591" t="s">
        <v>9771</v>
      </c>
      <c r="B6591" t="s">
        <v>9772</v>
      </c>
      <c r="C6591">
        <v>70000024</v>
      </c>
      <c r="D6591" t="s">
        <v>9772</v>
      </c>
      <c r="E6591" t="s">
        <v>9771</v>
      </c>
    </row>
    <row r="6592" spans="1:5" x14ac:dyDescent="0.25">
      <c r="A6592" t="s">
        <v>9773</v>
      </c>
      <c r="B6592" t="s">
        <v>9774</v>
      </c>
      <c r="C6592">
        <v>70000025</v>
      </c>
      <c r="D6592" t="s">
        <v>9774</v>
      </c>
      <c r="E6592" t="s">
        <v>9773</v>
      </c>
    </row>
    <row r="6593" spans="1:5" x14ac:dyDescent="0.25">
      <c r="A6593" t="s">
        <v>9775</v>
      </c>
      <c r="B6593" t="s">
        <v>9776</v>
      </c>
      <c r="C6593">
        <v>70000026</v>
      </c>
      <c r="D6593" t="s">
        <v>9776</v>
      </c>
      <c r="E6593" t="s">
        <v>9775</v>
      </c>
    </row>
    <row r="6594" spans="1:5" x14ac:dyDescent="0.25">
      <c r="A6594" t="s">
        <v>9777</v>
      </c>
      <c r="B6594" t="s">
        <v>9778</v>
      </c>
      <c r="C6594">
        <v>70000027</v>
      </c>
      <c r="D6594" t="s">
        <v>9778</v>
      </c>
      <c r="E6594" t="s">
        <v>9777</v>
      </c>
    </row>
    <row r="6595" spans="1:5" x14ac:dyDescent="0.25">
      <c r="A6595" t="s">
        <v>9779</v>
      </c>
      <c r="B6595" t="s">
        <v>9780</v>
      </c>
      <c r="C6595">
        <v>70000028</v>
      </c>
      <c r="D6595" t="s">
        <v>9780</v>
      </c>
      <c r="E6595" t="s">
        <v>9779</v>
      </c>
    </row>
    <row r="6596" spans="1:5" x14ac:dyDescent="0.25">
      <c r="A6596" t="s">
        <v>9779</v>
      </c>
      <c r="B6596" t="s">
        <v>9781</v>
      </c>
      <c r="C6596">
        <v>70000029</v>
      </c>
      <c r="D6596" t="s">
        <v>9781</v>
      </c>
      <c r="E6596" t="s">
        <v>9779</v>
      </c>
    </row>
    <row r="6597" spans="1:5" x14ac:dyDescent="0.25">
      <c r="A6597" t="s">
        <v>9779</v>
      </c>
      <c r="B6597" t="s">
        <v>9782</v>
      </c>
      <c r="C6597">
        <v>70000030</v>
      </c>
      <c r="D6597" t="s">
        <v>9782</v>
      </c>
      <c r="E6597" t="s">
        <v>9779</v>
      </c>
    </row>
    <row r="6598" spans="1:5" x14ac:dyDescent="0.25">
      <c r="A6598" t="s">
        <v>9779</v>
      </c>
      <c r="B6598" t="s">
        <v>9783</v>
      </c>
      <c r="C6598">
        <v>70000031</v>
      </c>
      <c r="D6598" t="s">
        <v>9783</v>
      </c>
      <c r="E6598" t="s">
        <v>9779</v>
      </c>
    </row>
    <row r="6599" spans="1:5" x14ac:dyDescent="0.25">
      <c r="A6599" t="s">
        <v>9784</v>
      </c>
      <c r="B6599" t="s">
        <v>9785</v>
      </c>
      <c r="C6599">
        <v>70000032</v>
      </c>
      <c r="D6599" t="s">
        <v>9785</v>
      </c>
      <c r="E6599" t="s">
        <v>9784</v>
      </c>
    </row>
    <row r="6600" spans="1:5" x14ac:dyDescent="0.25">
      <c r="A6600" t="s">
        <v>9784</v>
      </c>
      <c r="B6600" t="s">
        <v>9783</v>
      </c>
      <c r="C6600">
        <v>70000033</v>
      </c>
      <c r="D6600" t="s">
        <v>9783</v>
      </c>
      <c r="E6600" t="s">
        <v>9784</v>
      </c>
    </row>
    <row r="6601" spans="1:5" x14ac:dyDescent="0.25">
      <c r="A6601" t="s">
        <v>9786</v>
      </c>
      <c r="B6601" t="s">
        <v>9787</v>
      </c>
      <c r="C6601">
        <v>70000034</v>
      </c>
      <c r="D6601" t="s">
        <v>9787</v>
      </c>
      <c r="E6601" t="s">
        <v>9786</v>
      </c>
    </row>
    <row r="6602" spans="1:5" x14ac:dyDescent="0.25">
      <c r="A6602" t="s">
        <v>9786</v>
      </c>
      <c r="B6602" t="s">
        <v>9788</v>
      </c>
      <c r="C6602">
        <v>70000035</v>
      </c>
      <c r="D6602" t="s">
        <v>9788</v>
      </c>
      <c r="E6602" t="s">
        <v>9786</v>
      </c>
    </row>
    <row r="6603" spans="1:5" x14ac:dyDescent="0.25">
      <c r="A6603" t="s">
        <v>9789</v>
      </c>
      <c r="B6603" t="s">
        <v>9790</v>
      </c>
      <c r="C6603">
        <v>70000040</v>
      </c>
      <c r="D6603" t="s">
        <v>9790</v>
      </c>
      <c r="E6603" t="s">
        <v>9789</v>
      </c>
    </row>
    <row r="6604" spans="1:5" x14ac:dyDescent="0.25">
      <c r="A6604" t="s">
        <v>9791</v>
      </c>
      <c r="B6604" t="s">
        <v>9792</v>
      </c>
      <c r="C6604">
        <v>70000042</v>
      </c>
      <c r="D6604" t="s">
        <v>9792</v>
      </c>
      <c r="E6604" t="s">
        <v>9791</v>
      </c>
    </row>
    <row r="6605" spans="1:5" x14ac:dyDescent="0.25">
      <c r="A6605" t="s">
        <v>9793</v>
      </c>
      <c r="B6605" t="s">
        <v>9783</v>
      </c>
      <c r="C6605">
        <v>70000043</v>
      </c>
      <c r="D6605" t="s">
        <v>9783</v>
      </c>
      <c r="E6605" t="s">
        <v>9793</v>
      </c>
    </row>
    <row r="6606" spans="1:5" x14ac:dyDescent="0.25">
      <c r="A6606" t="s">
        <v>9793</v>
      </c>
      <c r="B6606" t="s">
        <v>9794</v>
      </c>
      <c r="C6606">
        <v>70000044</v>
      </c>
      <c r="D6606" t="s">
        <v>9794</v>
      </c>
      <c r="E6606" t="s">
        <v>9793</v>
      </c>
    </row>
    <row r="6607" spans="1:5" x14ac:dyDescent="0.25">
      <c r="A6607" t="s">
        <v>9784</v>
      </c>
      <c r="B6607" t="s">
        <v>9785</v>
      </c>
      <c r="C6607">
        <v>70000045</v>
      </c>
      <c r="D6607" t="s">
        <v>9785</v>
      </c>
      <c r="E6607" t="s">
        <v>9784</v>
      </c>
    </row>
    <row r="6608" spans="1:5" x14ac:dyDescent="0.25">
      <c r="A6608" t="s">
        <v>9795</v>
      </c>
      <c r="B6608" t="s">
        <v>9796</v>
      </c>
      <c r="C6608">
        <v>70000047</v>
      </c>
      <c r="D6608" t="s">
        <v>9796</v>
      </c>
      <c r="E6608" t="s">
        <v>9795</v>
      </c>
    </row>
    <row r="6609" spans="1:5" x14ac:dyDescent="0.25">
      <c r="A6609" t="s">
        <v>9786</v>
      </c>
      <c r="B6609" t="s">
        <v>9797</v>
      </c>
      <c r="C6609">
        <v>70000049</v>
      </c>
      <c r="D6609" t="s">
        <v>9797</v>
      </c>
      <c r="E6609" t="s">
        <v>9786</v>
      </c>
    </row>
    <row r="6610" spans="1:5" x14ac:dyDescent="0.25">
      <c r="A6610" t="s">
        <v>9798</v>
      </c>
      <c r="B6610" t="s">
        <v>9799</v>
      </c>
      <c r="C6610">
        <v>70000050</v>
      </c>
      <c r="D6610" t="s">
        <v>9799</v>
      </c>
      <c r="E6610" t="s">
        <v>9798</v>
      </c>
    </row>
    <row r="6611" spans="1:5" x14ac:dyDescent="0.25">
      <c r="A6611" t="s">
        <v>9784</v>
      </c>
      <c r="B6611" t="s">
        <v>9800</v>
      </c>
      <c r="C6611">
        <v>70000051</v>
      </c>
      <c r="D6611" t="s">
        <v>9800</v>
      </c>
      <c r="E6611" t="s">
        <v>9784</v>
      </c>
    </row>
    <row r="6612" spans="1:5" x14ac:dyDescent="0.25">
      <c r="A6612" t="s">
        <v>9801</v>
      </c>
      <c r="B6612" t="s">
        <v>9802</v>
      </c>
      <c r="C6612">
        <v>70000057</v>
      </c>
      <c r="D6612" t="s">
        <v>9802</v>
      </c>
      <c r="E6612" t="s">
        <v>9801</v>
      </c>
    </row>
    <row r="6613" spans="1:5" x14ac:dyDescent="0.25">
      <c r="A6613" t="s">
        <v>9801</v>
      </c>
      <c r="B6613" t="s">
        <v>9803</v>
      </c>
      <c r="C6613">
        <v>70000058</v>
      </c>
      <c r="D6613" t="s">
        <v>9803</v>
      </c>
      <c r="E6613" t="s">
        <v>9801</v>
      </c>
    </row>
    <row r="6614" spans="1:5" x14ac:dyDescent="0.25">
      <c r="A6614" t="s">
        <v>9801</v>
      </c>
      <c r="B6614" t="s">
        <v>9804</v>
      </c>
      <c r="C6614">
        <v>70000059</v>
      </c>
      <c r="D6614" t="s">
        <v>9804</v>
      </c>
      <c r="E6614" t="s">
        <v>9801</v>
      </c>
    </row>
    <row r="6615" spans="1:5" x14ac:dyDescent="0.25">
      <c r="A6615" t="s">
        <v>9801</v>
      </c>
      <c r="B6615" t="s">
        <v>9805</v>
      </c>
      <c r="C6615">
        <v>70000060</v>
      </c>
      <c r="D6615" t="s">
        <v>9805</v>
      </c>
      <c r="E6615" t="s">
        <v>9801</v>
      </c>
    </row>
    <row r="6616" spans="1:5" x14ac:dyDescent="0.25">
      <c r="A6616" t="s">
        <v>9806</v>
      </c>
      <c r="B6616" t="s">
        <v>9807</v>
      </c>
      <c r="C6616">
        <v>70000061</v>
      </c>
      <c r="D6616" t="s">
        <v>9807</v>
      </c>
      <c r="E6616" t="s">
        <v>9806</v>
      </c>
    </row>
    <row r="6617" spans="1:5" x14ac:dyDescent="0.25">
      <c r="A6617" t="s">
        <v>9808</v>
      </c>
      <c r="B6617" t="s">
        <v>9785</v>
      </c>
      <c r="C6617">
        <v>70000063</v>
      </c>
      <c r="D6617" t="s">
        <v>9785</v>
      </c>
      <c r="E6617" t="s">
        <v>9808</v>
      </c>
    </row>
    <row r="6618" spans="1:5" x14ac:dyDescent="0.25">
      <c r="A6618" t="s">
        <v>9809</v>
      </c>
      <c r="B6618" t="s">
        <v>9810</v>
      </c>
      <c r="C6618">
        <v>70000066</v>
      </c>
      <c r="D6618" t="s">
        <v>9810</v>
      </c>
      <c r="E6618" t="s">
        <v>9809</v>
      </c>
    </row>
    <row r="6619" spans="1:5" x14ac:dyDescent="0.25">
      <c r="A6619" t="s">
        <v>9811</v>
      </c>
      <c r="B6619" t="s">
        <v>9812</v>
      </c>
      <c r="C6619">
        <v>70000072</v>
      </c>
      <c r="D6619" t="s">
        <v>9812</v>
      </c>
      <c r="E6619" t="s">
        <v>9811</v>
      </c>
    </row>
    <row r="6620" spans="1:5" x14ac:dyDescent="0.25">
      <c r="A6620" t="s">
        <v>9811</v>
      </c>
      <c r="B6620" t="s">
        <v>9813</v>
      </c>
      <c r="C6620">
        <v>70000073</v>
      </c>
      <c r="D6620" t="s">
        <v>9813</v>
      </c>
      <c r="E6620" t="s">
        <v>9811</v>
      </c>
    </row>
    <row r="6621" spans="1:5" x14ac:dyDescent="0.25">
      <c r="A6621" t="s">
        <v>9814</v>
      </c>
      <c r="B6621" t="s">
        <v>9815</v>
      </c>
      <c r="C6621">
        <v>70000076</v>
      </c>
      <c r="D6621" t="s">
        <v>9815</v>
      </c>
      <c r="E6621" t="s">
        <v>9814</v>
      </c>
    </row>
    <row r="6622" spans="1:5" x14ac:dyDescent="0.25">
      <c r="A6622" t="s">
        <v>9816</v>
      </c>
      <c r="B6622" t="s">
        <v>9817</v>
      </c>
      <c r="C6622">
        <v>70000077</v>
      </c>
      <c r="D6622" t="s">
        <v>9817</v>
      </c>
      <c r="E6622" t="s">
        <v>9816</v>
      </c>
    </row>
    <row r="6623" spans="1:5" x14ac:dyDescent="0.25">
      <c r="A6623" t="s">
        <v>9816</v>
      </c>
      <c r="B6623" t="s">
        <v>9818</v>
      </c>
      <c r="C6623">
        <v>70000078</v>
      </c>
      <c r="D6623" t="s">
        <v>9818</v>
      </c>
      <c r="E6623" t="s">
        <v>9816</v>
      </c>
    </row>
    <row r="6624" spans="1:5" x14ac:dyDescent="0.25">
      <c r="A6624" t="s">
        <v>9816</v>
      </c>
      <c r="B6624" t="s">
        <v>9819</v>
      </c>
      <c r="C6624">
        <v>70000079</v>
      </c>
      <c r="D6624" t="s">
        <v>9819</v>
      </c>
      <c r="E6624" t="s">
        <v>9816</v>
      </c>
    </row>
    <row r="6625" spans="1:5" x14ac:dyDescent="0.25">
      <c r="A6625" t="s">
        <v>9816</v>
      </c>
      <c r="B6625" t="s">
        <v>9820</v>
      </c>
      <c r="C6625">
        <v>70000080</v>
      </c>
      <c r="D6625" t="s">
        <v>9820</v>
      </c>
      <c r="E6625" t="s">
        <v>9816</v>
      </c>
    </row>
    <row r="6626" spans="1:5" x14ac:dyDescent="0.25">
      <c r="A6626" t="s">
        <v>9816</v>
      </c>
      <c r="B6626" t="s">
        <v>9821</v>
      </c>
      <c r="C6626">
        <v>70000081</v>
      </c>
      <c r="D6626" t="s">
        <v>9821</v>
      </c>
      <c r="E6626" t="s">
        <v>9816</v>
      </c>
    </row>
    <row r="6627" spans="1:5" x14ac:dyDescent="0.25">
      <c r="A6627" t="s">
        <v>9816</v>
      </c>
      <c r="B6627" t="s">
        <v>9822</v>
      </c>
      <c r="C6627">
        <v>70000082</v>
      </c>
      <c r="D6627" t="s">
        <v>9822</v>
      </c>
      <c r="E6627" t="s">
        <v>9816</v>
      </c>
    </row>
    <row r="6628" spans="1:5" x14ac:dyDescent="0.25">
      <c r="A6628" t="s">
        <v>9816</v>
      </c>
      <c r="B6628" t="s">
        <v>9823</v>
      </c>
      <c r="C6628">
        <v>70000083</v>
      </c>
      <c r="D6628" t="s">
        <v>9823</v>
      </c>
      <c r="E6628" t="s">
        <v>9816</v>
      </c>
    </row>
    <row r="6629" spans="1:5" x14ac:dyDescent="0.25">
      <c r="A6629" t="s">
        <v>9816</v>
      </c>
      <c r="B6629" t="s">
        <v>9824</v>
      </c>
      <c r="C6629">
        <v>70000084</v>
      </c>
      <c r="D6629" t="s">
        <v>9824</v>
      </c>
      <c r="E6629" t="s">
        <v>9816</v>
      </c>
    </row>
    <row r="6630" spans="1:5" x14ac:dyDescent="0.25">
      <c r="A6630" t="s">
        <v>9816</v>
      </c>
      <c r="B6630" t="s">
        <v>9825</v>
      </c>
      <c r="C6630">
        <v>70000085</v>
      </c>
      <c r="D6630" t="s">
        <v>9825</v>
      </c>
      <c r="E6630" t="s">
        <v>9816</v>
      </c>
    </row>
    <row r="6631" spans="1:5" x14ac:dyDescent="0.25">
      <c r="A6631" t="s">
        <v>9816</v>
      </c>
      <c r="B6631" t="s">
        <v>9826</v>
      </c>
      <c r="C6631">
        <v>70000086</v>
      </c>
      <c r="D6631" t="s">
        <v>9826</v>
      </c>
      <c r="E6631" t="s">
        <v>9816</v>
      </c>
    </row>
    <row r="6632" spans="1:5" x14ac:dyDescent="0.25">
      <c r="A6632" t="s">
        <v>9816</v>
      </c>
      <c r="B6632" t="s">
        <v>9827</v>
      </c>
      <c r="C6632">
        <v>70000087</v>
      </c>
      <c r="D6632" t="s">
        <v>9827</v>
      </c>
      <c r="E6632" t="s">
        <v>9816</v>
      </c>
    </row>
    <row r="6633" spans="1:5" x14ac:dyDescent="0.25">
      <c r="A6633" t="s">
        <v>9816</v>
      </c>
      <c r="B6633" t="s">
        <v>9828</v>
      </c>
      <c r="C6633">
        <v>70000088</v>
      </c>
      <c r="D6633" t="s">
        <v>9828</v>
      </c>
      <c r="E6633" t="s">
        <v>9816</v>
      </c>
    </row>
    <row r="6634" spans="1:5" x14ac:dyDescent="0.25">
      <c r="A6634" t="s">
        <v>9829</v>
      </c>
      <c r="B6634" t="s">
        <v>9830</v>
      </c>
      <c r="C6634">
        <v>70000089</v>
      </c>
      <c r="D6634" t="s">
        <v>9830</v>
      </c>
      <c r="E6634" t="s">
        <v>9829</v>
      </c>
    </row>
    <row r="6635" spans="1:5" x14ac:dyDescent="0.25">
      <c r="A6635" t="s">
        <v>9795</v>
      </c>
      <c r="B6635" t="s">
        <v>9796</v>
      </c>
      <c r="C6635">
        <v>70000090</v>
      </c>
      <c r="D6635" t="s">
        <v>9796</v>
      </c>
      <c r="E6635" t="s">
        <v>9795</v>
      </c>
    </row>
    <row r="6636" spans="1:5" x14ac:dyDescent="0.25">
      <c r="A6636" t="s">
        <v>9795</v>
      </c>
      <c r="B6636" t="s">
        <v>9831</v>
      </c>
      <c r="C6636">
        <v>70000091</v>
      </c>
      <c r="D6636" t="s">
        <v>9831</v>
      </c>
      <c r="E6636" t="s">
        <v>9795</v>
      </c>
    </row>
    <row r="6637" spans="1:5" x14ac:dyDescent="0.25">
      <c r="A6637" t="s">
        <v>9832</v>
      </c>
      <c r="B6637" t="s">
        <v>9833</v>
      </c>
      <c r="C6637">
        <v>70000092</v>
      </c>
      <c r="D6637" t="s">
        <v>9833</v>
      </c>
      <c r="E6637" t="s">
        <v>9832</v>
      </c>
    </row>
    <row r="6638" spans="1:5" x14ac:dyDescent="0.25">
      <c r="A6638" t="s">
        <v>9834</v>
      </c>
      <c r="B6638" t="s">
        <v>9835</v>
      </c>
      <c r="C6638">
        <v>70000093</v>
      </c>
      <c r="D6638" t="s">
        <v>9835</v>
      </c>
      <c r="E6638" t="s">
        <v>9834</v>
      </c>
    </row>
    <row r="6639" spans="1:5" x14ac:dyDescent="0.25">
      <c r="A6639" t="s">
        <v>9829</v>
      </c>
      <c r="B6639" t="s">
        <v>9830</v>
      </c>
      <c r="C6639">
        <v>70000094</v>
      </c>
      <c r="D6639" t="s">
        <v>9830</v>
      </c>
      <c r="E6639" t="s">
        <v>9829</v>
      </c>
    </row>
    <row r="6640" spans="1:5" x14ac:dyDescent="0.25">
      <c r="A6640" t="s">
        <v>9795</v>
      </c>
      <c r="B6640" t="s">
        <v>9796</v>
      </c>
      <c r="C6640">
        <v>70000095</v>
      </c>
      <c r="D6640" t="s">
        <v>9796</v>
      </c>
      <c r="E6640" t="s">
        <v>9795</v>
      </c>
    </row>
    <row r="6641" spans="1:5" x14ac:dyDescent="0.25">
      <c r="A6641" t="s">
        <v>9795</v>
      </c>
      <c r="B6641" t="s">
        <v>9831</v>
      </c>
      <c r="C6641">
        <v>70000096</v>
      </c>
      <c r="D6641" t="s">
        <v>9831</v>
      </c>
      <c r="E6641" t="s">
        <v>9795</v>
      </c>
    </row>
    <row r="6642" spans="1:5" x14ac:dyDescent="0.25">
      <c r="A6642" t="s">
        <v>9836</v>
      </c>
      <c r="B6642" t="s">
        <v>9837</v>
      </c>
      <c r="C6642">
        <v>70000097</v>
      </c>
      <c r="D6642" t="s">
        <v>9837</v>
      </c>
      <c r="E6642" t="s">
        <v>9836</v>
      </c>
    </row>
    <row r="6643" spans="1:5" x14ac:dyDescent="0.25">
      <c r="A6643" t="s">
        <v>9836</v>
      </c>
      <c r="B6643" t="s">
        <v>9838</v>
      </c>
      <c r="C6643">
        <v>70000098</v>
      </c>
      <c r="D6643" t="s">
        <v>9838</v>
      </c>
      <c r="E6643" t="s">
        <v>9836</v>
      </c>
    </row>
    <row r="6644" spans="1:5" x14ac:dyDescent="0.25">
      <c r="A6644" t="s">
        <v>9836</v>
      </c>
      <c r="B6644" t="s">
        <v>9839</v>
      </c>
      <c r="C6644">
        <v>70000099</v>
      </c>
      <c r="D6644" t="s">
        <v>9839</v>
      </c>
      <c r="E6644" t="s">
        <v>9836</v>
      </c>
    </row>
    <row r="6645" spans="1:5" x14ac:dyDescent="0.25">
      <c r="A6645" t="s">
        <v>9840</v>
      </c>
      <c r="B6645" t="s">
        <v>9841</v>
      </c>
      <c r="C6645">
        <v>70000100</v>
      </c>
      <c r="D6645" t="s">
        <v>9841</v>
      </c>
      <c r="E6645" t="s">
        <v>9840</v>
      </c>
    </row>
    <row r="6646" spans="1:5" x14ac:dyDescent="0.25">
      <c r="A6646" t="s">
        <v>9840</v>
      </c>
      <c r="B6646" t="s">
        <v>9842</v>
      </c>
      <c r="C6646">
        <v>70000101</v>
      </c>
      <c r="D6646" t="s">
        <v>9842</v>
      </c>
      <c r="E6646" t="s">
        <v>9840</v>
      </c>
    </row>
    <row r="6647" spans="1:5" x14ac:dyDescent="0.25">
      <c r="A6647" t="s">
        <v>9840</v>
      </c>
      <c r="B6647" t="s">
        <v>9843</v>
      </c>
      <c r="C6647">
        <v>70000102</v>
      </c>
      <c r="D6647" t="s">
        <v>9843</v>
      </c>
      <c r="E6647" t="s">
        <v>9840</v>
      </c>
    </row>
    <row r="6648" spans="1:5" x14ac:dyDescent="0.25">
      <c r="A6648" t="s">
        <v>9816</v>
      </c>
      <c r="B6648" t="s">
        <v>9844</v>
      </c>
      <c r="C6648">
        <v>70000103</v>
      </c>
      <c r="D6648" t="s">
        <v>9844</v>
      </c>
      <c r="E6648" t="s">
        <v>9816</v>
      </c>
    </row>
    <row r="6649" spans="1:5" x14ac:dyDescent="0.25">
      <c r="A6649" t="s">
        <v>9816</v>
      </c>
      <c r="B6649" t="s">
        <v>9845</v>
      </c>
      <c r="C6649">
        <v>70000104</v>
      </c>
      <c r="D6649" t="s">
        <v>9845</v>
      </c>
      <c r="E6649" t="s">
        <v>9816</v>
      </c>
    </row>
    <row r="6650" spans="1:5" x14ac:dyDescent="0.25">
      <c r="A6650" t="s">
        <v>9834</v>
      </c>
      <c r="B6650" t="s">
        <v>9835</v>
      </c>
      <c r="C6650">
        <v>70000105</v>
      </c>
      <c r="D6650" t="s">
        <v>9835</v>
      </c>
      <c r="E6650" t="s">
        <v>9834</v>
      </c>
    </row>
    <row r="6651" spans="1:5" x14ac:dyDescent="0.25">
      <c r="A6651" t="s">
        <v>9846</v>
      </c>
      <c r="B6651" t="s">
        <v>9847</v>
      </c>
      <c r="C6651">
        <v>70000106</v>
      </c>
      <c r="D6651" t="s">
        <v>9847</v>
      </c>
      <c r="E6651" t="s">
        <v>9846</v>
      </c>
    </row>
    <row r="6652" spans="1:5" x14ac:dyDescent="0.25">
      <c r="A6652" t="s">
        <v>9848</v>
      </c>
      <c r="B6652" t="s">
        <v>9849</v>
      </c>
      <c r="C6652">
        <v>70000107</v>
      </c>
      <c r="D6652" t="s">
        <v>9849</v>
      </c>
      <c r="E6652" t="s">
        <v>9848</v>
      </c>
    </row>
    <row r="6653" spans="1:5" x14ac:dyDescent="0.25">
      <c r="A6653" t="s">
        <v>9811</v>
      </c>
      <c r="B6653" t="s">
        <v>9850</v>
      </c>
      <c r="C6653">
        <v>70000108</v>
      </c>
      <c r="D6653" t="s">
        <v>9850</v>
      </c>
      <c r="E6653" t="s">
        <v>9811</v>
      </c>
    </row>
    <row r="6654" spans="1:5" x14ac:dyDescent="0.25">
      <c r="A6654" t="s">
        <v>9811</v>
      </c>
      <c r="B6654" t="s">
        <v>9851</v>
      </c>
      <c r="C6654">
        <v>70000109</v>
      </c>
      <c r="D6654" t="s">
        <v>9851</v>
      </c>
      <c r="E6654" t="s">
        <v>9811</v>
      </c>
    </row>
    <row r="6655" spans="1:5" x14ac:dyDescent="0.25">
      <c r="A6655" t="s">
        <v>9811</v>
      </c>
      <c r="B6655" t="s">
        <v>9852</v>
      </c>
      <c r="C6655">
        <v>70000110</v>
      </c>
      <c r="D6655" t="s">
        <v>9852</v>
      </c>
      <c r="E6655" t="s">
        <v>9811</v>
      </c>
    </row>
    <row r="6656" spans="1:5" x14ac:dyDescent="0.25">
      <c r="A6656" t="s">
        <v>9853</v>
      </c>
      <c r="B6656" t="s">
        <v>9854</v>
      </c>
      <c r="C6656">
        <v>70000111</v>
      </c>
      <c r="D6656" t="s">
        <v>9854</v>
      </c>
      <c r="E6656" t="s">
        <v>9853</v>
      </c>
    </row>
    <row r="6657" spans="1:5" x14ac:dyDescent="0.25">
      <c r="A6657" t="s">
        <v>9853</v>
      </c>
      <c r="B6657" t="s">
        <v>9855</v>
      </c>
      <c r="C6657">
        <v>70000112</v>
      </c>
      <c r="D6657" t="s">
        <v>9855</v>
      </c>
      <c r="E6657" t="s">
        <v>9853</v>
      </c>
    </row>
    <row r="6658" spans="1:5" x14ac:dyDescent="0.25">
      <c r="A6658" t="s">
        <v>9853</v>
      </c>
      <c r="B6658" t="s">
        <v>9856</v>
      </c>
      <c r="C6658">
        <v>70000113</v>
      </c>
      <c r="D6658" t="s">
        <v>9856</v>
      </c>
      <c r="E6658" t="s">
        <v>9853</v>
      </c>
    </row>
    <row r="6659" spans="1:5" x14ac:dyDescent="0.25">
      <c r="A6659" t="s">
        <v>9816</v>
      </c>
      <c r="B6659" t="s">
        <v>9857</v>
      </c>
      <c r="C6659">
        <v>70000114</v>
      </c>
      <c r="D6659" t="s">
        <v>9857</v>
      </c>
      <c r="E6659" t="s">
        <v>9816</v>
      </c>
    </row>
    <row r="6660" spans="1:5" x14ac:dyDescent="0.25">
      <c r="A6660" t="s">
        <v>9816</v>
      </c>
      <c r="B6660" t="s">
        <v>9858</v>
      </c>
      <c r="C6660">
        <v>70000115</v>
      </c>
      <c r="D6660" t="s">
        <v>9858</v>
      </c>
      <c r="E6660" t="s">
        <v>9816</v>
      </c>
    </row>
    <row r="6661" spans="1:5" x14ac:dyDescent="0.25">
      <c r="A6661" t="s">
        <v>9816</v>
      </c>
      <c r="B6661" t="s">
        <v>9859</v>
      </c>
      <c r="C6661">
        <v>70000116</v>
      </c>
      <c r="D6661" t="s">
        <v>9859</v>
      </c>
      <c r="E6661" t="s">
        <v>9816</v>
      </c>
    </row>
    <row r="6662" spans="1:5" x14ac:dyDescent="0.25">
      <c r="A6662" t="s">
        <v>9816</v>
      </c>
      <c r="B6662" t="s">
        <v>9860</v>
      </c>
      <c r="C6662">
        <v>70000117</v>
      </c>
      <c r="D6662" t="s">
        <v>9860</v>
      </c>
      <c r="E6662" t="s">
        <v>9816</v>
      </c>
    </row>
    <row r="6663" spans="1:5" x14ac:dyDescent="0.25">
      <c r="A6663" t="s">
        <v>9816</v>
      </c>
      <c r="B6663" t="s">
        <v>9861</v>
      </c>
      <c r="C6663">
        <v>70000118</v>
      </c>
      <c r="D6663" t="s">
        <v>9861</v>
      </c>
      <c r="E6663" t="s">
        <v>9816</v>
      </c>
    </row>
    <row r="6664" spans="1:5" x14ac:dyDescent="0.25">
      <c r="A6664" t="s">
        <v>9816</v>
      </c>
      <c r="B6664" t="s">
        <v>9862</v>
      </c>
      <c r="C6664">
        <v>70000119</v>
      </c>
      <c r="D6664" t="s">
        <v>9862</v>
      </c>
      <c r="E6664" t="s">
        <v>9816</v>
      </c>
    </row>
    <row r="6665" spans="1:5" x14ac:dyDescent="0.25">
      <c r="A6665" t="s">
        <v>9816</v>
      </c>
      <c r="B6665" t="s">
        <v>9823</v>
      </c>
      <c r="C6665">
        <v>70000120</v>
      </c>
      <c r="D6665" t="s">
        <v>9823</v>
      </c>
      <c r="E6665" t="s">
        <v>9816</v>
      </c>
    </row>
    <row r="6666" spans="1:5" x14ac:dyDescent="0.25">
      <c r="A6666" t="s">
        <v>9816</v>
      </c>
      <c r="B6666" t="s">
        <v>9824</v>
      </c>
      <c r="C6666">
        <v>70000121</v>
      </c>
      <c r="D6666" t="s">
        <v>9824</v>
      </c>
      <c r="E6666" t="s">
        <v>9816</v>
      </c>
    </row>
    <row r="6667" spans="1:5" x14ac:dyDescent="0.25">
      <c r="A6667" t="s">
        <v>9801</v>
      </c>
      <c r="B6667" t="s">
        <v>9804</v>
      </c>
      <c r="C6667">
        <v>70000122</v>
      </c>
      <c r="D6667" t="s">
        <v>9804</v>
      </c>
      <c r="E6667" t="s">
        <v>9801</v>
      </c>
    </row>
    <row r="6668" spans="1:5" x14ac:dyDescent="0.25">
      <c r="A6668" t="s">
        <v>9801</v>
      </c>
      <c r="B6668" t="s">
        <v>9803</v>
      </c>
      <c r="C6668">
        <v>70000123</v>
      </c>
      <c r="D6668" t="s">
        <v>9803</v>
      </c>
      <c r="E6668" t="s">
        <v>9801</v>
      </c>
    </row>
    <row r="6669" spans="1:5" x14ac:dyDescent="0.25">
      <c r="A6669" t="s">
        <v>9801</v>
      </c>
      <c r="B6669" t="s">
        <v>9863</v>
      </c>
      <c r="C6669">
        <v>70000124</v>
      </c>
      <c r="D6669" t="s">
        <v>9863</v>
      </c>
      <c r="E6669" t="s">
        <v>9801</v>
      </c>
    </row>
    <row r="6670" spans="1:5" x14ac:dyDescent="0.25">
      <c r="A6670" t="s">
        <v>9801</v>
      </c>
      <c r="B6670" t="s">
        <v>9788</v>
      </c>
      <c r="C6670">
        <v>70000125</v>
      </c>
      <c r="D6670" t="s">
        <v>9788</v>
      </c>
      <c r="E6670" t="s">
        <v>9801</v>
      </c>
    </row>
    <row r="6671" spans="1:5" x14ac:dyDescent="0.25">
      <c r="A6671" t="s">
        <v>9786</v>
      </c>
      <c r="B6671" t="s">
        <v>9797</v>
      </c>
      <c r="C6671">
        <v>70000126</v>
      </c>
      <c r="D6671" t="s">
        <v>9797</v>
      </c>
      <c r="E6671" t="s">
        <v>9786</v>
      </c>
    </row>
    <row r="6672" spans="1:5" x14ac:dyDescent="0.25">
      <c r="A6672" t="s">
        <v>9829</v>
      </c>
      <c r="B6672" t="s">
        <v>9830</v>
      </c>
      <c r="C6672">
        <v>70000127</v>
      </c>
      <c r="D6672" t="s">
        <v>9830</v>
      </c>
      <c r="E6672" t="s">
        <v>9829</v>
      </c>
    </row>
    <row r="6673" spans="1:5" x14ac:dyDescent="0.25">
      <c r="A6673" t="s">
        <v>9795</v>
      </c>
      <c r="B6673" t="s">
        <v>9796</v>
      </c>
      <c r="C6673">
        <v>70000128</v>
      </c>
      <c r="D6673" t="s">
        <v>9796</v>
      </c>
      <c r="E6673" t="s">
        <v>9795</v>
      </c>
    </row>
    <row r="6674" spans="1:5" x14ac:dyDescent="0.25">
      <c r="A6674" t="s">
        <v>9795</v>
      </c>
      <c r="B6674" t="s">
        <v>9831</v>
      </c>
      <c r="C6674">
        <v>70000129</v>
      </c>
      <c r="D6674" t="s">
        <v>9831</v>
      </c>
      <c r="E6674" t="s">
        <v>9795</v>
      </c>
    </row>
    <row r="6675" spans="1:5" x14ac:dyDescent="0.25">
      <c r="A6675" t="s">
        <v>9864</v>
      </c>
      <c r="B6675" t="s">
        <v>9865</v>
      </c>
      <c r="C6675">
        <v>70000133</v>
      </c>
      <c r="D6675" t="s">
        <v>9865</v>
      </c>
      <c r="E6675" t="s">
        <v>9864</v>
      </c>
    </row>
    <row r="6676" spans="1:5" x14ac:dyDescent="0.25">
      <c r="A6676" t="s">
        <v>9866</v>
      </c>
      <c r="B6676" t="s">
        <v>9867</v>
      </c>
      <c r="C6676">
        <v>70000134</v>
      </c>
      <c r="D6676" t="s">
        <v>9867</v>
      </c>
      <c r="E6676" t="s">
        <v>9866</v>
      </c>
    </row>
    <row r="6677" spans="1:5" x14ac:dyDescent="0.25">
      <c r="A6677" t="s">
        <v>9866</v>
      </c>
      <c r="B6677" t="s">
        <v>9868</v>
      </c>
      <c r="C6677">
        <v>70000135</v>
      </c>
      <c r="D6677" t="s">
        <v>9868</v>
      </c>
      <c r="E6677" t="s">
        <v>9866</v>
      </c>
    </row>
    <row r="6678" spans="1:5" x14ac:dyDescent="0.25">
      <c r="A6678" t="s">
        <v>9866</v>
      </c>
      <c r="B6678" t="s">
        <v>9869</v>
      </c>
      <c r="C6678">
        <v>70000136</v>
      </c>
      <c r="D6678" t="s">
        <v>9869</v>
      </c>
      <c r="E6678" t="s">
        <v>9866</v>
      </c>
    </row>
    <row r="6679" spans="1:5" x14ac:dyDescent="0.25">
      <c r="A6679" t="s">
        <v>9870</v>
      </c>
      <c r="B6679" t="s">
        <v>9871</v>
      </c>
      <c r="C6679">
        <v>70000141</v>
      </c>
      <c r="D6679" t="s">
        <v>9871</v>
      </c>
      <c r="E6679" t="s">
        <v>9870</v>
      </c>
    </row>
    <row r="6680" spans="1:5" x14ac:dyDescent="0.25">
      <c r="A6680" t="s">
        <v>9872</v>
      </c>
      <c r="B6680" t="s">
        <v>9873</v>
      </c>
      <c r="C6680">
        <v>70000142</v>
      </c>
      <c r="D6680" t="s">
        <v>9873</v>
      </c>
      <c r="E6680" t="s">
        <v>9872</v>
      </c>
    </row>
    <row r="6681" spans="1:5" x14ac:dyDescent="0.25">
      <c r="A6681" t="s">
        <v>9870</v>
      </c>
      <c r="B6681" t="s">
        <v>9874</v>
      </c>
      <c r="C6681">
        <v>70000143</v>
      </c>
      <c r="D6681" t="s">
        <v>9874</v>
      </c>
      <c r="E6681" t="s">
        <v>9870</v>
      </c>
    </row>
    <row r="6682" spans="1:5" x14ac:dyDescent="0.25">
      <c r="A6682" t="s">
        <v>9875</v>
      </c>
      <c r="B6682" t="s">
        <v>9876</v>
      </c>
      <c r="C6682">
        <v>70000144</v>
      </c>
      <c r="D6682" t="s">
        <v>9876</v>
      </c>
      <c r="E6682" t="s">
        <v>9875</v>
      </c>
    </row>
    <row r="6683" spans="1:5" x14ac:dyDescent="0.25">
      <c r="A6683" t="s">
        <v>9877</v>
      </c>
      <c r="B6683" t="s">
        <v>9878</v>
      </c>
      <c r="C6683">
        <v>70000147</v>
      </c>
      <c r="D6683" t="s">
        <v>9878</v>
      </c>
      <c r="E6683" t="s">
        <v>9877</v>
      </c>
    </row>
    <row r="6684" spans="1:5" x14ac:dyDescent="0.25">
      <c r="A6684" t="s">
        <v>9879</v>
      </c>
      <c r="B6684" t="s">
        <v>9880</v>
      </c>
      <c r="C6684">
        <v>70000148</v>
      </c>
      <c r="D6684" t="s">
        <v>9880</v>
      </c>
      <c r="E6684" t="s">
        <v>9879</v>
      </c>
    </row>
    <row r="6685" spans="1:5" x14ac:dyDescent="0.25">
      <c r="A6685" t="s">
        <v>9881</v>
      </c>
      <c r="B6685" t="s">
        <v>9882</v>
      </c>
      <c r="C6685">
        <v>70000149</v>
      </c>
      <c r="D6685" t="s">
        <v>9882</v>
      </c>
      <c r="E6685" t="s">
        <v>9881</v>
      </c>
    </row>
    <row r="6686" spans="1:5" x14ac:dyDescent="0.25">
      <c r="A6686" t="s">
        <v>9883</v>
      </c>
      <c r="B6686" t="s">
        <v>9884</v>
      </c>
      <c r="C6686">
        <v>70000150</v>
      </c>
      <c r="D6686" t="s">
        <v>9884</v>
      </c>
      <c r="E6686" t="s">
        <v>9883</v>
      </c>
    </row>
    <row r="6687" spans="1:5" x14ac:dyDescent="0.25">
      <c r="A6687" t="s">
        <v>9885</v>
      </c>
      <c r="B6687" t="s">
        <v>9886</v>
      </c>
      <c r="C6687">
        <v>70000151</v>
      </c>
      <c r="D6687" t="s">
        <v>9886</v>
      </c>
      <c r="E6687" t="s">
        <v>9885</v>
      </c>
    </row>
    <row r="6688" spans="1:5" x14ac:dyDescent="0.25">
      <c r="A6688" t="s">
        <v>9887</v>
      </c>
      <c r="B6688" t="s">
        <v>9888</v>
      </c>
      <c r="C6688">
        <v>70000152</v>
      </c>
      <c r="D6688" t="s">
        <v>9888</v>
      </c>
      <c r="E6688" t="s">
        <v>9887</v>
      </c>
    </row>
    <row r="6689" spans="1:5" x14ac:dyDescent="0.25">
      <c r="A6689" t="s">
        <v>9889</v>
      </c>
      <c r="B6689" t="s">
        <v>9890</v>
      </c>
      <c r="C6689">
        <v>70000153</v>
      </c>
      <c r="D6689" t="s">
        <v>9890</v>
      </c>
      <c r="E6689" t="s">
        <v>9889</v>
      </c>
    </row>
    <row r="6690" spans="1:5" x14ac:dyDescent="0.25">
      <c r="A6690" t="s">
        <v>9891</v>
      </c>
      <c r="B6690" t="s">
        <v>9892</v>
      </c>
      <c r="C6690">
        <v>70000154</v>
      </c>
      <c r="D6690" t="s">
        <v>9892</v>
      </c>
      <c r="E6690" t="s">
        <v>9891</v>
      </c>
    </row>
    <row r="6691" spans="1:5" x14ac:dyDescent="0.25">
      <c r="A6691" t="s">
        <v>9893</v>
      </c>
      <c r="B6691" t="s">
        <v>9894</v>
      </c>
      <c r="C6691">
        <v>70000155</v>
      </c>
      <c r="D6691" t="s">
        <v>9894</v>
      </c>
      <c r="E6691" t="s">
        <v>9893</v>
      </c>
    </row>
    <row r="6692" spans="1:5" x14ac:dyDescent="0.25">
      <c r="A6692" t="s">
        <v>9895</v>
      </c>
      <c r="B6692" t="s">
        <v>9896</v>
      </c>
      <c r="C6692">
        <v>70000157</v>
      </c>
      <c r="D6692" t="s">
        <v>9896</v>
      </c>
      <c r="E6692" t="s">
        <v>9895</v>
      </c>
    </row>
    <row r="6693" spans="1:5" x14ac:dyDescent="0.25">
      <c r="A6693" t="s">
        <v>9897</v>
      </c>
      <c r="B6693" t="s">
        <v>9898</v>
      </c>
      <c r="C6693">
        <v>70000158</v>
      </c>
      <c r="D6693" t="s">
        <v>9898</v>
      </c>
      <c r="E6693" t="s">
        <v>9897</v>
      </c>
    </row>
    <row r="6694" spans="1:5" x14ac:dyDescent="0.25">
      <c r="A6694" t="s">
        <v>9897</v>
      </c>
      <c r="B6694" t="s">
        <v>9899</v>
      </c>
      <c r="C6694">
        <v>70000159</v>
      </c>
      <c r="D6694" t="s">
        <v>9899</v>
      </c>
      <c r="E6694" t="s">
        <v>9897</v>
      </c>
    </row>
    <row r="6695" spans="1:5" x14ac:dyDescent="0.25">
      <c r="A6695" t="s">
        <v>9900</v>
      </c>
      <c r="B6695" t="s">
        <v>9901</v>
      </c>
      <c r="C6695">
        <v>70000161</v>
      </c>
      <c r="D6695" t="s">
        <v>9901</v>
      </c>
      <c r="E6695" t="s">
        <v>9900</v>
      </c>
    </row>
    <row r="6696" spans="1:5" x14ac:dyDescent="0.25">
      <c r="A6696" t="s">
        <v>9902</v>
      </c>
      <c r="B6696" t="s">
        <v>9903</v>
      </c>
      <c r="C6696">
        <v>70000162</v>
      </c>
      <c r="D6696" t="s">
        <v>9903</v>
      </c>
      <c r="E6696" t="s">
        <v>9902</v>
      </c>
    </row>
    <row r="6697" spans="1:5" x14ac:dyDescent="0.25">
      <c r="A6697" t="s">
        <v>9904</v>
      </c>
      <c r="B6697" t="s">
        <v>9905</v>
      </c>
      <c r="C6697">
        <v>70000163</v>
      </c>
      <c r="D6697" t="s">
        <v>9905</v>
      </c>
      <c r="E6697" t="s">
        <v>9904</v>
      </c>
    </row>
    <row r="6698" spans="1:5" x14ac:dyDescent="0.25">
      <c r="A6698" t="s">
        <v>9906</v>
      </c>
      <c r="B6698" t="s">
        <v>9907</v>
      </c>
      <c r="C6698">
        <v>70000164</v>
      </c>
      <c r="D6698" t="s">
        <v>9907</v>
      </c>
      <c r="E6698" t="s">
        <v>9906</v>
      </c>
    </row>
    <row r="6699" spans="1:5" x14ac:dyDescent="0.25">
      <c r="A6699" t="s">
        <v>9908</v>
      </c>
      <c r="B6699" t="s">
        <v>9909</v>
      </c>
      <c r="C6699">
        <v>70000165</v>
      </c>
      <c r="D6699" t="s">
        <v>9909</v>
      </c>
      <c r="E6699" t="s">
        <v>9908</v>
      </c>
    </row>
    <row r="6700" spans="1:5" x14ac:dyDescent="0.25">
      <c r="A6700" t="s">
        <v>9906</v>
      </c>
      <c r="B6700" t="s">
        <v>9910</v>
      </c>
      <c r="C6700">
        <v>70000166</v>
      </c>
      <c r="D6700" t="s">
        <v>9910</v>
      </c>
      <c r="E6700" t="s">
        <v>9906</v>
      </c>
    </row>
    <row r="6701" spans="1:5" x14ac:dyDescent="0.25">
      <c r="A6701" t="s">
        <v>9816</v>
      </c>
      <c r="B6701" t="s">
        <v>9817</v>
      </c>
      <c r="C6701">
        <v>70000168</v>
      </c>
      <c r="D6701" t="s">
        <v>9817</v>
      </c>
      <c r="E6701" t="s">
        <v>9816</v>
      </c>
    </row>
    <row r="6702" spans="1:5" x14ac:dyDescent="0.25">
      <c r="A6702" t="s">
        <v>9816</v>
      </c>
      <c r="B6702" t="s">
        <v>9818</v>
      </c>
      <c r="C6702">
        <v>70000169</v>
      </c>
      <c r="D6702" t="s">
        <v>9818</v>
      </c>
      <c r="E6702" t="s">
        <v>9816</v>
      </c>
    </row>
    <row r="6703" spans="1:5" x14ac:dyDescent="0.25">
      <c r="A6703" t="s">
        <v>9911</v>
      </c>
      <c r="B6703" t="s">
        <v>9912</v>
      </c>
      <c r="C6703">
        <v>70000171</v>
      </c>
      <c r="D6703" t="s">
        <v>9912</v>
      </c>
      <c r="E6703" t="s">
        <v>9911</v>
      </c>
    </row>
    <row r="6704" spans="1:5" x14ac:dyDescent="0.25">
      <c r="A6704" t="s">
        <v>9913</v>
      </c>
      <c r="B6704" t="s">
        <v>9914</v>
      </c>
      <c r="C6704">
        <v>70000172</v>
      </c>
      <c r="D6704" t="s">
        <v>9914</v>
      </c>
      <c r="E6704" t="s">
        <v>9913</v>
      </c>
    </row>
    <row r="6705" spans="1:5" x14ac:dyDescent="0.25">
      <c r="A6705" t="s">
        <v>9915</v>
      </c>
      <c r="B6705" t="s">
        <v>9916</v>
      </c>
      <c r="C6705">
        <v>70000173</v>
      </c>
      <c r="D6705" t="s">
        <v>9916</v>
      </c>
      <c r="E6705" t="s">
        <v>9915</v>
      </c>
    </row>
    <row r="6706" spans="1:5" x14ac:dyDescent="0.25">
      <c r="A6706" t="s">
        <v>9917</v>
      </c>
      <c r="B6706" t="s">
        <v>9918</v>
      </c>
      <c r="C6706">
        <v>70000174</v>
      </c>
      <c r="D6706" t="s">
        <v>9918</v>
      </c>
      <c r="E6706" t="s">
        <v>9917</v>
      </c>
    </row>
    <row r="6707" spans="1:5" x14ac:dyDescent="0.25">
      <c r="A6707" t="s">
        <v>9919</v>
      </c>
      <c r="B6707" t="s">
        <v>9920</v>
      </c>
      <c r="C6707">
        <v>70000175</v>
      </c>
      <c r="D6707" t="s">
        <v>9920</v>
      </c>
      <c r="E6707" t="s">
        <v>9919</v>
      </c>
    </row>
    <row r="6708" spans="1:5" x14ac:dyDescent="0.25">
      <c r="A6708" t="s">
        <v>9921</v>
      </c>
      <c r="B6708" t="s">
        <v>9922</v>
      </c>
      <c r="C6708">
        <v>70000176</v>
      </c>
      <c r="D6708" t="s">
        <v>9922</v>
      </c>
      <c r="E6708" t="s">
        <v>9921</v>
      </c>
    </row>
    <row r="6709" spans="1:5" x14ac:dyDescent="0.25">
      <c r="A6709" t="s">
        <v>9923</v>
      </c>
      <c r="B6709" t="s">
        <v>9924</v>
      </c>
      <c r="C6709">
        <v>70000177</v>
      </c>
      <c r="D6709" t="s">
        <v>9924</v>
      </c>
      <c r="E6709" t="s">
        <v>9923</v>
      </c>
    </row>
    <row r="6710" spans="1:5" x14ac:dyDescent="0.25">
      <c r="A6710" t="s">
        <v>9925</v>
      </c>
      <c r="B6710" t="s">
        <v>9926</v>
      </c>
      <c r="C6710">
        <v>70000178</v>
      </c>
      <c r="D6710" t="s">
        <v>9926</v>
      </c>
      <c r="E6710" t="s">
        <v>9925</v>
      </c>
    </row>
    <row r="6711" spans="1:5" x14ac:dyDescent="0.25">
      <c r="A6711" t="s">
        <v>9927</v>
      </c>
      <c r="B6711" t="s">
        <v>9928</v>
      </c>
      <c r="C6711">
        <v>70000179</v>
      </c>
      <c r="D6711" t="s">
        <v>9928</v>
      </c>
      <c r="E6711" t="s">
        <v>9927</v>
      </c>
    </row>
    <row r="6712" spans="1:5" x14ac:dyDescent="0.25">
      <c r="A6712" t="s">
        <v>9927</v>
      </c>
      <c r="B6712" t="s">
        <v>9929</v>
      </c>
      <c r="C6712">
        <v>70000180</v>
      </c>
      <c r="D6712" t="s">
        <v>9929</v>
      </c>
      <c r="E6712" t="s">
        <v>9927</v>
      </c>
    </row>
    <row r="6713" spans="1:5" x14ac:dyDescent="0.25">
      <c r="A6713" t="s">
        <v>9927</v>
      </c>
      <c r="B6713" t="s">
        <v>9930</v>
      </c>
      <c r="C6713">
        <v>70000181</v>
      </c>
      <c r="D6713" t="s">
        <v>9930</v>
      </c>
      <c r="E6713" t="s">
        <v>9927</v>
      </c>
    </row>
    <row r="6714" spans="1:5" x14ac:dyDescent="0.25">
      <c r="A6714" t="s">
        <v>9931</v>
      </c>
      <c r="B6714" t="s">
        <v>9932</v>
      </c>
      <c r="C6714">
        <v>70000182</v>
      </c>
      <c r="D6714" t="s">
        <v>9932</v>
      </c>
      <c r="E6714" t="s">
        <v>9931</v>
      </c>
    </row>
    <row r="6715" spans="1:5" x14ac:dyDescent="0.25">
      <c r="A6715" t="s">
        <v>9931</v>
      </c>
      <c r="B6715" t="s">
        <v>9933</v>
      </c>
      <c r="C6715">
        <v>70000183</v>
      </c>
      <c r="D6715" t="s">
        <v>9933</v>
      </c>
      <c r="E6715" t="s">
        <v>9931</v>
      </c>
    </row>
    <row r="6716" spans="1:5" x14ac:dyDescent="0.25">
      <c r="A6716" t="s">
        <v>9931</v>
      </c>
      <c r="B6716" t="s">
        <v>9934</v>
      </c>
      <c r="C6716">
        <v>70000184</v>
      </c>
      <c r="D6716" t="s">
        <v>9934</v>
      </c>
      <c r="E6716" t="s">
        <v>9931</v>
      </c>
    </row>
    <row r="6717" spans="1:5" x14ac:dyDescent="0.25">
      <c r="A6717" t="s">
        <v>9935</v>
      </c>
      <c r="B6717" t="s">
        <v>9936</v>
      </c>
      <c r="C6717">
        <v>70000186</v>
      </c>
      <c r="D6717" t="s">
        <v>9936</v>
      </c>
      <c r="E6717" t="s">
        <v>9935</v>
      </c>
    </row>
    <row r="6718" spans="1:5" x14ac:dyDescent="0.25">
      <c r="A6718" t="s">
        <v>9937</v>
      </c>
      <c r="B6718" t="s">
        <v>9938</v>
      </c>
      <c r="C6718">
        <v>70000187</v>
      </c>
      <c r="D6718" t="s">
        <v>9938</v>
      </c>
      <c r="E6718" t="s">
        <v>9937</v>
      </c>
    </row>
    <row r="6719" spans="1:5" x14ac:dyDescent="0.25">
      <c r="A6719" t="s">
        <v>9939</v>
      </c>
      <c r="B6719" t="s">
        <v>9940</v>
      </c>
      <c r="C6719">
        <v>70000189</v>
      </c>
      <c r="D6719" t="s">
        <v>9940</v>
      </c>
      <c r="E6719" t="s">
        <v>9939</v>
      </c>
    </row>
    <row r="6720" spans="1:5" x14ac:dyDescent="0.25">
      <c r="A6720" t="s">
        <v>9939</v>
      </c>
      <c r="B6720" t="s">
        <v>9941</v>
      </c>
      <c r="C6720">
        <v>70000190</v>
      </c>
      <c r="D6720" t="s">
        <v>9941</v>
      </c>
      <c r="E6720" t="s">
        <v>9939</v>
      </c>
    </row>
    <row r="6721" spans="1:5" x14ac:dyDescent="0.25">
      <c r="A6721" t="s">
        <v>9939</v>
      </c>
      <c r="B6721" t="s">
        <v>9942</v>
      </c>
      <c r="C6721">
        <v>70000191</v>
      </c>
      <c r="D6721" t="s">
        <v>9942</v>
      </c>
      <c r="E6721" t="s">
        <v>9939</v>
      </c>
    </row>
    <row r="6722" spans="1:5" x14ac:dyDescent="0.25">
      <c r="A6722" t="s">
        <v>9939</v>
      </c>
      <c r="B6722" t="s">
        <v>9943</v>
      </c>
      <c r="C6722">
        <v>70000192</v>
      </c>
      <c r="D6722" t="s">
        <v>9943</v>
      </c>
      <c r="E6722" t="s">
        <v>9939</v>
      </c>
    </row>
    <row r="6723" spans="1:5" x14ac:dyDescent="0.25">
      <c r="A6723" t="s">
        <v>9944</v>
      </c>
      <c r="B6723" t="s">
        <v>9945</v>
      </c>
      <c r="C6723">
        <v>70000193</v>
      </c>
      <c r="D6723" t="s">
        <v>9945</v>
      </c>
      <c r="E6723" t="s">
        <v>9944</v>
      </c>
    </row>
    <row r="6724" spans="1:5" x14ac:dyDescent="0.25">
      <c r="A6724" t="s">
        <v>9946</v>
      </c>
      <c r="B6724" t="s">
        <v>9947</v>
      </c>
      <c r="C6724">
        <v>70000195</v>
      </c>
      <c r="D6724" t="s">
        <v>9947</v>
      </c>
      <c r="E6724" t="s">
        <v>9946</v>
      </c>
    </row>
    <row r="6725" spans="1:5" x14ac:dyDescent="0.25">
      <c r="A6725" t="s">
        <v>9948</v>
      </c>
      <c r="B6725" t="s">
        <v>9949</v>
      </c>
      <c r="C6725">
        <v>70000196</v>
      </c>
      <c r="D6725" t="s">
        <v>9949</v>
      </c>
      <c r="E6725" t="s">
        <v>9948</v>
      </c>
    </row>
    <row r="6726" spans="1:5" x14ac:dyDescent="0.25">
      <c r="A6726" t="s">
        <v>9950</v>
      </c>
      <c r="B6726" t="s">
        <v>9951</v>
      </c>
      <c r="C6726">
        <v>70000197</v>
      </c>
      <c r="D6726" t="s">
        <v>9951</v>
      </c>
      <c r="E6726" t="s">
        <v>9950</v>
      </c>
    </row>
    <row r="6727" spans="1:5" x14ac:dyDescent="0.25">
      <c r="A6727" t="s">
        <v>9952</v>
      </c>
      <c r="B6727" t="s">
        <v>9953</v>
      </c>
      <c r="C6727">
        <v>70000198</v>
      </c>
      <c r="D6727" t="s">
        <v>9953</v>
      </c>
      <c r="E6727" t="s">
        <v>9952</v>
      </c>
    </row>
    <row r="6728" spans="1:5" x14ac:dyDescent="0.25">
      <c r="A6728" t="s">
        <v>9954</v>
      </c>
      <c r="B6728" t="s">
        <v>9955</v>
      </c>
      <c r="C6728">
        <v>70000199</v>
      </c>
      <c r="D6728" t="s">
        <v>9955</v>
      </c>
      <c r="E6728" t="s">
        <v>9954</v>
      </c>
    </row>
    <row r="6729" spans="1:5" x14ac:dyDescent="0.25">
      <c r="A6729" t="s">
        <v>9954</v>
      </c>
      <c r="B6729" t="s">
        <v>9956</v>
      </c>
      <c r="C6729">
        <v>70000200</v>
      </c>
      <c r="D6729" t="s">
        <v>9956</v>
      </c>
      <c r="E6729" t="s">
        <v>9954</v>
      </c>
    </row>
    <row r="6730" spans="1:5" x14ac:dyDescent="0.25">
      <c r="A6730" t="s">
        <v>9954</v>
      </c>
      <c r="B6730" t="s">
        <v>9957</v>
      </c>
      <c r="C6730">
        <v>70000201</v>
      </c>
      <c r="D6730" t="s">
        <v>9957</v>
      </c>
      <c r="E6730" t="s">
        <v>9954</v>
      </c>
    </row>
    <row r="6731" spans="1:5" x14ac:dyDescent="0.25">
      <c r="A6731" t="s">
        <v>9954</v>
      </c>
      <c r="B6731" t="s">
        <v>9958</v>
      </c>
      <c r="C6731">
        <v>70000202</v>
      </c>
      <c r="D6731" t="s">
        <v>9958</v>
      </c>
      <c r="E6731" t="s">
        <v>9954</v>
      </c>
    </row>
    <row r="6732" spans="1:5" x14ac:dyDescent="0.25">
      <c r="A6732" t="s">
        <v>9959</v>
      </c>
      <c r="B6732" t="s">
        <v>9960</v>
      </c>
      <c r="C6732">
        <v>70000203</v>
      </c>
      <c r="D6732" t="s">
        <v>9960</v>
      </c>
      <c r="E6732" t="s">
        <v>9959</v>
      </c>
    </row>
    <row r="6733" spans="1:5" x14ac:dyDescent="0.25">
      <c r="A6733" t="s">
        <v>9959</v>
      </c>
      <c r="B6733" t="s">
        <v>9961</v>
      </c>
      <c r="C6733">
        <v>70000204</v>
      </c>
      <c r="D6733" t="s">
        <v>9961</v>
      </c>
      <c r="E6733" t="s">
        <v>9959</v>
      </c>
    </row>
    <row r="6734" spans="1:5" x14ac:dyDescent="0.25">
      <c r="A6734" t="s">
        <v>9959</v>
      </c>
      <c r="B6734" t="s">
        <v>9962</v>
      </c>
      <c r="C6734">
        <v>70000205</v>
      </c>
      <c r="D6734" t="s">
        <v>9962</v>
      </c>
      <c r="E6734" t="s">
        <v>9959</v>
      </c>
    </row>
    <row r="6735" spans="1:5" x14ac:dyDescent="0.25">
      <c r="A6735" t="s">
        <v>9959</v>
      </c>
      <c r="B6735" t="s">
        <v>9963</v>
      </c>
      <c r="C6735">
        <v>70000206</v>
      </c>
      <c r="D6735" t="s">
        <v>9963</v>
      </c>
      <c r="E6735" t="s">
        <v>9959</v>
      </c>
    </row>
    <row r="6736" spans="1:5" x14ac:dyDescent="0.25">
      <c r="A6736" t="s">
        <v>9964</v>
      </c>
      <c r="B6736" t="s">
        <v>9965</v>
      </c>
      <c r="C6736">
        <v>70000207</v>
      </c>
      <c r="D6736" t="s">
        <v>9965</v>
      </c>
      <c r="E6736" t="s">
        <v>9964</v>
      </c>
    </row>
    <row r="6737" spans="1:5" x14ac:dyDescent="0.25">
      <c r="A6737" t="s">
        <v>9966</v>
      </c>
      <c r="B6737" t="s">
        <v>9967</v>
      </c>
      <c r="C6737">
        <v>70000208</v>
      </c>
      <c r="D6737" t="s">
        <v>9967</v>
      </c>
      <c r="E6737" t="s">
        <v>9966</v>
      </c>
    </row>
    <row r="6738" spans="1:5" x14ac:dyDescent="0.25">
      <c r="A6738" t="s">
        <v>9968</v>
      </c>
      <c r="B6738" t="s">
        <v>9969</v>
      </c>
      <c r="C6738">
        <v>70000209</v>
      </c>
      <c r="D6738" t="s">
        <v>9969</v>
      </c>
      <c r="E6738" t="s">
        <v>9968</v>
      </c>
    </row>
    <row r="6739" spans="1:5" x14ac:dyDescent="0.25">
      <c r="A6739" t="s">
        <v>9970</v>
      </c>
      <c r="B6739" t="s">
        <v>9971</v>
      </c>
      <c r="C6739">
        <v>70000210</v>
      </c>
      <c r="D6739" t="s">
        <v>9971</v>
      </c>
      <c r="E6739" t="s">
        <v>9970</v>
      </c>
    </row>
    <row r="6740" spans="1:5" x14ac:dyDescent="0.25">
      <c r="A6740" t="s">
        <v>9972</v>
      </c>
      <c r="B6740" t="s">
        <v>9973</v>
      </c>
      <c r="C6740">
        <v>70000211</v>
      </c>
      <c r="D6740" t="s">
        <v>9973</v>
      </c>
      <c r="E6740" t="s">
        <v>9972</v>
      </c>
    </row>
    <row r="6741" spans="1:5" x14ac:dyDescent="0.25">
      <c r="A6741" t="s">
        <v>9974</v>
      </c>
      <c r="B6741" t="s">
        <v>9975</v>
      </c>
      <c r="C6741">
        <v>70000212</v>
      </c>
      <c r="D6741" t="s">
        <v>9975</v>
      </c>
      <c r="E6741" t="s">
        <v>9974</v>
      </c>
    </row>
    <row r="6742" spans="1:5" x14ac:dyDescent="0.25">
      <c r="A6742" t="s">
        <v>9976</v>
      </c>
      <c r="B6742" t="s">
        <v>9977</v>
      </c>
      <c r="C6742">
        <v>70000213</v>
      </c>
      <c r="D6742" t="s">
        <v>9977</v>
      </c>
      <c r="E6742" t="s">
        <v>9976</v>
      </c>
    </row>
    <row r="6743" spans="1:5" x14ac:dyDescent="0.25">
      <c r="A6743" t="s">
        <v>9978</v>
      </c>
      <c r="B6743" t="s">
        <v>9979</v>
      </c>
      <c r="C6743">
        <v>70000214</v>
      </c>
      <c r="D6743" t="s">
        <v>9979</v>
      </c>
      <c r="E6743" t="s">
        <v>9978</v>
      </c>
    </row>
    <row r="6744" spans="1:5" x14ac:dyDescent="0.25">
      <c r="A6744" t="s">
        <v>9980</v>
      </c>
      <c r="B6744" t="s">
        <v>9981</v>
      </c>
      <c r="C6744">
        <v>70000216</v>
      </c>
      <c r="D6744" t="s">
        <v>9981</v>
      </c>
      <c r="E6744" t="s">
        <v>9980</v>
      </c>
    </row>
    <row r="6745" spans="1:5" x14ac:dyDescent="0.25">
      <c r="A6745" t="s">
        <v>9982</v>
      </c>
      <c r="B6745" t="s">
        <v>9983</v>
      </c>
      <c r="C6745">
        <v>70000218</v>
      </c>
      <c r="D6745" t="s">
        <v>9983</v>
      </c>
      <c r="E6745" t="s">
        <v>9982</v>
      </c>
    </row>
    <row r="6746" spans="1:5" x14ac:dyDescent="0.25">
      <c r="A6746" t="s">
        <v>9984</v>
      </c>
      <c r="B6746" t="s">
        <v>9985</v>
      </c>
      <c r="C6746">
        <v>70000219</v>
      </c>
      <c r="D6746" t="s">
        <v>9985</v>
      </c>
      <c r="E6746" t="s">
        <v>9984</v>
      </c>
    </row>
    <row r="6747" spans="1:5" x14ac:dyDescent="0.25">
      <c r="A6747" t="s">
        <v>9984</v>
      </c>
      <c r="B6747" t="s">
        <v>9986</v>
      </c>
      <c r="C6747">
        <v>70000220</v>
      </c>
      <c r="D6747" t="s">
        <v>9986</v>
      </c>
      <c r="E6747" t="s">
        <v>9984</v>
      </c>
    </row>
    <row r="6748" spans="1:5" x14ac:dyDescent="0.25">
      <c r="A6748" t="s">
        <v>9987</v>
      </c>
      <c r="B6748" t="s">
        <v>9988</v>
      </c>
      <c r="C6748">
        <v>70000221</v>
      </c>
      <c r="D6748" t="s">
        <v>9988</v>
      </c>
      <c r="E6748" t="s">
        <v>9987</v>
      </c>
    </row>
    <row r="6749" spans="1:5" x14ac:dyDescent="0.25">
      <c r="A6749" t="s">
        <v>9954</v>
      </c>
      <c r="B6749" t="s">
        <v>9989</v>
      </c>
      <c r="C6749">
        <v>70000222</v>
      </c>
      <c r="D6749" t="s">
        <v>9989</v>
      </c>
      <c r="E6749" t="s">
        <v>9954</v>
      </c>
    </row>
    <row r="6750" spans="1:5" x14ac:dyDescent="0.25">
      <c r="A6750" t="s">
        <v>9954</v>
      </c>
      <c r="B6750" t="s">
        <v>9990</v>
      </c>
      <c r="C6750">
        <v>70000223</v>
      </c>
      <c r="D6750" t="s">
        <v>9990</v>
      </c>
      <c r="E6750" t="s">
        <v>9954</v>
      </c>
    </row>
    <row r="6751" spans="1:5" x14ac:dyDescent="0.25">
      <c r="A6751" t="s">
        <v>9954</v>
      </c>
      <c r="B6751" t="s">
        <v>9991</v>
      </c>
      <c r="C6751">
        <v>70000224</v>
      </c>
      <c r="D6751" t="s">
        <v>9991</v>
      </c>
      <c r="E6751" t="s">
        <v>9954</v>
      </c>
    </row>
    <row r="6752" spans="1:5" x14ac:dyDescent="0.25">
      <c r="A6752" t="s">
        <v>9954</v>
      </c>
      <c r="B6752" t="s">
        <v>9992</v>
      </c>
      <c r="C6752">
        <v>70000225</v>
      </c>
      <c r="D6752" t="s">
        <v>9992</v>
      </c>
      <c r="E6752" t="s">
        <v>9954</v>
      </c>
    </row>
    <row r="6753" spans="1:5" x14ac:dyDescent="0.25">
      <c r="A6753" t="s">
        <v>9954</v>
      </c>
      <c r="B6753" t="s">
        <v>9993</v>
      </c>
      <c r="C6753">
        <v>70000226</v>
      </c>
      <c r="D6753" t="s">
        <v>9993</v>
      </c>
      <c r="E6753" t="s">
        <v>9954</v>
      </c>
    </row>
    <row r="6754" spans="1:5" x14ac:dyDescent="0.25">
      <c r="A6754" t="s">
        <v>9954</v>
      </c>
      <c r="B6754" t="s">
        <v>9994</v>
      </c>
      <c r="C6754">
        <v>70000227</v>
      </c>
      <c r="D6754" t="s">
        <v>9994</v>
      </c>
      <c r="E6754" t="s">
        <v>9954</v>
      </c>
    </row>
    <row r="6755" spans="1:5" x14ac:dyDescent="0.25">
      <c r="A6755" t="s">
        <v>9954</v>
      </c>
      <c r="B6755" t="s">
        <v>9995</v>
      </c>
      <c r="C6755">
        <v>70000228</v>
      </c>
      <c r="D6755" t="s">
        <v>9995</v>
      </c>
      <c r="E6755" t="s">
        <v>9954</v>
      </c>
    </row>
    <row r="6756" spans="1:5" x14ac:dyDescent="0.25">
      <c r="A6756" t="s">
        <v>9954</v>
      </c>
      <c r="B6756" t="s">
        <v>9996</v>
      </c>
      <c r="C6756">
        <v>70000229</v>
      </c>
      <c r="D6756" t="s">
        <v>9996</v>
      </c>
      <c r="E6756" t="s">
        <v>9954</v>
      </c>
    </row>
    <row r="6757" spans="1:5" x14ac:dyDescent="0.25">
      <c r="A6757" t="s">
        <v>9954</v>
      </c>
      <c r="B6757" t="s">
        <v>9955</v>
      </c>
      <c r="C6757">
        <v>70000230</v>
      </c>
      <c r="D6757" t="s">
        <v>9955</v>
      </c>
      <c r="E6757" t="s">
        <v>9954</v>
      </c>
    </row>
    <row r="6758" spans="1:5" x14ac:dyDescent="0.25">
      <c r="A6758" t="s">
        <v>9954</v>
      </c>
      <c r="B6758" t="s">
        <v>9997</v>
      </c>
      <c r="C6758">
        <v>70000231</v>
      </c>
      <c r="D6758" t="s">
        <v>9997</v>
      </c>
      <c r="E6758" t="s">
        <v>9954</v>
      </c>
    </row>
    <row r="6759" spans="1:5" x14ac:dyDescent="0.25">
      <c r="A6759" t="s">
        <v>9959</v>
      </c>
      <c r="B6759" t="s">
        <v>9998</v>
      </c>
      <c r="C6759">
        <v>70000232</v>
      </c>
      <c r="D6759" t="s">
        <v>9998</v>
      </c>
      <c r="E6759" t="s">
        <v>9959</v>
      </c>
    </row>
    <row r="6760" spans="1:5" x14ac:dyDescent="0.25">
      <c r="A6760" t="s">
        <v>9959</v>
      </c>
      <c r="B6760" t="s">
        <v>9999</v>
      </c>
      <c r="C6760">
        <v>70000233</v>
      </c>
      <c r="D6760" t="s">
        <v>9999</v>
      </c>
      <c r="E6760" t="s">
        <v>9959</v>
      </c>
    </row>
    <row r="6761" spans="1:5" x14ac:dyDescent="0.25">
      <c r="A6761" t="s">
        <v>9959</v>
      </c>
      <c r="B6761" t="s">
        <v>10000</v>
      </c>
      <c r="C6761">
        <v>70000234</v>
      </c>
      <c r="D6761" t="s">
        <v>10000</v>
      </c>
      <c r="E6761" t="s">
        <v>9959</v>
      </c>
    </row>
    <row r="6762" spans="1:5" x14ac:dyDescent="0.25">
      <c r="A6762" t="s">
        <v>9959</v>
      </c>
      <c r="B6762" t="s">
        <v>10001</v>
      </c>
      <c r="C6762">
        <v>70000235</v>
      </c>
      <c r="D6762" t="s">
        <v>10001</v>
      </c>
      <c r="E6762" t="s">
        <v>9959</v>
      </c>
    </row>
    <row r="6763" spans="1:5" x14ac:dyDescent="0.25">
      <c r="A6763" t="s">
        <v>9959</v>
      </c>
      <c r="B6763" t="s">
        <v>10002</v>
      </c>
      <c r="C6763">
        <v>70000236</v>
      </c>
      <c r="D6763" t="s">
        <v>10002</v>
      </c>
      <c r="E6763" t="s">
        <v>9959</v>
      </c>
    </row>
    <row r="6764" spans="1:5" x14ac:dyDescent="0.25">
      <c r="A6764" t="s">
        <v>9959</v>
      </c>
      <c r="B6764" t="s">
        <v>10002</v>
      </c>
      <c r="C6764">
        <v>70000237</v>
      </c>
      <c r="D6764" t="s">
        <v>10002</v>
      </c>
      <c r="E6764" t="s">
        <v>9959</v>
      </c>
    </row>
    <row r="6765" spans="1:5" x14ac:dyDescent="0.25">
      <c r="A6765" t="s">
        <v>9959</v>
      </c>
      <c r="B6765" t="s">
        <v>10003</v>
      </c>
      <c r="C6765">
        <v>70000238</v>
      </c>
      <c r="D6765" t="s">
        <v>10003</v>
      </c>
      <c r="E6765" t="s">
        <v>9959</v>
      </c>
    </row>
    <row r="6766" spans="1:5" x14ac:dyDescent="0.25">
      <c r="A6766" t="s">
        <v>9959</v>
      </c>
      <c r="B6766" t="s">
        <v>10004</v>
      </c>
      <c r="C6766">
        <v>70000239</v>
      </c>
      <c r="D6766" t="s">
        <v>10004</v>
      </c>
      <c r="E6766" t="s">
        <v>9959</v>
      </c>
    </row>
    <row r="6767" spans="1:5" x14ac:dyDescent="0.25">
      <c r="A6767" t="s">
        <v>9959</v>
      </c>
      <c r="B6767" t="s">
        <v>10005</v>
      </c>
      <c r="C6767">
        <v>70000240</v>
      </c>
      <c r="D6767" t="s">
        <v>10005</v>
      </c>
      <c r="E6767" t="s">
        <v>9959</v>
      </c>
    </row>
    <row r="6768" spans="1:5" x14ac:dyDescent="0.25">
      <c r="A6768" t="s">
        <v>9959</v>
      </c>
      <c r="B6768" t="s">
        <v>9960</v>
      </c>
      <c r="C6768">
        <v>70000241</v>
      </c>
      <c r="D6768" t="s">
        <v>9960</v>
      </c>
      <c r="E6768" t="s">
        <v>9959</v>
      </c>
    </row>
    <row r="6769" spans="1:5" x14ac:dyDescent="0.25">
      <c r="A6769" t="s">
        <v>10006</v>
      </c>
      <c r="B6769" t="s">
        <v>10007</v>
      </c>
      <c r="C6769">
        <v>70000243</v>
      </c>
      <c r="D6769" t="s">
        <v>10007</v>
      </c>
      <c r="E6769" t="s">
        <v>10006</v>
      </c>
    </row>
    <row r="6770" spans="1:5" x14ac:dyDescent="0.25">
      <c r="A6770" t="s">
        <v>10008</v>
      </c>
      <c r="B6770" t="s">
        <v>10009</v>
      </c>
      <c r="C6770">
        <v>70000244</v>
      </c>
      <c r="D6770" t="s">
        <v>10009</v>
      </c>
      <c r="E6770" t="s">
        <v>10008</v>
      </c>
    </row>
    <row r="6771" spans="1:5" x14ac:dyDescent="0.25">
      <c r="A6771" t="s">
        <v>10010</v>
      </c>
      <c r="B6771" t="s">
        <v>10011</v>
      </c>
      <c r="C6771">
        <v>70000245</v>
      </c>
      <c r="D6771" t="s">
        <v>10011</v>
      </c>
      <c r="E6771" t="s">
        <v>10010</v>
      </c>
    </row>
    <row r="6772" spans="1:5" x14ac:dyDescent="0.25">
      <c r="A6772" t="s">
        <v>10012</v>
      </c>
      <c r="B6772" t="s">
        <v>10013</v>
      </c>
      <c r="C6772">
        <v>70000246</v>
      </c>
      <c r="D6772" t="s">
        <v>10013</v>
      </c>
      <c r="E6772" t="s">
        <v>10012</v>
      </c>
    </row>
    <row r="6773" spans="1:5" x14ac:dyDescent="0.25">
      <c r="A6773" t="s">
        <v>10014</v>
      </c>
      <c r="B6773" t="s">
        <v>10015</v>
      </c>
      <c r="C6773">
        <v>70000247</v>
      </c>
      <c r="D6773" t="s">
        <v>10015</v>
      </c>
      <c r="E6773" t="s">
        <v>10014</v>
      </c>
    </row>
    <row r="6774" spans="1:5" x14ac:dyDescent="0.25">
      <c r="A6774" t="s">
        <v>10016</v>
      </c>
      <c r="B6774" t="s">
        <v>10017</v>
      </c>
      <c r="C6774">
        <v>70000248</v>
      </c>
      <c r="D6774" t="s">
        <v>10017</v>
      </c>
      <c r="E6774" t="s">
        <v>10016</v>
      </c>
    </row>
    <row r="6775" spans="1:5" x14ac:dyDescent="0.25">
      <c r="A6775" t="s">
        <v>10018</v>
      </c>
      <c r="B6775" t="s">
        <v>10019</v>
      </c>
      <c r="C6775">
        <v>70000249</v>
      </c>
      <c r="D6775" t="s">
        <v>10019</v>
      </c>
      <c r="E6775" t="s">
        <v>10018</v>
      </c>
    </row>
    <row r="6776" spans="1:5" x14ac:dyDescent="0.25">
      <c r="A6776" t="s">
        <v>10020</v>
      </c>
      <c r="B6776" t="s">
        <v>10021</v>
      </c>
      <c r="C6776">
        <v>70000250</v>
      </c>
      <c r="D6776" t="s">
        <v>10021</v>
      </c>
      <c r="E6776" t="s">
        <v>10020</v>
      </c>
    </row>
    <row r="6777" spans="1:5" x14ac:dyDescent="0.25">
      <c r="A6777" t="s">
        <v>10022</v>
      </c>
      <c r="B6777" t="s">
        <v>10023</v>
      </c>
      <c r="C6777">
        <v>70000251</v>
      </c>
      <c r="D6777" t="s">
        <v>10023</v>
      </c>
      <c r="E6777" t="s">
        <v>10022</v>
      </c>
    </row>
    <row r="6778" spans="1:5" x14ac:dyDescent="0.25">
      <c r="A6778" t="s">
        <v>10022</v>
      </c>
      <c r="B6778" t="s">
        <v>10024</v>
      </c>
      <c r="C6778">
        <v>70000252</v>
      </c>
      <c r="D6778" t="s">
        <v>10024</v>
      </c>
      <c r="E6778" t="s">
        <v>10022</v>
      </c>
    </row>
    <row r="6779" spans="1:5" x14ac:dyDescent="0.25">
      <c r="A6779" t="s">
        <v>10025</v>
      </c>
      <c r="B6779" t="s">
        <v>10026</v>
      </c>
      <c r="C6779">
        <v>70000253</v>
      </c>
      <c r="D6779" t="s">
        <v>10026</v>
      </c>
      <c r="E6779" t="s">
        <v>10025</v>
      </c>
    </row>
    <row r="6780" spans="1:5" x14ac:dyDescent="0.25">
      <c r="A6780" t="s">
        <v>10027</v>
      </c>
      <c r="B6780" t="s">
        <v>10028</v>
      </c>
      <c r="C6780">
        <v>70000254</v>
      </c>
      <c r="D6780" t="s">
        <v>10028</v>
      </c>
      <c r="E6780" t="s">
        <v>10027</v>
      </c>
    </row>
    <row r="6781" spans="1:5" x14ac:dyDescent="0.25">
      <c r="A6781" t="s">
        <v>10029</v>
      </c>
      <c r="B6781" t="s">
        <v>10030</v>
      </c>
      <c r="C6781">
        <v>70000255</v>
      </c>
      <c r="D6781" t="s">
        <v>10030</v>
      </c>
      <c r="E6781" t="s">
        <v>10029</v>
      </c>
    </row>
    <row r="6782" spans="1:5" x14ac:dyDescent="0.25">
      <c r="A6782" t="s">
        <v>10031</v>
      </c>
      <c r="B6782" t="s">
        <v>10032</v>
      </c>
      <c r="C6782">
        <v>70000270</v>
      </c>
      <c r="D6782" t="s">
        <v>10032</v>
      </c>
      <c r="E6782" t="s">
        <v>10031</v>
      </c>
    </row>
    <row r="6783" spans="1:5" x14ac:dyDescent="0.25">
      <c r="A6783" t="s">
        <v>10031</v>
      </c>
      <c r="B6783" t="s">
        <v>10033</v>
      </c>
      <c r="C6783">
        <v>70000271</v>
      </c>
      <c r="D6783" t="s">
        <v>10033</v>
      </c>
      <c r="E6783" t="s">
        <v>10031</v>
      </c>
    </row>
    <row r="6784" spans="1:5" x14ac:dyDescent="0.25">
      <c r="A6784" t="s">
        <v>10034</v>
      </c>
      <c r="B6784" t="s">
        <v>10035</v>
      </c>
      <c r="C6784">
        <v>70000272</v>
      </c>
      <c r="D6784" t="s">
        <v>10035</v>
      </c>
      <c r="E6784" t="s">
        <v>10034</v>
      </c>
    </row>
    <row r="6785" spans="1:5" x14ac:dyDescent="0.25">
      <c r="A6785" t="s">
        <v>10036</v>
      </c>
      <c r="B6785" t="s">
        <v>10037</v>
      </c>
      <c r="C6785">
        <v>70000273</v>
      </c>
      <c r="D6785" t="s">
        <v>10037</v>
      </c>
      <c r="E6785" t="s">
        <v>10036</v>
      </c>
    </row>
    <row r="6786" spans="1:5" x14ac:dyDescent="0.25">
      <c r="A6786" t="s">
        <v>10036</v>
      </c>
      <c r="B6786" t="s">
        <v>10038</v>
      </c>
      <c r="C6786">
        <v>70000274</v>
      </c>
      <c r="D6786" t="s">
        <v>10038</v>
      </c>
      <c r="E6786" t="s">
        <v>10036</v>
      </c>
    </row>
    <row r="6787" spans="1:5" x14ac:dyDescent="0.25">
      <c r="A6787" t="s">
        <v>10039</v>
      </c>
      <c r="B6787" t="s">
        <v>10040</v>
      </c>
      <c r="C6787">
        <v>70000275</v>
      </c>
      <c r="D6787" t="s">
        <v>10040</v>
      </c>
      <c r="E6787" t="s">
        <v>10039</v>
      </c>
    </row>
    <row r="6788" spans="1:5" x14ac:dyDescent="0.25">
      <c r="A6788" t="s">
        <v>10041</v>
      </c>
      <c r="B6788" t="s">
        <v>10042</v>
      </c>
      <c r="C6788">
        <v>70000276</v>
      </c>
      <c r="D6788" t="s">
        <v>10042</v>
      </c>
      <c r="E6788" t="s">
        <v>10041</v>
      </c>
    </row>
    <row r="6789" spans="1:5" x14ac:dyDescent="0.25">
      <c r="A6789" t="s">
        <v>10041</v>
      </c>
      <c r="B6789" t="s">
        <v>10043</v>
      </c>
      <c r="C6789">
        <v>70000277</v>
      </c>
      <c r="D6789" t="s">
        <v>10043</v>
      </c>
      <c r="E6789" t="s">
        <v>10041</v>
      </c>
    </row>
    <row r="6790" spans="1:5" x14ac:dyDescent="0.25">
      <c r="A6790" t="s">
        <v>10041</v>
      </c>
      <c r="B6790" t="s">
        <v>10044</v>
      </c>
      <c r="C6790">
        <v>70000278</v>
      </c>
      <c r="D6790" t="s">
        <v>10044</v>
      </c>
      <c r="E6790" t="s">
        <v>10041</v>
      </c>
    </row>
    <row r="6791" spans="1:5" x14ac:dyDescent="0.25">
      <c r="A6791" t="s">
        <v>9814</v>
      </c>
      <c r="B6791" t="s">
        <v>10045</v>
      </c>
      <c r="C6791">
        <v>70000279</v>
      </c>
      <c r="D6791" t="s">
        <v>10045</v>
      </c>
      <c r="E6791" t="s">
        <v>9814</v>
      </c>
    </row>
    <row r="6792" spans="1:5" x14ac:dyDescent="0.25">
      <c r="A6792" t="s">
        <v>10046</v>
      </c>
      <c r="B6792" t="s">
        <v>10047</v>
      </c>
      <c r="C6792">
        <v>70000280</v>
      </c>
      <c r="D6792" t="s">
        <v>10047</v>
      </c>
      <c r="E6792" t="s">
        <v>10046</v>
      </c>
    </row>
    <row r="6793" spans="1:5" x14ac:dyDescent="0.25">
      <c r="A6793" t="s">
        <v>9814</v>
      </c>
      <c r="B6793" t="s">
        <v>10048</v>
      </c>
      <c r="C6793">
        <v>70000281</v>
      </c>
      <c r="D6793" t="s">
        <v>10048</v>
      </c>
      <c r="E6793" t="s">
        <v>9814</v>
      </c>
    </row>
    <row r="6794" spans="1:5" x14ac:dyDescent="0.25">
      <c r="A6794" t="s">
        <v>9814</v>
      </c>
      <c r="B6794" t="s">
        <v>10049</v>
      </c>
      <c r="C6794">
        <v>70000282</v>
      </c>
      <c r="D6794" t="s">
        <v>10049</v>
      </c>
      <c r="E6794" t="s">
        <v>9814</v>
      </c>
    </row>
    <row r="6795" spans="1:5" x14ac:dyDescent="0.25">
      <c r="A6795" t="s">
        <v>9814</v>
      </c>
      <c r="B6795" t="s">
        <v>10050</v>
      </c>
      <c r="C6795">
        <v>70000283</v>
      </c>
      <c r="D6795" t="s">
        <v>10050</v>
      </c>
      <c r="E6795" t="s">
        <v>9814</v>
      </c>
    </row>
    <row r="6796" spans="1:5" x14ac:dyDescent="0.25">
      <c r="A6796" t="s">
        <v>10051</v>
      </c>
      <c r="B6796" t="s">
        <v>10052</v>
      </c>
      <c r="C6796">
        <v>70000285</v>
      </c>
      <c r="D6796" t="s">
        <v>10052</v>
      </c>
      <c r="E6796" t="s">
        <v>10051</v>
      </c>
    </row>
    <row r="6797" spans="1:5" x14ac:dyDescent="0.25">
      <c r="A6797" t="s">
        <v>10053</v>
      </c>
      <c r="B6797" t="s">
        <v>10054</v>
      </c>
      <c r="C6797">
        <v>70000286</v>
      </c>
      <c r="D6797" t="s">
        <v>10054</v>
      </c>
      <c r="E6797" t="s">
        <v>10053</v>
      </c>
    </row>
    <row r="6798" spans="1:5" x14ac:dyDescent="0.25">
      <c r="A6798" t="s">
        <v>10053</v>
      </c>
      <c r="B6798" t="s">
        <v>10055</v>
      </c>
      <c r="C6798">
        <v>70000288</v>
      </c>
      <c r="D6798" t="s">
        <v>10055</v>
      </c>
      <c r="E6798" t="s">
        <v>10053</v>
      </c>
    </row>
    <row r="6799" spans="1:5" x14ac:dyDescent="0.25">
      <c r="A6799" t="s">
        <v>10056</v>
      </c>
      <c r="B6799" t="s">
        <v>10057</v>
      </c>
      <c r="C6799">
        <v>70000289</v>
      </c>
      <c r="D6799" t="s">
        <v>10057</v>
      </c>
      <c r="E6799" t="s">
        <v>10056</v>
      </c>
    </row>
    <row r="6800" spans="1:5" x14ac:dyDescent="0.25">
      <c r="A6800" t="s">
        <v>10056</v>
      </c>
      <c r="B6800" t="s">
        <v>10058</v>
      </c>
      <c r="C6800">
        <v>70000290</v>
      </c>
      <c r="D6800" t="s">
        <v>10058</v>
      </c>
      <c r="E6800" t="s">
        <v>10056</v>
      </c>
    </row>
    <row r="6801" spans="1:5" x14ac:dyDescent="0.25">
      <c r="A6801" t="s">
        <v>10056</v>
      </c>
      <c r="B6801" t="s">
        <v>10059</v>
      </c>
      <c r="C6801">
        <v>70000291</v>
      </c>
      <c r="D6801" t="s">
        <v>10059</v>
      </c>
      <c r="E6801" t="s">
        <v>10056</v>
      </c>
    </row>
    <row r="6802" spans="1:5" x14ac:dyDescent="0.25">
      <c r="A6802" t="s">
        <v>10060</v>
      </c>
      <c r="B6802" t="s">
        <v>10061</v>
      </c>
      <c r="C6802">
        <v>70000292</v>
      </c>
      <c r="D6802" t="s">
        <v>10061</v>
      </c>
      <c r="E6802" t="s">
        <v>10060</v>
      </c>
    </row>
    <row r="6803" spans="1:5" x14ac:dyDescent="0.25">
      <c r="A6803" t="s">
        <v>10060</v>
      </c>
      <c r="B6803" t="s">
        <v>10062</v>
      </c>
      <c r="C6803">
        <v>70000293</v>
      </c>
      <c r="D6803" t="s">
        <v>10062</v>
      </c>
      <c r="E6803" t="s">
        <v>10060</v>
      </c>
    </row>
    <row r="6804" spans="1:5" x14ac:dyDescent="0.25">
      <c r="A6804" t="s">
        <v>10060</v>
      </c>
      <c r="B6804" t="s">
        <v>10063</v>
      </c>
      <c r="C6804">
        <v>70000294</v>
      </c>
      <c r="D6804" t="s">
        <v>10063</v>
      </c>
      <c r="E6804" t="s">
        <v>10060</v>
      </c>
    </row>
    <row r="6805" spans="1:5" x14ac:dyDescent="0.25">
      <c r="A6805" t="s">
        <v>10064</v>
      </c>
      <c r="B6805" t="s">
        <v>10065</v>
      </c>
      <c r="C6805">
        <v>70000295</v>
      </c>
      <c r="D6805" t="s">
        <v>10065</v>
      </c>
      <c r="E6805" t="s">
        <v>10064</v>
      </c>
    </row>
    <row r="6806" spans="1:5" x14ac:dyDescent="0.25">
      <c r="A6806" t="s">
        <v>10064</v>
      </c>
      <c r="B6806" t="s">
        <v>10066</v>
      </c>
      <c r="C6806">
        <v>70000296</v>
      </c>
      <c r="D6806" t="s">
        <v>10066</v>
      </c>
      <c r="E6806" t="s">
        <v>10064</v>
      </c>
    </row>
    <row r="6807" spans="1:5" x14ac:dyDescent="0.25">
      <c r="A6807" t="s">
        <v>10064</v>
      </c>
      <c r="B6807" t="s">
        <v>10067</v>
      </c>
      <c r="C6807">
        <v>70000297</v>
      </c>
      <c r="D6807" t="s">
        <v>10067</v>
      </c>
      <c r="E6807" t="s">
        <v>10064</v>
      </c>
    </row>
    <row r="6808" spans="1:5" x14ac:dyDescent="0.25">
      <c r="A6808" t="s">
        <v>10064</v>
      </c>
      <c r="B6808" t="s">
        <v>10068</v>
      </c>
      <c r="C6808">
        <v>70000298</v>
      </c>
      <c r="D6808" t="s">
        <v>10068</v>
      </c>
      <c r="E6808" t="s">
        <v>10064</v>
      </c>
    </row>
    <row r="6809" spans="1:5" x14ac:dyDescent="0.25">
      <c r="A6809" t="s">
        <v>10064</v>
      </c>
      <c r="B6809" t="s">
        <v>10069</v>
      </c>
      <c r="C6809">
        <v>70000299</v>
      </c>
      <c r="D6809" t="s">
        <v>10069</v>
      </c>
      <c r="E6809" t="s">
        <v>10064</v>
      </c>
    </row>
    <row r="6810" spans="1:5" x14ac:dyDescent="0.25">
      <c r="A6810" t="s">
        <v>10070</v>
      </c>
      <c r="B6810" t="s">
        <v>10071</v>
      </c>
      <c r="C6810">
        <v>70000300</v>
      </c>
      <c r="D6810" t="s">
        <v>10071</v>
      </c>
      <c r="E6810" t="s">
        <v>10070</v>
      </c>
    </row>
    <row r="6811" spans="1:5" x14ac:dyDescent="0.25">
      <c r="A6811" t="s">
        <v>10070</v>
      </c>
      <c r="B6811" t="s">
        <v>10072</v>
      </c>
      <c r="C6811">
        <v>70000301</v>
      </c>
      <c r="D6811" t="s">
        <v>10072</v>
      </c>
      <c r="E6811" t="s">
        <v>10070</v>
      </c>
    </row>
    <row r="6812" spans="1:5" x14ac:dyDescent="0.25">
      <c r="A6812" t="s">
        <v>10070</v>
      </c>
      <c r="B6812" t="s">
        <v>10073</v>
      </c>
      <c r="C6812">
        <v>70000302</v>
      </c>
      <c r="D6812" t="s">
        <v>10073</v>
      </c>
      <c r="E6812" t="s">
        <v>10070</v>
      </c>
    </row>
    <row r="6813" spans="1:5" x14ac:dyDescent="0.25">
      <c r="A6813" t="s">
        <v>10074</v>
      </c>
      <c r="B6813" t="s">
        <v>10075</v>
      </c>
      <c r="C6813">
        <v>70000303</v>
      </c>
      <c r="D6813" t="s">
        <v>10075</v>
      </c>
      <c r="E6813" t="s">
        <v>10074</v>
      </c>
    </row>
    <row r="6814" spans="1:5" x14ac:dyDescent="0.25">
      <c r="A6814" t="s">
        <v>10076</v>
      </c>
      <c r="B6814" t="s">
        <v>9912</v>
      </c>
      <c r="C6814">
        <v>70000304</v>
      </c>
      <c r="D6814" t="s">
        <v>9912</v>
      </c>
      <c r="E6814" t="s">
        <v>10076</v>
      </c>
    </row>
    <row r="6815" spans="1:5" x14ac:dyDescent="0.25">
      <c r="A6815" t="s">
        <v>10077</v>
      </c>
      <c r="B6815" t="s">
        <v>9914</v>
      </c>
      <c r="C6815">
        <v>70000305</v>
      </c>
      <c r="D6815" t="s">
        <v>9914</v>
      </c>
      <c r="E6815" t="s">
        <v>10077</v>
      </c>
    </row>
    <row r="6816" spans="1:5" x14ac:dyDescent="0.25">
      <c r="A6816" t="s">
        <v>10078</v>
      </c>
      <c r="B6816" t="s">
        <v>9918</v>
      </c>
      <c r="C6816">
        <v>70000306</v>
      </c>
      <c r="D6816" t="s">
        <v>9918</v>
      </c>
      <c r="E6816" t="s">
        <v>10078</v>
      </c>
    </row>
    <row r="6817" spans="1:5" x14ac:dyDescent="0.25">
      <c r="A6817" t="s">
        <v>10079</v>
      </c>
      <c r="B6817" t="s">
        <v>10080</v>
      </c>
      <c r="C6817">
        <v>70000307</v>
      </c>
      <c r="D6817" t="s">
        <v>10080</v>
      </c>
      <c r="E6817" t="s">
        <v>10079</v>
      </c>
    </row>
    <row r="6818" spans="1:5" x14ac:dyDescent="0.25">
      <c r="A6818" t="s">
        <v>10081</v>
      </c>
      <c r="B6818" t="s">
        <v>9922</v>
      </c>
      <c r="C6818">
        <v>70000308</v>
      </c>
      <c r="D6818" t="s">
        <v>9922</v>
      </c>
      <c r="E6818" t="s">
        <v>10081</v>
      </c>
    </row>
    <row r="6819" spans="1:5" x14ac:dyDescent="0.25">
      <c r="A6819" t="s">
        <v>10082</v>
      </c>
      <c r="B6819" t="s">
        <v>10083</v>
      </c>
      <c r="C6819">
        <v>70000309</v>
      </c>
      <c r="D6819" t="s">
        <v>10083</v>
      </c>
      <c r="E6819" t="s">
        <v>10082</v>
      </c>
    </row>
    <row r="6820" spans="1:5" x14ac:dyDescent="0.25">
      <c r="A6820" t="s">
        <v>10084</v>
      </c>
      <c r="B6820" t="s">
        <v>10085</v>
      </c>
      <c r="C6820">
        <v>70000310</v>
      </c>
      <c r="D6820" t="s">
        <v>10085</v>
      </c>
      <c r="E6820" t="s">
        <v>10084</v>
      </c>
    </row>
    <row r="6821" spans="1:5" x14ac:dyDescent="0.25">
      <c r="A6821" t="s">
        <v>10086</v>
      </c>
      <c r="B6821" t="s">
        <v>10087</v>
      </c>
      <c r="C6821">
        <v>70000311</v>
      </c>
      <c r="D6821" t="s">
        <v>10087</v>
      </c>
      <c r="E6821" t="s">
        <v>10086</v>
      </c>
    </row>
    <row r="6822" spans="1:5" x14ac:dyDescent="0.25">
      <c r="A6822" t="s">
        <v>10088</v>
      </c>
      <c r="B6822" t="s">
        <v>10089</v>
      </c>
      <c r="C6822">
        <v>70000312</v>
      </c>
      <c r="D6822" t="s">
        <v>10089</v>
      </c>
      <c r="E6822" t="s">
        <v>10088</v>
      </c>
    </row>
    <row r="6823" spans="1:5" x14ac:dyDescent="0.25">
      <c r="A6823" t="s">
        <v>10086</v>
      </c>
      <c r="B6823" t="s">
        <v>10090</v>
      </c>
      <c r="C6823">
        <v>70000313</v>
      </c>
      <c r="D6823" t="s">
        <v>10090</v>
      </c>
      <c r="E6823" t="s">
        <v>10086</v>
      </c>
    </row>
    <row r="6824" spans="1:5" x14ac:dyDescent="0.25">
      <c r="A6824" t="s">
        <v>10091</v>
      </c>
      <c r="B6824" t="s">
        <v>10092</v>
      </c>
      <c r="C6824">
        <v>70000314</v>
      </c>
      <c r="D6824" t="s">
        <v>10092</v>
      </c>
      <c r="E6824" t="s">
        <v>10091</v>
      </c>
    </row>
    <row r="6825" spans="1:5" x14ac:dyDescent="0.25">
      <c r="A6825" t="s">
        <v>10086</v>
      </c>
      <c r="B6825" t="s">
        <v>10093</v>
      </c>
      <c r="C6825">
        <v>70000315</v>
      </c>
      <c r="D6825" t="s">
        <v>10093</v>
      </c>
      <c r="E6825" t="s">
        <v>10086</v>
      </c>
    </row>
    <row r="6826" spans="1:5" x14ac:dyDescent="0.25">
      <c r="A6826" t="s">
        <v>10088</v>
      </c>
      <c r="B6826" t="s">
        <v>10094</v>
      </c>
      <c r="C6826">
        <v>70000316</v>
      </c>
      <c r="D6826" t="s">
        <v>10094</v>
      </c>
      <c r="E6826" t="s">
        <v>10088</v>
      </c>
    </row>
    <row r="6827" spans="1:5" x14ac:dyDescent="0.25">
      <c r="A6827" t="s">
        <v>10095</v>
      </c>
      <c r="B6827" t="s">
        <v>10096</v>
      </c>
      <c r="C6827">
        <v>70000317</v>
      </c>
      <c r="D6827" t="s">
        <v>10096</v>
      </c>
      <c r="E6827" t="s">
        <v>10095</v>
      </c>
    </row>
    <row r="6828" spans="1:5" x14ac:dyDescent="0.25">
      <c r="A6828" t="s">
        <v>10097</v>
      </c>
      <c r="B6828" t="s">
        <v>10098</v>
      </c>
      <c r="C6828">
        <v>70000318</v>
      </c>
      <c r="D6828" t="s">
        <v>10098</v>
      </c>
      <c r="E6828" t="s">
        <v>10097</v>
      </c>
    </row>
    <row r="6829" spans="1:5" x14ac:dyDescent="0.25">
      <c r="A6829" t="s">
        <v>10099</v>
      </c>
      <c r="B6829" t="s">
        <v>10100</v>
      </c>
      <c r="C6829">
        <v>70000319</v>
      </c>
      <c r="D6829" t="s">
        <v>10100</v>
      </c>
      <c r="E6829" t="s">
        <v>10099</v>
      </c>
    </row>
    <row r="6830" spans="1:5" x14ac:dyDescent="0.25">
      <c r="A6830" t="s">
        <v>10101</v>
      </c>
      <c r="B6830" t="s">
        <v>9818</v>
      </c>
      <c r="C6830">
        <v>70000320</v>
      </c>
      <c r="D6830" t="s">
        <v>9818</v>
      </c>
      <c r="E6830" t="s">
        <v>10101</v>
      </c>
    </row>
    <row r="6831" spans="1:5" x14ac:dyDescent="0.25">
      <c r="A6831" t="s">
        <v>10101</v>
      </c>
      <c r="B6831" t="s">
        <v>9817</v>
      </c>
      <c r="C6831">
        <v>70000321</v>
      </c>
      <c r="D6831" t="s">
        <v>9817</v>
      </c>
      <c r="E6831" t="s">
        <v>10101</v>
      </c>
    </row>
    <row r="6832" spans="1:5" x14ac:dyDescent="0.25">
      <c r="A6832" t="s">
        <v>10060</v>
      </c>
      <c r="B6832" t="s">
        <v>10063</v>
      </c>
      <c r="C6832">
        <v>70000322</v>
      </c>
      <c r="D6832" t="s">
        <v>10063</v>
      </c>
      <c r="E6832" t="s">
        <v>10060</v>
      </c>
    </row>
    <row r="6833" spans="1:5" x14ac:dyDescent="0.25">
      <c r="A6833" t="s">
        <v>10060</v>
      </c>
      <c r="B6833" t="s">
        <v>10062</v>
      </c>
      <c r="C6833">
        <v>70000323</v>
      </c>
      <c r="D6833" t="s">
        <v>10062</v>
      </c>
      <c r="E6833" t="s">
        <v>10060</v>
      </c>
    </row>
    <row r="6834" spans="1:5" x14ac:dyDescent="0.25">
      <c r="A6834" t="s">
        <v>10060</v>
      </c>
      <c r="B6834" t="s">
        <v>10102</v>
      </c>
      <c r="C6834">
        <v>70000324</v>
      </c>
      <c r="D6834" t="s">
        <v>10102</v>
      </c>
      <c r="E6834" t="s">
        <v>10060</v>
      </c>
    </row>
    <row r="6835" spans="1:5" x14ac:dyDescent="0.25">
      <c r="A6835" t="s">
        <v>9980</v>
      </c>
      <c r="B6835" t="s">
        <v>10103</v>
      </c>
      <c r="C6835">
        <v>70000325</v>
      </c>
      <c r="D6835" t="s">
        <v>10103</v>
      </c>
      <c r="E6835" t="s">
        <v>9980</v>
      </c>
    </row>
    <row r="6836" spans="1:5" x14ac:dyDescent="0.25">
      <c r="A6836" t="s">
        <v>9980</v>
      </c>
      <c r="B6836" t="s">
        <v>10104</v>
      </c>
      <c r="C6836">
        <v>70000326</v>
      </c>
      <c r="D6836" t="s">
        <v>10104</v>
      </c>
      <c r="E6836" t="s">
        <v>9980</v>
      </c>
    </row>
    <row r="6837" spans="1:5" x14ac:dyDescent="0.25">
      <c r="A6837" t="s">
        <v>9980</v>
      </c>
      <c r="B6837" t="s">
        <v>10105</v>
      </c>
      <c r="C6837">
        <v>70000327</v>
      </c>
      <c r="D6837" t="s">
        <v>10105</v>
      </c>
      <c r="E6837" t="s">
        <v>9980</v>
      </c>
    </row>
    <row r="6838" spans="1:5" x14ac:dyDescent="0.25">
      <c r="A6838" t="s">
        <v>10020</v>
      </c>
      <c r="B6838" t="s">
        <v>10021</v>
      </c>
      <c r="C6838">
        <v>70000328</v>
      </c>
      <c r="D6838" t="s">
        <v>10021</v>
      </c>
      <c r="E6838" t="s">
        <v>10020</v>
      </c>
    </row>
    <row r="6839" spans="1:5" x14ac:dyDescent="0.25">
      <c r="A6839" t="s">
        <v>10016</v>
      </c>
      <c r="B6839" t="s">
        <v>10017</v>
      </c>
      <c r="C6839">
        <v>70000329</v>
      </c>
      <c r="D6839" t="s">
        <v>10017</v>
      </c>
      <c r="E6839" t="s">
        <v>10016</v>
      </c>
    </row>
    <row r="6840" spans="1:5" x14ac:dyDescent="0.25">
      <c r="A6840" t="s">
        <v>10018</v>
      </c>
      <c r="B6840" t="s">
        <v>10019</v>
      </c>
      <c r="C6840">
        <v>70000330</v>
      </c>
      <c r="D6840" t="s">
        <v>10019</v>
      </c>
      <c r="E6840" t="s">
        <v>10018</v>
      </c>
    </row>
    <row r="6841" spans="1:5" x14ac:dyDescent="0.25">
      <c r="A6841" t="s">
        <v>10106</v>
      </c>
      <c r="B6841" t="s">
        <v>10107</v>
      </c>
      <c r="C6841">
        <v>70000331</v>
      </c>
      <c r="D6841" t="s">
        <v>10107</v>
      </c>
      <c r="E6841" t="s">
        <v>10106</v>
      </c>
    </row>
    <row r="6842" spans="1:5" x14ac:dyDescent="0.25">
      <c r="A6842" t="s">
        <v>10108</v>
      </c>
      <c r="B6842" t="s">
        <v>10109</v>
      </c>
      <c r="C6842">
        <v>70000332</v>
      </c>
      <c r="D6842" t="s">
        <v>10109</v>
      </c>
      <c r="E6842" t="s">
        <v>10108</v>
      </c>
    </row>
    <row r="6843" spans="1:5" x14ac:dyDescent="0.25">
      <c r="A6843" t="s">
        <v>10110</v>
      </c>
      <c r="B6843" t="s">
        <v>10111</v>
      </c>
      <c r="C6843">
        <v>70000333</v>
      </c>
      <c r="D6843" t="s">
        <v>10111</v>
      </c>
      <c r="E6843" t="s">
        <v>10110</v>
      </c>
    </row>
    <row r="6844" spans="1:5" x14ac:dyDescent="0.25">
      <c r="A6844" t="s">
        <v>9900</v>
      </c>
      <c r="B6844" t="s">
        <v>10112</v>
      </c>
      <c r="C6844">
        <v>70000334</v>
      </c>
      <c r="D6844" t="s">
        <v>10112</v>
      </c>
      <c r="E6844" t="s">
        <v>9900</v>
      </c>
    </row>
    <row r="6845" spans="1:5" x14ac:dyDescent="0.25">
      <c r="A6845" t="s">
        <v>10113</v>
      </c>
      <c r="B6845" t="s">
        <v>10114</v>
      </c>
      <c r="C6845">
        <v>70000335</v>
      </c>
      <c r="D6845" t="s">
        <v>10114</v>
      </c>
      <c r="E6845" t="s">
        <v>10113</v>
      </c>
    </row>
    <row r="6846" spans="1:5" x14ac:dyDescent="0.25">
      <c r="A6846" t="s">
        <v>10115</v>
      </c>
      <c r="B6846" t="s">
        <v>10116</v>
      </c>
      <c r="C6846">
        <v>70000336</v>
      </c>
      <c r="D6846" t="s">
        <v>10116</v>
      </c>
      <c r="E6846" t="s">
        <v>10115</v>
      </c>
    </row>
    <row r="6847" spans="1:5" x14ac:dyDescent="0.25">
      <c r="A6847" t="s">
        <v>10117</v>
      </c>
      <c r="B6847" t="s">
        <v>10118</v>
      </c>
      <c r="C6847">
        <v>70000337</v>
      </c>
      <c r="D6847" t="s">
        <v>10118</v>
      </c>
      <c r="E6847" t="s">
        <v>10117</v>
      </c>
    </row>
    <row r="6848" spans="1:5" x14ac:dyDescent="0.25">
      <c r="A6848" t="s">
        <v>10119</v>
      </c>
      <c r="B6848" t="s">
        <v>10120</v>
      </c>
      <c r="C6848">
        <v>70000338</v>
      </c>
      <c r="D6848" t="s">
        <v>10120</v>
      </c>
      <c r="E6848" t="s">
        <v>10119</v>
      </c>
    </row>
    <row r="6849" spans="1:5" x14ac:dyDescent="0.25">
      <c r="A6849" t="s">
        <v>10121</v>
      </c>
      <c r="B6849" t="s">
        <v>10122</v>
      </c>
      <c r="C6849">
        <v>70000339</v>
      </c>
      <c r="D6849" t="s">
        <v>10122</v>
      </c>
      <c r="E6849" t="s">
        <v>10121</v>
      </c>
    </row>
    <row r="6850" spans="1:5" x14ac:dyDescent="0.25">
      <c r="A6850" t="s">
        <v>9917</v>
      </c>
      <c r="B6850" t="s">
        <v>9918</v>
      </c>
      <c r="C6850">
        <v>70000343</v>
      </c>
      <c r="D6850" t="s">
        <v>9918</v>
      </c>
      <c r="E6850" t="s">
        <v>9917</v>
      </c>
    </row>
    <row r="6851" spans="1:5" x14ac:dyDescent="0.25">
      <c r="A6851" t="s">
        <v>10123</v>
      </c>
      <c r="B6851" t="s">
        <v>10124</v>
      </c>
      <c r="C6851">
        <v>70000344</v>
      </c>
      <c r="D6851" t="s">
        <v>10124</v>
      </c>
      <c r="E6851" t="s">
        <v>10123</v>
      </c>
    </row>
    <row r="6852" spans="1:5" x14ac:dyDescent="0.25">
      <c r="A6852" t="s">
        <v>10125</v>
      </c>
      <c r="B6852" t="s">
        <v>10126</v>
      </c>
      <c r="C6852">
        <v>70000345</v>
      </c>
      <c r="D6852" t="s">
        <v>10126</v>
      </c>
      <c r="E6852" t="s">
        <v>10125</v>
      </c>
    </row>
    <row r="6853" spans="1:5" x14ac:dyDescent="0.25">
      <c r="A6853" t="s">
        <v>9893</v>
      </c>
      <c r="B6853" t="s">
        <v>9894</v>
      </c>
      <c r="C6853">
        <v>70000346</v>
      </c>
      <c r="D6853" t="s">
        <v>9894</v>
      </c>
      <c r="E6853" t="s">
        <v>9893</v>
      </c>
    </row>
    <row r="6854" spans="1:5" x14ac:dyDescent="0.25">
      <c r="A6854" t="s">
        <v>10064</v>
      </c>
      <c r="B6854" t="s">
        <v>10127</v>
      </c>
      <c r="C6854">
        <v>70000347</v>
      </c>
      <c r="D6854" t="s">
        <v>10127</v>
      </c>
      <c r="E6854" t="s">
        <v>10064</v>
      </c>
    </row>
    <row r="6855" spans="1:5" x14ac:dyDescent="0.25">
      <c r="A6855" t="s">
        <v>10128</v>
      </c>
      <c r="B6855" t="s">
        <v>10129</v>
      </c>
      <c r="C6855">
        <v>70000348</v>
      </c>
      <c r="D6855" t="s">
        <v>10129</v>
      </c>
      <c r="E6855" t="s">
        <v>10128</v>
      </c>
    </row>
    <row r="6856" spans="1:5" x14ac:dyDescent="0.25">
      <c r="A6856" t="s">
        <v>10128</v>
      </c>
      <c r="B6856" t="s">
        <v>10130</v>
      </c>
      <c r="C6856">
        <v>70000349</v>
      </c>
      <c r="D6856" t="s">
        <v>10130</v>
      </c>
      <c r="E6856" t="s">
        <v>10128</v>
      </c>
    </row>
    <row r="6857" spans="1:5" x14ac:dyDescent="0.25">
      <c r="A6857" t="s">
        <v>10128</v>
      </c>
      <c r="B6857" t="s">
        <v>10131</v>
      </c>
      <c r="C6857">
        <v>70000350</v>
      </c>
      <c r="D6857" t="s">
        <v>10131</v>
      </c>
      <c r="E6857" t="s">
        <v>10128</v>
      </c>
    </row>
    <row r="6858" spans="1:5" x14ac:dyDescent="0.25">
      <c r="A6858" t="s">
        <v>10128</v>
      </c>
      <c r="B6858" t="s">
        <v>10132</v>
      </c>
      <c r="C6858">
        <v>70000351</v>
      </c>
      <c r="D6858" t="s">
        <v>10132</v>
      </c>
      <c r="E6858" t="s">
        <v>10128</v>
      </c>
    </row>
    <row r="6859" spans="1:5" x14ac:dyDescent="0.25">
      <c r="A6859" t="s">
        <v>10133</v>
      </c>
      <c r="B6859" t="s">
        <v>10134</v>
      </c>
      <c r="C6859">
        <v>70000352</v>
      </c>
      <c r="D6859" t="s">
        <v>10134</v>
      </c>
      <c r="E6859" t="s">
        <v>10133</v>
      </c>
    </row>
    <row r="6860" spans="1:5" x14ac:dyDescent="0.25">
      <c r="A6860" t="s">
        <v>10133</v>
      </c>
      <c r="B6860" t="s">
        <v>10135</v>
      </c>
      <c r="C6860">
        <v>70000353</v>
      </c>
      <c r="D6860" t="s">
        <v>10135</v>
      </c>
      <c r="E6860" t="s">
        <v>10133</v>
      </c>
    </row>
    <row r="6861" spans="1:5" x14ac:dyDescent="0.25">
      <c r="A6861" t="s">
        <v>10133</v>
      </c>
      <c r="B6861" t="s">
        <v>10136</v>
      </c>
      <c r="C6861">
        <v>70000354</v>
      </c>
      <c r="D6861" t="s">
        <v>10136</v>
      </c>
      <c r="E6861" t="s">
        <v>10133</v>
      </c>
    </row>
    <row r="6862" spans="1:5" x14ac:dyDescent="0.25">
      <c r="A6862" t="s">
        <v>10133</v>
      </c>
      <c r="B6862" t="s">
        <v>10137</v>
      </c>
      <c r="C6862">
        <v>70000355</v>
      </c>
      <c r="D6862" t="s">
        <v>10137</v>
      </c>
      <c r="E6862" t="s">
        <v>10133</v>
      </c>
    </row>
    <row r="6863" spans="1:5" x14ac:dyDescent="0.25">
      <c r="A6863" t="s">
        <v>10138</v>
      </c>
      <c r="B6863" t="s">
        <v>10139</v>
      </c>
      <c r="C6863">
        <v>70000356</v>
      </c>
      <c r="D6863" t="s">
        <v>10139</v>
      </c>
      <c r="E6863" t="s">
        <v>10138</v>
      </c>
    </row>
    <row r="6864" spans="1:5" x14ac:dyDescent="0.25">
      <c r="A6864" t="s">
        <v>10140</v>
      </c>
      <c r="B6864" t="s">
        <v>10141</v>
      </c>
      <c r="C6864">
        <v>70000357</v>
      </c>
      <c r="D6864" t="s">
        <v>10141</v>
      </c>
      <c r="E6864" t="s">
        <v>10140</v>
      </c>
    </row>
    <row r="6865" spans="1:5" x14ac:dyDescent="0.25">
      <c r="A6865" t="s">
        <v>10142</v>
      </c>
      <c r="B6865" t="s">
        <v>10143</v>
      </c>
      <c r="C6865">
        <v>70000358</v>
      </c>
      <c r="D6865" t="s">
        <v>10143</v>
      </c>
      <c r="E6865" t="s">
        <v>10142</v>
      </c>
    </row>
    <row r="6866" spans="1:5" x14ac:dyDescent="0.25">
      <c r="A6866" t="s">
        <v>10144</v>
      </c>
      <c r="B6866" t="s">
        <v>10145</v>
      </c>
      <c r="C6866">
        <v>70000359</v>
      </c>
      <c r="D6866" t="s">
        <v>10145</v>
      </c>
      <c r="E6866" t="s">
        <v>10144</v>
      </c>
    </row>
    <row r="6867" spans="1:5" x14ac:dyDescent="0.25">
      <c r="A6867" t="s">
        <v>10146</v>
      </c>
      <c r="B6867" t="s">
        <v>10147</v>
      </c>
      <c r="C6867">
        <v>70000360</v>
      </c>
      <c r="D6867" t="s">
        <v>10147</v>
      </c>
      <c r="E6867" t="s">
        <v>10146</v>
      </c>
    </row>
    <row r="6868" spans="1:5" x14ac:dyDescent="0.25">
      <c r="A6868" t="s">
        <v>10148</v>
      </c>
      <c r="B6868" t="s">
        <v>10149</v>
      </c>
      <c r="C6868">
        <v>70000361</v>
      </c>
      <c r="D6868" t="s">
        <v>10149</v>
      </c>
      <c r="E6868" t="s">
        <v>10148</v>
      </c>
    </row>
    <row r="6869" spans="1:5" x14ac:dyDescent="0.25">
      <c r="A6869" t="s">
        <v>10150</v>
      </c>
      <c r="B6869" t="s">
        <v>10151</v>
      </c>
      <c r="C6869">
        <v>70000362</v>
      </c>
      <c r="D6869" t="s">
        <v>10151</v>
      </c>
      <c r="E6869" t="s">
        <v>10150</v>
      </c>
    </row>
    <row r="6870" spans="1:5" x14ac:dyDescent="0.25">
      <c r="A6870" t="s">
        <v>10110</v>
      </c>
      <c r="B6870" t="s">
        <v>10152</v>
      </c>
      <c r="C6870">
        <v>70000363</v>
      </c>
      <c r="D6870" t="s">
        <v>10152</v>
      </c>
      <c r="E6870" t="s">
        <v>10110</v>
      </c>
    </row>
    <row r="6871" spans="1:5" x14ac:dyDescent="0.25">
      <c r="A6871" t="s">
        <v>10153</v>
      </c>
      <c r="B6871" t="s">
        <v>10154</v>
      </c>
      <c r="C6871">
        <v>70000365</v>
      </c>
      <c r="D6871" t="s">
        <v>10154</v>
      </c>
      <c r="E6871" t="s">
        <v>10153</v>
      </c>
    </row>
    <row r="6872" spans="1:5" x14ac:dyDescent="0.25">
      <c r="A6872" t="s">
        <v>10155</v>
      </c>
      <c r="B6872" t="s">
        <v>10156</v>
      </c>
      <c r="C6872">
        <v>70000366</v>
      </c>
      <c r="D6872" t="s">
        <v>10156</v>
      </c>
      <c r="E6872" t="s">
        <v>10155</v>
      </c>
    </row>
    <row r="6873" spans="1:5" x14ac:dyDescent="0.25">
      <c r="A6873" t="s">
        <v>10157</v>
      </c>
      <c r="B6873" t="s">
        <v>10158</v>
      </c>
      <c r="C6873">
        <v>70000367</v>
      </c>
      <c r="D6873" t="s">
        <v>10158</v>
      </c>
      <c r="E6873" t="s">
        <v>10157</v>
      </c>
    </row>
    <row r="6874" spans="1:5" x14ac:dyDescent="0.25">
      <c r="A6874" t="s">
        <v>10159</v>
      </c>
      <c r="B6874" t="s">
        <v>10160</v>
      </c>
      <c r="C6874">
        <v>70000368</v>
      </c>
      <c r="D6874" t="s">
        <v>10160</v>
      </c>
      <c r="E6874" t="s">
        <v>10159</v>
      </c>
    </row>
    <row r="6875" spans="1:5" x14ac:dyDescent="0.25">
      <c r="A6875" t="s">
        <v>10161</v>
      </c>
      <c r="B6875" t="s">
        <v>10162</v>
      </c>
      <c r="C6875">
        <v>70000369</v>
      </c>
      <c r="D6875" t="s">
        <v>10162</v>
      </c>
      <c r="E6875" t="s">
        <v>10161</v>
      </c>
    </row>
    <row r="6876" spans="1:5" x14ac:dyDescent="0.25">
      <c r="A6876" t="s">
        <v>10163</v>
      </c>
      <c r="B6876" t="s">
        <v>10164</v>
      </c>
      <c r="C6876">
        <v>70000370</v>
      </c>
      <c r="D6876" t="s">
        <v>10164</v>
      </c>
      <c r="E6876" t="s">
        <v>10163</v>
      </c>
    </row>
    <row r="6877" spans="1:5" x14ac:dyDescent="0.25">
      <c r="A6877" t="s">
        <v>10165</v>
      </c>
      <c r="B6877" t="s">
        <v>10166</v>
      </c>
      <c r="C6877">
        <v>70000371</v>
      </c>
      <c r="D6877" t="s">
        <v>10166</v>
      </c>
      <c r="E6877" t="s">
        <v>10165</v>
      </c>
    </row>
    <row r="6878" spans="1:5" x14ac:dyDescent="0.25">
      <c r="A6878" t="s">
        <v>10167</v>
      </c>
      <c r="B6878" t="s">
        <v>10168</v>
      </c>
      <c r="C6878">
        <v>70000372</v>
      </c>
      <c r="D6878" t="s">
        <v>10168</v>
      </c>
      <c r="E6878" t="s">
        <v>10167</v>
      </c>
    </row>
    <row r="6879" spans="1:5" x14ac:dyDescent="0.25">
      <c r="A6879" t="s">
        <v>10169</v>
      </c>
      <c r="B6879" t="s">
        <v>10170</v>
      </c>
      <c r="C6879">
        <v>70000373</v>
      </c>
      <c r="D6879" t="s">
        <v>10170</v>
      </c>
      <c r="E6879" t="s">
        <v>10169</v>
      </c>
    </row>
    <row r="6880" spans="1:5" x14ac:dyDescent="0.25">
      <c r="A6880" t="s">
        <v>10171</v>
      </c>
      <c r="B6880" t="s">
        <v>10172</v>
      </c>
      <c r="C6880">
        <v>70000374</v>
      </c>
      <c r="D6880" t="s">
        <v>10172</v>
      </c>
      <c r="E6880" t="s">
        <v>10171</v>
      </c>
    </row>
    <row r="6881" spans="1:5" x14ac:dyDescent="0.25">
      <c r="A6881" t="s">
        <v>10121</v>
      </c>
      <c r="B6881" t="s">
        <v>10173</v>
      </c>
      <c r="C6881">
        <v>70000375</v>
      </c>
      <c r="D6881" t="s">
        <v>10173</v>
      </c>
      <c r="E6881" t="s">
        <v>10121</v>
      </c>
    </row>
    <row r="6882" spans="1:5" x14ac:dyDescent="0.25">
      <c r="A6882" t="s">
        <v>10121</v>
      </c>
      <c r="B6882" t="s">
        <v>10174</v>
      </c>
      <c r="C6882">
        <v>70000376</v>
      </c>
      <c r="D6882" t="s">
        <v>10174</v>
      </c>
      <c r="E6882" t="s">
        <v>10121</v>
      </c>
    </row>
    <row r="6883" spans="1:5" x14ac:dyDescent="0.25">
      <c r="A6883" t="s">
        <v>10121</v>
      </c>
      <c r="B6883" t="s">
        <v>10122</v>
      </c>
      <c r="C6883">
        <v>70000377</v>
      </c>
      <c r="D6883" t="s">
        <v>10122</v>
      </c>
      <c r="E6883" t="s">
        <v>10121</v>
      </c>
    </row>
    <row r="6884" spans="1:5" x14ac:dyDescent="0.25">
      <c r="A6884" t="s">
        <v>10175</v>
      </c>
      <c r="B6884" t="s">
        <v>10176</v>
      </c>
      <c r="C6884">
        <v>70000378</v>
      </c>
      <c r="D6884" t="s">
        <v>10176</v>
      </c>
      <c r="E6884" t="s">
        <v>10175</v>
      </c>
    </row>
    <row r="6885" spans="1:5" x14ac:dyDescent="0.25">
      <c r="A6885" t="s">
        <v>10177</v>
      </c>
      <c r="B6885" t="s">
        <v>10178</v>
      </c>
      <c r="C6885">
        <v>70000379</v>
      </c>
      <c r="D6885" t="s">
        <v>10178</v>
      </c>
      <c r="E6885" t="s">
        <v>10177</v>
      </c>
    </row>
    <row r="6886" spans="1:5" x14ac:dyDescent="0.25">
      <c r="A6886" t="s">
        <v>10179</v>
      </c>
      <c r="B6886" t="s">
        <v>10180</v>
      </c>
      <c r="C6886">
        <v>70000380</v>
      </c>
      <c r="D6886" t="s">
        <v>10180</v>
      </c>
      <c r="E6886" t="s">
        <v>10179</v>
      </c>
    </row>
    <row r="6887" spans="1:5" x14ac:dyDescent="0.25">
      <c r="A6887" t="s">
        <v>10181</v>
      </c>
      <c r="B6887" t="s">
        <v>10182</v>
      </c>
      <c r="C6887">
        <v>70000381</v>
      </c>
      <c r="D6887" t="s">
        <v>10182</v>
      </c>
      <c r="E6887" t="s">
        <v>10181</v>
      </c>
    </row>
    <row r="6888" spans="1:5" x14ac:dyDescent="0.25">
      <c r="A6888" t="s">
        <v>10183</v>
      </c>
      <c r="B6888" t="s">
        <v>10184</v>
      </c>
      <c r="C6888">
        <v>70000382</v>
      </c>
      <c r="D6888" t="s">
        <v>10184</v>
      </c>
      <c r="E6888" t="s">
        <v>10183</v>
      </c>
    </row>
    <row r="6889" spans="1:5" x14ac:dyDescent="0.25">
      <c r="A6889" t="s">
        <v>10185</v>
      </c>
      <c r="B6889" t="s">
        <v>10186</v>
      </c>
      <c r="C6889">
        <v>70000383</v>
      </c>
      <c r="D6889" t="s">
        <v>10186</v>
      </c>
      <c r="E6889" t="s">
        <v>10185</v>
      </c>
    </row>
    <row r="6890" spans="1:5" x14ac:dyDescent="0.25">
      <c r="A6890" t="s">
        <v>10175</v>
      </c>
      <c r="B6890" t="s">
        <v>10187</v>
      </c>
      <c r="C6890">
        <v>70000384</v>
      </c>
      <c r="D6890" t="s">
        <v>10187</v>
      </c>
      <c r="E6890" t="s">
        <v>10175</v>
      </c>
    </row>
    <row r="6891" spans="1:5" x14ac:dyDescent="0.25">
      <c r="A6891" t="s">
        <v>10177</v>
      </c>
      <c r="B6891" t="s">
        <v>10188</v>
      </c>
      <c r="C6891">
        <v>70000385</v>
      </c>
      <c r="D6891" t="s">
        <v>10188</v>
      </c>
      <c r="E6891" t="s">
        <v>10177</v>
      </c>
    </row>
    <row r="6892" spans="1:5" x14ac:dyDescent="0.25">
      <c r="A6892" t="s">
        <v>10179</v>
      </c>
      <c r="B6892" t="s">
        <v>10189</v>
      </c>
      <c r="C6892">
        <v>70000386</v>
      </c>
      <c r="D6892" t="s">
        <v>10189</v>
      </c>
      <c r="E6892" t="s">
        <v>10179</v>
      </c>
    </row>
    <row r="6893" spans="1:5" x14ac:dyDescent="0.25">
      <c r="A6893" t="s">
        <v>10031</v>
      </c>
      <c r="B6893" t="s">
        <v>10190</v>
      </c>
      <c r="C6893">
        <v>70000387</v>
      </c>
      <c r="D6893" t="s">
        <v>10190</v>
      </c>
      <c r="E6893" t="s">
        <v>10031</v>
      </c>
    </row>
    <row r="6894" spans="1:5" x14ac:dyDescent="0.25">
      <c r="A6894" t="s">
        <v>10031</v>
      </c>
      <c r="B6894" t="s">
        <v>10191</v>
      </c>
      <c r="C6894">
        <v>70000388</v>
      </c>
      <c r="D6894" t="s">
        <v>10191</v>
      </c>
      <c r="E6894" t="s">
        <v>10031</v>
      </c>
    </row>
    <row r="6895" spans="1:5" x14ac:dyDescent="0.25">
      <c r="A6895" t="s">
        <v>10192</v>
      </c>
      <c r="B6895" t="s">
        <v>10193</v>
      </c>
      <c r="C6895">
        <v>70000389</v>
      </c>
      <c r="D6895" t="s">
        <v>10193</v>
      </c>
      <c r="E6895" t="s">
        <v>10192</v>
      </c>
    </row>
    <row r="6896" spans="1:5" x14ac:dyDescent="0.25">
      <c r="A6896" t="s">
        <v>10194</v>
      </c>
      <c r="B6896" t="s">
        <v>10195</v>
      </c>
      <c r="C6896">
        <v>70000390</v>
      </c>
      <c r="D6896" t="s">
        <v>10195</v>
      </c>
      <c r="E6896" t="s">
        <v>10194</v>
      </c>
    </row>
    <row r="6897" spans="1:5" x14ac:dyDescent="0.25">
      <c r="A6897" t="s">
        <v>10196</v>
      </c>
      <c r="B6897" t="s">
        <v>10197</v>
      </c>
      <c r="C6897">
        <v>70000391</v>
      </c>
      <c r="D6897" t="s">
        <v>10197</v>
      </c>
      <c r="E6897" t="s">
        <v>10196</v>
      </c>
    </row>
    <row r="6898" spans="1:5" x14ac:dyDescent="0.25">
      <c r="A6898" t="s">
        <v>10198</v>
      </c>
      <c r="B6898" t="s">
        <v>10199</v>
      </c>
      <c r="C6898">
        <v>70000393</v>
      </c>
      <c r="D6898" t="s">
        <v>10199</v>
      </c>
      <c r="E6898" t="s">
        <v>10198</v>
      </c>
    </row>
    <row r="6899" spans="1:5" x14ac:dyDescent="0.25">
      <c r="A6899" t="s">
        <v>10200</v>
      </c>
      <c r="B6899" t="s">
        <v>10201</v>
      </c>
      <c r="C6899">
        <v>70000394</v>
      </c>
      <c r="D6899" t="s">
        <v>10201</v>
      </c>
      <c r="E6899" t="s">
        <v>10200</v>
      </c>
    </row>
    <row r="6900" spans="1:5" x14ac:dyDescent="0.25">
      <c r="A6900" t="s">
        <v>10202</v>
      </c>
      <c r="B6900" t="s">
        <v>10203</v>
      </c>
      <c r="C6900">
        <v>70000395</v>
      </c>
      <c r="D6900" t="s">
        <v>10203</v>
      </c>
      <c r="E6900" t="s">
        <v>10202</v>
      </c>
    </row>
    <row r="6901" spans="1:5" x14ac:dyDescent="0.25">
      <c r="A6901" t="s">
        <v>10204</v>
      </c>
      <c r="B6901" t="s">
        <v>10205</v>
      </c>
      <c r="C6901">
        <v>70000396</v>
      </c>
      <c r="D6901" t="s">
        <v>10205</v>
      </c>
      <c r="E6901" t="s">
        <v>10204</v>
      </c>
    </row>
    <row r="6902" spans="1:5" x14ac:dyDescent="0.25">
      <c r="A6902" t="s">
        <v>10206</v>
      </c>
      <c r="B6902" t="s">
        <v>10207</v>
      </c>
      <c r="C6902">
        <v>70000397</v>
      </c>
      <c r="D6902" t="s">
        <v>10207</v>
      </c>
      <c r="E6902" t="s">
        <v>10206</v>
      </c>
    </row>
    <row r="6903" spans="1:5" x14ac:dyDescent="0.25">
      <c r="A6903" t="s">
        <v>10006</v>
      </c>
      <c r="B6903" t="s">
        <v>10208</v>
      </c>
      <c r="C6903">
        <v>70000398</v>
      </c>
      <c r="D6903" t="s">
        <v>10208</v>
      </c>
      <c r="E6903" t="s">
        <v>10006</v>
      </c>
    </row>
    <row r="6904" spans="1:5" x14ac:dyDescent="0.25">
      <c r="A6904" t="s">
        <v>10209</v>
      </c>
      <c r="B6904" t="s">
        <v>10210</v>
      </c>
      <c r="C6904">
        <v>70000399</v>
      </c>
      <c r="D6904" t="s">
        <v>10210</v>
      </c>
      <c r="E6904" t="s">
        <v>10209</v>
      </c>
    </row>
    <row r="6905" spans="1:5" x14ac:dyDescent="0.25">
      <c r="A6905" t="s">
        <v>10211</v>
      </c>
      <c r="B6905" t="s">
        <v>10212</v>
      </c>
      <c r="C6905">
        <v>70000400</v>
      </c>
      <c r="D6905" t="s">
        <v>10212</v>
      </c>
      <c r="E6905" t="s">
        <v>10211</v>
      </c>
    </row>
    <row r="6906" spans="1:5" x14ac:dyDescent="0.25">
      <c r="A6906" t="s">
        <v>10209</v>
      </c>
      <c r="B6906" t="s">
        <v>10213</v>
      </c>
      <c r="C6906">
        <v>70000401</v>
      </c>
      <c r="D6906" t="s">
        <v>10213</v>
      </c>
      <c r="E6906" t="s">
        <v>10209</v>
      </c>
    </row>
    <row r="6907" spans="1:5" x14ac:dyDescent="0.25">
      <c r="A6907" t="s">
        <v>10211</v>
      </c>
      <c r="B6907" t="s">
        <v>10214</v>
      </c>
      <c r="C6907">
        <v>70000402</v>
      </c>
      <c r="D6907" t="s">
        <v>10214</v>
      </c>
      <c r="E6907" t="s">
        <v>10211</v>
      </c>
    </row>
    <row r="6908" spans="1:5" x14ac:dyDescent="0.25">
      <c r="A6908" t="s">
        <v>10215</v>
      </c>
      <c r="B6908" t="s">
        <v>10216</v>
      </c>
      <c r="C6908">
        <v>70000403</v>
      </c>
      <c r="D6908" t="s">
        <v>10216</v>
      </c>
      <c r="E6908" t="s">
        <v>10215</v>
      </c>
    </row>
    <row r="6909" spans="1:5" x14ac:dyDescent="0.25">
      <c r="A6909" t="s">
        <v>10217</v>
      </c>
      <c r="B6909" t="s">
        <v>10218</v>
      </c>
      <c r="C6909">
        <v>70000404</v>
      </c>
      <c r="D6909" t="s">
        <v>10218</v>
      </c>
      <c r="E6909" t="s">
        <v>10217</v>
      </c>
    </row>
    <row r="6910" spans="1:5" x14ac:dyDescent="0.25">
      <c r="A6910" t="s">
        <v>10219</v>
      </c>
      <c r="B6910" t="s">
        <v>10220</v>
      </c>
      <c r="C6910">
        <v>70000405</v>
      </c>
      <c r="D6910" t="s">
        <v>10220</v>
      </c>
      <c r="E6910" t="s">
        <v>10219</v>
      </c>
    </row>
    <row r="6911" spans="1:5" x14ac:dyDescent="0.25">
      <c r="A6911" t="s">
        <v>10221</v>
      </c>
      <c r="B6911" t="s">
        <v>10092</v>
      </c>
      <c r="C6911">
        <v>70000406</v>
      </c>
      <c r="D6911" t="s">
        <v>10092</v>
      </c>
      <c r="E6911" t="s">
        <v>10221</v>
      </c>
    </row>
    <row r="6912" spans="1:5" x14ac:dyDescent="0.25">
      <c r="A6912" t="s">
        <v>10222</v>
      </c>
      <c r="B6912" t="s">
        <v>10223</v>
      </c>
      <c r="C6912">
        <v>70000407</v>
      </c>
      <c r="D6912" t="s">
        <v>10223</v>
      </c>
      <c r="E6912" t="s">
        <v>10222</v>
      </c>
    </row>
    <row r="6913" spans="1:5" x14ac:dyDescent="0.25">
      <c r="A6913" t="s">
        <v>10224</v>
      </c>
      <c r="B6913" t="s">
        <v>10225</v>
      </c>
      <c r="C6913">
        <v>70000408</v>
      </c>
      <c r="D6913" t="s">
        <v>10225</v>
      </c>
      <c r="E6913" t="s">
        <v>10224</v>
      </c>
    </row>
    <row r="6914" spans="1:5" x14ac:dyDescent="0.25">
      <c r="A6914" t="s">
        <v>10226</v>
      </c>
      <c r="B6914" t="s">
        <v>10227</v>
      </c>
      <c r="C6914">
        <v>70000409</v>
      </c>
      <c r="D6914" t="s">
        <v>10227</v>
      </c>
      <c r="E6914" t="s">
        <v>10226</v>
      </c>
    </row>
    <row r="6915" spans="1:5" x14ac:dyDescent="0.25">
      <c r="A6915" t="s">
        <v>10226</v>
      </c>
      <c r="B6915" t="s">
        <v>10228</v>
      </c>
      <c r="C6915">
        <v>70000410</v>
      </c>
      <c r="D6915" t="s">
        <v>10228</v>
      </c>
      <c r="E6915" t="s">
        <v>10226</v>
      </c>
    </row>
    <row r="6916" spans="1:5" x14ac:dyDescent="0.25">
      <c r="A6916" t="s">
        <v>10226</v>
      </c>
      <c r="B6916" t="s">
        <v>10229</v>
      </c>
      <c r="C6916">
        <v>70000411</v>
      </c>
      <c r="D6916" t="s">
        <v>10229</v>
      </c>
      <c r="E6916" t="s">
        <v>10226</v>
      </c>
    </row>
    <row r="6917" spans="1:5" x14ac:dyDescent="0.25">
      <c r="A6917" t="s">
        <v>10226</v>
      </c>
      <c r="B6917" t="s">
        <v>10230</v>
      </c>
      <c r="C6917">
        <v>70000412</v>
      </c>
      <c r="D6917" t="s">
        <v>10230</v>
      </c>
      <c r="E6917" t="s">
        <v>10226</v>
      </c>
    </row>
    <row r="6918" spans="1:5" x14ac:dyDescent="0.25">
      <c r="A6918" t="s">
        <v>10226</v>
      </c>
      <c r="B6918" t="s">
        <v>10231</v>
      </c>
      <c r="C6918">
        <v>70000413</v>
      </c>
      <c r="D6918" t="s">
        <v>10231</v>
      </c>
      <c r="E6918" t="s">
        <v>10226</v>
      </c>
    </row>
    <row r="6919" spans="1:5" x14ac:dyDescent="0.25">
      <c r="A6919" t="s">
        <v>10232</v>
      </c>
      <c r="B6919" t="s">
        <v>10233</v>
      </c>
      <c r="C6919">
        <v>70000414</v>
      </c>
      <c r="D6919" t="s">
        <v>10233</v>
      </c>
      <c r="E6919" t="s">
        <v>10232</v>
      </c>
    </row>
    <row r="6920" spans="1:5" x14ac:dyDescent="0.25">
      <c r="A6920" t="s">
        <v>10142</v>
      </c>
      <c r="B6920" t="s">
        <v>10114</v>
      </c>
      <c r="C6920">
        <v>70000415</v>
      </c>
      <c r="D6920" t="s">
        <v>10114</v>
      </c>
      <c r="E6920" t="s">
        <v>10142</v>
      </c>
    </row>
    <row r="6921" spans="1:5" x14ac:dyDescent="0.25">
      <c r="A6921" t="s">
        <v>10142</v>
      </c>
      <c r="B6921" t="s">
        <v>10116</v>
      </c>
      <c r="C6921">
        <v>70000416</v>
      </c>
      <c r="D6921" t="s">
        <v>10116</v>
      </c>
      <c r="E6921" t="s">
        <v>10142</v>
      </c>
    </row>
    <row r="6922" spans="1:5" x14ac:dyDescent="0.25">
      <c r="A6922" t="s">
        <v>10142</v>
      </c>
      <c r="B6922" t="s">
        <v>10118</v>
      </c>
      <c r="C6922">
        <v>70000417</v>
      </c>
      <c r="D6922" t="s">
        <v>10118</v>
      </c>
      <c r="E6922" t="s">
        <v>10142</v>
      </c>
    </row>
    <row r="6923" spans="1:5" x14ac:dyDescent="0.25">
      <c r="A6923" t="s">
        <v>10121</v>
      </c>
      <c r="B6923" t="s">
        <v>10122</v>
      </c>
      <c r="C6923">
        <v>70000418</v>
      </c>
      <c r="D6923" t="s">
        <v>10122</v>
      </c>
      <c r="E6923" t="s">
        <v>10121</v>
      </c>
    </row>
    <row r="6924" spans="1:5" x14ac:dyDescent="0.25">
      <c r="A6924" t="s">
        <v>9816</v>
      </c>
      <c r="B6924" t="s">
        <v>10234</v>
      </c>
      <c r="C6924">
        <v>70000419</v>
      </c>
      <c r="D6924" t="s">
        <v>10234</v>
      </c>
      <c r="E6924" t="s">
        <v>9816</v>
      </c>
    </row>
    <row r="6925" spans="1:5" x14ac:dyDescent="0.25">
      <c r="A6925" t="s">
        <v>9816</v>
      </c>
      <c r="B6925" t="s">
        <v>9817</v>
      </c>
      <c r="C6925">
        <v>70000420</v>
      </c>
      <c r="D6925" t="s">
        <v>9817</v>
      </c>
      <c r="E6925" t="s">
        <v>9816</v>
      </c>
    </row>
    <row r="6926" spans="1:5" x14ac:dyDescent="0.25">
      <c r="A6926" t="s">
        <v>10036</v>
      </c>
      <c r="B6926" t="s">
        <v>10037</v>
      </c>
      <c r="C6926">
        <v>70000421</v>
      </c>
      <c r="D6926" t="s">
        <v>10037</v>
      </c>
      <c r="E6926" t="s">
        <v>10036</v>
      </c>
    </row>
    <row r="6927" spans="1:5" x14ac:dyDescent="0.25">
      <c r="A6927" t="s">
        <v>10036</v>
      </c>
      <c r="B6927" t="s">
        <v>10038</v>
      </c>
      <c r="C6927">
        <v>70000422</v>
      </c>
      <c r="D6927" t="s">
        <v>10038</v>
      </c>
      <c r="E6927" t="s">
        <v>10036</v>
      </c>
    </row>
    <row r="6928" spans="1:5" x14ac:dyDescent="0.25">
      <c r="A6928" t="s">
        <v>10039</v>
      </c>
      <c r="B6928" t="s">
        <v>10040</v>
      </c>
      <c r="C6928">
        <v>70000423</v>
      </c>
      <c r="D6928" t="s">
        <v>10040</v>
      </c>
      <c r="E6928" t="s">
        <v>10039</v>
      </c>
    </row>
    <row r="6929" spans="1:5" x14ac:dyDescent="0.25">
      <c r="A6929" t="s">
        <v>10235</v>
      </c>
      <c r="B6929" t="s">
        <v>10236</v>
      </c>
      <c r="C6929">
        <v>70000424</v>
      </c>
      <c r="D6929" t="s">
        <v>10236</v>
      </c>
      <c r="E6929" t="s">
        <v>10235</v>
      </c>
    </row>
    <row r="6930" spans="1:5" x14ac:dyDescent="0.25">
      <c r="A6930" t="s">
        <v>10237</v>
      </c>
      <c r="B6930" t="s">
        <v>10238</v>
      </c>
      <c r="C6930">
        <v>70000425</v>
      </c>
      <c r="D6930" t="s">
        <v>10238</v>
      </c>
      <c r="E6930" t="s">
        <v>10237</v>
      </c>
    </row>
    <row r="6931" spans="1:5" x14ac:dyDescent="0.25">
      <c r="A6931" t="s">
        <v>10239</v>
      </c>
      <c r="B6931" t="s">
        <v>10240</v>
      </c>
      <c r="C6931">
        <v>70000426</v>
      </c>
      <c r="D6931" t="s">
        <v>10240</v>
      </c>
      <c r="E6931" t="s">
        <v>10239</v>
      </c>
    </row>
    <row r="6932" spans="1:5" x14ac:dyDescent="0.25">
      <c r="A6932" t="s">
        <v>10241</v>
      </c>
      <c r="B6932" t="s">
        <v>10242</v>
      </c>
      <c r="C6932">
        <v>70000427</v>
      </c>
      <c r="D6932" t="s">
        <v>10242</v>
      </c>
      <c r="E6932" t="s">
        <v>10241</v>
      </c>
    </row>
    <row r="6933" spans="1:5" x14ac:dyDescent="0.25">
      <c r="A6933" t="s">
        <v>10243</v>
      </c>
      <c r="B6933" t="s">
        <v>10244</v>
      </c>
      <c r="C6933">
        <v>70000428</v>
      </c>
      <c r="D6933" t="s">
        <v>10244</v>
      </c>
      <c r="E6933" t="s">
        <v>10243</v>
      </c>
    </row>
    <row r="6934" spans="1:5" x14ac:dyDescent="0.25">
      <c r="A6934" t="s">
        <v>10245</v>
      </c>
      <c r="B6934" t="s">
        <v>10246</v>
      </c>
      <c r="C6934">
        <v>70000429</v>
      </c>
      <c r="D6934" t="s">
        <v>10246</v>
      </c>
      <c r="E6934" t="s">
        <v>10245</v>
      </c>
    </row>
    <row r="6935" spans="1:5" x14ac:dyDescent="0.25">
      <c r="A6935" t="s">
        <v>10247</v>
      </c>
      <c r="B6935" t="s">
        <v>9896</v>
      </c>
      <c r="C6935">
        <v>70000430</v>
      </c>
      <c r="D6935" t="s">
        <v>9896</v>
      </c>
      <c r="E6935" t="s">
        <v>10247</v>
      </c>
    </row>
    <row r="6936" spans="1:5" x14ac:dyDescent="0.25">
      <c r="A6936" t="s">
        <v>10248</v>
      </c>
      <c r="B6936" t="s">
        <v>10249</v>
      </c>
      <c r="C6936">
        <v>70000431</v>
      </c>
      <c r="D6936" t="s">
        <v>10249</v>
      </c>
      <c r="E6936" t="s">
        <v>10248</v>
      </c>
    </row>
    <row r="6937" spans="1:5" x14ac:dyDescent="0.25">
      <c r="A6937" t="s">
        <v>10250</v>
      </c>
      <c r="B6937" t="s">
        <v>10251</v>
      </c>
      <c r="C6937">
        <v>70000432</v>
      </c>
      <c r="D6937" t="s">
        <v>10251</v>
      </c>
      <c r="E6937" t="s">
        <v>10250</v>
      </c>
    </row>
    <row r="6938" spans="1:5" x14ac:dyDescent="0.25">
      <c r="A6938" t="s">
        <v>10235</v>
      </c>
      <c r="B6938" t="s">
        <v>10252</v>
      </c>
      <c r="C6938">
        <v>70000433</v>
      </c>
      <c r="D6938" t="s">
        <v>10252</v>
      </c>
      <c r="E6938" t="s">
        <v>10235</v>
      </c>
    </row>
    <row r="6939" spans="1:5" x14ac:dyDescent="0.25">
      <c r="A6939" t="s">
        <v>10253</v>
      </c>
      <c r="B6939" t="s">
        <v>10254</v>
      </c>
      <c r="C6939">
        <v>70000434</v>
      </c>
      <c r="D6939" t="s">
        <v>10254</v>
      </c>
      <c r="E6939" t="s">
        <v>10253</v>
      </c>
    </row>
    <row r="6940" spans="1:5" x14ac:dyDescent="0.25">
      <c r="A6940" t="s">
        <v>10255</v>
      </c>
      <c r="B6940" t="s">
        <v>10256</v>
      </c>
      <c r="C6940">
        <v>70000435</v>
      </c>
      <c r="D6940" t="s">
        <v>10256</v>
      </c>
      <c r="E6940" t="s">
        <v>10255</v>
      </c>
    </row>
    <row r="6941" spans="1:5" x14ac:dyDescent="0.25">
      <c r="A6941" t="s">
        <v>9814</v>
      </c>
      <c r="B6941" t="s">
        <v>10257</v>
      </c>
      <c r="C6941">
        <v>70000436</v>
      </c>
      <c r="D6941" t="s">
        <v>10257</v>
      </c>
      <c r="E6941" t="s">
        <v>9814</v>
      </c>
    </row>
    <row r="6942" spans="1:5" x14ac:dyDescent="0.25">
      <c r="A6942" t="s">
        <v>10258</v>
      </c>
      <c r="B6942" t="s">
        <v>10259</v>
      </c>
      <c r="C6942">
        <v>70000437</v>
      </c>
      <c r="D6942" t="s">
        <v>10259</v>
      </c>
      <c r="E6942" t="s">
        <v>10258</v>
      </c>
    </row>
    <row r="6943" spans="1:5" x14ac:dyDescent="0.25">
      <c r="A6943" t="s">
        <v>10260</v>
      </c>
      <c r="B6943" t="s">
        <v>9818</v>
      </c>
      <c r="C6943">
        <v>70000438</v>
      </c>
      <c r="D6943" t="s">
        <v>9818</v>
      </c>
      <c r="E6943" t="s">
        <v>10260</v>
      </c>
    </row>
    <row r="6944" spans="1:5" x14ac:dyDescent="0.25">
      <c r="A6944" t="s">
        <v>10261</v>
      </c>
      <c r="B6944" t="s">
        <v>9817</v>
      </c>
      <c r="C6944">
        <v>70000439</v>
      </c>
      <c r="D6944" t="s">
        <v>9817</v>
      </c>
      <c r="E6944" t="s">
        <v>10261</v>
      </c>
    </row>
    <row r="6945" spans="1:5" x14ac:dyDescent="0.25">
      <c r="A6945" t="s">
        <v>10262</v>
      </c>
      <c r="B6945" t="s">
        <v>10242</v>
      </c>
      <c r="C6945">
        <v>70000440</v>
      </c>
      <c r="D6945" t="s">
        <v>10242</v>
      </c>
      <c r="E6945" t="s">
        <v>10262</v>
      </c>
    </row>
    <row r="6946" spans="1:5" x14ac:dyDescent="0.25">
      <c r="A6946" t="s">
        <v>10263</v>
      </c>
      <c r="B6946" t="s">
        <v>10244</v>
      </c>
      <c r="C6946">
        <v>70000441</v>
      </c>
      <c r="D6946" t="s">
        <v>10244</v>
      </c>
      <c r="E6946" t="s">
        <v>10263</v>
      </c>
    </row>
    <row r="6947" spans="1:5" x14ac:dyDescent="0.25">
      <c r="A6947" t="s">
        <v>10264</v>
      </c>
      <c r="B6947" t="s">
        <v>10246</v>
      </c>
      <c r="C6947">
        <v>70000442</v>
      </c>
      <c r="D6947" t="s">
        <v>10246</v>
      </c>
      <c r="E6947" t="s">
        <v>10264</v>
      </c>
    </row>
    <row r="6948" spans="1:5" x14ac:dyDescent="0.25">
      <c r="A6948" t="s">
        <v>10265</v>
      </c>
      <c r="B6948" t="s">
        <v>9896</v>
      </c>
      <c r="C6948">
        <v>70000443</v>
      </c>
      <c r="D6948" t="s">
        <v>9896</v>
      </c>
      <c r="E6948" t="s">
        <v>10265</v>
      </c>
    </row>
    <row r="6949" spans="1:5" x14ac:dyDescent="0.25">
      <c r="A6949" t="s">
        <v>10266</v>
      </c>
      <c r="B6949" t="s">
        <v>10267</v>
      </c>
      <c r="C6949">
        <v>70000444</v>
      </c>
      <c r="D6949" t="s">
        <v>10267</v>
      </c>
      <c r="E6949" t="s">
        <v>10266</v>
      </c>
    </row>
    <row r="6950" spans="1:5" x14ac:dyDescent="0.25">
      <c r="A6950" t="s">
        <v>10266</v>
      </c>
      <c r="B6950" t="s">
        <v>10268</v>
      </c>
      <c r="C6950">
        <v>70000445</v>
      </c>
      <c r="D6950" t="s">
        <v>10268</v>
      </c>
      <c r="E6950" t="s">
        <v>10266</v>
      </c>
    </row>
    <row r="6951" spans="1:5" x14ac:dyDescent="0.25">
      <c r="A6951" t="s">
        <v>10266</v>
      </c>
      <c r="B6951" t="s">
        <v>10269</v>
      </c>
      <c r="C6951">
        <v>70000446</v>
      </c>
      <c r="D6951" t="s">
        <v>10269</v>
      </c>
      <c r="E6951" t="s">
        <v>10266</v>
      </c>
    </row>
    <row r="6952" spans="1:5" x14ac:dyDescent="0.25">
      <c r="A6952" t="s">
        <v>10270</v>
      </c>
      <c r="B6952" t="s">
        <v>10271</v>
      </c>
      <c r="C6952">
        <v>70000447</v>
      </c>
      <c r="D6952" t="s">
        <v>10271</v>
      </c>
      <c r="E6952" t="s">
        <v>10270</v>
      </c>
    </row>
    <row r="6953" spans="1:5" x14ac:dyDescent="0.25">
      <c r="A6953" t="s">
        <v>10270</v>
      </c>
      <c r="B6953" t="s">
        <v>10272</v>
      </c>
      <c r="C6953">
        <v>70000448</v>
      </c>
      <c r="D6953" t="s">
        <v>10272</v>
      </c>
      <c r="E6953" t="s">
        <v>10270</v>
      </c>
    </row>
    <row r="6954" spans="1:5" x14ac:dyDescent="0.25">
      <c r="A6954" t="s">
        <v>10270</v>
      </c>
      <c r="B6954" t="s">
        <v>10273</v>
      </c>
      <c r="C6954">
        <v>70000449</v>
      </c>
      <c r="D6954" t="s">
        <v>10273</v>
      </c>
      <c r="E6954" t="s">
        <v>10270</v>
      </c>
    </row>
    <row r="6955" spans="1:5" x14ac:dyDescent="0.25">
      <c r="A6955" t="s">
        <v>10274</v>
      </c>
      <c r="B6955" t="s">
        <v>10275</v>
      </c>
      <c r="C6955">
        <v>70000451</v>
      </c>
      <c r="D6955" t="s">
        <v>10275</v>
      </c>
      <c r="E6955" t="s">
        <v>10274</v>
      </c>
    </row>
    <row r="6956" spans="1:5" x14ac:dyDescent="0.25">
      <c r="A6956" t="s">
        <v>10276</v>
      </c>
      <c r="B6956" t="s">
        <v>10277</v>
      </c>
      <c r="C6956">
        <v>70000452</v>
      </c>
      <c r="D6956" t="s">
        <v>10277</v>
      </c>
      <c r="E6956" t="s">
        <v>10276</v>
      </c>
    </row>
    <row r="6957" spans="1:5" x14ac:dyDescent="0.25">
      <c r="A6957" t="s">
        <v>10278</v>
      </c>
      <c r="B6957" t="s">
        <v>10279</v>
      </c>
      <c r="C6957">
        <v>70000453</v>
      </c>
      <c r="D6957" t="s">
        <v>10279</v>
      </c>
      <c r="E6957" t="s">
        <v>10278</v>
      </c>
    </row>
    <row r="6958" spans="1:5" x14ac:dyDescent="0.25">
      <c r="A6958" t="s">
        <v>10280</v>
      </c>
      <c r="B6958" t="s">
        <v>10281</v>
      </c>
      <c r="C6958">
        <v>70000454</v>
      </c>
      <c r="D6958" t="s">
        <v>10281</v>
      </c>
      <c r="E6958" t="s">
        <v>10280</v>
      </c>
    </row>
    <row r="6959" spans="1:5" x14ac:dyDescent="0.25">
      <c r="A6959" t="s">
        <v>10282</v>
      </c>
      <c r="B6959" t="s">
        <v>10283</v>
      </c>
      <c r="C6959">
        <v>70000455</v>
      </c>
      <c r="D6959" t="s">
        <v>10283</v>
      </c>
      <c r="E6959" t="s">
        <v>10282</v>
      </c>
    </row>
    <row r="6960" spans="1:5" x14ac:dyDescent="0.25">
      <c r="A6960" t="s">
        <v>10284</v>
      </c>
      <c r="B6960" t="s">
        <v>10285</v>
      </c>
      <c r="C6960">
        <v>70000456</v>
      </c>
      <c r="D6960" t="s">
        <v>10285</v>
      </c>
      <c r="E6960" t="s">
        <v>10284</v>
      </c>
    </row>
    <row r="6961" spans="1:5" x14ac:dyDescent="0.25">
      <c r="A6961" t="s">
        <v>10286</v>
      </c>
      <c r="B6961" t="s">
        <v>10287</v>
      </c>
      <c r="C6961">
        <v>70000462</v>
      </c>
      <c r="D6961" t="s">
        <v>10287</v>
      </c>
      <c r="E6961" t="s">
        <v>10286</v>
      </c>
    </row>
    <row r="6962" spans="1:5" x14ac:dyDescent="0.25">
      <c r="A6962" t="s">
        <v>10288</v>
      </c>
      <c r="B6962" t="s">
        <v>10289</v>
      </c>
      <c r="C6962">
        <v>70000463</v>
      </c>
      <c r="D6962" t="s">
        <v>10289</v>
      </c>
      <c r="E6962" t="s">
        <v>10288</v>
      </c>
    </row>
    <row r="6963" spans="1:5" x14ac:dyDescent="0.25">
      <c r="A6963" t="s">
        <v>10290</v>
      </c>
      <c r="B6963" t="s">
        <v>10291</v>
      </c>
      <c r="C6963">
        <v>70000466</v>
      </c>
      <c r="D6963" t="s">
        <v>10291</v>
      </c>
      <c r="E6963" t="s">
        <v>10290</v>
      </c>
    </row>
    <row r="6964" spans="1:5" x14ac:dyDescent="0.25">
      <c r="A6964" t="s">
        <v>10292</v>
      </c>
      <c r="B6964" t="s">
        <v>10293</v>
      </c>
      <c r="C6964">
        <v>70000467</v>
      </c>
      <c r="D6964" t="s">
        <v>10293</v>
      </c>
      <c r="E6964" t="s">
        <v>10292</v>
      </c>
    </row>
    <row r="6965" spans="1:5" x14ac:dyDescent="0.25">
      <c r="A6965" t="s">
        <v>10292</v>
      </c>
      <c r="B6965" t="s">
        <v>10294</v>
      </c>
      <c r="C6965">
        <v>70000468</v>
      </c>
      <c r="D6965" t="s">
        <v>10294</v>
      </c>
      <c r="E6965" t="s">
        <v>10292</v>
      </c>
    </row>
    <row r="6966" spans="1:5" x14ac:dyDescent="0.25">
      <c r="A6966" t="s">
        <v>10292</v>
      </c>
      <c r="B6966" t="s">
        <v>10295</v>
      </c>
      <c r="C6966">
        <v>70000469</v>
      </c>
      <c r="D6966" t="s">
        <v>10295</v>
      </c>
      <c r="E6966" t="s">
        <v>10292</v>
      </c>
    </row>
    <row r="6967" spans="1:5" x14ac:dyDescent="0.25">
      <c r="A6967" t="s">
        <v>10292</v>
      </c>
      <c r="B6967" t="s">
        <v>10296</v>
      </c>
      <c r="C6967">
        <v>70000470</v>
      </c>
      <c r="D6967" t="s">
        <v>10296</v>
      </c>
      <c r="E6967" t="s">
        <v>10292</v>
      </c>
    </row>
    <row r="6968" spans="1:5" x14ac:dyDescent="0.25">
      <c r="A6968" t="s">
        <v>10297</v>
      </c>
      <c r="B6968" t="s">
        <v>10298</v>
      </c>
      <c r="C6968">
        <v>70000471</v>
      </c>
      <c r="D6968" t="s">
        <v>10298</v>
      </c>
      <c r="E6968" t="s">
        <v>10297</v>
      </c>
    </row>
    <row r="6969" spans="1:5" x14ac:dyDescent="0.25">
      <c r="A6969" t="s">
        <v>10297</v>
      </c>
      <c r="B6969" t="s">
        <v>10299</v>
      </c>
      <c r="C6969">
        <v>70000472</v>
      </c>
      <c r="D6969" t="s">
        <v>10299</v>
      </c>
      <c r="E6969" t="s">
        <v>10297</v>
      </c>
    </row>
    <row r="6970" spans="1:5" x14ac:dyDescent="0.25">
      <c r="A6970" t="s">
        <v>10297</v>
      </c>
      <c r="B6970" t="s">
        <v>10300</v>
      </c>
      <c r="C6970">
        <v>70000473</v>
      </c>
      <c r="D6970" t="s">
        <v>10300</v>
      </c>
      <c r="E6970" t="s">
        <v>10297</v>
      </c>
    </row>
    <row r="6971" spans="1:5" x14ac:dyDescent="0.25">
      <c r="A6971" t="s">
        <v>10297</v>
      </c>
      <c r="B6971" t="s">
        <v>10301</v>
      </c>
      <c r="C6971">
        <v>70000474</v>
      </c>
      <c r="D6971" t="s">
        <v>10301</v>
      </c>
      <c r="E6971" t="s">
        <v>10297</v>
      </c>
    </row>
    <row r="6972" spans="1:5" x14ac:dyDescent="0.25">
      <c r="A6972" t="s">
        <v>10302</v>
      </c>
      <c r="B6972" t="s">
        <v>10303</v>
      </c>
      <c r="C6972">
        <v>70000475</v>
      </c>
      <c r="D6972" t="s">
        <v>10303</v>
      </c>
      <c r="E6972" t="s">
        <v>10302</v>
      </c>
    </row>
    <row r="6973" spans="1:5" x14ac:dyDescent="0.25">
      <c r="A6973" t="s">
        <v>10304</v>
      </c>
      <c r="B6973" t="s">
        <v>10305</v>
      </c>
      <c r="C6973">
        <v>70000476</v>
      </c>
      <c r="D6973" t="s">
        <v>10305</v>
      </c>
      <c r="E6973" t="s">
        <v>10304</v>
      </c>
    </row>
    <row r="6974" spans="1:5" x14ac:dyDescent="0.25">
      <c r="A6974" t="s">
        <v>10306</v>
      </c>
      <c r="B6974" t="s">
        <v>10307</v>
      </c>
      <c r="C6974">
        <v>70000477</v>
      </c>
      <c r="D6974" t="s">
        <v>10307</v>
      </c>
      <c r="E6974" t="s">
        <v>10306</v>
      </c>
    </row>
    <row r="6975" spans="1:5" x14ac:dyDescent="0.25">
      <c r="A6975" t="s">
        <v>10308</v>
      </c>
      <c r="B6975" t="s">
        <v>10309</v>
      </c>
      <c r="C6975">
        <v>70000478</v>
      </c>
      <c r="D6975" t="s">
        <v>10309</v>
      </c>
      <c r="E6975" t="s">
        <v>10308</v>
      </c>
    </row>
    <row r="6976" spans="1:5" x14ac:dyDescent="0.25">
      <c r="A6976" t="s">
        <v>10310</v>
      </c>
      <c r="B6976" t="s">
        <v>10311</v>
      </c>
      <c r="C6976">
        <v>70000479</v>
      </c>
      <c r="D6976" t="s">
        <v>10311</v>
      </c>
      <c r="E6976" t="s">
        <v>10310</v>
      </c>
    </row>
    <row r="6977" spans="1:5" x14ac:dyDescent="0.25">
      <c r="A6977" t="s">
        <v>10312</v>
      </c>
      <c r="B6977" t="s">
        <v>10313</v>
      </c>
      <c r="C6977">
        <v>70000480</v>
      </c>
      <c r="D6977" t="s">
        <v>10313</v>
      </c>
      <c r="E6977" t="s">
        <v>10312</v>
      </c>
    </row>
    <row r="6978" spans="1:5" x14ac:dyDescent="0.25">
      <c r="A6978" t="s">
        <v>10314</v>
      </c>
      <c r="B6978" t="s">
        <v>10315</v>
      </c>
      <c r="C6978">
        <v>70000481</v>
      </c>
      <c r="D6978" t="s">
        <v>10315</v>
      </c>
      <c r="E6978" t="s">
        <v>10314</v>
      </c>
    </row>
    <row r="6979" spans="1:5" x14ac:dyDescent="0.25">
      <c r="A6979" t="s">
        <v>10316</v>
      </c>
      <c r="B6979" t="s">
        <v>10317</v>
      </c>
      <c r="C6979">
        <v>70000482</v>
      </c>
      <c r="D6979" t="s">
        <v>10317</v>
      </c>
      <c r="E6979" t="s">
        <v>10316</v>
      </c>
    </row>
    <row r="6980" spans="1:5" x14ac:dyDescent="0.25">
      <c r="A6980" t="s">
        <v>10318</v>
      </c>
      <c r="B6980" t="s">
        <v>10319</v>
      </c>
      <c r="C6980">
        <v>70000483</v>
      </c>
      <c r="D6980" t="s">
        <v>10319</v>
      </c>
      <c r="E6980" t="s">
        <v>10318</v>
      </c>
    </row>
    <row r="6981" spans="1:5" x14ac:dyDescent="0.25">
      <c r="A6981" t="s">
        <v>10320</v>
      </c>
      <c r="B6981" t="s">
        <v>10321</v>
      </c>
      <c r="C6981">
        <v>70000484</v>
      </c>
      <c r="D6981" t="s">
        <v>10321</v>
      </c>
      <c r="E6981" t="s">
        <v>10320</v>
      </c>
    </row>
    <row r="6982" spans="1:5" x14ac:dyDescent="0.25">
      <c r="A6982" t="s">
        <v>10322</v>
      </c>
      <c r="B6982" t="s">
        <v>10323</v>
      </c>
      <c r="C6982">
        <v>70000485</v>
      </c>
      <c r="D6982" t="s">
        <v>10323</v>
      </c>
      <c r="E6982" t="s">
        <v>10322</v>
      </c>
    </row>
    <row r="6983" spans="1:5" x14ac:dyDescent="0.25">
      <c r="A6983" t="s">
        <v>10324</v>
      </c>
      <c r="B6983" t="s">
        <v>10325</v>
      </c>
      <c r="C6983">
        <v>70000486</v>
      </c>
      <c r="D6983" t="s">
        <v>10325</v>
      </c>
      <c r="E6983" t="s">
        <v>10324</v>
      </c>
    </row>
    <row r="6984" spans="1:5" x14ac:dyDescent="0.25">
      <c r="A6984" t="s">
        <v>10326</v>
      </c>
      <c r="B6984" t="s">
        <v>10327</v>
      </c>
      <c r="C6984">
        <v>70000487</v>
      </c>
      <c r="D6984" t="s">
        <v>10327</v>
      </c>
      <c r="E6984" t="s">
        <v>10326</v>
      </c>
    </row>
    <row r="6985" spans="1:5" x14ac:dyDescent="0.25">
      <c r="A6985" t="s">
        <v>10328</v>
      </c>
      <c r="B6985" t="s">
        <v>10329</v>
      </c>
      <c r="C6985">
        <v>70000488</v>
      </c>
      <c r="D6985" t="s">
        <v>10329</v>
      </c>
      <c r="E6985" t="s">
        <v>10328</v>
      </c>
    </row>
    <row r="6986" spans="1:5" x14ac:dyDescent="0.25">
      <c r="A6986" t="s">
        <v>10330</v>
      </c>
      <c r="B6986" t="s">
        <v>10331</v>
      </c>
      <c r="C6986">
        <v>70000489</v>
      </c>
      <c r="D6986" t="s">
        <v>10331</v>
      </c>
      <c r="E6986" t="s">
        <v>10330</v>
      </c>
    </row>
    <row r="6987" spans="1:5" x14ac:dyDescent="0.25">
      <c r="A6987" t="s">
        <v>10332</v>
      </c>
      <c r="B6987" t="s">
        <v>10333</v>
      </c>
      <c r="C6987">
        <v>70000490</v>
      </c>
      <c r="D6987" t="s">
        <v>10333</v>
      </c>
      <c r="E6987" t="s">
        <v>10332</v>
      </c>
    </row>
    <row r="6988" spans="1:5" x14ac:dyDescent="0.25">
      <c r="A6988" t="s">
        <v>10334</v>
      </c>
      <c r="B6988" t="s">
        <v>10335</v>
      </c>
      <c r="C6988">
        <v>70000491</v>
      </c>
      <c r="D6988" t="s">
        <v>10335</v>
      </c>
      <c r="E6988" t="s">
        <v>10334</v>
      </c>
    </row>
    <row r="6989" spans="1:5" x14ac:dyDescent="0.25">
      <c r="A6989" t="s">
        <v>10336</v>
      </c>
      <c r="B6989" t="s">
        <v>10337</v>
      </c>
      <c r="C6989">
        <v>70000492</v>
      </c>
      <c r="D6989" t="s">
        <v>10337</v>
      </c>
      <c r="E6989" t="s">
        <v>10336</v>
      </c>
    </row>
    <row r="6990" spans="1:5" x14ac:dyDescent="0.25">
      <c r="A6990" t="s">
        <v>10338</v>
      </c>
      <c r="B6990" t="s">
        <v>10339</v>
      </c>
      <c r="C6990">
        <v>70000493</v>
      </c>
      <c r="D6990" t="s">
        <v>10339</v>
      </c>
      <c r="E6990" t="s">
        <v>10338</v>
      </c>
    </row>
    <row r="6991" spans="1:5" x14ac:dyDescent="0.25">
      <c r="A6991" t="s">
        <v>10340</v>
      </c>
      <c r="B6991" t="s">
        <v>10321</v>
      </c>
      <c r="C6991">
        <v>70000494</v>
      </c>
      <c r="D6991" t="s">
        <v>10321</v>
      </c>
      <c r="E6991" t="s">
        <v>10340</v>
      </c>
    </row>
    <row r="6992" spans="1:5" x14ac:dyDescent="0.25">
      <c r="A6992" t="s">
        <v>10341</v>
      </c>
      <c r="B6992" t="s">
        <v>10342</v>
      </c>
      <c r="C6992">
        <v>70000495</v>
      </c>
      <c r="D6992" t="s">
        <v>10342</v>
      </c>
      <c r="E6992" t="s">
        <v>10341</v>
      </c>
    </row>
    <row r="6993" spans="1:5" x14ac:dyDescent="0.25">
      <c r="A6993" t="s">
        <v>10343</v>
      </c>
      <c r="B6993" t="s">
        <v>10344</v>
      </c>
      <c r="C6993">
        <v>70000496</v>
      </c>
      <c r="D6993" t="s">
        <v>10344</v>
      </c>
      <c r="E6993" t="s">
        <v>10343</v>
      </c>
    </row>
    <row r="6994" spans="1:5" x14ac:dyDescent="0.25">
      <c r="A6994" t="s">
        <v>10345</v>
      </c>
      <c r="B6994" t="s">
        <v>10346</v>
      </c>
      <c r="C6994">
        <v>70000497</v>
      </c>
      <c r="D6994" t="s">
        <v>10346</v>
      </c>
      <c r="E6994" t="s">
        <v>10345</v>
      </c>
    </row>
    <row r="6995" spans="1:5" x14ac:dyDescent="0.25">
      <c r="A6995" t="s">
        <v>10347</v>
      </c>
      <c r="B6995" t="s">
        <v>10348</v>
      </c>
      <c r="C6995">
        <v>70000498</v>
      </c>
      <c r="D6995" t="s">
        <v>10348</v>
      </c>
      <c r="E6995" t="s">
        <v>10347</v>
      </c>
    </row>
    <row r="6996" spans="1:5" x14ac:dyDescent="0.25">
      <c r="A6996" t="s">
        <v>10349</v>
      </c>
      <c r="B6996" t="s">
        <v>10350</v>
      </c>
      <c r="C6996">
        <v>70000499</v>
      </c>
      <c r="D6996" t="s">
        <v>10350</v>
      </c>
      <c r="E6996" t="s">
        <v>10349</v>
      </c>
    </row>
    <row r="6997" spans="1:5" x14ac:dyDescent="0.25">
      <c r="A6997" t="s">
        <v>10351</v>
      </c>
      <c r="B6997" t="s">
        <v>10352</v>
      </c>
      <c r="C6997">
        <v>70000500</v>
      </c>
      <c r="D6997" t="s">
        <v>10352</v>
      </c>
      <c r="E6997" t="s">
        <v>10351</v>
      </c>
    </row>
    <row r="6998" spans="1:5" x14ac:dyDescent="0.25">
      <c r="A6998" t="s">
        <v>10351</v>
      </c>
      <c r="B6998" t="s">
        <v>10353</v>
      </c>
      <c r="C6998">
        <v>70000501</v>
      </c>
      <c r="D6998" t="s">
        <v>10353</v>
      </c>
      <c r="E6998" t="s">
        <v>10351</v>
      </c>
    </row>
    <row r="6999" spans="1:5" x14ac:dyDescent="0.25">
      <c r="A6999" t="s">
        <v>10351</v>
      </c>
      <c r="B6999" t="s">
        <v>10354</v>
      </c>
      <c r="C6999">
        <v>70000502</v>
      </c>
      <c r="D6999" t="s">
        <v>10354</v>
      </c>
      <c r="E6999" t="s">
        <v>10351</v>
      </c>
    </row>
    <row r="7000" spans="1:5" x14ac:dyDescent="0.25">
      <c r="A7000" t="s">
        <v>10355</v>
      </c>
      <c r="B7000" t="s">
        <v>10356</v>
      </c>
      <c r="C7000">
        <v>70000503</v>
      </c>
      <c r="D7000" t="s">
        <v>10356</v>
      </c>
      <c r="E7000" t="s">
        <v>10355</v>
      </c>
    </row>
    <row r="7001" spans="1:5" x14ac:dyDescent="0.25">
      <c r="A7001" t="s">
        <v>10357</v>
      </c>
      <c r="B7001" t="s">
        <v>10358</v>
      </c>
      <c r="C7001">
        <v>70000504</v>
      </c>
      <c r="D7001" t="s">
        <v>10358</v>
      </c>
      <c r="E7001" t="s">
        <v>10357</v>
      </c>
    </row>
    <row r="7002" spans="1:5" x14ac:dyDescent="0.25">
      <c r="A7002" t="s">
        <v>10359</v>
      </c>
      <c r="B7002" t="s">
        <v>10360</v>
      </c>
      <c r="C7002">
        <v>70000505</v>
      </c>
      <c r="D7002" t="s">
        <v>10360</v>
      </c>
      <c r="E7002" t="s">
        <v>10359</v>
      </c>
    </row>
    <row r="7003" spans="1:5" x14ac:dyDescent="0.25">
      <c r="A7003" t="s">
        <v>10361</v>
      </c>
      <c r="B7003" t="s">
        <v>10362</v>
      </c>
      <c r="C7003">
        <v>70000506</v>
      </c>
      <c r="D7003" t="s">
        <v>10362</v>
      </c>
      <c r="E7003" t="s">
        <v>10361</v>
      </c>
    </row>
    <row r="7004" spans="1:5" x14ac:dyDescent="0.25">
      <c r="A7004" t="s">
        <v>10355</v>
      </c>
      <c r="B7004" t="s">
        <v>10363</v>
      </c>
      <c r="C7004">
        <v>70000507</v>
      </c>
      <c r="D7004" t="s">
        <v>10363</v>
      </c>
      <c r="E7004" t="s">
        <v>10355</v>
      </c>
    </row>
    <row r="7005" spans="1:5" x14ac:dyDescent="0.25">
      <c r="A7005" t="s">
        <v>10364</v>
      </c>
      <c r="B7005" t="s">
        <v>10365</v>
      </c>
      <c r="C7005">
        <v>70000508</v>
      </c>
      <c r="D7005" t="s">
        <v>10365</v>
      </c>
      <c r="E7005" t="s">
        <v>10364</v>
      </c>
    </row>
    <row r="7006" spans="1:5" x14ac:dyDescent="0.25">
      <c r="A7006" t="s">
        <v>10366</v>
      </c>
      <c r="B7006" t="s">
        <v>10367</v>
      </c>
      <c r="C7006">
        <v>70000513</v>
      </c>
      <c r="D7006" t="s">
        <v>10367</v>
      </c>
      <c r="E7006" t="s">
        <v>10366</v>
      </c>
    </row>
    <row r="7007" spans="1:5" x14ac:dyDescent="0.25">
      <c r="A7007" t="s">
        <v>10368</v>
      </c>
      <c r="B7007" t="s">
        <v>10369</v>
      </c>
      <c r="C7007">
        <v>70000514</v>
      </c>
      <c r="D7007" t="s">
        <v>10369</v>
      </c>
      <c r="E7007" t="s">
        <v>10368</v>
      </c>
    </row>
    <row r="7008" spans="1:5" x14ac:dyDescent="0.25">
      <c r="A7008" t="s">
        <v>10366</v>
      </c>
      <c r="B7008" t="s">
        <v>10370</v>
      </c>
      <c r="C7008">
        <v>70000515</v>
      </c>
      <c r="D7008" t="s">
        <v>10370</v>
      </c>
      <c r="E7008" t="s">
        <v>10366</v>
      </c>
    </row>
    <row r="7009" spans="1:5" x14ac:dyDescent="0.25">
      <c r="A7009" t="s">
        <v>10368</v>
      </c>
      <c r="B7009" t="s">
        <v>10371</v>
      </c>
      <c r="C7009">
        <v>70000516</v>
      </c>
      <c r="D7009" t="s">
        <v>10371</v>
      </c>
      <c r="E7009" t="s">
        <v>10368</v>
      </c>
    </row>
    <row r="7010" spans="1:5" x14ac:dyDescent="0.25">
      <c r="A7010" t="s">
        <v>10372</v>
      </c>
      <c r="B7010" t="s">
        <v>10373</v>
      </c>
      <c r="C7010">
        <v>70000519</v>
      </c>
      <c r="D7010" t="s">
        <v>10373</v>
      </c>
      <c r="E7010" t="s">
        <v>10372</v>
      </c>
    </row>
    <row r="7011" spans="1:5" x14ac:dyDescent="0.25">
      <c r="A7011" t="s">
        <v>10372</v>
      </c>
      <c r="B7011" t="s">
        <v>10374</v>
      </c>
      <c r="C7011">
        <v>70000526</v>
      </c>
      <c r="D7011" t="s">
        <v>10374</v>
      </c>
      <c r="E7011" t="s">
        <v>10372</v>
      </c>
    </row>
    <row r="7012" spans="1:5" x14ac:dyDescent="0.25">
      <c r="A7012" t="s">
        <v>10372</v>
      </c>
      <c r="B7012" t="s">
        <v>10375</v>
      </c>
      <c r="C7012">
        <v>70000528</v>
      </c>
      <c r="D7012" t="s">
        <v>10375</v>
      </c>
      <c r="E7012" t="s">
        <v>10372</v>
      </c>
    </row>
    <row r="7013" spans="1:5" x14ac:dyDescent="0.25">
      <c r="A7013" t="s">
        <v>10376</v>
      </c>
      <c r="B7013" t="s">
        <v>10377</v>
      </c>
      <c r="C7013">
        <v>70000530</v>
      </c>
      <c r="D7013" t="s">
        <v>10377</v>
      </c>
      <c r="E7013" t="s">
        <v>10376</v>
      </c>
    </row>
    <row r="7014" spans="1:5" x14ac:dyDescent="0.25">
      <c r="A7014" t="s">
        <v>10378</v>
      </c>
      <c r="B7014" t="s">
        <v>10379</v>
      </c>
      <c r="C7014">
        <v>70000532</v>
      </c>
      <c r="D7014" t="s">
        <v>10379</v>
      </c>
      <c r="E7014" t="s">
        <v>10378</v>
      </c>
    </row>
    <row r="7015" spans="1:5" x14ac:dyDescent="0.25">
      <c r="A7015" t="s">
        <v>10380</v>
      </c>
      <c r="B7015" t="s">
        <v>10381</v>
      </c>
      <c r="C7015">
        <v>70000533</v>
      </c>
      <c r="D7015" t="s">
        <v>10381</v>
      </c>
      <c r="E7015" t="s">
        <v>10380</v>
      </c>
    </row>
    <row r="7016" spans="1:5" x14ac:dyDescent="0.25">
      <c r="A7016" t="s">
        <v>10382</v>
      </c>
      <c r="B7016" t="s">
        <v>10383</v>
      </c>
      <c r="C7016">
        <v>70000539</v>
      </c>
      <c r="D7016" t="s">
        <v>10383</v>
      </c>
      <c r="E7016" t="s">
        <v>10382</v>
      </c>
    </row>
    <row r="7017" spans="1:5" x14ac:dyDescent="0.25">
      <c r="A7017" t="s">
        <v>10378</v>
      </c>
      <c r="B7017" t="s">
        <v>10384</v>
      </c>
      <c r="C7017">
        <v>70000541</v>
      </c>
      <c r="D7017" t="s">
        <v>10384</v>
      </c>
      <c r="E7017" t="s">
        <v>10378</v>
      </c>
    </row>
    <row r="7018" spans="1:5" x14ac:dyDescent="0.25">
      <c r="A7018" t="s">
        <v>10385</v>
      </c>
      <c r="B7018" t="s">
        <v>10386</v>
      </c>
      <c r="C7018">
        <v>70000542</v>
      </c>
      <c r="D7018" t="s">
        <v>10386</v>
      </c>
      <c r="E7018" t="s">
        <v>10385</v>
      </c>
    </row>
    <row r="7019" spans="1:5" x14ac:dyDescent="0.25">
      <c r="A7019" t="s">
        <v>10387</v>
      </c>
      <c r="B7019" t="s">
        <v>10388</v>
      </c>
      <c r="C7019">
        <v>70000543</v>
      </c>
      <c r="D7019" t="s">
        <v>10388</v>
      </c>
      <c r="E7019" t="s">
        <v>10387</v>
      </c>
    </row>
    <row r="7020" spans="1:5" x14ac:dyDescent="0.25">
      <c r="A7020" t="s">
        <v>10389</v>
      </c>
      <c r="B7020" t="s">
        <v>10390</v>
      </c>
      <c r="C7020">
        <v>70000544</v>
      </c>
      <c r="D7020" t="s">
        <v>10390</v>
      </c>
      <c r="E7020" t="s">
        <v>10389</v>
      </c>
    </row>
    <row r="7021" spans="1:5" x14ac:dyDescent="0.25">
      <c r="A7021" t="s">
        <v>10391</v>
      </c>
      <c r="B7021" t="s">
        <v>10392</v>
      </c>
      <c r="C7021">
        <v>70000547</v>
      </c>
      <c r="D7021" t="s">
        <v>10392</v>
      </c>
      <c r="E7021" t="s">
        <v>10391</v>
      </c>
    </row>
    <row r="7022" spans="1:5" x14ac:dyDescent="0.25">
      <c r="A7022" t="s">
        <v>10391</v>
      </c>
      <c r="B7022" t="s">
        <v>10393</v>
      </c>
      <c r="C7022">
        <v>70000548</v>
      </c>
      <c r="D7022" t="s">
        <v>10393</v>
      </c>
      <c r="E7022" t="s">
        <v>10391</v>
      </c>
    </row>
    <row r="7023" spans="1:5" x14ac:dyDescent="0.25">
      <c r="A7023" t="s">
        <v>10394</v>
      </c>
      <c r="B7023" t="s">
        <v>10395</v>
      </c>
      <c r="C7023">
        <v>70000549</v>
      </c>
      <c r="D7023" t="s">
        <v>10395</v>
      </c>
      <c r="E7023" t="s">
        <v>10394</v>
      </c>
    </row>
    <row r="7024" spans="1:5" x14ac:dyDescent="0.25">
      <c r="A7024" t="s">
        <v>10396</v>
      </c>
      <c r="B7024" t="s">
        <v>10397</v>
      </c>
      <c r="C7024">
        <v>70000550</v>
      </c>
      <c r="D7024" t="s">
        <v>10397</v>
      </c>
      <c r="E7024" t="s">
        <v>10396</v>
      </c>
    </row>
    <row r="7025" spans="1:5" x14ac:dyDescent="0.25">
      <c r="A7025" t="s">
        <v>10398</v>
      </c>
      <c r="B7025" t="s">
        <v>10399</v>
      </c>
      <c r="C7025">
        <v>70000551</v>
      </c>
      <c r="D7025" t="s">
        <v>10399</v>
      </c>
      <c r="E7025" t="s">
        <v>10398</v>
      </c>
    </row>
    <row r="7026" spans="1:5" x14ac:dyDescent="0.25">
      <c r="A7026" t="s">
        <v>10400</v>
      </c>
      <c r="B7026" t="s">
        <v>10401</v>
      </c>
      <c r="C7026">
        <v>70000553</v>
      </c>
      <c r="D7026" t="s">
        <v>10401</v>
      </c>
      <c r="E7026" t="s">
        <v>10400</v>
      </c>
    </row>
    <row r="7027" spans="1:5" x14ac:dyDescent="0.25">
      <c r="A7027" t="s">
        <v>10402</v>
      </c>
      <c r="B7027" t="s">
        <v>10403</v>
      </c>
      <c r="C7027">
        <v>70000554</v>
      </c>
      <c r="D7027" t="s">
        <v>10403</v>
      </c>
      <c r="E7027" t="s">
        <v>10402</v>
      </c>
    </row>
    <row r="7028" spans="1:5" x14ac:dyDescent="0.25">
      <c r="A7028" t="s">
        <v>10404</v>
      </c>
      <c r="B7028" t="s">
        <v>10405</v>
      </c>
      <c r="C7028">
        <v>70000555</v>
      </c>
      <c r="D7028" t="s">
        <v>10405</v>
      </c>
      <c r="E7028" t="s">
        <v>10404</v>
      </c>
    </row>
    <row r="7029" spans="1:5" x14ac:dyDescent="0.25">
      <c r="A7029" t="s">
        <v>10406</v>
      </c>
      <c r="B7029" t="s">
        <v>10407</v>
      </c>
      <c r="C7029">
        <v>70000558</v>
      </c>
      <c r="D7029" t="s">
        <v>10407</v>
      </c>
      <c r="E7029" t="s">
        <v>10406</v>
      </c>
    </row>
    <row r="7030" spans="1:5" x14ac:dyDescent="0.25">
      <c r="A7030" t="s">
        <v>10408</v>
      </c>
      <c r="B7030" t="s">
        <v>10409</v>
      </c>
      <c r="C7030">
        <v>70000562</v>
      </c>
      <c r="D7030" t="s">
        <v>10409</v>
      </c>
      <c r="E7030" t="s">
        <v>10408</v>
      </c>
    </row>
    <row r="7031" spans="1:5" x14ac:dyDescent="0.25">
      <c r="A7031" t="s">
        <v>10410</v>
      </c>
      <c r="B7031" t="s">
        <v>10411</v>
      </c>
      <c r="C7031">
        <v>70000563</v>
      </c>
      <c r="D7031" t="s">
        <v>10411</v>
      </c>
      <c r="E7031" t="s">
        <v>10410</v>
      </c>
    </row>
    <row r="7032" spans="1:5" x14ac:dyDescent="0.25">
      <c r="A7032" t="s">
        <v>10410</v>
      </c>
      <c r="B7032" t="s">
        <v>10412</v>
      </c>
      <c r="C7032">
        <v>70000564</v>
      </c>
      <c r="D7032" t="s">
        <v>10412</v>
      </c>
      <c r="E7032" t="s">
        <v>10410</v>
      </c>
    </row>
    <row r="7033" spans="1:5" x14ac:dyDescent="0.25">
      <c r="A7033" t="s">
        <v>10413</v>
      </c>
      <c r="B7033" t="s">
        <v>10414</v>
      </c>
      <c r="C7033">
        <v>70000565</v>
      </c>
      <c r="D7033" t="s">
        <v>10414</v>
      </c>
      <c r="E7033" t="s">
        <v>10413</v>
      </c>
    </row>
    <row r="7034" spans="1:5" x14ac:dyDescent="0.25">
      <c r="A7034" t="s">
        <v>10415</v>
      </c>
      <c r="B7034" t="s">
        <v>10416</v>
      </c>
      <c r="C7034">
        <v>70000566</v>
      </c>
      <c r="D7034" t="s">
        <v>10416</v>
      </c>
      <c r="E7034" t="s">
        <v>10415</v>
      </c>
    </row>
    <row r="7035" spans="1:5" x14ac:dyDescent="0.25">
      <c r="A7035" t="s">
        <v>10417</v>
      </c>
      <c r="B7035" t="s">
        <v>10418</v>
      </c>
      <c r="C7035">
        <v>70000567</v>
      </c>
      <c r="D7035" t="s">
        <v>10418</v>
      </c>
      <c r="E7035" t="s">
        <v>10417</v>
      </c>
    </row>
    <row r="7036" spans="1:5" x14ac:dyDescent="0.25">
      <c r="A7036" t="s">
        <v>10417</v>
      </c>
      <c r="B7036" t="s">
        <v>10419</v>
      </c>
      <c r="C7036">
        <v>70000568</v>
      </c>
      <c r="D7036" t="s">
        <v>10419</v>
      </c>
      <c r="E7036" t="s">
        <v>10417</v>
      </c>
    </row>
    <row r="7037" spans="1:5" x14ac:dyDescent="0.25">
      <c r="A7037" t="s">
        <v>10417</v>
      </c>
      <c r="B7037" t="s">
        <v>10420</v>
      </c>
      <c r="C7037">
        <v>70000569</v>
      </c>
      <c r="D7037" t="s">
        <v>10420</v>
      </c>
      <c r="E7037" t="s">
        <v>10417</v>
      </c>
    </row>
    <row r="7038" spans="1:5" x14ac:dyDescent="0.25">
      <c r="A7038" t="s">
        <v>10417</v>
      </c>
      <c r="B7038" t="s">
        <v>10421</v>
      </c>
      <c r="C7038">
        <v>70000570</v>
      </c>
      <c r="D7038" t="s">
        <v>10421</v>
      </c>
      <c r="E7038" t="s">
        <v>10417</v>
      </c>
    </row>
    <row r="7039" spans="1:5" x14ac:dyDescent="0.25">
      <c r="A7039" t="s">
        <v>10417</v>
      </c>
      <c r="B7039" t="s">
        <v>10422</v>
      </c>
      <c r="C7039">
        <v>70000571</v>
      </c>
      <c r="D7039" t="s">
        <v>10422</v>
      </c>
      <c r="E7039" t="s">
        <v>10417</v>
      </c>
    </row>
    <row r="7040" spans="1:5" x14ac:dyDescent="0.25">
      <c r="A7040" t="s">
        <v>10423</v>
      </c>
      <c r="B7040" t="s">
        <v>10424</v>
      </c>
      <c r="C7040">
        <v>70000572</v>
      </c>
      <c r="D7040" t="s">
        <v>10424</v>
      </c>
      <c r="E7040" t="s">
        <v>10423</v>
      </c>
    </row>
    <row r="7041" spans="1:5" x14ac:dyDescent="0.25">
      <c r="A7041" t="s">
        <v>10417</v>
      </c>
      <c r="B7041" t="s">
        <v>10421</v>
      </c>
      <c r="C7041">
        <v>70000573</v>
      </c>
      <c r="D7041" t="s">
        <v>10421</v>
      </c>
      <c r="E7041" t="s">
        <v>10417</v>
      </c>
    </row>
    <row r="7042" spans="1:5" x14ac:dyDescent="0.25">
      <c r="A7042" t="s">
        <v>10391</v>
      </c>
      <c r="B7042" t="s">
        <v>10425</v>
      </c>
      <c r="C7042">
        <v>70000574</v>
      </c>
      <c r="D7042" t="s">
        <v>10425</v>
      </c>
      <c r="E7042" t="s">
        <v>10391</v>
      </c>
    </row>
    <row r="7043" spans="1:5" x14ac:dyDescent="0.25">
      <c r="A7043" t="s">
        <v>10391</v>
      </c>
      <c r="B7043" t="s">
        <v>10426</v>
      </c>
      <c r="C7043">
        <v>70000575</v>
      </c>
      <c r="D7043" t="s">
        <v>10426</v>
      </c>
      <c r="E7043" t="s">
        <v>10391</v>
      </c>
    </row>
    <row r="7044" spans="1:5" x14ac:dyDescent="0.25">
      <c r="A7044" t="s">
        <v>10427</v>
      </c>
      <c r="B7044" t="s">
        <v>10428</v>
      </c>
      <c r="C7044">
        <v>70000576</v>
      </c>
      <c r="D7044" t="s">
        <v>10428</v>
      </c>
      <c r="E7044" t="s">
        <v>10427</v>
      </c>
    </row>
    <row r="7045" spans="1:5" x14ac:dyDescent="0.25">
      <c r="A7045" t="s">
        <v>10429</v>
      </c>
      <c r="B7045" t="s">
        <v>10430</v>
      </c>
      <c r="C7045">
        <v>70000577</v>
      </c>
      <c r="D7045" t="s">
        <v>10430</v>
      </c>
      <c r="E7045" t="s">
        <v>10429</v>
      </c>
    </row>
    <row r="7046" spans="1:5" x14ac:dyDescent="0.25">
      <c r="A7046" t="s">
        <v>10431</v>
      </c>
      <c r="B7046" t="s">
        <v>10432</v>
      </c>
      <c r="C7046">
        <v>70000578</v>
      </c>
      <c r="D7046" t="s">
        <v>10432</v>
      </c>
      <c r="E7046" t="s">
        <v>10431</v>
      </c>
    </row>
    <row r="7047" spans="1:5" x14ac:dyDescent="0.25">
      <c r="A7047" t="s">
        <v>10431</v>
      </c>
      <c r="B7047" t="s">
        <v>10433</v>
      </c>
      <c r="C7047">
        <v>70000579</v>
      </c>
      <c r="D7047" t="s">
        <v>10433</v>
      </c>
      <c r="E7047" t="s">
        <v>10431</v>
      </c>
    </row>
    <row r="7048" spans="1:5" x14ac:dyDescent="0.25">
      <c r="A7048" t="s">
        <v>10431</v>
      </c>
      <c r="B7048" t="s">
        <v>10434</v>
      </c>
      <c r="C7048">
        <v>70000580</v>
      </c>
      <c r="D7048" t="s">
        <v>10434</v>
      </c>
      <c r="E7048" t="s">
        <v>10431</v>
      </c>
    </row>
    <row r="7049" spans="1:5" x14ac:dyDescent="0.25">
      <c r="A7049" t="s">
        <v>10431</v>
      </c>
      <c r="B7049" t="s">
        <v>10435</v>
      </c>
      <c r="C7049">
        <v>70000581</v>
      </c>
      <c r="D7049" t="s">
        <v>10435</v>
      </c>
      <c r="E7049" t="s">
        <v>10431</v>
      </c>
    </row>
    <row r="7050" spans="1:5" x14ac:dyDescent="0.25">
      <c r="A7050" t="s">
        <v>10431</v>
      </c>
      <c r="B7050" t="s">
        <v>10436</v>
      </c>
      <c r="C7050">
        <v>70000582</v>
      </c>
      <c r="D7050" t="s">
        <v>10436</v>
      </c>
      <c r="E7050" t="s">
        <v>10431</v>
      </c>
    </row>
    <row r="7051" spans="1:5" x14ac:dyDescent="0.25">
      <c r="A7051" t="s">
        <v>10431</v>
      </c>
      <c r="B7051" t="s">
        <v>10437</v>
      </c>
      <c r="C7051">
        <v>70000583</v>
      </c>
      <c r="D7051" t="s">
        <v>10437</v>
      </c>
      <c r="E7051" t="s">
        <v>10431</v>
      </c>
    </row>
    <row r="7052" spans="1:5" x14ac:dyDescent="0.25">
      <c r="A7052" t="s">
        <v>10431</v>
      </c>
      <c r="B7052" t="s">
        <v>10438</v>
      </c>
      <c r="C7052">
        <v>70000584</v>
      </c>
      <c r="D7052" t="s">
        <v>10438</v>
      </c>
      <c r="E7052" t="s">
        <v>10431</v>
      </c>
    </row>
    <row r="7053" spans="1:5" x14ac:dyDescent="0.25">
      <c r="A7053" t="s">
        <v>10431</v>
      </c>
      <c r="B7053" t="s">
        <v>10439</v>
      </c>
      <c r="C7053">
        <v>70000585</v>
      </c>
      <c r="D7053" t="s">
        <v>10439</v>
      </c>
      <c r="E7053" t="s">
        <v>10431</v>
      </c>
    </row>
    <row r="7054" spans="1:5" x14ac:dyDescent="0.25">
      <c r="A7054" t="s">
        <v>10378</v>
      </c>
      <c r="B7054" t="s">
        <v>10440</v>
      </c>
      <c r="C7054">
        <v>70000586</v>
      </c>
      <c r="D7054" t="s">
        <v>10440</v>
      </c>
      <c r="E7054" t="s">
        <v>10378</v>
      </c>
    </row>
    <row r="7055" spans="1:5" x14ac:dyDescent="0.25">
      <c r="A7055" t="s">
        <v>10378</v>
      </c>
      <c r="B7055" t="s">
        <v>10441</v>
      </c>
      <c r="C7055">
        <v>70000587</v>
      </c>
      <c r="D7055" t="s">
        <v>10441</v>
      </c>
      <c r="E7055" t="s">
        <v>10378</v>
      </c>
    </row>
    <row r="7056" spans="1:5" x14ac:dyDescent="0.25">
      <c r="A7056" t="s">
        <v>10378</v>
      </c>
      <c r="B7056" t="s">
        <v>10442</v>
      </c>
      <c r="C7056">
        <v>70000588</v>
      </c>
      <c r="D7056" t="s">
        <v>10442</v>
      </c>
      <c r="E7056" t="s">
        <v>10378</v>
      </c>
    </row>
    <row r="7057" spans="1:5" x14ac:dyDescent="0.25">
      <c r="A7057" t="s">
        <v>10378</v>
      </c>
      <c r="B7057" t="s">
        <v>10379</v>
      </c>
      <c r="C7057">
        <v>70000589</v>
      </c>
      <c r="D7057" t="s">
        <v>10379</v>
      </c>
      <c r="E7057" t="s">
        <v>10378</v>
      </c>
    </row>
    <row r="7058" spans="1:5" x14ac:dyDescent="0.25">
      <c r="A7058" t="s">
        <v>10378</v>
      </c>
      <c r="B7058" t="s">
        <v>10443</v>
      </c>
      <c r="C7058">
        <v>70000590</v>
      </c>
      <c r="D7058" t="s">
        <v>10443</v>
      </c>
      <c r="E7058" t="s">
        <v>10378</v>
      </c>
    </row>
    <row r="7059" spans="1:5" x14ac:dyDescent="0.25">
      <c r="A7059" t="s">
        <v>10378</v>
      </c>
      <c r="B7059" t="s">
        <v>10444</v>
      </c>
      <c r="C7059">
        <v>70000591</v>
      </c>
      <c r="D7059" t="s">
        <v>10444</v>
      </c>
      <c r="E7059" t="s">
        <v>10378</v>
      </c>
    </row>
    <row r="7060" spans="1:5" x14ac:dyDescent="0.25">
      <c r="A7060" t="s">
        <v>10378</v>
      </c>
      <c r="B7060" t="s">
        <v>10445</v>
      </c>
      <c r="C7060">
        <v>70000592</v>
      </c>
      <c r="D7060" t="s">
        <v>10445</v>
      </c>
      <c r="E7060" t="s">
        <v>10378</v>
      </c>
    </row>
    <row r="7061" spans="1:5" x14ac:dyDescent="0.25">
      <c r="A7061" t="s">
        <v>10378</v>
      </c>
      <c r="B7061" t="s">
        <v>10446</v>
      </c>
      <c r="C7061">
        <v>70000593</v>
      </c>
      <c r="D7061" t="s">
        <v>10446</v>
      </c>
      <c r="E7061" t="s">
        <v>10378</v>
      </c>
    </row>
    <row r="7062" spans="1:5" x14ac:dyDescent="0.25">
      <c r="A7062" t="s">
        <v>10382</v>
      </c>
      <c r="B7062" t="s">
        <v>10447</v>
      </c>
      <c r="C7062">
        <v>70000594</v>
      </c>
      <c r="D7062" t="s">
        <v>10447</v>
      </c>
      <c r="E7062" t="s">
        <v>10382</v>
      </c>
    </row>
    <row r="7063" spans="1:5" x14ac:dyDescent="0.25">
      <c r="A7063" t="s">
        <v>10448</v>
      </c>
      <c r="B7063" t="s">
        <v>10449</v>
      </c>
      <c r="C7063">
        <v>70000595</v>
      </c>
      <c r="D7063" t="s">
        <v>10449</v>
      </c>
      <c r="E7063" t="s">
        <v>10448</v>
      </c>
    </row>
    <row r="7064" spans="1:5" x14ac:dyDescent="0.25">
      <c r="A7064" t="s">
        <v>10448</v>
      </c>
      <c r="B7064" t="s">
        <v>10450</v>
      </c>
      <c r="C7064">
        <v>70000596</v>
      </c>
      <c r="D7064" t="s">
        <v>10450</v>
      </c>
      <c r="E7064" t="s">
        <v>10448</v>
      </c>
    </row>
    <row r="7065" spans="1:5" x14ac:dyDescent="0.25">
      <c r="A7065" t="s">
        <v>10451</v>
      </c>
      <c r="B7065" t="s">
        <v>10452</v>
      </c>
      <c r="C7065">
        <v>70000597</v>
      </c>
      <c r="D7065" t="s">
        <v>10452</v>
      </c>
      <c r="E7065" t="s">
        <v>10451</v>
      </c>
    </row>
    <row r="7066" spans="1:5" x14ac:dyDescent="0.25">
      <c r="A7066" t="s">
        <v>10451</v>
      </c>
      <c r="B7066" t="s">
        <v>10453</v>
      </c>
      <c r="C7066">
        <v>70000598</v>
      </c>
      <c r="D7066" t="s">
        <v>10453</v>
      </c>
      <c r="E7066" t="s">
        <v>10451</v>
      </c>
    </row>
    <row r="7067" spans="1:5" x14ac:dyDescent="0.25">
      <c r="A7067" t="s">
        <v>10454</v>
      </c>
      <c r="B7067" t="s">
        <v>10455</v>
      </c>
      <c r="C7067">
        <v>70000599</v>
      </c>
      <c r="D7067" t="s">
        <v>10455</v>
      </c>
      <c r="E7067" t="s">
        <v>10454</v>
      </c>
    </row>
    <row r="7068" spans="1:5" x14ac:dyDescent="0.25">
      <c r="A7068" t="s">
        <v>10456</v>
      </c>
      <c r="B7068" t="s">
        <v>10457</v>
      </c>
      <c r="C7068">
        <v>70000600</v>
      </c>
      <c r="D7068" t="s">
        <v>10457</v>
      </c>
      <c r="E7068" t="s">
        <v>10456</v>
      </c>
    </row>
    <row r="7069" spans="1:5" x14ac:dyDescent="0.25">
      <c r="A7069" t="s">
        <v>10417</v>
      </c>
      <c r="B7069" t="s">
        <v>10458</v>
      </c>
      <c r="C7069">
        <v>70000601</v>
      </c>
      <c r="D7069" t="s">
        <v>10458</v>
      </c>
      <c r="E7069" t="s">
        <v>10417</v>
      </c>
    </row>
    <row r="7070" spans="1:5" x14ac:dyDescent="0.25">
      <c r="A7070" t="s">
        <v>10417</v>
      </c>
      <c r="B7070" t="s">
        <v>10459</v>
      </c>
      <c r="C7070">
        <v>70000602</v>
      </c>
      <c r="D7070" t="s">
        <v>10459</v>
      </c>
      <c r="E7070" t="s">
        <v>10417</v>
      </c>
    </row>
    <row r="7071" spans="1:5" x14ac:dyDescent="0.25">
      <c r="A7071" t="s">
        <v>10417</v>
      </c>
      <c r="B7071" t="s">
        <v>10460</v>
      </c>
      <c r="C7071">
        <v>70000603</v>
      </c>
      <c r="D7071" t="s">
        <v>10460</v>
      </c>
      <c r="E7071" t="s">
        <v>10417</v>
      </c>
    </row>
    <row r="7072" spans="1:5" x14ac:dyDescent="0.25">
      <c r="A7072" t="s">
        <v>10417</v>
      </c>
      <c r="B7072" t="s">
        <v>10461</v>
      </c>
      <c r="C7072">
        <v>70000604</v>
      </c>
      <c r="D7072" t="s">
        <v>10461</v>
      </c>
      <c r="E7072" t="s">
        <v>10417</v>
      </c>
    </row>
    <row r="7073" spans="1:5" x14ac:dyDescent="0.25">
      <c r="A7073" t="s">
        <v>10417</v>
      </c>
      <c r="B7073" t="s">
        <v>10462</v>
      </c>
      <c r="C7073">
        <v>70000605</v>
      </c>
      <c r="D7073" t="s">
        <v>10462</v>
      </c>
      <c r="E7073" t="s">
        <v>10417</v>
      </c>
    </row>
    <row r="7074" spans="1:5" x14ac:dyDescent="0.25">
      <c r="A7074" t="s">
        <v>10417</v>
      </c>
      <c r="B7074" t="s">
        <v>10463</v>
      </c>
      <c r="C7074">
        <v>70000606</v>
      </c>
      <c r="D7074" t="s">
        <v>10463</v>
      </c>
      <c r="E7074" t="s">
        <v>10417</v>
      </c>
    </row>
    <row r="7075" spans="1:5" x14ac:dyDescent="0.25">
      <c r="A7075" t="s">
        <v>10464</v>
      </c>
      <c r="B7075" t="s">
        <v>10465</v>
      </c>
      <c r="C7075">
        <v>70000607</v>
      </c>
      <c r="D7075" t="s">
        <v>10465</v>
      </c>
      <c r="E7075" t="s">
        <v>10464</v>
      </c>
    </row>
    <row r="7076" spans="1:5" x14ac:dyDescent="0.25">
      <c r="A7076" t="s">
        <v>10466</v>
      </c>
      <c r="B7076" t="s">
        <v>10467</v>
      </c>
      <c r="C7076">
        <v>70000608</v>
      </c>
      <c r="D7076" t="s">
        <v>10467</v>
      </c>
      <c r="E7076" t="s">
        <v>10466</v>
      </c>
    </row>
    <row r="7077" spans="1:5" x14ac:dyDescent="0.25">
      <c r="A7077" t="s">
        <v>10466</v>
      </c>
      <c r="B7077" t="s">
        <v>10468</v>
      </c>
      <c r="C7077">
        <v>70000609</v>
      </c>
      <c r="D7077" t="s">
        <v>10468</v>
      </c>
      <c r="E7077" t="s">
        <v>10466</v>
      </c>
    </row>
    <row r="7078" spans="1:5" x14ac:dyDescent="0.25">
      <c r="A7078" t="s">
        <v>10466</v>
      </c>
      <c r="B7078" t="s">
        <v>10469</v>
      </c>
      <c r="C7078">
        <v>70000610</v>
      </c>
      <c r="D7078" t="s">
        <v>10469</v>
      </c>
      <c r="E7078" t="s">
        <v>10466</v>
      </c>
    </row>
    <row r="7079" spans="1:5" x14ac:dyDescent="0.25">
      <c r="A7079" t="s">
        <v>10266</v>
      </c>
      <c r="B7079" t="s">
        <v>10267</v>
      </c>
      <c r="C7079">
        <v>70000611</v>
      </c>
      <c r="D7079" t="s">
        <v>10267</v>
      </c>
      <c r="E7079" t="s">
        <v>10266</v>
      </c>
    </row>
    <row r="7080" spans="1:5" x14ac:dyDescent="0.25">
      <c r="A7080" t="s">
        <v>10266</v>
      </c>
      <c r="B7080" t="s">
        <v>10268</v>
      </c>
      <c r="C7080">
        <v>70000612</v>
      </c>
      <c r="D7080" t="s">
        <v>10268</v>
      </c>
      <c r="E7080" t="s">
        <v>10266</v>
      </c>
    </row>
    <row r="7081" spans="1:5" x14ac:dyDescent="0.25">
      <c r="A7081" t="s">
        <v>10266</v>
      </c>
      <c r="B7081" t="s">
        <v>10269</v>
      </c>
      <c r="C7081">
        <v>70000613</v>
      </c>
      <c r="D7081" t="s">
        <v>10269</v>
      </c>
      <c r="E7081" t="s">
        <v>10266</v>
      </c>
    </row>
    <row r="7082" spans="1:5" x14ac:dyDescent="0.25">
      <c r="A7082" t="s">
        <v>10417</v>
      </c>
      <c r="B7082" t="s">
        <v>10421</v>
      </c>
      <c r="C7082">
        <v>70000614</v>
      </c>
      <c r="D7082" t="s">
        <v>10421</v>
      </c>
      <c r="E7082" t="s">
        <v>10417</v>
      </c>
    </row>
    <row r="7083" spans="1:5" x14ac:dyDescent="0.25">
      <c r="A7083" t="s">
        <v>10376</v>
      </c>
      <c r="B7083" t="s">
        <v>10470</v>
      </c>
      <c r="C7083">
        <v>70000615</v>
      </c>
      <c r="D7083" t="s">
        <v>10470</v>
      </c>
      <c r="E7083" t="s">
        <v>10376</v>
      </c>
    </row>
    <row r="7084" spans="1:5" x14ac:dyDescent="0.25">
      <c r="A7084" t="s">
        <v>10376</v>
      </c>
      <c r="B7084" t="s">
        <v>10471</v>
      </c>
      <c r="C7084">
        <v>70000616</v>
      </c>
      <c r="D7084" t="s">
        <v>10471</v>
      </c>
      <c r="E7084" t="s">
        <v>10376</v>
      </c>
    </row>
    <row r="7085" spans="1:5" x14ac:dyDescent="0.25">
      <c r="A7085" t="s">
        <v>10351</v>
      </c>
      <c r="B7085" t="s">
        <v>10354</v>
      </c>
      <c r="C7085">
        <v>70000617</v>
      </c>
      <c r="D7085" t="s">
        <v>10354</v>
      </c>
      <c r="E7085" t="s">
        <v>10351</v>
      </c>
    </row>
    <row r="7086" spans="1:5" x14ac:dyDescent="0.25">
      <c r="A7086" t="s">
        <v>10351</v>
      </c>
      <c r="B7086" t="s">
        <v>10472</v>
      </c>
      <c r="C7086">
        <v>70000618</v>
      </c>
      <c r="D7086" t="s">
        <v>10472</v>
      </c>
      <c r="E7086" t="s">
        <v>10351</v>
      </c>
    </row>
    <row r="7087" spans="1:5" x14ac:dyDescent="0.25">
      <c r="A7087" t="s">
        <v>10351</v>
      </c>
      <c r="B7087" t="s">
        <v>10353</v>
      </c>
      <c r="C7087">
        <v>70000619</v>
      </c>
      <c r="D7087" t="s">
        <v>10353</v>
      </c>
      <c r="E7087" t="s">
        <v>10351</v>
      </c>
    </row>
    <row r="7088" spans="1:5" x14ac:dyDescent="0.25">
      <c r="A7088" t="s">
        <v>10473</v>
      </c>
      <c r="B7088" t="s">
        <v>10474</v>
      </c>
      <c r="C7088">
        <v>70000620</v>
      </c>
      <c r="D7088" t="s">
        <v>10474</v>
      </c>
      <c r="E7088" t="s">
        <v>10473</v>
      </c>
    </row>
    <row r="7089" spans="1:5" x14ac:dyDescent="0.25">
      <c r="A7089" t="s">
        <v>10475</v>
      </c>
      <c r="B7089" t="s">
        <v>10476</v>
      </c>
      <c r="C7089">
        <v>70000621</v>
      </c>
      <c r="D7089" t="s">
        <v>10476</v>
      </c>
      <c r="E7089" t="s">
        <v>10475</v>
      </c>
    </row>
    <row r="7090" spans="1:5" x14ac:dyDescent="0.25">
      <c r="A7090" t="s">
        <v>10477</v>
      </c>
      <c r="B7090" t="s">
        <v>10478</v>
      </c>
      <c r="C7090">
        <v>70000622</v>
      </c>
      <c r="D7090" t="s">
        <v>10478</v>
      </c>
      <c r="E7090" t="s">
        <v>10477</v>
      </c>
    </row>
    <row r="7091" spans="1:5" x14ac:dyDescent="0.25">
      <c r="A7091" t="s">
        <v>10479</v>
      </c>
      <c r="B7091" t="s">
        <v>10480</v>
      </c>
      <c r="C7091">
        <v>70000623</v>
      </c>
      <c r="D7091" t="s">
        <v>10480</v>
      </c>
      <c r="E7091" t="s">
        <v>10479</v>
      </c>
    </row>
    <row r="7092" spans="1:5" x14ac:dyDescent="0.25">
      <c r="A7092" t="s">
        <v>10481</v>
      </c>
      <c r="B7092" t="s">
        <v>10482</v>
      </c>
      <c r="C7092">
        <v>70000624</v>
      </c>
      <c r="D7092" t="s">
        <v>10482</v>
      </c>
      <c r="E7092" t="s">
        <v>10481</v>
      </c>
    </row>
    <row r="7093" spans="1:5" x14ac:dyDescent="0.25">
      <c r="A7093" t="s">
        <v>10483</v>
      </c>
      <c r="B7093" t="s">
        <v>10484</v>
      </c>
      <c r="C7093">
        <v>70000625</v>
      </c>
      <c r="D7093" t="s">
        <v>10484</v>
      </c>
      <c r="E7093" t="s">
        <v>10483</v>
      </c>
    </row>
    <row r="7094" spans="1:5" x14ac:dyDescent="0.25">
      <c r="A7094" t="s">
        <v>10485</v>
      </c>
      <c r="B7094" t="s">
        <v>10486</v>
      </c>
      <c r="C7094">
        <v>70000626</v>
      </c>
      <c r="D7094" t="s">
        <v>10486</v>
      </c>
      <c r="E7094" t="s">
        <v>10485</v>
      </c>
    </row>
    <row r="7095" spans="1:5" x14ac:dyDescent="0.25">
      <c r="A7095" t="s">
        <v>10487</v>
      </c>
      <c r="B7095" t="s">
        <v>10488</v>
      </c>
      <c r="C7095">
        <v>70000627</v>
      </c>
      <c r="D7095" t="s">
        <v>10488</v>
      </c>
      <c r="E7095" t="s">
        <v>10487</v>
      </c>
    </row>
    <row r="7096" spans="1:5" x14ac:dyDescent="0.25">
      <c r="A7096" t="s">
        <v>10417</v>
      </c>
      <c r="B7096" t="s">
        <v>10420</v>
      </c>
      <c r="C7096">
        <v>70000628</v>
      </c>
      <c r="D7096" t="s">
        <v>10420</v>
      </c>
      <c r="E7096" t="s">
        <v>10417</v>
      </c>
    </row>
    <row r="7097" spans="1:5" x14ac:dyDescent="0.25">
      <c r="A7097" t="s">
        <v>10489</v>
      </c>
      <c r="B7097" t="s">
        <v>10490</v>
      </c>
      <c r="C7097">
        <v>70000629</v>
      </c>
      <c r="D7097" t="s">
        <v>10490</v>
      </c>
      <c r="E7097" t="s">
        <v>10489</v>
      </c>
    </row>
    <row r="7098" spans="1:5" x14ac:dyDescent="0.25">
      <c r="A7098" t="s">
        <v>10491</v>
      </c>
      <c r="B7098" t="s">
        <v>10492</v>
      </c>
      <c r="C7098">
        <v>70000630</v>
      </c>
      <c r="D7098" t="s">
        <v>10492</v>
      </c>
      <c r="E7098" t="s">
        <v>10491</v>
      </c>
    </row>
    <row r="7099" spans="1:5" x14ac:dyDescent="0.25">
      <c r="A7099" t="s">
        <v>10493</v>
      </c>
      <c r="B7099" t="s">
        <v>10494</v>
      </c>
      <c r="C7099">
        <v>70000631</v>
      </c>
      <c r="D7099" t="s">
        <v>10494</v>
      </c>
      <c r="E7099" t="s">
        <v>10493</v>
      </c>
    </row>
    <row r="7100" spans="1:5" x14ac:dyDescent="0.25">
      <c r="A7100" t="s">
        <v>10495</v>
      </c>
      <c r="B7100" t="s">
        <v>10496</v>
      </c>
      <c r="C7100">
        <v>70000632</v>
      </c>
      <c r="D7100" t="s">
        <v>10496</v>
      </c>
      <c r="E7100" t="s">
        <v>10495</v>
      </c>
    </row>
    <row r="7101" spans="1:5" x14ac:dyDescent="0.25">
      <c r="A7101" t="s">
        <v>10497</v>
      </c>
      <c r="B7101" t="s">
        <v>10498</v>
      </c>
      <c r="C7101">
        <v>70000633</v>
      </c>
      <c r="D7101" t="s">
        <v>10498</v>
      </c>
      <c r="E7101" t="s">
        <v>10497</v>
      </c>
    </row>
    <row r="7102" spans="1:5" x14ac:dyDescent="0.25">
      <c r="A7102" t="s">
        <v>10385</v>
      </c>
      <c r="B7102" t="s">
        <v>10499</v>
      </c>
      <c r="C7102">
        <v>70000634</v>
      </c>
      <c r="D7102" t="s">
        <v>10499</v>
      </c>
      <c r="E7102" t="s">
        <v>10385</v>
      </c>
    </row>
    <row r="7103" spans="1:5" x14ac:dyDescent="0.25">
      <c r="A7103" t="s">
        <v>10500</v>
      </c>
      <c r="B7103" t="s">
        <v>10501</v>
      </c>
      <c r="C7103">
        <v>70000635</v>
      </c>
      <c r="D7103" t="s">
        <v>10501</v>
      </c>
      <c r="E7103" t="s">
        <v>10500</v>
      </c>
    </row>
    <row r="7104" spans="1:5" x14ac:dyDescent="0.25">
      <c r="A7104" t="s">
        <v>10359</v>
      </c>
      <c r="B7104" t="s">
        <v>10502</v>
      </c>
      <c r="C7104">
        <v>70000636</v>
      </c>
      <c r="D7104" t="s">
        <v>10502</v>
      </c>
      <c r="E7104" t="s">
        <v>10359</v>
      </c>
    </row>
    <row r="7105" spans="1:5" x14ac:dyDescent="0.25">
      <c r="A7105" t="s">
        <v>10357</v>
      </c>
      <c r="B7105" t="s">
        <v>10503</v>
      </c>
      <c r="C7105">
        <v>70000637</v>
      </c>
      <c r="D7105" t="s">
        <v>10503</v>
      </c>
      <c r="E7105" t="s">
        <v>10357</v>
      </c>
    </row>
    <row r="7106" spans="1:5" x14ac:dyDescent="0.25">
      <c r="A7106" t="s">
        <v>10495</v>
      </c>
      <c r="B7106" t="s">
        <v>10504</v>
      </c>
      <c r="C7106">
        <v>70000638</v>
      </c>
      <c r="D7106" t="s">
        <v>10504</v>
      </c>
      <c r="E7106" t="s">
        <v>10495</v>
      </c>
    </row>
    <row r="7107" spans="1:5" x14ac:dyDescent="0.25">
      <c r="A7107" t="s">
        <v>10505</v>
      </c>
      <c r="B7107" t="s">
        <v>10506</v>
      </c>
      <c r="C7107">
        <v>70000639</v>
      </c>
      <c r="D7107" t="s">
        <v>10506</v>
      </c>
      <c r="E7107" t="s">
        <v>10505</v>
      </c>
    </row>
    <row r="7108" spans="1:5" x14ac:dyDescent="0.25">
      <c r="A7108" t="s">
        <v>10507</v>
      </c>
      <c r="B7108" t="s">
        <v>10508</v>
      </c>
      <c r="C7108">
        <v>70000640</v>
      </c>
      <c r="D7108" t="s">
        <v>10508</v>
      </c>
      <c r="E7108" t="s">
        <v>10507</v>
      </c>
    </row>
    <row r="7109" spans="1:5" x14ac:dyDescent="0.25">
      <c r="A7109" t="s">
        <v>10509</v>
      </c>
      <c r="B7109" t="s">
        <v>10510</v>
      </c>
      <c r="C7109">
        <v>70000641</v>
      </c>
      <c r="D7109" t="s">
        <v>10510</v>
      </c>
      <c r="E7109" t="s">
        <v>10509</v>
      </c>
    </row>
    <row r="7110" spans="1:5" x14ac:dyDescent="0.25">
      <c r="A7110" t="s">
        <v>10511</v>
      </c>
      <c r="B7110" t="s">
        <v>10512</v>
      </c>
      <c r="C7110">
        <v>70000642</v>
      </c>
      <c r="D7110" t="s">
        <v>10512</v>
      </c>
      <c r="E7110" t="s">
        <v>10511</v>
      </c>
    </row>
    <row r="7111" spans="1:5" x14ac:dyDescent="0.25">
      <c r="A7111" t="s">
        <v>10361</v>
      </c>
      <c r="B7111" t="s">
        <v>10513</v>
      </c>
      <c r="C7111">
        <v>70000643</v>
      </c>
      <c r="D7111" t="s">
        <v>10513</v>
      </c>
      <c r="E7111" t="s">
        <v>10361</v>
      </c>
    </row>
    <row r="7112" spans="1:5" x14ac:dyDescent="0.25">
      <c r="A7112" t="s">
        <v>10514</v>
      </c>
      <c r="B7112" t="s">
        <v>10515</v>
      </c>
      <c r="C7112">
        <v>70000644</v>
      </c>
      <c r="D7112" t="s">
        <v>10515</v>
      </c>
      <c r="E7112" t="s">
        <v>10514</v>
      </c>
    </row>
    <row r="7113" spans="1:5" x14ac:dyDescent="0.25">
      <c r="A7113" t="s">
        <v>10514</v>
      </c>
      <c r="B7113" t="s">
        <v>10516</v>
      </c>
      <c r="C7113">
        <v>70000645</v>
      </c>
      <c r="D7113" t="s">
        <v>10516</v>
      </c>
      <c r="E7113" t="s">
        <v>10514</v>
      </c>
    </row>
    <row r="7114" spans="1:5" x14ac:dyDescent="0.25">
      <c r="A7114" t="s">
        <v>10514</v>
      </c>
      <c r="B7114" t="s">
        <v>10517</v>
      </c>
      <c r="C7114">
        <v>70000646</v>
      </c>
      <c r="D7114" t="s">
        <v>10517</v>
      </c>
      <c r="E7114" t="s">
        <v>10514</v>
      </c>
    </row>
    <row r="7115" spans="1:5" x14ac:dyDescent="0.25">
      <c r="A7115" t="s">
        <v>10518</v>
      </c>
      <c r="B7115" t="s">
        <v>10519</v>
      </c>
      <c r="C7115">
        <v>70000647</v>
      </c>
      <c r="D7115" t="s">
        <v>10519</v>
      </c>
      <c r="E7115" t="s">
        <v>10518</v>
      </c>
    </row>
    <row r="7116" spans="1:5" x14ac:dyDescent="0.25">
      <c r="A7116" t="s">
        <v>10520</v>
      </c>
      <c r="B7116" t="s">
        <v>10521</v>
      </c>
      <c r="C7116">
        <v>70000648</v>
      </c>
      <c r="D7116" t="s">
        <v>10521</v>
      </c>
      <c r="E7116" t="s">
        <v>10520</v>
      </c>
    </row>
    <row r="7117" spans="1:5" x14ac:dyDescent="0.25">
      <c r="A7117" t="s">
        <v>10522</v>
      </c>
      <c r="B7117" t="s">
        <v>10523</v>
      </c>
      <c r="C7117">
        <v>70000649</v>
      </c>
      <c r="D7117" t="s">
        <v>10523</v>
      </c>
      <c r="E7117" t="s">
        <v>10522</v>
      </c>
    </row>
    <row r="7118" spans="1:5" x14ac:dyDescent="0.25">
      <c r="A7118" t="s">
        <v>10522</v>
      </c>
      <c r="B7118" t="s">
        <v>10524</v>
      </c>
      <c r="C7118">
        <v>70000650</v>
      </c>
      <c r="D7118" t="s">
        <v>10524</v>
      </c>
      <c r="E7118" t="s">
        <v>10522</v>
      </c>
    </row>
    <row r="7119" spans="1:5" x14ac:dyDescent="0.25">
      <c r="A7119" t="s">
        <v>10522</v>
      </c>
      <c r="B7119" t="s">
        <v>10525</v>
      </c>
      <c r="C7119">
        <v>70000651</v>
      </c>
      <c r="D7119" t="s">
        <v>10525</v>
      </c>
      <c r="E7119" t="s">
        <v>10522</v>
      </c>
    </row>
    <row r="7120" spans="1:5" x14ac:dyDescent="0.25">
      <c r="A7120" t="s">
        <v>10522</v>
      </c>
      <c r="B7120" t="s">
        <v>10526</v>
      </c>
      <c r="C7120">
        <v>70000652</v>
      </c>
      <c r="D7120" t="s">
        <v>10526</v>
      </c>
      <c r="E7120" t="s">
        <v>10522</v>
      </c>
    </row>
    <row r="7121" spans="1:5" x14ac:dyDescent="0.25">
      <c r="A7121" t="s">
        <v>10522</v>
      </c>
      <c r="B7121" t="s">
        <v>10527</v>
      </c>
      <c r="C7121">
        <v>70000653</v>
      </c>
      <c r="D7121" t="s">
        <v>10527</v>
      </c>
      <c r="E7121" t="s">
        <v>10522</v>
      </c>
    </row>
    <row r="7122" spans="1:5" x14ac:dyDescent="0.25">
      <c r="A7122" t="s">
        <v>10522</v>
      </c>
      <c r="B7122" t="s">
        <v>10528</v>
      </c>
      <c r="C7122">
        <v>70000654</v>
      </c>
      <c r="D7122" t="s">
        <v>10528</v>
      </c>
      <c r="E7122" t="s">
        <v>10522</v>
      </c>
    </row>
    <row r="7123" spans="1:5" x14ac:dyDescent="0.25">
      <c r="A7123" t="s">
        <v>10529</v>
      </c>
      <c r="B7123" t="s">
        <v>10530</v>
      </c>
      <c r="C7123">
        <v>70000655</v>
      </c>
      <c r="D7123" t="s">
        <v>10530</v>
      </c>
      <c r="E7123" t="s">
        <v>10529</v>
      </c>
    </row>
    <row r="7124" spans="1:5" x14ac:dyDescent="0.25">
      <c r="A7124" t="s">
        <v>10531</v>
      </c>
      <c r="B7124" t="s">
        <v>10532</v>
      </c>
      <c r="C7124">
        <v>70000656</v>
      </c>
      <c r="D7124" t="s">
        <v>10532</v>
      </c>
      <c r="E7124" t="s">
        <v>10531</v>
      </c>
    </row>
    <row r="7125" spans="1:5" x14ac:dyDescent="0.25">
      <c r="A7125" t="s">
        <v>10533</v>
      </c>
      <c r="B7125" t="s">
        <v>10534</v>
      </c>
      <c r="C7125">
        <v>70000657</v>
      </c>
      <c r="D7125" t="s">
        <v>10534</v>
      </c>
      <c r="E7125" t="s">
        <v>10533</v>
      </c>
    </row>
    <row r="7126" spans="1:5" x14ac:dyDescent="0.25">
      <c r="A7126" t="s">
        <v>10535</v>
      </c>
      <c r="B7126" t="s">
        <v>10536</v>
      </c>
      <c r="C7126">
        <v>70000658</v>
      </c>
      <c r="D7126" t="s">
        <v>10536</v>
      </c>
      <c r="E7126" t="s">
        <v>10535</v>
      </c>
    </row>
    <row r="7127" spans="1:5" x14ac:dyDescent="0.25">
      <c r="A7127" t="s">
        <v>10537</v>
      </c>
      <c r="B7127" t="s">
        <v>10538</v>
      </c>
      <c r="C7127">
        <v>70000659</v>
      </c>
      <c r="D7127" t="s">
        <v>10538</v>
      </c>
      <c r="E7127" t="s">
        <v>10537</v>
      </c>
    </row>
    <row r="7128" spans="1:5" x14ac:dyDescent="0.25">
      <c r="A7128" t="s">
        <v>10539</v>
      </c>
      <c r="B7128" t="s">
        <v>10540</v>
      </c>
      <c r="C7128">
        <v>70000660</v>
      </c>
      <c r="D7128" t="s">
        <v>10540</v>
      </c>
      <c r="E7128" t="s">
        <v>10539</v>
      </c>
    </row>
    <row r="7129" spans="1:5" x14ac:dyDescent="0.25">
      <c r="A7129" t="s">
        <v>10539</v>
      </c>
      <c r="B7129" t="s">
        <v>10541</v>
      </c>
      <c r="C7129">
        <v>70000661</v>
      </c>
      <c r="D7129" t="s">
        <v>10541</v>
      </c>
      <c r="E7129" t="s">
        <v>10539</v>
      </c>
    </row>
    <row r="7130" spans="1:5" x14ac:dyDescent="0.25">
      <c r="A7130" t="s">
        <v>10542</v>
      </c>
      <c r="B7130" t="s">
        <v>10543</v>
      </c>
      <c r="C7130">
        <v>70000662</v>
      </c>
      <c r="D7130" t="s">
        <v>10543</v>
      </c>
      <c r="E7130" t="s">
        <v>10542</v>
      </c>
    </row>
    <row r="7131" spans="1:5" x14ac:dyDescent="0.25">
      <c r="A7131" t="s">
        <v>10542</v>
      </c>
      <c r="B7131" t="s">
        <v>10544</v>
      </c>
      <c r="C7131">
        <v>70000663</v>
      </c>
      <c r="D7131" t="s">
        <v>10544</v>
      </c>
      <c r="E7131" t="s">
        <v>10542</v>
      </c>
    </row>
    <row r="7132" spans="1:5" x14ac:dyDescent="0.25">
      <c r="A7132" t="s">
        <v>10545</v>
      </c>
      <c r="B7132" t="s">
        <v>10546</v>
      </c>
      <c r="C7132">
        <v>70000664</v>
      </c>
      <c r="D7132" t="s">
        <v>10546</v>
      </c>
      <c r="E7132" t="s">
        <v>10545</v>
      </c>
    </row>
    <row r="7133" spans="1:5" x14ac:dyDescent="0.25">
      <c r="A7133" t="s">
        <v>10545</v>
      </c>
      <c r="B7133" t="s">
        <v>10547</v>
      </c>
      <c r="C7133">
        <v>70000665</v>
      </c>
      <c r="D7133" t="s">
        <v>10547</v>
      </c>
      <c r="E7133" t="s">
        <v>10545</v>
      </c>
    </row>
    <row r="7134" spans="1:5" x14ac:dyDescent="0.25">
      <c r="A7134" t="s">
        <v>10545</v>
      </c>
      <c r="B7134" t="s">
        <v>10548</v>
      </c>
      <c r="C7134">
        <v>70000666</v>
      </c>
      <c r="D7134" t="s">
        <v>10548</v>
      </c>
      <c r="E7134" t="s">
        <v>10545</v>
      </c>
    </row>
    <row r="7135" spans="1:5" x14ac:dyDescent="0.25">
      <c r="A7135" t="s">
        <v>10545</v>
      </c>
      <c r="B7135" t="s">
        <v>10549</v>
      </c>
      <c r="C7135">
        <v>70000667</v>
      </c>
      <c r="D7135" t="s">
        <v>10549</v>
      </c>
      <c r="E7135" t="s">
        <v>10545</v>
      </c>
    </row>
    <row r="7136" spans="1:5" x14ac:dyDescent="0.25">
      <c r="A7136" t="s">
        <v>10545</v>
      </c>
      <c r="B7136" t="s">
        <v>10550</v>
      </c>
      <c r="C7136">
        <v>70000668</v>
      </c>
      <c r="D7136" t="s">
        <v>10550</v>
      </c>
      <c r="E7136" t="s">
        <v>10545</v>
      </c>
    </row>
    <row r="7137" spans="1:5" x14ac:dyDescent="0.25">
      <c r="A7137" t="s">
        <v>10545</v>
      </c>
      <c r="B7137" t="s">
        <v>10551</v>
      </c>
      <c r="C7137">
        <v>70000669</v>
      </c>
      <c r="D7137" t="s">
        <v>10551</v>
      </c>
      <c r="E7137" t="s">
        <v>10545</v>
      </c>
    </row>
    <row r="7138" spans="1:5" x14ac:dyDescent="0.25">
      <c r="A7138" t="s">
        <v>10545</v>
      </c>
      <c r="B7138" t="s">
        <v>10552</v>
      </c>
      <c r="C7138">
        <v>70000670</v>
      </c>
      <c r="D7138" t="s">
        <v>10552</v>
      </c>
      <c r="E7138" t="s">
        <v>10545</v>
      </c>
    </row>
    <row r="7139" spans="1:5" x14ac:dyDescent="0.25">
      <c r="A7139" t="s">
        <v>10545</v>
      </c>
      <c r="B7139" t="s">
        <v>10553</v>
      </c>
      <c r="C7139">
        <v>70000671</v>
      </c>
      <c r="D7139" t="s">
        <v>10553</v>
      </c>
      <c r="E7139" t="s">
        <v>10545</v>
      </c>
    </row>
    <row r="7140" spans="1:5" x14ac:dyDescent="0.25">
      <c r="A7140" t="s">
        <v>10554</v>
      </c>
      <c r="B7140" t="s">
        <v>10555</v>
      </c>
      <c r="C7140">
        <v>70000672</v>
      </c>
      <c r="D7140" t="s">
        <v>10555</v>
      </c>
      <c r="E7140" t="s">
        <v>10554</v>
      </c>
    </row>
    <row r="7141" spans="1:5" x14ac:dyDescent="0.25">
      <c r="A7141" t="s">
        <v>10556</v>
      </c>
      <c r="B7141" t="s">
        <v>10557</v>
      </c>
      <c r="C7141">
        <v>70000673</v>
      </c>
      <c r="D7141" t="s">
        <v>10557</v>
      </c>
      <c r="E7141" t="s">
        <v>10556</v>
      </c>
    </row>
    <row r="7142" spans="1:5" x14ac:dyDescent="0.25">
      <c r="A7142" t="s">
        <v>10558</v>
      </c>
      <c r="B7142" t="s">
        <v>10559</v>
      </c>
      <c r="C7142">
        <v>70000674</v>
      </c>
      <c r="D7142" t="s">
        <v>10559</v>
      </c>
      <c r="E7142" t="s">
        <v>10558</v>
      </c>
    </row>
    <row r="7143" spans="1:5" x14ac:dyDescent="0.25">
      <c r="A7143" t="s">
        <v>10560</v>
      </c>
      <c r="B7143" t="s">
        <v>10561</v>
      </c>
      <c r="C7143">
        <v>70000675</v>
      </c>
      <c r="D7143" t="s">
        <v>10561</v>
      </c>
      <c r="E7143" t="s">
        <v>10560</v>
      </c>
    </row>
    <row r="7144" spans="1:5" x14ac:dyDescent="0.25">
      <c r="A7144" t="s">
        <v>10529</v>
      </c>
      <c r="B7144" t="s">
        <v>10530</v>
      </c>
      <c r="C7144">
        <v>70000676</v>
      </c>
      <c r="D7144" t="s">
        <v>10530</v>
      </c>
      <c r="E7144" t="s">
        <v>10529</v>
      </c>
    </row>
    <row r="7145" spans="1:5" x14ac:dyDescent="0.25">
      <c r="A7145" t="s">
        <v>10562</v>
      </c>
      <c r="B7145" t="s">
        <v>10563</v>
      </c>
      <c r="C7145">
        <v>70000677</v>
      </c>
      <c r="D7145" t="s">
        <v>10563</v>
      </c>
      <c r="E7145" t="s">
        <v>10562</v>
      </c>
    </row>
    <row r="7146" spans="1:5" x14ac:dyDescent="0.25">
      <c r="A7146" t="s">
        <v>10564</v>
      </c>
      <c r="B7146" t="s">
        <v>10565</v>
      </c>
      <c r="C7146">
        <v>70000678</v>
      </c>
      <c r="D7146" t="s">
        <v>10565</v>
      </c>
      <c r="E7146" t="s">
        <v>10564</v>
      </c>
    </row>
    <row r="7147" spans="1:5" x14ac:dyDescent="0.25">
      <c r="A7147" t="s">
        <v>10566</v>
      </c>
      <c r="B7147" t="s">
        <v>10567</v>
      </c>
      <c r="C7147">
        <v>70000679</v>
      </c>
      <c r="D7147" t="s">
        <v>10567</v>
      </c>
      <c r="E7147" t="s">
        <v>10566</v>
      </c>
    </row>
    <row r="7148" spans="1:5" x14ac:dyDescent="0.25">
      <c r="A7148" t="s">
        <v>10568</v>
      </c>
      <c r="B7148" t="s">
        <v>10569</v>
      </c>
      <c r="C7148">
        <v>70000680</v>
      </c>
      <c r="D7148" t="s">
        <v>10569</v>
      </c>
      <c r="E7148" t="s">
        <v>10568</v>
      </c>
    </row>
    <row r="7149" spans="1:5" x14ac:dyDescent="0.25">
      <c r="A7149" t="s">
        <v>10570</v>
      </c>
      <c r="B7149" t="s">
        <v>10571</v>
      </c>
      <c r="C7149">
        <v>70000681</v>
      </c>
      <c r="D7149" t="s">
        <v>10571</v>
      </c>
      <c r="E7149" t="s">
        <v>10570</v>
      </c>
    </row>
    <row r="7150" spans="1:5" x14ac:dyDescent="0.25">
      <c r="A7150" t="s">
        <v>10572</v>
      </c>
      <c r="B7150" t="s">
        <v>10573</v>
      </c>
      <c r="C7150">
        <v>70000682</v>
      </c>
      <c r="D7150" t="s">
        <v>10573</v>
      </c>
      <c r="E7150" t="s">
        <v>10572</v>
      </c>
    </row>
    <row r="7151" spans="1:5" x14ac:dyDescent="0.25">
      <c r="A7151" t="s">
        <v>10574</v>
      </c>
      <c r="B7151" t="s">
        <v>10565</v>
      </c>
      <c r="C7151">
        <v>70000683</v>
      </c>
      <c r="D7151" t="s">
        <v>10565</v>
      </c>
      <c r="E7151" t="s">
        <v>10574</v>
      </c>
    </row>
    <row r="7152" spans="1:5" x14ac:dyDescent="0.25">
      <c r="A7152" t="s">
        <v>10575</v>
      </c>
      <c r="B7152" t="s">
        <v>10576</v>
      </c>
      <c r="C7152">
        <v>70000684</v>
      </c>
      <c r="D7152" t="s">
        <v>10576</v>
      </c>
      <c r="E7152" t="s">
        <v>10575</v>
      </c>
    </row>
    <row r="7153" spans="1:5" x14ac:dyDescent="0.25">
      <c r="A7153" t="s">
        <v>10577</v>
      </c>
      <c r="B7153" t="s">
        <v>10567</v>
      </c>
      <c r="C7153">
        <v>70000685</v>
      </c>
      <c r="D7153" t="s">
        <v>10567</v>
      </c>
      <c r="E7153" t="s">
        <v>10577</v>
      </c>
    </row>
    <row r="7154" spans="1:5" x14ac:dyDescent="0.25">
      <c r="A7154" t="s">
        <v>10578</v>
      </c>
      <c r="B7154" t="s">
        <v>10579</v>
      </c>
      <c r="C7154">
        <v>70000686</v>
      </c>
      <c r="D7154" t="s">
        <v>10579</v>
      </c>
      <c r="E7154" t="s">
        <v>10578</v>
      </c>
    </row>
    <row r="7155" spans="1:5" x14ac:dyDescent="0.25">
      <c r="A7155" t="s">
        <v>10580</v>
      </c>
      <c r="B7155" t="s">
        <v>10581</v>
      </c>
      <c r="C7155">
        <v>70000687</v>
      </c>
      <c r="D7155" t="s">
        <v>10581</v>
      </c>
      <c r="E7155" t="s">
        <v>10580</v>
      </c>
    </row>
    <row r="7156" spans="1:5" x14ac:dyDescent="0.25">
      <c r="A7156" t="s">
        <v>10582</v>
      </c>
      <c r="B7156" t="s">
        <v>10583</v>
      </c>
      <c r="C7156">
        <v>70000688</v>
      </c>
      <c r="D7156" t="s">
        <v>10583</v>
      </c>
      <c r="E7156" t="s">
        <v>10582</v>
      </c>
    </row>
    <row r="7157" spans="1:5" x14ac:dyDescent="0.25">
      <c r="A7157" t="s">
        <v>10448</v>
      </c>
      <c r="B7157" t="s">
        <v>10584</v>
      </c>
      <c r="C7157">
        <v>70000689</v>
      </c>
      <c r="D7157" t="s">
        <v>10584</v>
      </c>
      <c r="E7157" t="s">
        <v>10448</v>
      </c>
    </row>
    <row r="7158" spans="1:5" x14ac:dyDescent="0.25">
      <c r="A7158" t="s">
        <v>10448</v>
      </c>
      <c r="B7158" t="s">
        <v>10584</v>
      </c>
      <c r="C7158">
        <v>70000690</v>
      </c>
      <c r="D7158" t="s">
        <v>10584</v>
      </c>
      <c r="E7158" t="s">
        <v>10448</v>
      </c>
    </row>
    <row r="7159" spans="1:5" x14ac:dyDescent="0.25">
      <c r="A7159" t="s">
        <v>9749</v>
      </c>
      <c r="B7159" t="s">
        <v>10585</v>
      </c>
      <c r="C7159">
        <v>70000691</v>
      </c>
      <c r="D7159" t="s">
        <v>10585</v>
      </c>
      <c r="E7159" t="s">
        <v>9749</v>
      </c>
    </row>
    <row r="7160" spans="1:5" x14ac:dyDescent="0.25">
      <c r="A7160" t="s">
        <v>9767</v>
      </c>
      <c r="B7160" t="s">
        <v>10586</v>
      </c>
      <c r="C7160">
        <v>70000692</v>
      </c>
      <c r="D7160" t="s">
        <v>10586</v>
      </c>
      <c r="E7160" t="s">
        <v>9767</v>
      </c>
    </row>
    <row r="7161" spans="1:5" x14ac:dyDescent="0.25">
      <c r="A7161" t="s">
        <v>10587</v>
      </c>
      <c r="B7161" t="s">
        <v>10588</v>
      </c>
      <c r="C7161">
        <v>70000693</v>
      </c>
      <c r="D7161" t="s">
        <v>10588</v>
      </c>
      <c r="E7161" t="s">
        <v>10587</v>
      </c>
    </row>
    <row r="7162" spans="1:5" x14ac:dyDescent="0.25">
      <c r="A7162" t="s">
        <v>10589</v>
      </c>
      <c r="B7162" t="s">
        <v>10590</v>
      </c>
      <c r="C7162">
        <v>70000694</v>
      </c>
      <c r="D7162" t="s">
        <v>10590</v>
      </c>
      <c r="E7162" t="s">
        <v>10589</v>
      </c>
    </row>
    <row r="7163" spans="1:5" x14ac:dyDescent="0.25">
      <c r="A7163" t="s">
        <v>10591</v>
      </c>
      <c r="B7163" t="s">
        <v>10592</v>
      </c>
      <c r="C7163">
        <v>70000695</v>
      </c>
      <c r="D7163" t="s">
        <v>10592</v>
      </c>
      <c r="E7163" t="s">
        <v>10591</v>
      </c>
    </row>
    <row r="7164" spans="1:5" x14ac:dyDescent="0.25">
      <c r="A7164" t="s">
        <v>10593</v>
      </c>
      <c r="B7164" t="s">
        <v>10594</v>
      </c>
      <c r="C7164">
        <v>70000696</v>
      </c>
      <c r="D7164" t="s">
        <v>10594</v>
      </c>
      <c r="E7164" t="s">
        <v>10593</v>
      </c>
    </row>
    <row r="7165" spans="1:5" x14ac:dyDescent="0.25">
      <c r="A7165" t="s">
        <v>10595</v>
      </c>
      <c r="B7165" t="s">
        <v>10596</v>
      </c>
      <c r="C7165">
        <v>70000697</v>
      </c>
      <c r="D7165" t="s">
        <v>10596</v>
      </c>
      <c r="E7165" t="s">
        <v>10595</v>
      </c>
    </row>
    <row r="7166" spans="1:5" x14ac:dyDescent="0.25">
      <c r="A7166" t="s">
        <v>9731</v>
      </c>
      <c r="B7166" t="s">
        <v>10597</v>
      </c>
      <c r="C7166">
        <v>70000698</v>
      </c>
      <c r="D7166" t="s">
        <v>10597</v>
      </c>
      <c r="E7166" t="s">
        <v>9731</v>
      </c>
    </row>
    <row r="7167" spans="1:5" x14ac:dyDescent="0.25">
      <c r="A7167" t="s">
        <v>9749</v>
      </c>
      <c r="B7167" t="s">
        <v>10598</v>
      </c>
      <c r="C7167">
        <v>70000699</v>
      </c>
      <c r="D7167" t="s">
        <v>10598</v>
      </c>
      <c r="E7167" t="s">
        <v>9749</v>
      </c>
    </row>
    <row r="7168" spans="1:5" x14ac:dyDescent="0.25">
      <c r="A7168" t="s">
        <v>10587</v>
      </c>
      <c r="B7168" t="s">
        <v>10588</v>
      </c>
      <c r="C7168">
        <v>70000700</v>
      </c>
      <c r="D7168" t="s">
        <v>10588</v>
      </c>
      <c r="E7168" t="s">
        <v>10587</v>
      </c>
    </row>
    <row r="7169" spans="1:5" x14ac:dyDescent="0.25">
      <c r="A7169" t="s">
        <v>10599</v>
      </c>
      <c r="B7169" t="s">
        <v>10600</v>
      </c>
      <c r="C7169">
        <v>70000701</v>
      </c>
      <c r="D7169" t="s">
        <v>10600</v>
      </c>
      <c r="E7169" t="s">
        <v>10599</v>
      </c>
    </row>
    <row r="7170" spans="1:5" x14ac:dyDescent="0.25">
      <c r="A7170" t="s">
        <v>10601</v>
      </c>
      <c r="B7170" t="s">
        <v>10602</v>
      </c>
      <c r="C7170">
        <v>70000702</v>
      </c>
      <c r="D7170" t="s">
        <v>10602</v>
      </c>
      <c r="E7170" t="s">
        <v>10601</v>
      </c>
    </row>
    <row r="7171" spans="1:5" x14ac:dyDescent="0.25">
      <c r="A7171" t="s">
        <v>10603</v>
      </c>
      <c r="B7171" t="s">
        <v>10604</v>
      </c>
      <c r="C7171">
        <v>70000703</v>
      </c>
      <c r="D7171" t="s">
        <v>10604</v>
      </c>
      <c r="E7171" t="s">
        <v>10603</v>
      </c>
    </row>
    <row r="7172" spans="1:5" x14ac:dyDescent="0.25">
      <c r="A7172" t="s">
        <v>10605</v>
      </c>
      <c r="B7172" t="s">
        <v>10606</v>
      </c>
      <c r="C7172">
        <v>70000704</v>
      </c>
      <c r="D7172" t="s">
        <v>10606</v>
      </c>
      <c r="E7172" t="s">
        <v>10605</v>
      </c>
    </row>
    <row r="7173" spans="1:5" x14ac:dyDescent="0.25">
      <c r="A7173" t="s">
        <v>10607</v>
      </c>
      <c r="B7173" t="s">
        <v>10608</v>
      </c>
      <c r="C7173">
        <v>70000705</v>
      </c>
      <c r="D7173" t="s">
        <v>10608</v>
      </c>
      <c r="E7173" t="s">
        <v>10607</v>
      </c>
    </row>
    <row r="7174" spans="1:5" x14ac:dyDescent="0.25">
      <c r="A7174" t="s">
        <v>10609</v>
      </c>
      <c r="B7174" t="s">
        <v>10610</v>
      </c>
      <c r="C7174">
        <v>70000706</v>
      </c>
      <c r="D7174" t="s">
        <v>10610</v>
      </c>
      <c r="E7174" t="s">
        <v>10609</v>
      </c>
    </row>
    <row r="7175" spans="1:5" x14ac:dyDescent="0.25">
      <c r="A7175" t="s">
        <v>10611</v>
      </c>
      <c r="B7175" t="s">
        <v>10612</v>
      </c>
      <c r="C7175">
        <v>70000707</v>
      </c>
      <c r="D7175" t="s">
        <v>10612</v>
      </c>
      <c r="E7175" t="s">
        <v>10611</v>
      </c>
    </row>
    <row r="7176" spans="1:5" x14ac:dyDescent="0.25">
      <c r="A7176" t="s">
        <v>10613</v>
      </c>
      <c r="B7176" t="s">
        <v>10614</v>
      </c>
      <c r="C7176">
        <v>70000708</v>
      </c>
      <c r="D7176" t="s">
        <v>10614</v>
      </c>
      <c r="E7176" t="s">
        <v>10613</v>
      </c>
    </row>
    <row r="7177" spans="1:5" x14ac:dyDescent="0.25">
      <c r="A7177" t="s">
        <v>9773</v>
      </c>
      <c r="B7177" t="s">
        <v>10615</v>
      </c>
      <c r="C7177">
        <v>70000709</v>
      </c>
      <c r="D7177" t="s">
        <v>10615</v>
      </c>
      <c r="E7177" t="s">
        <v>9773</v>
      </c>
    </row>
    <row r="7178" spans="1:5" x14ac:dyDescent="0.25">
      <c r="A7178" t="s">
        <v>10616</v>
      </c>
      <c r="B7178" t="s">
        <v>10617</v>
      </c>
      <c r="C7178">
        <v>70000710</v>
      </c>
      <c r="D7178" t="s">
        <v>10617</v>
      </c>
      <c r="E7178" t="s">
        <v>10616</v>
      </c>
    </row>
    <row r="7179" spans="1:5" x14ac:dyDescent="0.25">
      <c r="A7179" t="s">
        <v>10618</v>
      </c>
      <c r="B7179" t="s">
        <v>10619</v>
      </c>
      <c r="C7179">
        <v>70000711</v>
      </c>
      <c r="D7179" t="s">
        <v>10619</v>
      </c>
      <c r="E7179" t="s">
        <v>10618</v>
      </c>
    </row>
    <row r="7180" spans="1:5" x14ac:dyDescent="0.25">
      <c r="A7180" t="s">
        <v>10620</v>
      </c>
      <c r="B7180" t="s">
        <v>10621</v>
      </c>
      <c r="C7180">
        <v>70000718</v>
      </c>
      <c r="D7180" t="s">
        <v>10621</v>
      </c>
      <c r="E7180" t="s">
        <v>10620</v>
      </c>
    </row>
    <row r="7181" spans="1:5" x14ac:dyDescent="0.25">
      <c r="A7181" t="s">
        <v>10622</v>
      </c>
      <c r="B7181" t="s">
        <v>10623</v>
      </c>
      <c r="C7181">
        <v>70000722</v>
      </c>
      <c r="D7181" t="s">
        <v>10623</v>
      </c>
      <c r="E7181" t="s">
        <v>10622</v>
      </c>
    </row>
    <row r="7182" spans="1:5" x14ac:dyDescent="0.25">
      <c r="A7182" t="s">
        <v>10624</v>
      </c>
      <c r="B7182" t="s">
        <v>10625</v>
      </c>
      <c r="C7182">
        <v>70000723</v>
      </c>
      <c r="D7182" t="s">
        <v>10625</v>
      </c>
      <c r="E7182" t="s">
        <v>10624</v>
      </c>
    </row>
    <row r="7183" spans="1:5" x14ac:dyDescent="0.25">
      <c r="A7183" t="s">
        <v>10626</v>
      </c>
      <c r="B7183" t="s">
        <v>10627</v>
      </c>
      <c r="C7183">
        <v>70000724</v>
      </c>
      <c r="D7183" t="s">
        <v>10627</v>
      </c>
      <c r="E7183" t="s">
        <v>10626</v>
      </c>
    </row>
    <row r="7184" spans="1:5" x14ac:dyDescent="0.25">
      <c r="A7184" t="s">
        <v>10628</v>
      </c>
      <c r="B7184" t="s">
        <v>10629</v>
      </c>
      <c r="C7184">
        <v>70000725</v>
      </c>
      <c r="D7184" t="s">
        <v>10629</v>
      </c>
      <c r="E7184" t="s">
        <v>10628</v>
      </c>
    </row>
    <row r="7185" spans="1:5" x14ac:dyDescent="0.25">
      <c r="A7185" t="s">
        <v>10630</v>
      </c>
      <c r="B7185" t="s">
        <v>10631</v>
      </c>
      <c r="C7185">
        <v>70000726</v>
      </c>
      <c r="D7185" t="s">
        <v>10631</v>
      </c>
      <c r="E7185" t="s">
        <v>10630</v>
      </c>
    </row>
    <row r="7186" spans="1:5" x14ac:dyDescent="0.25">
      <c r="A7186" t="s">
        <v>10632</v>
      </c>
      <c r="B7186" t="s">
        <v>10633</v>
      </c>
      <c r="C7186">
        <v>70000728</v>
      </c>
      <c r="D7186" t="s">
        <v>10633</v>
      </c>
      <c r="E7186" t="s">
        <v>10632</v>
      </c>
    </row>
    <row r="7187" spans="1:5" x14ac:dyDescent="0.25">
      <c r="A7187" t="s">
        <v>10634</v>
      </c>
      <c r="B7187" t="s">
        <v>10635</v>
      </c>
      <c r="C7187">
        <v>70000729</v>
      </c>
      <c r="D7187" t="s">
        <v>10635</v>
      </c>
      <c r="E7187" t="s">
        <v>10634</v>
      </c>
    </row>
    <row r="7188" spans="1:5" x14ac:dyDescent="0.25">
      <c r="A7188" t="s">
        <v>10636</v>
      </c>
      <c r="B7188" t="s">
        <v>10637</v>
      </c>
      <c r="C7188">
        <v>70000730</v>
      </c>
      <c r="D7188" t="s">
        <v>10637</v>
      </c>
      <c r="E7188" t="s">
        <v>10636</v>
      </c>
    </row>
    <row r="7189" spans="1:5" x14ac:dyDescent="0.25">
      <c r="A7189" t="s">
        <v>10638</v>
      </c>
      <c r="B7189" t="s">
        <v>10639</v>
      </c>
      <c r="C7189">
        <v>70000731</v>
      </c>
      <c r="D7189" t="s">
        <v>10639</v>
      </c>
      <c r="E7189" t="s">
        <v>10638</v>
      </c>
    </row>
    <row r="7190" spans="1:5" x14ac:dyDescent="0.25">
      <c r="A7190" t="s">
        <v>10640</v>
      </c>
      <c r="B7190" t="s">
        <v>10641</v>
      </c>
      <c r="C7190">
        <v>70000732</v>
      </c>
      <c r="D7190" t="s">
        <v>10641</v>
      </c>
      <c r="E7190" t="s">
        <v>10640</v>
      </c>
    </row>
    <row r="7191" spans="1:5" x14ac:dyDescent="0.25">
      <c r="A7191" t="s">
        <v>10634</v>
      </c>
      <c r="B7191" t="s">
        <v>10642</v>
      </c>
      <c r="C7191">
        <v>70000733</v>
      </c>
      <c r="D7191" t="s">
        <v>10642</v>
      </c>
      <c r="E7191" t="s">
        <v>10634</v>
      </c>
    </row>
    <row r="7192" spans="1:5" x14ac:dyDescent="0.25">
      <c r="A7192" t="s">
        <v>10636</v>
      </c>
      <c r="B7192" t="s">
        <v>10643</v>
      </c>
      <c r="C7192">
        <v>70000734</v>
      </c>
      <c r="D7192" t="s">
        <v>10643</v>
      </c>
      <c r="E7192" t="s">
        <v>10636</v>
      </c>
    </row>
    <row r="7193" spans="1:5" x14ac:dyDescent="0.25">
      <c r="A7193" t="s">
        <v>10638</v>
      </c>
      <c r="B7193" t="s">
        <v>10644</v>
      </c>
      <c r="C7193">
        <v>70000735</v>
      </c>
      <c r="D7193" t="s">
        <v>10644</v>
      </c>
      <c r="E7193" t="s">
        <v>10638</v>
      </c>
    </row>
    <row r="7194" spans="1:5" x14ac:dyDescent="0.25">
      <c r="A7194" t="s">
        <v>10640</v>
      </c>
      <c r="B7194" t="s">
        <v>10645</v>
      </c>
      <c r="C7194">
        <v>70000736</v>
      </c>
      <c r="D7194" t="s">
        <v>10645</v>
      </c>
      <c r="E7194" t="s">
        <v>10640</v>
      </c>
    </row>
    <row r="7195" spans="1:5" x14ac:dyDescent="0.25">
      <c r="A7195" t="s">
        <v>10646</v>
      </c>
      <c r="B7195" t="s">
        <v>10647</v>
      </c>
      <c r="C7195">
        <v>70000737</v>
      </c>
      <c r="D7195" t="s">
        <v>10647</v>
      </c>
      <c r="E7195" t="s">
        <v>10646</v>
      </c>
    </row>
    <row r="7196" spans="1:5" x14ac:dyDescent="0.25">
      <c r="A7196" t="s">
        <v>10648</v>
      </c>
      <c r="B7196" t="s">
        <v>10649</v>
      </c>
      <c r="C7196">
        <v>70000738</v>
      </c>
      <c r="D7196" t="s">
        <v>10649</v>
      </c>
      <c r="E7196" t="s">
        <v>10648</v>
      </c>
    </row>
    <row r="7197" spans="1:5" x14ac:dyDescent="0.25">
      <c r="A7197" t="s">
        <v>10650</v>
      </c>
      <c r="B7197" t="s">
        <v>10651</v>
      </c>
      <c r="C7197">
        <v>70000739</v>
      </c>
      <c r="D7197" t="s">
        <v>10651</v>
      </c>
      <c r="E7197" t="s">
        <v>10650</v>
      </c>
    </row>
    <row r="7198" spans="1:5" x14ac:dyDescent="0.25">
      <c r="A7198" t="s">
        <v>10652</v>
      </c>
      <c r="B7198" t="s">
        <v>10653</v>
      </c>
      <c r="C7198">
        <v>70000740</v>
      </c>
      <c r="D7198" t="s">
        <v>10653</v>
      </c>
      <c r="E7198" t="s">
        <v>10652</v>
      </c>
    </row>
    <row r="7199" spans="1:5" x14ac:dyDescent="0.25">
      <c r="A7199" t="s">
        <v>10654</v>
      </c>
      <c r="B7199" t="s">
        <v>10655</v>
      </c>
      <c r="C7199">
        <v>70000741</v>
      </c>
      <c r="D7199" t="s">
        <v>10655</v>
      </c>
      <c r="E7199" t="s">
        <v>10654</v>
      </c>
    </row>
    <row r="7200" spans="1:5" x14ac:dyDescent="0.25">
      <c r="A7200" t="s">
        <v>10656</v>
      </c>
      <c r="B7200" t="s">
        <v>10657</v>
      </c>
      <c r="C7200">
        <v>70000742</v>
      </c>
      <c r="D7200" t="s">
        <v>10657</v>
      </c>
      <c r="E7200" t="s">
        <v>10656</v>
      </c>
    </row>
    <row r="7201" spans="1:5" x14ac:dyDescent="0.25">
      <c r="A7201" t="s">
        <v>10658</v>
      </c>
      <c r="B7201" t="s">
        <v>10659</v>
      </c>
      <c r="C7201">
        <v>70000743</v>
      </c>
      <c r="D7201" t="s">
        <v>10659</v>
      </c>
      <c r="E7201" t="s">
        <v>10658</v>
      </c>
    </row>
    <row r="7202" spans="1:5" x14ac:dyDescent="0.25">
      <c r="A7202" t="s">
        <v>10660</v>
      </c>
      <c r="B7202" t="s">
        <v>10661</v>
      </c>
      <c r="C7202">
        <v>70000744</v>
      </c>
      <c r="D7202" t="s">
        <v>10661</v>
      </c>
      <c r="E7202" t="s">
        <v>10660</v>
      </c>
    </row>
    <row r="7203" spans="1:5" x14ac:dyDescent="0.25">
      <c r="A7203" t="s">
        <v>10662</v>
      </c>
      <c r="B7203" t="s">
        <v>10663</v>
      </c>
      <c r="C7203">
        <v>70000745</v>
      </c>
      <c r="D7203" t="s">
        <v>10663</v>
      </c>
      <c r="E7203" t="s">
        <v>10662</v>
      </c>
    </row>
    <row r="7204" spans="1:5" x14ac:dyDescent="0.25">
      <c r="A7204" t="s">
        <v>10618</v>
      </c>
      <c r="B7204" t="s">
        <v>10619</v>
      </c>
      <c r="C7204">
        <v>70000746</v>
      </c>
      <c r="D7204" t="s">
        <v>10619</v>
      </c>
      <c r="E7204" t="s">
        <v>10618</v>
      </c>
    </row>
    <row r="7205" spans="1:5" x14ac:dyDescent="0.25">
      <c r="A7205" t="s">
        <v>10664</v>
      </c>
      <c r="B7205" t="s">
        <v>10665</v>
      </c>
      <c r="C7205">
        <v>70000747</v>
      </c>
      <c r="D7205" t="s">
        <v>10665</v>
      </c>
      <c r="E7205" t="s">
        <v>10664</v>
      </c>
    </row>
    <row r="7206" spans="1:5" x14ac:dyDescent="0.25">
      <c r="A7206" t="s">
        <v>10666</v>
      </c>
      <c r="B7206" t="s">
        <v>10667</v>
      </c>
      <c r="C7206">
        <v>70000748</v>
      </c>
      <c r="D7206" t="s">
        <v>10667</v>
      </c>
      <c r="E7206" t="s">
        <v>10666</v>
      </c>
    </row>
    <row r="7207" spans="1:5" x14ac:dyDescent="0.25">
      <c r="A7207" t="s">
        <v>10668</v>
      </c>
      <c r="B7207" t="s">
        <v>10669</v>
      </c>
      <c r="C7207">
        <v>70000749</v>
      </c>
      <c r="D7207" t="s">
        <v>10669</v>
      </c>
      <c r="E7207" t="s">
        <v>10668</v>
      </c>
    </row>
    <row r="7208" spans="1:5" x14ac:dyDescent="0.25">
      <c r="A7208" t="s">
        <v>10670</v>
      </c>
      <c r="B7208" t="s">
        <v>10671</v>
      </c>
      <c r="C7208">
        <v>70000750</v>
      </c>
      <c r="D7208" t="s">
        <v>10671</v>
      </c>
      <c r="E7208" t="s">
        <v>10670</v>
      </c>
    </row>
    <row r="7209" spans="1:5" x14ac:dyDescent="0.25">
      <c r="A7209" t="s">
        <v>10672</v>
      </c>
      <c r="B7209" t="s">
        <v>10673</v>
      </c>
      <c r="C7209">
        <v>70000751</v>
      </c>
      <c r="D7209" t="s">
        <v>10673</v>
      </c>
      <c r="E7209" t="s">
        <v>10672</v>
      </c>
    </row>
    <row r="7210" spans="1:5" x14ac:dyDescent="0.25">
      <c r="A7210" t="s">
        <v>10674</v>
      </c>
      <c r="B7210" t="s">
        <v>10675</v>
      </c>
      <c r="C7210">
        <v>70000752</v>
      </c>
      <c r="D7210" t="s">
        <v>10675</v>
      </c>
      <c r="E7210" t="s">
        <v>10674</v>
      </c>
    </row>
    <row r="7211" spans="1:5" x14ac:dyDescent="0.25">
      <c r="A7211" t="s">
        <v>10674</v>
      </c>
      <c r="B7211" t="s">
        <v>10676</v>
      </c>
      <c r="C7211">
        <v>70000753</v>
      </c>
      <c r="D7211" t="s">
        <v>10676</v>
      </c>
      <c r="E7211" t="s">
        <v>10674</v>
      </c>
    </row>
    <row r="7212" spans="1:5" x14ac:dyDescent="0.25">
      <c r="A7212" t="s">
        <v>10674</v>
      </c>
      <c r="B7212" t="s">
        <v>10677</v>
      </c>
      <c r="C7212">
        <v>70000754</v>
      </c>
      <c r="D7212" t="s">
        <v>10677</v>
      </c>
      <c r="E7212" t="s">
        <v>10674</v>
      </c>
    </row>
    <row r="7213" spans="1:5" x14ac:dyDescent="0.25">
      <c r="A7213" t="s">
        <v>10674</v>
      </c>
      <c r="B7213" t="s">
        <v>10678</v>
      </c>
      <c r="C7213">
        <v>70000755</v>
      </c>
      <c r="D7213" t="s">
        <v>10678</v>
      </c>
      <c r="E7213" t="s">
        <v>10674</v>
      </c>
    </row>
    <row r="7214" spans="1:5" x14ac:dyDescent="0.25">
      <c r="A7214" t="s">
        <v>10679</v>
      </c>
      <c r="B7214" t="s">
        <v>10680</v>
      </c>
      <c r="C7214">
        <v>70000756</v>
      </c>
      <c r="D7214" t="s">
        <v>10680</v>
      </c>
      <c r="E7214" t="s">
        <v>10679</v>
      </c>
    </row>
    <row r="7215" spans="1:5" x14ac:dyDescent="0.25">
      <c r="A7215" t="s">
        <v>10679</v>
      </c>
      <c r="B7215" t="s">
        <v>10680</v>
      </c>
      <c r="C7215">
        <v>70000757</v>
      </c>
      <c r="D7215" t="s">
        <v>10680</v>
      </c>
      <c r="E7215" t="s">
        <v>10679</v>
      </c>
    </row>
    <row r="7216" spans="1:5" x14ac:dyDescent="0.25">
      <c r="A7216" t="s">
        <v>10654</v>
      </c>
      <c r="B7216" t="s">
        <v>10681</v>
      </c>
      <c r="C7216">
        <v>70000758</v>
      </c>
      <c r="D7216" t="s">
        <v>10681</v>
      </c>
      <c r="E7216" t="s">
        <v>10654</v>
      </c>
    </row>
    <row r="7217" spans="1:5" x14ac:dyDescent="0.25">
      <c r="A7217" t="s">
        <v>10682</v>
      </c>
      <c r="B7217" t="s">
        <v>10683</v>
      </c>
      <c r="C7217">
        <v>70000759</v>
      </c>
      <c r="D7217" t="s">
        <v>10683</v>
      </c>
      <c r="E7217" t="s">
        <v>10682</v>
      </c>
    </row>
    <row r="7218" spans="1:5" x14ac:dyDescent="0.25">
      <c r="A7218" t="s">
        <v>10684</v>
      </c>
      <c r="B7218" t="s">
        <v>10685</v>
      </c>
      <c r="C7218">
        <v>70000760</v>
      </c>
      <c r="D7218" t="s">
        <v>10685</v>
      </c>
      <c r="E7218" t="s">
        <v>10684</v>
      </c>
    </row>
    <row r="7219" spans="1:5" x14ac:dyDescent="0.25">
      <c r="A7219" t="s">
        <v>10684</v>
      </c>
      <c r="B7219" t="s">
        <v>10686</v>
      </c>
      <c r="C7219">
        <v>70000761</v>
      </c>
      <c r="D7219" t="s">
        <v>10686</v>
      </c>
      <c r="E7219" t="s">
        <v>10684</v>
      </c>
    </row>
    <row r="7220" spans="1:5" x14ac:dyDescent="0.25">
      <c r="A7220" t="s">
        <v>10646</v>
      </c>
      <c r="B7220" t="s">
        <v>10687</v>
      </c>
      <c r="C7220">
        <v>70000762</v>
      </c>
      <c r="D7220" t="s">
        <v>10687</v>
      </c>
      <c r="E7220" t="s">
        <v>10646</v>
      </c>
    </row>
    <row r="7221" spans="1:5" x14ac:dyDescent="0.25">
      <c r="A7221" t="s">
        <v>10688</v>
      </c>
      <c r="B7221" t="s">
        <v>10689</v>
      </c>
      <c r="C7221">
        <v>70000763</v>
      </c>
      <c r="D7221" t="s">
        <v>10689</v>
      </c>
      <c r="E7221" t="s">
        <v>10688</v>
      </c>
    </row>
    <row r="7222" spans="1:5" x14ac:dyDescent="0.25">
      <c r="A7222" t="s">
        <v>10688</v>
      </c>
      <c r="B7222" t="s">
        <v>10690</v>
      </c>
      <c r="C7222">
        <v>70000764</v>
      </c>
      <c r="D7222" t="s">
        <v>10690</v>
      </c>
      <c r="E7222" t="s">
        <v>10688</v>
      </c>
    </row>
    <row r="7223" spans="1:5" x14ac:dyDescent="0.25">
      <c r="A7223" t="s">
        <v>10688</v>
      </c>
      <c r="B7223" t="s">
        <v>10691</v>
      </c>
      <c r="C7223">
        <v>70000765</v>
      </c>
      <c r="D7223" t="s">
        <v>10691</v>
      </c>
      <c r="E7223" t="s">
        <v>10688</v>
      </c>
    </row>
    <row r="7224" spans="1:5" x14ac:dyDescent="0.25">
      <c r="A7224" t="s">
        <v>10688</v>
      </c>
      <c r="B7224" t="s">
        <v>10692</v>
      </c>
      <c r="C7224">
        <v>70000766</v>
      </c>
      <c r="D7224" t="s">
        <v>10692</v>
      </c>
      <c r="E7224" t="s">
        <v>10688</v>
      </c>
    </row>
    <row r="7225" spans="1:5" x14ac:dyDescent="0.25">
      <c r="A7225" t="s">
        <v>10632</v>
      </c>
      <c r="B7225" t="s">
        <v>10693</v>
      </c>
      <c r="C7225">
        <v>70000767</v>
      </c>
      <c r="D7225" t="s">
        <v>10693</v>
      </c>
      <c r="E7225" t="s">
        <v>10632</v>
      </c>
    </row>
    <row r="7226" spans="1:5" x14ac:dyDescent="0.25">
      <c r="A7226" t="s">
        <v>10694</v>
      </c>
      <c r="B7226" t="s">
        <v>10695</v>
      </c>
      <c r="C7226">
        <v>70000768</v>
      </c>
      <c r="D7226" t="s">
        <v>10695</v>
      </c>
      <c r="E7226" t="s">
        <v>10694</v>
      </c>
    </row>
    <row r="7227" spans="1:5" x14ac:dyDescent="0.25">
      <c r="A7227" t="s">
        <v>10694</v>
      </c>
      <c r="B7227" t="s">
        <v>10696</v>
      </c>
      <c r="C7227">
        <v>70000769</v>
      </c>
      <c r="D7227" t="s">
        <v>10696</v>
      </c>
      <c r="E7227" t="s">
        <v>10694</v>
      </c>
    </row>
    <row r="7228" spans="1:5" x14ac:dyDescent="0.25">
      <c r="A7228" t="s">
        <v>10622</v>
      </c>
      <c r="B7228" t="s">
        <v>10697</v>
      </c>
      <c r="C7228">
        <v>70000770</v>
      </c>
      <c r="D7228" t="s">
        <v>10697</v>
      </c>
      <c r="E7228" t="s">
        <v>10622</v>
      </c>
    </row>
    <row r="7229" spans="1:5" x14ac:dyDescent="0.25">
      <c r="A7229" t="s">
        <v>10622</v>
      </c>
      <c r="B7229" t="s">
        <v>10698</v>
      </c>
      <c r="C7229">
        <v>70000771</v>
      </c>
      <c r="D7229" t="s">
        <v>10698</v>
      </c>
      <c r="E7229" t="s">
        <v>10622</v>
      </c>
    </row>
    <row r="7230" spans="1:5" x14ac:dyDescent="0.25">
      <c r="A7230" t="s">
        <v>10622</v>
      </c>
      <c r="B7230" t="s">
        <v>10699</v>
      </c>
      <c r="C7230">
        <v>70000772</v>
      </c>
      <c r="D7230" t="s">
        <v>10699</v>
      </c>
      <c r="E7230" t="s">
        <v>10622</v>
      </c>
    </row>
    <row r="7231" spans="1:5" x14ac:dyDescent="0.25">
      <c r="A7231" t="s">
        <v>9775</v>
      </c>
      <c r="B7231" t="s">
        <v>10700</v>
      </c>
      <c r="C7231">
        <v>70000773</v>
      </c>
      <c r="D7231" t="s">
        <v>10700</v>
      </c>
      <c r="E7231" t="s">
        <v>9775</v>
      </c>
    </row>
    <row r="7232" spans="1:5" x14ac:dyDescent="0.25">
      <c r="A7232" t="s">
        <v>10701</v>
      </c>
      <c r="B7232" t="s">
        <v>10702</v>
      </c>
      <c r="C7232">
        <v>70000774</v>
      </c>
      <c r="D7232" t="s">
        <v>10702</v>
      </c>
      <c r="E7232" t="s">
        <v>10701</v>
      </c>
    </row>
    <row r="7233" spans="1:5" x14ac:dyDescent="0.25">
      <c r="A7233" t="s">
        <v>10703</v>
      </c>
      <c r="B7233" t="s">
        <v>10704</v>
      </c>
      <c r="C7233">
        <v>70000775</v>
      </c>
      <c r="D7233" t="s">
        <v>10704</v>
      </c>
      <c r="E7233" t="s">
        <v>10703</v>
      </c>
    </row>
    <row r="7234" spans="1:5" x14ac:dyDescent="0.25">
      <c r="A7234" t="s">
        <v>10705</v>
      </c>
      <c r="B7234" t="s">
        <v>10706</v>
      </c>
      <c r="C7234">
        <v>70000776</v>
      </c>
      <c r="D7234" t="s">
        <v>10706</v>
      </c>
      <c r="E7234" t="s">
        <v>10705</v>
      </c>
    </row>
    <row r="7235" spans="1:5" x14ac:dyDescent="0.25">
      <c r="A7235" t="s">
        <v>10688</v>
      </c>
      <c r="B7235" t="s">
        <v>10707</v>
      </c>
      <c r="C7235">
        <v>70000777</v>
      </c>
      <c r="D7235" t="s">
        <v>10707</v>
      </c>
      <c r="E7235" t="s">
        <v>10688</v>
      </c>
    </row>
    <row r="7236" spans="1:5" x14ac:dyDescent="0.25">
      <c r="A7236" t="s">
        <v>10688</v>
      </c>
      <c r="B7236" t="s">
        <v>10708</v>
      </c>
      <c r="C7236">
        <v>70000778</v>
      </c>
      <c r="D7236" t="s">
        <v>10708</v>
      </c>
      <c r="E7236" t="s">
        <v>10688</v>
      </c>
    </row>
    <row r="7237" spans="1:5" x14ac:dyDescent="0.25">
      <c r="A7237" t="s">
        <v>10688</v>
      </c>
      <c r="B7237" t="s">
        <v>10709</v>
      </c>
      <c r="C7237">
        <v>70000779</v>
      </c>
      <c r="D7237" t="s">
        <v>10709</v>
      </c>
      <c r="E7237" t="s">
        <v>10688</v>
      </c>
    </row>
    <row r="7238" spans="1:5" x14ac:dyDescent="0.25">
      <c r="A7238" t="s">
        <v>10688</v>
      </c>
      <c r="B7238" t="s">
        <v>10710</v>
      </c>
      <c r="C7238">
        <v>70000780</v>
      </c>
      <c r="D7238" t="s">
        <v>10710</v>
      </c>
      <c r="E7238" t="s">
        <v>10688</v>
      </c>
    </row>
    <row r="7239" spans="1:5" x14ac:dyDescent="0.25">
      <c r="A7239" t="s">
        <v>10711</v>
      </c>
      <c r="B7239" t="s">
        <v>10712</v>
      </c>
      <c r="C7239">
        <v>70000781</v>
      </c>
      <c r="D7239" t="s">
        <v>10712</v>
      </c>
      <c r="E7239" t="s">
        <v>10711</v>
      </c>
    </row>
    <row r="7240" spans="1:5" x14ac:dyDescent="0.25">
      <c r="A7240" t="s">
        <v>10668</v>
      </c>
      <c r="B7240" t="s">
        <v>10669</v>
      </c>
      <c r="C7240">
        <v>70000782</v>
      </c>
      <c r="D7240" t="s">
        <v>10669</v>
      </c>
      <c r="E7240" t="s">
        <v>10668</v>
      </c>
    </row>
    <row r="7241" spans="1:5" x14ac:dyDescent="0.25">
      <c r="A7241" t="s">
        <v>10713</v>
      </c>
      <c r="B7241" t="s">
        <v>10714</v>
      </c>
      <c r="C7241">
        <v>70000783</v>
      </c>
      <c r="D7241" t="s">
        <v>10714</v>
      </c>
      <c r="E7241" t="s">
        <v>10713</v>
      </c>
    </row>
    <row r="7242" spans="1:5" x14ac:dyDescent="0.25">
      <c r="A7242" t="s">
        <v>10713</v>
      </c>
      <c r="B7242" t="s">
        <v>10715</v>
      </c>
      <c r="C7242">
        <v>70000784</v>
      </c>
      <c r="D7242" t="s">
        <v>10715</v>
      </c>
      <c r="E7242" t="s">
        <v>10713</v>
      </c>
    </row>
    <row r="7243" spans="1:5" x14ac:dyDescent="0.25">
      <c r="A7243" t="s">
        <v>10716</v>
      </c>
      <c r="B7243" t="s">
        <v>10717</v>
      </c>
      <c r="C7243">
        <v>70000785</v>
      </c>
      <c r="D7243" t="s">
        <v>10717</v>
      </c>
      <c r="E7243" t="s">
        <v>10716</v>
      </c>
    </row>
    <row r="7244" spans="1:5" x14ac:dyDescent="0.25">
      <c r="A7244" t="s">
        <v>10664</v>
      </c>
      <c r="B7244" t="s">
        <v>10718</v>
      </c>
      <c r="C7244">
        <v>70000786</v>
      </c>
      <c r="D7244" t="s">
        <v>10718</v>
      </c>
      <c r="E7244" t="s">
        <v>10664</v>
      </c>
    </row>
    <row r="7245" spans="1:5" x14ac:dyDescent="0.25">
      <c r="A7245" t="s">
        <v>10719</v>
      </c>
      <c r="B7245" t="s">
        <v>10720</v>
      </c>
      <c r="C7245">
        <v>70000787</v>
      </c>
      <c r="D7245" t="s">
        <v>10720</v>
      </c>
      <c r="E7245" t="s">
        <v>10719</v>
      </c>
    </row>
    <row r="7246" spans="1:5" x14ac:dyDescent="0.25">
      <c r="A7246" t="s">
        <v>10721</v>
      </c>
      <c r="B7246" t="s">
        <v>10722</v>
      </c>
      <c r="C7246">
        <v>70000788</v>
      </c>
      <c r="D7246" t="s">
        <v>10722</v>
      </c>
      <c r="E7246" t="s">
        <v>10721</v>
      </c>
    </row>
    <row r="7247" spans="1:5" x14ac:dyDescent="0.25">
      <c r="A7247" t="s">
        <v>10668</v>
      </c>
      <c r="B7247" t="s">
        <v>10723</v>
      </c>
      <c r="C7247">
        <v>70000789</v>
      </c>
      <c r="D7247" t="s">
        <v>10723</v>
      </c>
      <c r="E7247" t="s">
        <v>10668</v>
      </c>
    </row>
    <row r="7248" spans="1:5" x14ac:dyDescent="0.25">
      <c r="A7248" t="s">
        <v>10716</v>
      </c>
      <c r="B7248" t="s">
        <v>10671</v>
      </c>
      <c r="C7248">
        <v>70000790</v>
      </c>
      <c r="D7248" t="s">
        <v>10671</v>
      </c>
      <c r="E7248" t="s">
        <v>10716</v>
      </c>
    </row>
    <row r="7249" spans="1:5" x14ac:dyDescent="0.25">
      <c r="A7249" t="s">
        <v>10664</v>
      </c>
      <c r="B7249" t="s">
        <v>10665</v>
      </c>
      <c r="C7249">
        <v>70000791</v>
      </c>
      <c r="D7249" t="s">
        <v>10665</v>
      </c>
      <c r="E7249" t="s">
        <v>10664</v>
      </c>
    </row>
    <row r="7250" spans="1:5" x14ac:dyDescent="0.25">
      <c r="A7250" t="s">
        <v>10724</v>
      </c>
      <c r="B7250" t="s">
        <v>10725</v>
      </c>
      <c r="C7250">
        <v>70000792</v>
      </c>
      <c r="D7250" t="s">
        <v>10725</v>
      </c>
      <c r="E7250" t="s">
        <v>10724</v>
      </c>
    </row>
    <row r="7251" spans="1:5" x14ac:dyDescent="0.25">
      <c r="A7251" t="s">
        <v>10726</v>
      </c>
      <c r="B7251" t="s">
        <v>10727</v>
      </c>
      <c r="C7251">
        <v>70000793</v>
      </c>
      <c r="D7251" t="s">
        <v>10727</v>
      </c>
      <c r="E7251" t="s">
        <v>10726</v>
      </c>
    </row>
    <row r="7252" spans="1:5" x14ac:dyDescent="0.25">
      <c r="A7252" t="s">
        <v>10728</v>
      </c>
      <c r="B7252" t="s">
        <v>10729</v>
      </c>
      <c r="C7252">
        <v>70000794</v>
      </c>
      <c r="D7252" t="s">
        <v>10729</v>
      </c>
      <c r="E7252" t="s">
        <v>10728</v>
      </c>
    </row>
    <row r="7253" spans="1:5" x14ac:dyDescent="0.25">
      <c r="A7253" t="s">
        <v>10713</v>
      </c>
      <c r="B7253" t="s">
        <v>10730</v>
      </c>
      <c r="C7253">
        <v>70000795</v>
      </c>
      <c r="D7253" t="s">
        <v>10730</v>
      </c>
      <c r="E7253" t="s">
        <v>10713</v>
      </c>
    </row>
    <row r="7254" spans="1:5" x14ac:dyDescent="0.25">
      <c r="B7254" t="s">
        <v>10731</v>
      </c>
      <c r="C7254">
        <v>70000796</v>
      </c>
      <c r="D7254" t="s">
        <v>10731</v>
      </c>
    </row>
    <row r="7255" spans="1:5" x14ac:dyDescent="0.25">
      <c r="B7255" t="s">
        <v>10732</v>
      </c>
      <c r="C7255">
        <v>70000797</v>
      </c>
      <c r="D7255" t="s">
        <v>10732</v>
      </c>
    </row>
    <row r="7256" spans="1:5" x14ac:dyDescent="0.25">
      <c r="A7256" t="s">
        <v>10733</v>
      </c>
      <c r="B7256" t="s">
        <v>10734</v>
      </c>
      <c r="C7256">
        <v>70000798</v>
      </c>
      <c r="D7256" t="s">
        <v>10734</v>
      </c>
      <c r="E7256" t="s">
        <v>10733</v>
      </c>
    </row>
    <row r="7257" spans="1:5" x14ac:dyDescent="0.25">
      <c r="A7257" t="s">
        <v>10735</v>
      </c>
      <c r="B7257" t="s">
        <v>10736</v>
      </c>
      <c r="C7257">
        <v>70000799</v>
      </c>
      <c r="D7257" t="s">
        <v>10736</v>
      </c>
      <c r="E7257" t="s">
        <v>10735</v>
      </c>
    </row>
    <row r="7258" spans="1:5" x14ac:dyDescent="0.25">
      <c r="A7258" t="s">
        <v>10737</v>
      </c>
      <c r="B7258" t="s">
        <v>10738</v>
      </c>
      <c r="C7258">
        <v>70000800</v>
      </c>
      <c r="D7258" t="s">
        <v>10738</v>
      </c>
      <c r="E7258" t="s">
        <v>10737</v>
      </c>
    </row>
    <row r="7259" spans="1:5" x14ac:dyDescent="0.25">
      <c r="A7259" t="s">
        <v>10739</v>
      </c>
      <c r="B7259" t="s">
        <v>10740</v>
      </c>
      <c r="C7259">
        <v>70000801</v>
      </c>
      <c r="D7259" t="s">
        <v>10740</v>
      </c>
      <c r="E7259" t="s">
        <v>10739</v>
      </c>
    </row>
    <row r="7260" spans="1:5" x14ac:dyDescent="0.25">
      <c r="A7260" t="s">
        <v>10741</v>
      </c>
      <c r="B7260" t="s">
        <v>10742</v>
      </c>
      <c r="C7260">
        <v>70000802</v>
      </c>
      <c r="D7260" t="s">
        <v>10742</v>
      </c>
      <c r="E7260" t="s">
        <v>10741</v>
      </c>
    </row>
    <row r="7261" spans="1:5" x14ac:dyDescent="0.25">
      <c r="A7261" t="s">
        <v>10743</v>
      </c>
      <c r="B7261" t="s">
        <v>10744</v>
      </c>
      <c r="C7261">
        <v>70000803</v>
      </c>
      <c r="D7261" t="s">
        <v>10744</v>
      </c>
      <c r="E7261" t="s">
        <v>10743</v>
      </c>
    </row>
    <row r="7262" spans="1:5" x14ac:dyDescent="0.25">
      <c r="A7262" t="s">
        <v>10745</v>
      </c>
      <c r="B7262" t="s">
        <v>10744</v>
      </c>
      <c r="C7262">
        <v>70000804</v>
      </c>
      <c r="D7262" t="s">
        <v>10744</v>
      </c>
      <c r="E7262" t="s">
        <v>10745</v>
      </c>
    </row>
    <row r="7263" spans="1:5" x14ac:dyDescent="0.25">
      <c r="A7263" t="s">
        <v>10121</v>
      </c>
      <c r="B7263" t="s">
        <v>10122</v>
      </c>
      <c r="C7263">
        <v>70000812</v>
      </c>
      <c r="D7263" t="s">
        <v>10122</v>
      </c>
      <c r="E7263" t="s">
        <v>10121</v>
      </c>
    </row>
    <row r="7264" spans="1:5" x14ac:dyDescent="0.25">
      <c r="A7264" t="s">
        <v>10084</v>
      </c>
      <c r="B7264" t="s">
        <v>10208</v>
      </c>
      <c r="C7264">
        <v>70000813</v>
      </c>
      <c r="D7264" t="s">
        <v>10208</v>
      </c>
      <c r="E7264" t="s">
        <v>10084</v>
      </c>
    </row>
    <row r="7265" spans="1:5" x14ac:dyDescent="0.25">
      <c r="A7265" t="s">
        <v>10138</v>
      </c>
      <c r="B7265" t="s">
        <v>10139</v>
      </c>
      <c r="C7265">
        <v>70000815</v>
      </c>
      <c r="D7265" t="s">
        <v>10139</v>
      </c>
      <c r="E7265" t="s">
        <v>10138</v>
      </c>
    </row>
    <row r="7266" spans="1:5" x14ac:dyDescent="0.25">
      <c r="A7266" t="s">
        <v>10140</v>
      </c>
      <c r="B7266" t="s">
        <v>10141</v>
      </c>
      <c r="C7266">
        <v>70000816</v>
      </c>
      <c r="D7266" t="s">
        <v>10141</v>
      </c>
      <c r="E7266" t="s">
        <v>10140</v>
      </c>
    </row>
    <row r="7267" spans="1:5" x14ac:dyDescent="0.25">
      <c r="A7267" t="s">
        <v>10746</v>
      </c>
      <c r="B7267" t="s">
        <v>10271</v>
      </c>
      <c r="C7267">
        <v>70000817</v>
      </c>
      <c r="D7267" t="s">
        <v>10271</v>
      </c>
      <c r="E7267" t="s">
        <v>10746</v>
      </c>
    </row>
    <row r="7268" spans="1:5" x14ac:dyDescent="0.25">
      <c r="A7268" t="s">
        <v>10144</v>
      </c>
      <c r="B7268" t="s">
        <v>10272</v>
      </c>
      <c r="C7268">
        <v>70000818</v>
      </c>
      <c r="D7268" t="s">
        <v>10272</v>
      </c>
      <c r="E7268" t="s">
        <v>10144</v>
      </c>
    </row>
    <row r="7269" spans="1:5" x14ac:dyDescent="0.25">
      <c r="A7269" t="s">
        <v>10747</v>
      </c>
      <c r="B7269" t="s">
        <v>10748</v>
      </c>
      <c r="C7269">
        <v>70000819</v>
      </c>
      <c r="D7269" t="s">
        <v>10748</v>
      </c>
      <c r="E7269" t="s">
        <v>10747</v>
      </c>
    </row>
    <row r="7270" spans="1:5" x14ac:dyDescent="0.25">
      <c r="A7270" t="s">
        <v>10749</v>
      </c>
      <c r="B7270" t="s">
        <v>10750</v>
      </c>
      <c r="C7270">
        <v>70000820</v>
      </c>
      <c r="D7270" t="s">
        <v>10750</v>
      </c>
      <c r="E7270" t="s">
        <v>10749</v>
      </c>
    </row>
    <row r="7271" spans="1:5" x14ac:dyDescent="0.25">
      <c r="A7271" t="s">
        <v>10751</v>
      </c>
      <c r="B7271" t="s">
        <v>10752</v>
      </c>
      <c r="C7271">
        <v>70000821</v>
      </c>
      <c r="D7271" t="s">
        <v>10752</v>
      </c>
      <c r="E7271" t="s">
        <v>10751</v>
      </c>
    </row>
    <row r="7272" spans="1:5" x14ac:dyDescent="0.25">
      <c r="A7272" t="s">
        <v>10753</v>
      </c>
      <c r="B7272" t="s">
        <v>10754</v>
      </c>
      <c r="C7272">
        <v>70000822</v>
      </c>
      <c r="D7272" t="s">
        <v>10754</v>
      </c>
      <c r="E7272" t="s">
        <v>10753</v>
      </c>
    </row>
    <row r="7273" spans="1:5" x14ac:dyDescent="0.25">
      <c r="A7273" t="s">
        <v>10755</v>
      </c>
      <c r="B7273" t="s">
        <v>10756</v>
      </c>
      <c r="C7273">
        <v>70000823</v>
      </c>
      <c r="D7273" t="s">
        <v>10756</v>
      </c>
      <c r="E7273" t="s">
        <v>10755</v>
      </c>
    </row>
    <row r="7274" spans="1:5" x14ac:dyDescent="0.25">
      <c r="A7274" t="s">
        <v>10757</v>
      </c>
      <c r="B7274" t="s">
        <v>10756</v>
      </c>
      <c r="C7274">
        <v>70000824</v>
      </c>
      <c r="D7274" t="s">
        <v>10756</v>
      </c>
      <c r="E7274" t="s">
        <v>10757</v>
      </c>
    </row>
    <row r="7275" spans="1:5" x14ac:dyDescent="0.25">
      <c r="A7275" t="s">
        <v>10106</v>
      </c>
      <c r="B7275" t="s">
        <v>10758</v>
      </c>
      <c r="C7275">
        <v>70000825</v>
      </c>
      <c r="D7275" t="s">
        <v>10758</v>
      </c>
      <c r="E7275" t="s">
        <v>10106</v>
      </c>
    </row>
    <row r="7276" spans="1:5" x14ac:dyDescent="0.25">
      <c r="A7276" t="s">
        <v>10108</v>
      </c>
      <c r="B7276" t="s">
        <v>10759</v>
      </c>
      <c r="C7276">
        <v>70000826</v>
      </c>
      <c r="D7276" t="s">
        <v>10759</v>
      </c>
      <c r="E7276" t="s">
        <v>10108</v>
      </c>
    </row>
    <row r="7277" spans="1:5" x14ac:dyDescent="0.25">
      <c r="A7277" t="s">
        <v>10760</v>
      </c>
      <c r="B7277" t="s">
        <v>10761</v>
      </c>
      <c r="C7277">
        <v>70000827</v>
      </c>
      <c r="D7277" t="s">
        <v>10761</v>
      </c>
      <c r="E7277" t="s">
        <v>10760</v>
      </c>
    </row>
    <row r="7278" spans="1:5" x14ac:dyDescent="0.25">
      <c r="A7278" t="s">
        <v>10762</v>
      </c>
      <c r="B7278" t="s">
        <v>10763</v>
      </c>
      <c r="C7278">
        <v>70000828</v>
      </c>
      <c r="D7278" t="s">
        <v>10763</v>
      </c>
      <c r="E7278" t="s">
        <v>10762</v>
      </c>
    </row>
    <row r="7279" spans="1:5" x14ac:dyDescent="0.25">
      <c r="A7279" t="s">
        <v>10764</v>
      </c>
      <c r="B7279" t="s">
        <v>10765</v>
      </c>
      <c r="C7279">
        <v>70000829</v>
      </c>
      <c r="D7279" t="s">
        <v>10765</v>
      </c>
      <c r="E7279" t="s">
        <v>10764</v>
      </c>
    </row>
    <row r="7280" spans="1:5" x14ac:dyDescent="0.25">
      <c r="A7280" t="s">
        <v>10766</v>
      </c>
      <c r="B7280" t="s">
        <v>10767</v>
      </c>
      <c r="C7280">
        <v>70000830</v>
      </c>
      <c r="D7280" t="s">
        <v>10767</v>
      </c>
      <c r="E7280" t="s">
        <v>10766</v>
      </c>
    </row>
    <row r="7281" spans="1:5" x14ac:dyDescent="0.25">
      <c r="A7281" t="s">
        <v>10121</v>
      </c>
      <c r="B7281" t="s">
        <v>10122</v>
      </c>
      <c r="C7281">
        <v>70000831</v>
      </c>
      <c r="D7281" t="s">
        <v>10122</v>
      </c>
      <c r="E7281" t="s">
        <v>10121</v>
      </c>
    </row>
    <row r="7282" spans="1:5" x14ac:dyDescent="0.25">
      <c r="A7282" t="s">
        <v>10121</v>
      </c>
      <c r="B7282" t="s">
        <v>10122</v>
      </c>
      <c r="C7282">
        <v>70000832</v>
      </c>
      <c r="D7282" t="s">
        <v>10122</v>
      </c>
      <c r="E7282" t="s">
        <v>10121</v>
      </c>
    </row>
    <row r="7283" spans="1:5" x14ac:dyDescent="0.25">
      <c r="A7283" t="s">
        <v>10031</v>
      </c>
      <c r="B7283" t="s">
        <v>10768</v>
      </c>
      <c r="C7283">
        <v>70000833</v>
      </c>
      <c r="D7283" t="s">
        <v>10768</v>
      </c>
      <c r="E7283" t="s">
        <v>10031</v>
      </c>
    </row>
    <row r="7284" spans="1:5" x14ac:dyDescent="0.25">
      <c r="A7284" t="s">
        <v>10051</v>
      </c>
      <c r="B7284" t="s">
        <v>10769</v>
      </c>
      <c r="C7284">
        <v>70000834</v>
      </c>
      <c r="D7284" t="s">
        <v>10769</v>
      </c>
      <c r="E7284" t="s">
        <v>10051</v>
      </c>
    </row>
    <row r="7285" spans="1:5" x14ac:dyDescent="0.25">
      <c r="A7285" t="s">
        <v>10770</v>
      </c>
      <c r="B7285" t="s">
        <v>10771</v>
      </c>
      <c r="C7285">
        <v>70000837</v>
      </c>
      <c r="D7285" t="s">
        <v>10771</v>
      </c>
      <c r="E7285" t="s">
        <v>10770</v>
      </c>
    </row>
    <row r="7286" spans="1:5" x14ac:dyDescent="0.25">
      <c r="A7286" t="s">
        <v>10772</v>
      </c>
      <c r="B7286" t="s">
        <v>10773</v>
      </c>
      <c r="C7286">
        <v>70000838</v>
      </c>
      <c r="D7286" t="s">
        <v>10773</v>
      </c>
      <c r="E7286" t="s">
        <v>10772</v>
      </c>
    </row>
    <row r="7287" spans="1:5" x14ac:dyDescent="0.25">
      <c r="A7287" t="s">
        <v>10774</v>
      </c>
      <c r="B7287" t="s">
        <v>10775</v>
      </c>
      <c r="C7287">
        <v>70000839</v>
      </c>
      <c r="D7287" t="s">
        <v>10775</v>
      </c>
      <c r="E7287" t="s">
        <v>10774</v>
      </c>
    </row>
    <row r="7288" spans="1:5" x14ac:dyDescent="0.25">
      <c r="A7288" t="s">
        <v>10776</v>
      </c>
      <c r="B7288" t="s">
        <v>10777</v>
      </c>
      <c r="C7288">
        <v>70000840</v>
      </c>
      <c r="D7288" t="s">
        <v>10777</v>
      </c>
      <c r="E7288" t="s">
        <v>10776</v>
      </c>
    </row>
    <row r="7289" spans="1:5" x14ac:dyDescent="0.25">
      <c r="A7289" t="s">
        <v>10778</v>
      </c>
      <c r="B7289" t="s">
        <v>10779</v>
      </c>
      <c r="C7289">
        <v>70000841</v>
      </c>
      <c r="D7289" t="s">
        <v>10779</v>
      </c>
      <c r="E7289" t="s">
        <v>10778</v>
      </c>
    </row>
    <row r="7290" spans="1:5" x14ac:dyDescent="0.25">
      <c r="A7290" t="s">
        <v>10780</v>
      </c>
      <c r="B7290" t="s">
        <v>10781</v>
      </c>
      <c r="C7290">
        <v>70000842</v>
      </c>
      <c r="D7290" t="s">
        <v>10781</v>
      </c>
      <c r="E7290" t="s">
        <v>10780</v>
      </c>
    </row>
    <row r="7291" spans="1:5" x14ac:dyDescent="0.25">
      <c r="A7291" t="s">
        <v>10782</v>
      </c>
      <c r="B7291" t="s">
        <v>10783</v>
      </c>
      <c r="C7291">
        <v>70000843</v>
      </c>
      <c r="D7291" t="s">
        <v>10783</v>
      </c>
      <c r="E7291" t="s">
        <v>10782</v>
      </c>
    </row>
    <row r="7292" spans="1:5" x14ac:dyDescent="0.25">
      <c r="A7292" t="s">
        <v>10784</v>
      </c>
      <c r="B7292" t="s">
        <v>10785</v>
      </c>
      <c r="C7292">
        <v>70000844</v>
      </c>
      <c r="D7292" t="s">
        <v>10785</v>
      </c>
      <c r="E7292" t="s">
        <v>10784</v>
      </c>
    </row>
    <row r="7293" spans="1:5" x14ac:dyDescent="0.25">
      <c r="A7293" t="s">
        <v>10786</v>
      </c>
      <c r="B7293" t="s">
        <v>10787</v>
      </c>
      <c r="C7293">
        <v>70000845</v>
      </c>
      <c r="D7293" t="s">
        <v>10787</v>
      </c>
      <c r="E7293" t="s">
        <v>10786</v>
      </c>
    </row>
    <row r="7294" spans="1:5" x14ac:dyDescent="0.25">
      <c r="A7294" t="s">
        <v>10788</v>
      </c>
      <c r="B7294" t="s">
        <v>10789</v>
      </c>
      <c r="C7294">
        <v>70000846</v>
      </c>
      <c r="D7294" t="s">
        <v>10789</v>
      </c>
      <c r="E7294" t="s">
        <v>10788</v>
      </c>
    </row>
    <row r="7295" spans="1:5" x14ac:dyDescent="0.25">
      <c r="A7295" t="s">
        <v>10788</v>
      </c>
      <c r="B7295" t="s">
        <v>10790</v>
      </c>
      <c r="C7295">
        <v>70000847</v>
      </c>
      <c r="D7295" t="s">
        <v>10790</v>
      </c>
      <c r="E7295" t="s">
        <v>10788</v>
      </c>
    </row>
    <row r="7296" spans="1:5" x14ac:dyDescent="0.25">
      <c r="A7296" t="s">
        <v>10788</v>
      </c>
      <c r="B7296" t="s">
        <v>10791</v>
      </c>
      <c r="C7296">
        <v>70000848</v>
      </c>
      <c r="D7296" t="s">
        <v>10791</v>
      </c>
      <c r="E7296" t="s">
        <v>10788</v>
      </c>
    </row>
    <row r="7297" spans="1:5" x14ac:dyDescent="0.25">
      <c r="A7297" t="s">
        <v>10788</v>
      </c>
      <c r="B7297" t="s">
        <v>10792</v>
      </c>
      <c r="C7297">
        <v>70000849</v>
      </c>
      <c r="D7297" t="s">
        <v>10792</v>
      </c>
      <c r="E7297" t="s">
        <v>10788</v>
      </c>
    </row>
    <row r="7298" spans="1:5" x14ac:dyDescent="0.25">
      <c r="A7298" t="s">
        <v>10427</v>
      </c>
      <c r="B7298" t="s">
        <v>10793</v>
      </c>
      <c r="C7298">
        <v>70000852</v>
      </c>
      <c r="D7298" t="s">
        <v>10793</v>
      </c>
      <c r="E7298" t="s">
        <v>10427</v>
      </c>
    </row>
    <row r="7299" spans="1:5" x14ac:dyDescent="0.25">
      <c r="A7299" t="s">
        <v>10794</v>
      </c>
      <c r="B7299" t="s">
        <v>10795</v>
      </c>
      <c r="C7299">
        <v>70000857</v>
      </c>
      <c r="D7299" t="s">
        <v>10795</v>
      </c>
      <c r="E7299" t="s">
        <v>10794</v>
      </c>
    </row>
    <row r="7300" spans="1:5" x14ac:dyDescent="0.25">
      <c r="A7300" t="s">
        <v>10497</v>
      </c>
      <c r="B7300" t="s">
        <v>10796</v>
      </c>
      <c r="C7300">
        <v>70000858</v>
      </c>
      <c r="D7300" t="s">
        <v>10796</v>
      </c>
      <c r="E7300" t="s">
        <v>10497</v>
      </c>
    </row>
    <row r="7301" spans="1:5" x14ac:dyDescent="0.25">
      <c r="A7301" t="s">
        <v>10797</v>
      </c>
      <c r="B7301" t="s">
        <v>10798</v>
      </c>
      <c r="C7301">
        <v>70000859</v>
      </c>
      <c r="D7301" t="s">
        <v>10798</v>
      </c>
      <c r="E7301" t="s">
        <v>10797</v>
      </c>
    </row>
    <row r="7302" spans="1:5" x14ac:dyDescent="0.25">
      <c r="A7302" t="s">
        <v>10500</v>
      </c>
      <c r="B7302" t="s">
        <v>10799</v>
      </c>
      <c r="C7302">
        <v>70000860</v>
      </c>
      <c r="D7302" t="s">
        <v>10799</v>
      </c>
      <c r="E7302" t="s">
        <v>10500</v>
      </c>
    </row>
    <row r="7303" spans="1:5" x14ac:dyDescent="0.25">
      <c r="A7303" t="s">
        <v>10507</v>
      </c>
      <c r="B7303" t="s">
        <v>10800</v>
      </c>
      <c r="C7303">
        <v>70000861</v>
      </c>
      <c r="D7303" t="s">
        <v>10800</v>
      </c>
      <c r="E7303" t="s">
        <v>10507</v>
      </c>
    </row>
    <row r="7304" spans="1:5" x14ac:dyDescent="0.25">
      <c r="A7304" t="s">
        <v>10801</v>
      </c>
      <c r="B7304" t="s">
        <v>10802</v>
      </c>
      <c r="C7304">
        <v>70000863</v>
      </c>
      <c r="D7304" t="s">
        <v>10802</v>
      </c>
      <c r="E7304" t="s">
        <v>10801</v>
      </c>
    </row>
    <row r="7305" spans="1:5" x14ac:dyDescent="0.25">
      <c r="A7305" t="s">
        <v>10803</v>
      </c>
      <c r="B7305" t="s">
        <v>10804</v>
      </c>
      <c r="C7305">
        <v>70000871</v>
      </c>
      <c r="D7305" t="s">
        <v>10804</v>
      </c>
      <c r="E7305" t="s">
        <v>10803</v>
      </c>
    </row>
    <row r="7306" spans="1:5" x14ac:dyDescent="0.25">
      <c r="A7306" t="s">
        <v>9786</v>
      </c>
      <c r="B7306" t="s">
        <v>10805</v>
      </c>
      <c r="C7306">
        <v>70000884</v>
      </c>
      <c r="D7306" t="s">
        <v>10805</v>
      </c>
      <c r="E7306" t="s">
        <v>9786</v>
      </c>
    </row>
    <row r="7307" spans="1:5" x14ac:dyDescent="0.25">
      <c r="A7307" t="s">
        <v>10739</v>
      </c>
      <c r="B7307" t="s">
        <v>10806</v>
      </c>
      <c r="C7307">
        <v>70000912</v>
      </c>
      <c r="D7307" t="s">
        <v>10806</v>
      </c>
      <c r="E7307" t="s">
        <v>10739</v>
      </c>
    </row>
    <row r="7308" spans="1:5" x14ac:dyDescent="0.25">
      <c r="A7308" t="s">
        <v>10807</v>
      </c>
      <c r="B7308" t="s">
        <v>10808</v>
      </c>
      <c r="C7308">
        <v>70000913</v>
      </c>
      <c r="D7308" t="s">
        <v>10808</v>
      </c>
      <c r="E7308" t="s">
        <v>10807</v>
      </c>
    </row>
    <row r="7309" spans="1:5" x14ac:dyDescent="0.25">
      <c r="A7309" t="s">
        <v>10809</v>
      </c>
      <c r="B7309" t="s">
        <v>10810</v>
      </c>
      <c r="C7309">
        <v>70000914</v>
      </c>
      <c r="D7309" t="s">
        <v>10810</v>
      </c>
      <c r="E7309" t="s">
        <v>10809</v>
      </c>
    </row>
    <row r="7310" spans="1:5" x14ac:dyDescent="0.25">
      <c r="A7310" t="s">
        <v>10811</v>
      </c>
      <c r="B7310" t="s">
        <v>10812</v>
      </c>
      <c r="C7310">
        <v>70000916</v>
      </c>
      <c r="D7310" t="s">
        <v>10812</v>
      </c>
      <c r="E7310" t="s">
        <v>10811</v>
      </c>
    </row>
    <row r="7311" spans="1:5" x14ac:dyDescent="0.25">
      <c r="A7311" t="s">
        <v>10813</v>
      </c>
      <c r="B7311" t="s">
        <v>10814</v>
      </c>
      <c r="C7311">
        <v>70000917</v>
      </c>
      <c r="D7311" t="s">
        <v>10814</v>
      </c>
      <c r="E7311" t="s">
        <v>10813</v>
      </c>
    </row>
    <row r="7312" spans="1:5" x14ac:dyDescent="0.25">
      <c r="A7312" t="s">
        <v>10739</v>
      </c>
      <c r="B7312" t="s">
        <v>10815</v>
      </c>
      <c r="C7312">
        <v>70000918</v>
      </c>
      <c r="D7312" t="s">
        <v>10815</v>
      </c>
      <c r="E7312" t="s">
        <v>10739</v>
      </c>
    </row>
    <row r="7313" spans="1:5" x14ac:dyDescent="0.25">
      <c r="A7313" t="s">
        <v>10739</v>
      </c>
      <c r="B7313" t="s">
        <v>10816</v>
      </c>
      <c r="C7313">
        <v>70000919</v>
      </c>
      <c r="D7313" t="s">
        <v>10816</v>
      </c>
      <c r="E7313" t="s">
        <v>10739</v>
      </c>
    </row>
    <row r="7314" spans="1:5" x14ac:dyDescent="0.25">
      <c r="A7314" t="s">
        <v>10739</v>
      </c>
      <c r="B7314" t="s">
        <v>10817</v>
      </c>
      <c r="C7314">
        <v>70000921</v>
      </c>
      <c r="D7314" t="s">
        <v>10817</v>
      </c>
      <c r="E7314" t="s">
        <v>10739</v>
      </c>
    </row>
    <row r="7315" spans="1:5" x14ac:dyDescent="0.25">
      <c r="A7315" t="s">
        <v>10739</v>
      </c>
      <c r="B7315" t="s">
        <v>10818</v>
      </c>
      <c r="C7315">
        <v>70000923</v>
      </c>
      <c r="D7315" t="s">
        <v>10818</v>
      </c>
      <c r="E7315" t="s">
        <v>10739</v>
      </c>
    </row>
    <row r="7316" spans="1:5" x14ac:dyDescent="0.25">
      <c r="A7316" t="s">
        <v>10735</v>
      </c>
      <c r="B7316" t="s">
        <v>10819</v>
      </c>
      <c r="C7316">
        <v>70000924</v>
      </c>
      <c r="D7316" t="s">
        <v>10819</v>
      </c>
      <c r="E7316" t="s">
        <v>10735</v>
      </c>
    </row>
    <row r="7317" spans="1:5" x14ac:dyDescent="0.25">
      <c r="A7317" t="s">
        <v>10735</v>
      </c>
      <c r="B7317" t="s">
        <v>10820</v>
      </c>
      <c r="C7317">
        <v>70000925</v>
      </c>
      <c r="D7317" t="s">
        <v>10820</v>
      </c>
      <c r="E7317" t="s">
        <v>10735</v>
      </c>
    </row>
    <row r="7318" spans="1:5" x14ac:dyDescent="0.25">
      <c r="A7318" t="s">
        <v>10735</v>
      </c>
      <c r="B7318" t="s">
        <v>10821</v>
      </c>
      <c r="C7318">
        <v>70000926</v>
      </c>
      <c r="D7318" t="s">
        <v>10821</v>
      </c>
      <c r="E7318" t="s">
        <v>10735</v>
      </c>
    </row>
    <row r="7319" spans="1:5" x14ac:dyDescent="0.25">
      <c r="A7319" t="s">
        <v>10735</v>
      </c>
      <c r="B7319" t="s">
        <v>10822</v>
      </c>
      <c r="C7319">
        <v>70000927</v>
      </c>
      <c r="D7319" t="s">
        <v>10822</v>
      </c>
      <c r="E7319" t="s">
        <v>10735</v>
      </c>
    </row>
    <row r="7320" spans="1:5" x14ac:dyDescent="0.25">
      <c r="A7320" t="s">
        <v>10823</v>
      </c>
      <c r="B7320" t="s">
        <v>10824</v>
      </c>
      <c r="C7320">
        <v>70000928</v>
      </c>
      <c r="D7320" t="s">
        <v>10824</v>
      </c>
      <c r="E7320" t="s">
        <v>10823</v>
      </c>
    </row>
    <row r="7321" spans="1:5" x14ac:dyDescent="0.25">
      <c r="A7321" t="s">
        <v>10825</v>
      </c>
      <c r="B7321" t="s">
        <v>10826</v>
      </c>
      <c r="C7321">
        <v>70000929</v>
      </c>
      <c r="D7321" t="s">
        <v>10826</v>
      </c>
      <c r="E7321" t="s">
        <v>10825</v>
      </c>
    </row>
    <row r="7322" spans="1:5" x14ac:dyDescent="0.25">
      <c r="A7322" t="s">
        <v>10825</v>
      </c>
      <c r="B7322" t="s">
        <v>10827</v>
      </c>
      <c r="C7322">
        <v>70000930</v>
      </c>
      <c r="D7322" t="s">
        <v>10827</v>
      </c>
      <c r="E7322" t="s">
        <v>10825</v>
      </c>
    </row>
    <row r="7323" spans="1:5" x14ac:dyDescent="0.25">
      <c r="A7323" t="s">
        <v>10825</v>
      </c>
      <c r="B7323" t="s">
        <v>10828</v>
      </c>
      <c r="C7323">
        <v>70000931</v>
      </c>
      <c r="D7323" t="s">
        <v>10828</v>
      </c>
      <c r="E7323" t="s">
        <v>10825</v>
      </c>
    </row>
    <row r="7324" spans="1:5" x14ac:dyDescent="0.25">
      <c r="A7324" t="s">
        <v>10031</v>
      </c>
      <c r="B7324" t="s">
        <v>10829</v>
      </c>
      <c r="C7324">
        <v>70000933</v>
      </c>
      <c r="D7324" t="s">
        <v>10829</v>
      </c>
      <c r="E7324" t="s">
        <v>10031</v>
      </c>
    </row>
    <row r="7325" spans="1:5" x14ac:dyDescent="0.25">
      <c r="A7325" t="s">
        <v>10830</v>
      </c>
      <c r="B7325" t="s">
        <v>10831</v>
      </c>
      <c r="C7325">
        <v>70000936</v>
      </c>
      <c r="D7325" t="s">
        <v>10831</v>
      </c>
      <c r="E7325" t="s">
        <v>10830</v>
      </c>
    </row>
    <row r="7326" spans="1:5" x14ac:dyDescent="0.25">
      <c r="A7326" t="s">
        <v>10830</v>
      </c>
      <c r="B7326" t="s">
        <v>10832</v>
      </c>
      <c r="C7326">
        <v>70000937</v>
      </c>
      <c r="D7326" t="s">
        <v>10832</v>
      </c>
      <c r="E7326" t="s">
        <v>10830</v>
      </c>
    </row>
    <row r="7327" spans="1:5" x14ac:dyDescent="0.25">
      <c r="A7327" t="s">
        <v>10830</v>
      </c>
      <c r="B7327" t="s">
        <v>10833</v>
      </c>
      <c r="C7327">
        <v>70000938</v>
      </c>
      <c r="D7327" t="s">
        <v>10833</v>
      </c>
      <c r="E7327" t="s">
        <v>10830</v>
      </c>
    </row>
    <row r="7328" spans="1:5" x14ac:dyDescent="0.25">
      <c r="A7328" t="s">
        <v>10834</v>
      </c>
      <c r="B7328" t="s">
        <v>10835</v>
      </c>
      <c r="C7328">
        <v>70000939</v>
      </c>
      <c r="D7328" t="s">
        <v>10835</v>
      </c>
      <c r="E7328" t="s">
        <v>10834</v>
      </c>
    </row>
    <row r="7329" spans="1:5" x14ac:dyDescent="0.25">
      <c r="A7329" t="s">
        <v>10836</v>
      </c>
      <c r="B7329" t="s">
        <v>10837</v>
      </c>
      <c r="C7329">
        <v>70000940</v>
      </c>
      <c r="D7329" t="s">
        <v>10837</v>
      </c>
      <c r="E7329" t="s">
        <v>10836</v>
      </c>
    </row>
    <row r="7330" spans="1:5" x14ac:dyDescent="0.25">
      <c r="A7330" t="s">
        <v>10838</v>
      </c>
      <c r="B7330" t="s">
        <v>10839</v>
      </c>
      <c r="C7330">
        <v>70000941</v>
      </c>
      <c r="D7330" t="s">
        <v>10839</v>
      </c>
      <c r="E7330" t="s">
        <v>10838</v>
      </c>
    </row>
    <row r="7331" spans="1:5" x14ac:dyDescent="0.25">
      <c r="A7331" t="s">
        <v>10840</v>
      </c>
      <c r="B7331" t="s">
        <v>10841</v>
      </c>
      <c r="C7331">
        <v>70000942</v>
      </c>
      <c r="D7331" t="s">
        <v>10841</v>
      </c>
      <c r="E7331" t="s">
        <v>10840</v>
      </c>
    </row>
    <row r="7332" spans="1:5" x14ac:dyDescent="0.25">
      <c r="A7332" t="s">
        <v>10041</v>
      </c>
      <c r="B7332" t="s">
        <v>10842</v>
      </c>
      <c r="C7332">
        <v>70000944</v>
      </c>
      <c r="D7332" t="s">
        <v>10842</v>
      </c>
      <c r="E7332" t="s">
        <v>10041</v>
      </c>
    </row>
    <row r="7333" spans="1:5" x14ac:dyDescent="0.25">
      <c r="A7333" t="s">
        <v>10041</v>
      </c>
      <c r="B7333" t="s">
        <v>10843</v>
      </c>
      <c r="C7333">
        <v>70000945</v>
      </c>
      <c r="D7333" t="s">
        <v>10843</v>
      </c>
      <c r="E7333" t="s">
        <v>10041</v>
      </c>
    </row>
    <row r="7334" spans="1:5" x14ac:dyDescent="0.25">
      <c r="A7334" t="s">
        <v>10041</v>
      </c>
      <c r="B7334" t="s">
        <v>10844</v>
      </c>
      <c r="C7334">
        <v>70000946</v>
      </c>
      <c r="D7334" t="s">
        <v>10844</v>
      </c>
      <c r="E7334" t="s">
        <v>10041</v>
      </c>
    </row>
    <row r="7335" spans="1:5" x14ac:dyDescent="0.25">
      <c r="A7335" t="s">
        <v>10845</v>
      </c>
      <c r="B7335" t="s">
        <v>10846</v>
      </c>
      <c r="C7335">
        <v>70000951</v>
      </c>
      <c r="D7335" t="s">
        <v>10846</v>
      </c>
      <c r="E7335" t="s">
        <v>10845</v>
      </c>
    </row>
    <row r="7336" spans="1:5" x14ac:dyDescent="0.25">
      <c r="A7336" t="s">
        <v>9897</v>
      </c>
      <c r="B7336" t="s">
        <v>10847</v>
      </c>
      <c r="C7336">
        <v>70000953</v>
      </c>
      <c r="D7336" t="s">
        <v>10847</v>
      </c>
      <c r="E7336" t="s">
        <v>9897</v>
      </c>
    </row>
    <row r="7337" spans="1:5" x14ac:dyDescent="0.25">
      <c r="A7337" t="s">
        <v>9897</v>
      </c>
      <c r="B7337" t="s">
        <v>10848</v>
      </c>
      <c r="C7337">
        <v>70000954</v>
      </c>
      <c r="D7337" t="s">
        <v>10848</v>
      </c>
      <c r="E7337" t="s">
        <v>9897</v>
      </c>
    </row>
    <row r="7338" spans="1:5" x14ac:dyDescent="0.25">
      <c r="A7338" t="s">
        <v>9900</v>
      </c>
      <c r="B7338" t="s">
        <v>10849</v>
      </c>
      <c r="C7338">
        <v>70000958</v>
      </c>
      <c r="D7338" t="s">
        <v>10849</v>
      </c>
      <c r="E7338" t="s">
        <v>9900</v>
      </c>
    </row>
    <row r="7339" spans="1:5" x14ac:dyDescent="0.25">
      <c r="A7339" t="s">
        <v>9900</v>
      </c>
      <c r="B7339" t="s">
        <v>10850</v>
      </c>
      <c r="C7339">
        <v>70000959</v>
      </c>
      <c r="D7339" t="s">
        <v>10850</v>
      </c>
      <c r="E7339" t="s">
        <v>9900</v>
      </c>
    </row>
    <row r="7340" spans="1:5" x14ac:dyDescent="0.25">
      <c r="A7340" t="s">
        <v>10022</v>
      </c>
      <c r="B7340" t="s">
        <v>10023</v>
      </c>
      <c r="C7340">
        <v>70000961</v>
      </c>
      <c r="D7340" t="s">
        <v>10023</v>
      </c>
      <c r="E7340" t="s">
        <v>10022</v>
      </c>
    </row>
    <row r="7341" spans="1:5" x14ac:dyDescent="0.25">
      <c r="A7341" t="s">
        <v>10022</v>
      </c>
      <c r="B7341" t="s">
        <v>10851</v>
      </c>
      <c r="C7341">
        <v>70000962</v>
      </c>
      <c r="D7341" t="s">
        <v>10851</v>
      </c>
      <c r="E7341" t="s">
        <v>10022</v>
      </c>
    </row>
    <row r="7342" spans="1:5" x14ac:dyDescent="0.25">
      <c r="A7342" t="s">
        <v>10022</v>
      </c>
      <c r="B7342" t="s">
        <v>10024</v>
      </c>
      <c r="C7342">
        <v>70000963</v>
      </c>
      <c r="D7342" t="s">
        <v>10024</v>
      </c>
      <c r="E7342" t="s">
        <v>10022</v>
      </c>
    </row>
    <row r="7343" spans="1:5" x14ac:dyDescent="0.25">
      <c r="A7343" t="s">
        <v>10144</v>
      </c>
      <c r="B7343" t="s">
        <v>10852</v>
      </c>
      <c r="C7343">
        <v>70000968</v>
      </c>
      <c r="D7343" t="s">
        <v>10852</v>
      </c>
      <c r="E7343" t="s">
        <v>10144</v>
      </c>
    </row>
    <row r="7344" spans="1:5" x14ac:dyDescent="0.25">
      <c r="A7344" t="s">
        <v>10150</v>
      </c>
      <c r="B7344" t="s">
        <v>9945</v>
      </c>
      <c r="C7344">
        <v>70000969</v>
      </c>
      <c r="D7344" t="s">
        <v>9945</v>
      </c>
      <c r="E7344" t="s">
        <v>10150</v>
      </c>
    </row>
    <row r="7345" spans="1:5" x14ac:dyDescent="0.25">
      <c r="A7345" t="s">
        <v>10110</v>
      </c>
      <c r="B7345" t="s">
        <v>10853</v>
      </c>
      <c r="C7345">
        <v>70000972</v>
      </c>
      <c r="D7345" t="s">
        <v>10853</v>
      </c>
      <c r="E7345" t="s">
        <v>10110</v>
      </c>
    </row>
    <row r="7346" spans="1:5" x14ac:dyDescent="0.25">
      <c r="A7346" t="s">
        <v>10854</v>
      </c>
      <c r="B7346" t="s">
        <v>10855</v>
      </c>
      <c r="C7346">
        <v>70000973</v>
      </c>
      <c r="D7346" t="s">
        <v>10855</v>
      </c>
      <c r="E7346" t="s">
        <v>10854</v>
      </c>
    </row>
    <row r="7347" spans="1:5" x14ac:dyDescent="0.25">
      <c r="A7347" t="s">
        <v>10854</v>
      </c>
      <c r="B7347" t="s">
        <v>10856</v>
      </c>
      <c r="C7347">
        <v>70000974</v>
      </c>
      <c r="D7347" t="s">
        <v>10856</v>
      </c>
      <c r="E7347" t="s">
        <v>10854</v>
      </c>
    </row>
    <row r="7348" spans="1:5" x14ac:dyDescent="0.25">
      <c r="A7348" t="s">
        <v>10113</v>
      </c>
      <c r="B7348" t="s">
        <v>10114</v>
      </c>
      <c r="C7348">
        <v>70000975</v>
      </c>
      <c r="D7348" t="s">
        <v>10114</v>
      </c>
      <c r="E7348" t="s">
        <v>10113</v>
      </c>
    </row>
    <row r="7349" spans="1:5" x14ac:dyDescent="0.25">
      <c r="A7349" t="s">
        <v>10115</v>
      </c>
      <c r="B7349" t="s">
        <v>10116</v>
      </c>
      <c r="C7349">
        <v>70000976</v>
      </c>
      <c r="D7349" t="s">
        <v>10116</v>
      </c>
      <c r="E7349" t="s">
        <v>10115</v>
      </c>
    </row>
    <row r="7350" spans="1:5" x14ac:dyDescent="0.25">
      <c r="A7350" t="s">
        <v>10117</v>
      </c>
      <c r="B7350" t="s">
        <v>10118</v>
      </c>
      <c r="C7350">
        <v>70000977</v>
      </c>
      <c r="D7350" t="s">
        <v>10118</v>
      </c>
      <c r="E7350" t="s">
        <v>10117</v>
      </c>
    </row>
    <row r="7351" spans="1:5" x14ac:dyDescent="0.25">
      <c r="A7351" t="s">
        <v>10051</v>
      </c>
      <c r="B7351" t="s">
        <v>10857</v>
      </c>
      <c r="C7351">
        <v>70000978</v>
      </c>
      <c r="D7351" t="s">
        <v>10857</v>
      </c>
      <c r="E7351" t="s">
        <v>10051</v>
      </c>
    </row>
    <row r="7352" spans="1:5" x14ac:dyDescent="0.25">
      <c r="A7352" t="s">
        <v>10858</v>
      </c>
      <c r="B7352" t="s">
        <v>10859</v>
      </c>
      <c r="C7352">
        <v>70000980</v>
      </c>
      <c r="D7352" t="s">
        <v>10859</v>
      </c>
      <c r="E7352" t="s">
        <v>10858</v>
      </c>
    </row>
    <row r="7353" spans="1:5" x14ac:dyDescent="0.25">
      <c r="A7353" t="s">
        <v>10860</v>
      </c>
      <c r="B7353" t="s">
        <v>10861</v>
      </c>
      <c r="C7353">
        <v>70000981</v>
      </c>
      <c r="D7353" t="s">
        <v>10861</v>
      </c>
      <c r="E7353" t="s">
        <v>10860</v>
      </c>
    </row>
    <row r="7354" spans="1:5" x14ac:dyDescent="0.25">
      <c r="A7354" t="s">
        <v>10862</v>
      </c>
      <c r="B7354" t="s">
        <v>10863</v>
      </c>
      <c r="C7354">
        <v>70000982</v>
      </c>
      <c r="D7354" t="s">
        <v>10863</v>
      </c>
      <c r="E7354" t="s">
        <v>10862</v>
      </c>
    </row>
    <row r="7355" spans="1:5" x14ac:dyDescent="0.25">
      <c r="A7355" t="s">
        <v>10864</v>
      </c>
      <c r="B7355" t="s">
        <v>10865</v>
      </c>
      <c r="C7355">
        <v>70000983</v>
      </c>
      <c r="D7355" t="s">
        <v>10865</v>
      </c>
      <c r="E7355" t="s">
        <v>10864</v>
      </c>
    </row>
    <row r="7356" spans="1:5" x14ac:dyDescent="0.25">
      <c r="A7356" t="s">
        <v>10866</v>
      </c>
      <c r="B7356" t="s">
        <v>10867</v>
      </c>
      <c r="C7356">
        <v>70000985</v>
      </c>
      <c r="D7356" t="s">
        <v>10867</v>
      </c>
      <c r="E7356" t="s">
        <v>10866</v>
      </c>
    </row>
    <row r="7357" spans="1:5" x14ac:dyDescent="0.25">
      <c r="A7357" t="s">
        <v>10868</v>
      </c>
      <c r="B7357" t="s">
        <v>10869</v>
      </c>
      <c r="C7357">
        <v>70000986</v>
      </c>
      <c r="D7357" t="s">
        <v>10869</v>
      </c>
      <c r="E7357" t="s">
        <v>10868</v>
      </c>
    </row>
    <row r="7358" spans="1:5" x14ac:dyDescent="0.25">
      <c r="A7358" t="s">
        <v>10870</v>
      </c>
      <c r="B7358" t="s">
        <v>10871</v>
      </c>
      <c r="C7358">
        <v>70000987</v>
      </c>
      <c r="D7358" t="s">
        <v>10871</v>
      </c>
      <c r="E7358" t="s">
        <v>10870</v>
      </c>
    </row>
    <row r="7359" spans="1:5" x14ac:dyDescent="0.25">
      <c r="A7359" t="s">
        <v>10872</v>
      </c>
      <c r="B7359" t="s">
        <v>10873</v>
      </c>
      <c r="C7359">
        <v>70000988</v>
      </c>
      <c r="D7359" t="s">
        <v>10873</v>
      </c>
      <c r="E7359" t="s">
        <v>10872</v>
      </c>
    </row>
    <row r="7360" spans="1:5" x14ac:dyDescent="0.25">
      <c r="A7360" t="s">
        <v>10874</v>
      </c>
      <c r="B7360" t="s">
        <v>10875</v>
      </c>
      <c r="C7360">
        <v>70000989</v>
      </c>
      <c r="D7360" t="s">
        <v>10875</v>
      </c>
      <c r="E7360" t="s">
        <v>10874</v>
      </c>
    </row>
    <row r="7361" spans="1:5" x14ac:dyDescent="0.25">
      <c r="A7361" t="s">
        <v>10874</v>
      </c>
      <c r="B7361" t="s">
        <v>10876</v>
      </c>
      <c r="C7361">
        <v>70000990</v>
      </c>
      <c r="D7361" t="s">
        <v>10876</v>
      </c>
      <c r="E7361" t="s">
        <v>10874</v>
      </c>
    </row>
    <row r="7362" spans="1:5" x14ac:dyDescent="0.25">
      <c r="A7362" t="s">
        <v>10874</v>
      </c>
      <c r="B7362" t="s">
        <v>10877</v>
      </c>
      <c r="C7362">
        <v>70000991</v>
      </c>
      <c r="D7362" t="s">
        <v>10877</v>
      </c>
      <c r="E7362" t="s">
        <v>10874</v>
      </c>
    </row>
    <row r="7363" spans="1:5" x14ac:dyDescent="0.25">
      <c r="A7363" t="s">
        <v>10878</v>
      </c>
      <c r="B7363" t="s">
        <v>10879</v>
      </c>
      <c r="C7363">
        <v>70000992</v>
      </c>
      <c r="D7363" t="s">
        <v>10879</v>
      </c>
      <c r="E7363" t="s">
        <v>10878</v>
      </c>
    </row>
    <row r="7364" spans="1:5" x14ac:dyDescent="0.25">
      <c r="A7364" t="s">
        <v>10880</v>
      </c>
      <c r="B7364" t="s">
        <v>10881</v>
      </c>
      <c r="C7364">
        <v>70000993</v>
      </c>
      <c r="D7364" t="s">
        <v>10881</v>
      </c>
      <c r="E7364" t="s">
        <v>10880</v>
      </c>
    </row>
    <row r="7365" spans="1:5" x14ac:dyDescent="0.25">
      <c r="A7365" t="s">
        <v>10882</v>
      </c>
      <c r="B7365" t="s">
        <v>10883</v>
      </c>
      <c r="C7365">
        <v>70000994</v>
      </c>
      <c r="D7365" t="s">
        <v>10883</v>
      </c>
      <c r="E7365" t="s">
        <v>10882</v>
      </c>
    </row>
    <row r="7366" spans="1:5" x14ac:dyDescent="0.25">
      <c r="A7366" t="s">
        <v>10884</v>
      </c>
      <c r="B7366" t="s">
        <v>10885</v>
      </c>
      <c r="C7366">
        <v>70000995</v>
      </c>
      <c r="D7366" t="s">
        <v>10885</v>
      </c>
      <c r="E7366" t="s">
        <v>10884</v>
      </c>
    </row>
    <row r="7367" spans="1:5" x14ac:dyDescent="0.25">
      <c r="A7367" t="s">
        <v>10886</v>
      </c>
      <c r="B7367" t="s">
        <v>10887</v>
      </c>
      <c r="C7367">
        <v>70000996</v>
      </c>
      <c r="D7367" t="s">
        <v>10887</v>
      </c>
      <c r="E7367" t="s">
        <v>10886</v>
      </c>
    </row>
    <row r="7368" spans="1:5" x14ac:dyDescent="0.25">
      <c r="A7368" t="s">
        <v>10514</v>
      </c>
      <c r="B7368" t="s">
        <v>10888</v>
      </c>
      <c r="C7368">
        <v>70001001</v>
      </c>
      <c r="D7368" t="s">
        <v>10888</v>
      </c>
      <c r="E7368" t="s">
        <v>10514</v>
      </c>
    </row>
    <row r="7369" spans="1:5" x14ac:dyDescent="0.25">
      <c r="A7369" t="s">
        <v>10514</v>
      </c>
      <c r="B7369" t="s">
        <v>10515</v>
      </c>
      <c r="C7369">
        <v>70001002</v>
      </c>
      <c r="D7369" t="s">
        <v>10515</v>
      </c>
      <c r="E7369" t="s">
        <v>10514</v>
      </c>
    </row>
    <row r="7370" spans="1:5" x14ac:dyDescent="0.25">
      <c r="A7370" t="s">
        <v>10514</v>
      </c>
      <c r="B7370" t="s">
        <v>10889</v>
      </c>
      <c r="C7370">
        <v>70001003</v>
      </c>
      <c r="D7370" t="s">
        <v>10889</v>
      </c>
      <c r="E7370" t="s">
        <v>10514</v>
      </c>
    </row>
    <row r="7371" spans="1:5" x14ac:dyDescent="0.25">
      <c r="A7371" t="s">
        <v>10514</v>
      </c>
      <c r="B7371" t="s">
        <v>10517</v>
      </c>
      <c r="C7371">
        <v>70001004</v>
      </c>
      <c r="D7371" t="s">
        <v>10517</v>
      </c>
      <c r="E7371" t="s">
        <v>10514</v>
      </c>
    </row>
    <row r="7372" spans="1:5" x14ac:dyDescent="0.25">
      <c r="A7372" t="s">
        <v>10890</v>
      </c>
      <c r="B7372" t="s">
        <v>10891</v>
      </c>
      <c r="C7372">
        <v>70001010</v>
      </c>
      <c r="D7372" t="s">
        <v>10891</v>
      </c>
      <c r="E7372" t="s">
        <v>10890</v>
      </c>
    </row>
    <row r="7373" spans="1:5" x14ac:dyDescent="0.25">
      <c r="A7373" t="s">
        <v>10892</v>
      </c>
      <c r="B7373" t="s">
        <v>10893</v>
      </c>
      <c r="C7373">
        <v>70001025</v>
      </c>
      <c r="D7373" t="s">
        <v>10893</v>
      </c>
      <c r="E7373" t="s">
        <v>10892</v>
      </c>
    </row>
    <row r="7374" spans="1:5" x14ac:dyDescent="0.25">
      <c r="A7374" t="s">
        <v>10464</v>
      </c>
      <c r="B7374" t="s">
        <v>10894</v>
      </c>
      <c r="C7374">
        <v>70001028</v>
      </c>
      <c r="D7374" t="s">
        <v>10894</v>
      </c>
      <c r="E7374" t="s">
        <v>10464</v>
      </c>
    </row>
    <row r="7375" spans="1:5" x14ac:dyDescent="0.25">
      <c r="A7375" t="s">
        <v>10895</v>
      </c>
      <c r="B7375" t="s">
        <v>10896</v>
      </c>
      <c r="C7375">
        <v>70001029</v>
      </c>
      <c r="D7375" t="s">
        <v>10896</v>
      </c>
      <c r="E7375" t="s">
        <v>10895</v>
      </c>
    </row>
    <row r="7376" spans="1:5" x14ac:dyDescent="0.25">
      <c r="A7376" t="s">
        <v>10897</v>
      </c>
      <c r="B7376" t="s">
        <v>10898</v>
      </c>
      <c r="C7376">
        <v>70001030</v>
      </c>
      <c r="D7376" t="s">
        <v>10898</v>
      </c>
      <c r="E7376" t="s">
        <v>10897</v>
      </c>
    </row>
    <row r="7377" spans="1:5" x14ac:dyDescent="0.25">
      <c r="A7377" t="s">
        <v>10899</v>
      </c>
      <c r="B7377" t="s">
        <v>10900</v>
      </c>
      <c r="C7377">
        <v>70001035</v>
      </c>
      <c r="D7377" t="s">
        <v>10900</v>
      </c>
      <c r="E7377" t="s">
        <v>10899</v>
      </c>
    </row>
    <row r="7378" spans="1:5" x14ac:dyDescent="0.25">
      <c r="A7378" t="s">
        <v>10901</v>
      </c>
      <c r="B7378" t="s">
        <v>10521</v>
      </c>
      <c r="C7378">
        <v>70001037</v>
      </c>
      <c r="D7378" t="s">
        <v>10521</v>
      </c>
      <c r="E7378" t="s">
        <v>10901</v>
      </c>
    </row>
    <row r="7379" spans="1:5" x14ac:dyDescent="0.25">
      <c r="A7379" t="s">
        <v>10902</v>
      </c>
      <c r="B7379" t="s">
        <v>10519</v>
      </c>
      <c r="C7379">
        <v>70001038</v>
      </c>
      <c r="D7379" t="s">
        <v>10519</v>
      </c>
      <c r="E7379" t="s">
        <v>10902</v>
      </c>
    </row>
    <row r="7380" spans="1:5" x14ac:dyDescent="0.25">
      <c r="A7380" t="s">
        <v>10903</v>
      </c>
      <c r="B7380" t="s">
        <v>10904</v>
      </c>
      <c r="C7380">
        <v>70001039</v>
      </c>
      <c r="D7380" t="s">
        <v>10904</v>
      </c>
      <c r="E7380" t="s">
        <v>10903</v>
      </c>
    </row>
    <row r="7381" spans="1:5" x14ac:dyDescent="0.25">
      <c r="A7381" t="s">
        <v>10479</v>
      </c>
      <c r="B7381" t="s">
        <v>10480</v>
      </c>
      <c r="C7381">
        <v>70001056</v>
      </c>
      <c r="D7381" t="s">
        <v>10480</v>
      </c>
      <c r="E7381" t="s">
        <v>10479</v>
      </c>
    </row>
    <row r="7382" spans="1:5" x14ac:dyDescent="0.25">
      <c r="A7382" t="s">
        <v>10481</v>
      </c>
      <c r="B7382" t="s">
        <v>10482</v>
      </c>
      <c r="C7382">
        <v>70001057</v>
      </c>
      <c r="D7382" t="s">
        <v>10482</v>
      </c>
      <c r="E7382" t="s">
        <v>10481</v>
      </c>
    </row>
    <row r="7383" spans="1:5" x14ac:dyDescent="0.25">
      <c r="A7383" t="s">
        <v>10483</v>
      </c>
      <c r="B7383" t="s">
        <v>10484</v>
      </c>
      <c r="C7383">
        <v>70001058</v>
      </c>
      <c r="D7383" t="s">
        <v>10484</v>
      </c>
      <c r="E7383" t="s">
        <v>10483</v>
      </c>
    </row>
    <row r="7384" spans="1:5" x14ac:dyDescent="0.25">
      <c r="A7384" t="s">
        <v>10485</v>
      </c>
      <c r="B7384" t="s">
        <v>10486</v>
      </c>
      <c r="C7384">
        <v>70001059</v>
      </c>
      <c r="D7384" t="s">
        <v>10486</v>
      </c>
      <c r="E7384" t="s">
        <v>10485</v>
      </c>
    </row>
    <row r="7385" spans="1:5" x14ac:dyDescent="0.25">
      <c r="A7385" t="s">
        <v>10454</v>
      </c>
      <c r="B7385" t="s">
        <v>10905</v>
      </c>
      <c r="C7385">
        <v>70001063</v>
      </c>
      <c r="D7385" t="s">
        <v>10905</v>
      </c>
      <c r="E7385" t="s">
        <v>10454</v>
      </c>
    </row>
    <row r="7386" spans="1:5" x14ac:dyDescent="0.25">
      <c r="A7386" t="s">
        <v>10906</v>
      </c>
      <c r="B7386" t="s">
        <v>10907</v>
      </c>
      <c r="C7386">
        <v>70001064</v>
      </c>
      <c r="D7386" t="s">
        <v>10907</v>
      </c>
      <c r="E7386" t="s">
        <v>10906</v>
      </c>
    </row>
    <row r="7387" spans="1:5" x14ac:dyDescent="0.25">
      <c r="A7387" t="s">
        <v>10417</v>
      </c>
      <c r="B7387" t="s">
        <v>10419</v>
      </c>
      <c r="C7387">
        <v>70001065</v>
      </c>
      <c r="D7387" t="s">
        <v>10419</v>
      </c>
      <c r="E7387" t="s">
        <v>10417</v>
      </c>
    </row>
    <row r="7388" spans="1:5" x14ac:dyDescent="0.25">
      <c r="A7388" t="s">
        <v>10417</v>
      </c>
      <c r="B7388" t="s">
        <v>10420</v>
      </c>
      <c r="C7388">
        <v>70001066</v>
      </c>
      <c r="D7388" t="s">
        <v>10420</v>
      </c>
      <c r="E7388" t="s">
        <v>10417</v>
      </c>
    </row>
    <row r="7389" spans="1:5" x14ac:dyDescent="0.25">
      <c r="A7389" t="s">
        <v>10417</v>
      </c>
      <c r="B7389" t="s">
        <v>10421</v>
      </c>
      <c r="C7389">
        <v>70001067</v>
      </c>
      <c r="D7389" t="s">
        <v>10421</v>
      </c>
      <c r="E7389" t="s">
        <v>10417</v>
      </c>
    </row>
    <row r="7390" spans="1:5" x14ac:dyDescent="0.25">
      <c r="A7390" t="s">
        <v>10417</v>
      </c>
      <c r="B7390" t="s">
        <v>10422</v>
      </c>
      <c r="C7390">
        <v>70001068</v>
      </c>
      <c r="D7390" t="s">
        <v>10422</v>
      </c>
      <c r="E7390" t="s">
        <v>10417</v>
      </c>
    </row>
    <row r="7391" spans="1:5" x14ac:dyDescent="0.25">
      <c r="A7391" t="s">
        <v>10711</v>
      </c>
      <c r="B7391" t="s">
        <v>10908</v>
      </c>
      <c r="C7391">
        <v>70001072</v>
      </c>
      <c r="D7391" t="s">
        <v>10908</v>
      </c>
      <c r="E7391" t="s">
        <v>10711</v>
      </c>
    </row>
    <row r="7392" spans="1:5" x14ac:dyDescent="0.25">
      <c r="A7392" t="s">
        <v>10909</v>
      </c>
      <c r="B7392" t="s">
        <v>10910</v>
      </c>
      <c r="C7392">
        <v>70001073</v>
      </c>
      <c r="D7392" t="s">
        <v>10910</v>
      </c>
      <c r="E7392" t="s">
        <v>10909</v>
      </c>
    </row>
    <row r="7393" spans="1:5" x14ac:dyDescent="0.25">
      <c r="A7393" t="s">
        <v>10911</v>
      </c>
      <c r="B7393" t="s">
        <v>10912</v>
      </c>
      <c r="C7393">
        <v>70001074</v>
      </c>
      <c r="D7393" t="s">
        <v>10912</v>
      </c>
      <c r="E7393" t="s">
        <v>10911</v>
      </c>
    </row>
    <row r="7394" spans="1:5" x14ac:dyDescent="0.25">
      <c r="A7394" t="s">
        <v>10705</v>
      </c>
      <c r="B7394" t="s">
        <v>10913</v>
      </c>
      <c r="C7394">
        <v>70001077</v>
      </c>
      <c r="D7394" t="s">
        <v>10913</v>
      </c>
      <c r="E7394" t="s">
        <v>10705</v>
      </c>
    </row>
    <row r="7395" spans="1:5" x14ac:dyDescent="0.25">
      <c r="A7395" t="s">
        <v>10914</v>
      </c>
      <c r="B7395" t="s">
        <v>10915</v>
      </c>
      <c r="C7395">
        <v>70001078</v>
      </c>
      <c r="D7395" t="s">
        <v>10915</v>
      </c>
      <c r="E7395" t="s">
        <v>10914</v>
      </c>
    </row>
    <row r="7396" spans="1:5" x14ac:dyDescent="0.25">
      <c r="A7396" t="s">
        <v>10916</v>
      </c>
      <c r="B7396" t="s">
        <v>10917</v>
      </c>
      <c r="C7396">
        <v>70001079</v>
      </c>
      <c r="D7396" t="s">
        <v>10917</v>
      </c>
      <c r="E7396" t="s">
        <v>10916</v>
      </c>
    </row>
    <row r="7397" spans="1:5" x14ac:dyDescent="0.25">
      <c r="A7397" t="s">
        <v>10918</v>
      </c>
      <c r="B7397" t="s">
        <v>10919</v>
      </c>
      <c r="C7397">
        <v>70001082</v>
      </c>
      <c r="D7397" t="s">
        <v>10919</v>
      </c>
      <c r="E7397" t="s">
        <v>10918</v>
      </c>
    </row>
    <row r="7398" spans="1:5" x14ac:dyDescent="0.25">
      <c r="A7398" t="s">
        <v>10920</v>
      </c>
      <c r="B7398" t="s">
        <v>10921</v>
      </c>
      <c r="C7398">
        <v>70001085</v>
      </c>
      <c r="D7398" t="s">
        <v>10921</v>
      </c>
      <c r="E7398" t="s">
        <v>10920</v>
      </c>
    </row>
    <row r="7399" spans="1:5" x14ac:dyDescent="0.25">
      <c r="A7399" t="s">
        <v>10922</v>
      </c>
      <c r="B7399" t="s">
        <v>10923</v>
      </c>
      <c r="C7399">
        <v>70001086</v>
      </c>
      <c r="D7399" t="s">
        <v>10923</v>
      </c>
      <c r="E7399" t="s">
        <v>10922</v>
      </c>
    </row>
    <row r="7400" spans="1:5" x14ac:dyDescent="0.25">
      <c r="A7400" t="s">
        <v>10760</v>
      </c>
      <c r="B7400" t="s">
        <v>10924</v>
      </c>
      <c r="C7400">
        <v>70001093</v>
      </c>
      <c r="D7400" t="s">
        <v>10924</v>
      </c>
      <c r="E7400" t="s">
        <v>10760</v>
      </c>
    </row>
    <row r="7401" spans="1:5" x14ac:dyDescent="0.25">
      <c r="A7401" t="s">
        <v>10925</v>
      </c>
      <c r="B7401" t="s">
        <v>10926</v>
      </c>
      <c r="C7401">
        <v>70001095</v>
      </c>
      <c r="D7401" t="s">
        <v>10926</v>
      </c>
      <c r="E7401" t="s">
        <v>10925</v>
      </c>
    </row>
    <row r="7402" spans="1:5" x14ac:dyDescent="0.25">
      <c r="A7402" t="s">
        <v>9970</v>
      </c>
      <c r="B7402" t="s">
        <v>9971</v>
      </c>
      <c r="C7402">
        <v>70001102</v>
      </c>
      <c r="D7402" t="s">
        <v>9971</v>
      </c>
      <c r="E7402" t="s">
        <v>9970</v>
      </c>
    </row>
    <row r="7403" spans="1:5" x14ac:dyDescent="0.25">
      <c r="A7403" t="s">
        <v>9972</v>
      </c>
      <c r="B7403" t="s">
        <v>9973</v>
      </c>
      <c r="C7403">
        <v>70001103</v>
      </c>
      <c r="D7403" t="s">
        <v>9973</v>
      </c>
      <c r="E7403" t="s">
        <v>9972</v>
      </c>
    </row>
    <row r="7404" spans="1:5" x14ac:dyDescent="0.25">
      <c r="A7404" t="s">
        <v>9974</v>
      </c>
      <c r="B7404" t="s">
        <v>9975</v>
      </c>
      <c r="C7404">
        <v>70001104</v>
      </c>
      <c r="D7404" t="s">
        <v>9975</v>
      </c>
      <c r="E7404" t="s">
        <v>9974</v>
      </c>
    </row>
    <row r="7405" spans="1:5" x14ac:dyDescent="0.25">
      <c r="A7405" t="s">
        <v>10927</v>
      </c>
      <c r="B7405" t="s">
        <v>10928</v>
      </c>
      <c r="C7405">
        <v>70001108</v>
      </c>
      <c r="D7405" t="s">
        <v>10928</v>
      </c>
      <c r="E7405" t="s">
        <v>10927</v>
      </c>
    </row>
    <row r="7406" spans="1:5" x14ac:dyDescent="0.25">
      <c r="A7406" t="s">
        <v>10927</v>
      </c>
      <c r="B7406" t="s">
        <v>10929</v>
      </c>
      <c r="C7406">
        <v>70001109</v>
      </c>
      <c r="D7406" t="s">
        <v>10929</v>
      </c>
      <c r="E7406" t="s">
        <v>10927</v>
      </c>
    </row>
    <row r="7407" spans="1:5" x14ac:dyDescent="0.25">
      <c r="A7407" t="s">
        <v>10927</v>
      </c>
      <c r="B7407" t="s">
        <v>10930</v>
      </c>
      <c r="C7407">
        <v>70001110</v>
      </c>
      <c r="D7407" t="s">
        <v>10930</v>
      </c>
      <c r="E7407" t="s">
        <v>10927</v>
      </c>
    </row>
    <row r="7408" spans="1:5" x14ac:dyDescent="0.25">
      <c r="A7408" t="s">
        <v>10466</v>
      </c>
      <c r="B7408" t="s">
        <v>10467</v>
      </c>
      <c r="C7408">
        <v>70001128</v>
      </c>
      <c r="D7408" t="s">
        <v>10467</v>
      </c>
      <c r="E7408" t="s">
        <v>10466</v>
      </c>
    </row>
    <row r="7409" spans="1:5" x14ac:dyDescent="0.25">
      <c r="A7409" t="s">
        <v>10466</v>
      </c>
      <c r="B7409" t="s">
        <v>10468</v>
      </c>
      <c r="C7409">
        <v>70001129</v>
      </c>
      <c r="D7409" t="s">
        <v>10468</v>
      </c>
      <c r="E7409" t="s">
        <v>10466</v>
      </c>
    </row>
    <row r="7410" spans="1:5" x14ac:dyDescent="0.25">
      <c r="A7410" t="s">
        <v>10466</v>
      </c>
      <c r="B7410" t="s">
        <v>10469</v>
      </c>
      <c r="C7410">
        <v>70001130</v>
      </c>
      <c r="D7410" t="s">
        <v>10469</v>
      </c>
      <c r="E7410" t="s">
        <v>10466</v>
      </c>
    </row>
    <row r="7411" spans="1:5" x14ac:dyDescent="0.25">
      <c r="A7411" t="s">
        <v>10931</v>
      </c>
      <c r="B7411" t="s">
        <v>10474</v>
      </c>
      <c r="C7411">
        <v>70001131</v>
      </c>
      <c r="D7411" t="s">
        <v>10474</v>
      </c>
      <c r="E7411" t="s">
        <v>10931</v>
      </c>
    </row>
    <row r="7412" spans="1:5" x14ac:dyDescent="0.25">
      <c r="A7412" t="s">
        <v>10477</v>
      </c>
      <c r="B7412" t="s">
        <v>10478</v>
      </c>
      <c r="C7412">
        <v>70001132</v>
      </c>
      <c r="D7412" t="s">
        <v>10478</v>
      </c>
      <c r="E7412" t="s">
        <v>10477</v>
      </c>
    </row>
    <row r="7413" spans="1:5" x14ac:dyDescent="0.25">
      <c r="A7413" t="s">
        <v>10932</v>
      </c>
      <c r="B7413" t="s">
        <v>10476</v>
      </c>
      <c r="C7413">
        <v>70001133</v>
      </c>
      <c r="D7413" t="s">
        <v>10476</v>
      </c>
      <c r="E7413" t="s">
        <v>10932</v>
      </c>
    </row>
    <row r="7414" spans="1:5" x14ac:dyDescent="0.25">
      <c r="A7414" t="s">
        <v>10933</v>
      </c>
      <c r="B7414" t="s">
        <v>10934</v>
      </c>
      <c r="C7414">
        <v>70001134</v>
      </c>
      <c r="D7414" t="s">
        <v>10934</v>
      </c>
      <c r="E7414" t="s">
        <v>10933</v>
      </c>
    </row>
    <row r="7415" spans="1:5" x14ac:dyDescent="0.25">
      <c r="A7415" t="s">
        <v>10464</v>
      </c>
      <c r="B7415" t="s">
        <v>10894</v>
      </c>
      <c r="C7415">
        <v>70001135</v>
      </c>
      <c r="D7415" t="s">
        <v>10894</v>
      </c>
      <c r="E7415" t="s">
        <v>10464</v>
      </c>
    </row>
    <row r="7416" spans="1:5" x14ac:dyDescent="0.25">
      <c r="A7416" t="s">
        <v>10408</v>
      </c>
      <c r="B7416" t="s">
        <v>10409</v>
      </c>
      <c r="C7416">
        <v>70001136</v>
      </c>
      <c r="D7416" t="s">
        <v>10409</v>
      </c>
      <c r="E7416" t="s">
        <v>10408</v>
      </c>
    </row>
    <row r="7417" spans="1:5" x14ac:dyDescent="0.25">
      <c r="A7417" t="s">
        <v>10148</v>
      </c>
      <c r="B7417" t="s">
        <v>10935</v>
      </c>
      <c r="C7417">
        <v>70001137</v>
      </c>
      <c r="D7417" t="s">
        <v>10935</v>
      </c>
      <c r="E7417" t="s">
        <v>10148</v>
      </c>
    </row>
    <row r="7418" spans="1:5" x14ac:dyDescent="0.25">
      <c r="A7418" t="s">
        <v>10146</v>
      </c>
      <c r="B7418" t="s">
        <v>10936</v>
      </c>
      <c r="C7418">
        <v>70001138</v>
      </c>
      <c r="D7418" t="s">
        <v>10936</v>
      </c>
      <c r="E7418" t="s">
        <v>10146</v>
      </c>
    </row>
    <row r="7419" spans="1:5" x14ac:dyDescent="0.25">
      <c r="A7419" t="s">
        <v>10937</v>
      </c>
      <c r="B7419" t="s">
        <v>10938</v>
      </c>
      <c r="C7419">
        <v>70001139</v>
      </c>
      <c r="D7419" t="s">
        <v>10938</v>
      </c>
      <c r="E7419" t="s">
        <v>10937</v>
      </c>
    </row>
    <row r="7420" spans="1:5" x14ac:dyDescent="0.25">
      <c r="A7420" t="s">
        <v>10939</v>
      </c>
      <c r="B7420" t="s">
        <v>10940</v>
      </c>
      <c r="C7420">
        <v>70001140</v>
      </c>
      <c r="D7420" t="s">
        <v>10940</v>
      </c>
      <c r="E7420" t="s">
        <v>10939</v>
      </c>
    </row>
    <row r="7421" spans="1:5" x14ac:dyDescent="0.25">
      <c r="A7421" t="s">
        <v>10939</v>
      </c>
      <c r="B7421" t="s">
        <v>10941</v>
      </c>
      <c r="C7421">
        <v>70001141</v>
      </c>
      <c r="D7421" t="s">
        <v>10941</v>
      </c>
      <c r="E7421" t="s">
        <v>10939</v>
      </c>
    </row>
    <row r="7422" spans="1:5" x14ac:dyDescent="0.25">
      <c r="A7422" t="s">
        <v>10942</v>
      </c>
      <c r="B7422" t="s">
        <v>10943</v>
      </c>
      <c r="C7422">
        <v>70001142</v>
      </c>
      <c r="D7422" t="s">
        <v>10943</v>
      </c>
      <c r="E7422" t="s">
        <v>10942</v>
      </c>
    </row>
    <row r="7423" spans="1:5" x14ac:dyDescent="0.25">
      <c r="A7423" t="s">
        <v>10944</v>
      </c>
      <c r="B7423" t="s">
        <v>10945</v>
      </c>
      <c r="C7423">
        <v>70001143</v>
      </c>
      <c r="D7423" t="s">
        <v>10945</v>
      </c>
      <c r="E7423" t="s">
        <v>10944</v>
      </c>
    </row>
    <row r="7424" spans="1:5" x14ac:dyDescent="0.25">
      <c r="A7424" t="s">
        <v>10253</v>
      </c>
      <c r="B7424" t="s">
        <v>10946</v>
      </c>
      <c r="C7424">
        <v>70001144</v>
      </c>
      <c r="D7424" t="s">
        <v>10946</v>
      </c>
      <c r="E7424" t="s">
        <v>10253</v>
      </c>
    </row>
    <row r="7425" spans="1:5" x14ac:dyDescent="0.25">
      <c r="A7425" t="s">
        <v>10253</v>
      </c>
      <c r="B7425" t="s">
        <v>10947</v>
      </c>
      <c r="C7425">
        <v>70001145</v>
      </c>
      <c r="D7425" t="s">
        <v>10947</v>
      </c>
      <c r="E7425" t="s">
        <v>10253</v>
      </c>
    </row>
    <row r="7426" spans="1:5" x14ac:dyDescent="0.25">
      <c r="A7426" t="s">
        <v>10253</v>
      </c>
      <c r="B7426" t="s">
        <v>10948</v>
      </c>
      <c r="C7426">
        <v>70001146</v>
      </c>
      <c r="D7426" t="s">
        <v>10948</v>
      </c>
      <c r="E7426" t="s">
        <v>10253</v>
      </c>
    </row>
    <row r="7427" spans="1:5" x14ac:dyDescent="0.25">
      <c r="A7427" t="s">
        <v>10253</v>
      </c>
      <c r="B7427" t="s">
        <v>10949</v>
      </c>
      <c r="C7427">
        <v>70001147</v>
      </c>
      <c r="D7427" t="s">
        <v>10949</v>
      </c>
      <c r="E7427" t="s">
        <v>10253</v>
      </c>
    </row>
    <row r="7428" spans="1:5" x14ac:dyDescent="0.25">
      <c r="A7428" t="s">
        <v>10253</v>
      </c>
      <c r="B7428" t="s">
        <v>10950</v>
      </c>
      <c r="C7428">
        <v>70001148</v>
      </c>
      <c r="D7428" t="s">
        <v>10950</v>
      </c>
      <c r="E7428" t="s">
        <v>10253</v>
      </c>
    </row>
    <row r="7429" spans="1:5" x14ac:dyDescent="0.25">
      <c r="A7429" t="s">
        <v>10253</v>
      </c>
      <c r="B7429" t="s">
        <v>10951</v>
      </c>
      <c r="C7429">
        <v>70001149</v>
      </c>
      <c r="D7429" t="s">
        <v>10951</v>
      </c>
      <c r="E7429" t="s">
        <v>10253</v>
      </c>
    </row>
    <row r="7430" spans="1:5" x14ac:dyDescent="0.25">
      <c r="A7430" t="s">
        <v>10253</v>
      </c>
      <c r="B7430" t="s">
        <v>10952</v>
      </c>
      <c r="C7430">
        <v>70001150</v>
      </c>
      <c r="D7430" t="s">
        <v>10952</v>
      </c>
      <c r="E7430" t="s">
        <v>10253</v>
      </c>
    </row>
    <row r="7431" spans="1:5" x14ac:dyDescent="0.25">
      <c r="A7431" t="s">
        <v>10953</v>
      </c>
      <c r="B7431" t="s">
        <v>10954</v>
      </c>
      <c r="C7431">
        <v>70001151</v>
      </c>
      <c r="D7431" t="s">
        <v>10954</v>
      </c>
      <c r="E7431" t="s">
        <v>10953</v>
      </c>
    </row>
    <row r="7432" spans="1:5" x14ac:dyDescent="0.25">
      <c r="A7432" t="s">
        <v>10955</v>
      </c>
      <c r="B7432" t="s">
        <v>10956</v>
      </c>
      <c r="C7432">
        <v>70001152</v>
      </c>
      <c r="D7432" t="s">
        <v>10956</v>
      </c>
      <c r="E7432" t="s">
        <v>10955</v>
      </c>
    </row>
    <row r="7433" spans="1:5" x14ac:dyDescent="0.25">
      <c r="A7433" t="s">
        <v>10957</v>
      </c>
      <c r="B7433" t="s">
        <v>10958</v>
      </c>
      <c r="C7433">
        <v>70001153</v>
      </c>
      <c r="D7433" t="s">
        <v>10958</v>
      </c>
      <c r="E7433" t="s">
        <v>10957</v>
      </c>
    </row>
    <row r="7434" spans="1:5" x14ac:dyDescent="0.25">
      <c r="A7434" t="s">
        <v>10959</v>
      </c>
      <c r="B7434" t="s">
        <v>10960</v>
      </c>
      <c r="C7434">
        <v>70001154</v>
      </c>
      <c r="D7434" t="s">
        <v>10960</v>
      </c>
      <c r="E7434" t="s">
        <v>10959</v>
      </c>
    </row>
    <row r="7435" spans="1:5" x14ac:dyDescent="0.25">
      <c r="A7435" t="s">
        <v>10959</v>
      </c>
      <c r="B7435" t="s">
        <v>10961</v>
      </c>
      <c r="C7435">
        <v>70001155</v>
      </c>
      <c r="D7435" t="s">
        <v>10961</v>
      </c>
      <c r="E7435" t="s">
        <v>10959</v>
      </c>
    </row>
    <row r="7436" spans="1:5" x14ac:dyDescent="0.25">
      <c r="A7436" t="s">
        <v>9816</v>
      </c>
      <c r="B7436" t="s">
        <v>10962</v>
      </c>
      <c r="C7436">
        <v>70001156</v>
      </c>
      <c r="D7436" t="s">
        <v>10962</v>
      </c>
      <c r="E7436" t="s">
        <v>9816</v>
      </c>
    </row>
    <row r="7437" spans="1:5" x14ac:dyDescent="0.25">
      <c r="A7437" t="s">
        <v>9816</v>
      </c>
      <c r="B7437" t="s">
        <v>10963</v>
      </c>
      <c r="C7437">
        <v>70001157</v>
      </c>
      <c r="D7437" t="s">
        <v>10963</v>
      </c>
      <c r="E7437" t="s">
        <v>9816</v>
      </c>
    </row>
    <row r="7438" spans="1:5" x14ac:dyDescent="0.25">
      <c r="A7438" t="s">
        <v>10897</v>
      </c>
      <c r="B7438" t="s">
        <v>10964</v>
      </c>
      <c r="C7438">
        <v>70001158</v>
      </c>
      <c r="D7438" t="s">
        <v>10964</v>
      </c>
      <c r="E7438" t="s">
        <v>10897</v>
      </c>
    </row>
    <row r="7439" spans="1:5" x14ac:dyDescent="0.25">
      <c r="A7439" t="s">
        <v>10226</v>
      </c>
      <c r="B7439" t="s">
        <v>10965</v>
      </c>
      <c r="C7439">
        <v>70001159</v>
      </c>
      <c r="D7439" t="s">
        <v>10965</v>
      </c>
      <c r="E7439" t="s">
        <v>10226</v>
      </c>
    </row>
    <row r="7440" spans="1:5" x14ac:dyDescent="0.25">
      <c r="A7440" t="s">
        <v>10966</v>
      </c>
      <c r="B7440" t="s">
        <v>10967</v>
      </c>
      <c r="C7440">
        <v>70001160</v>
      </c>
      <c r="D7440" t="s">
        <v>10967</v>
      </c>
      <c r="E7440" t="s">
        <v>10966</v>
      </c>
    </row>
    <row r="7441" spans="1:5" x14ac:dyDescent="0.25">
      <c r="A7441" t="s">
        <v>10968</v>
      </c>
      <c r="B7441" t="s">
        <v>10969</v>
      </c>
      <c r="C7441">
        <v>70001161</v>
      </c>
      <c r="D7441" t="s">
        <v>10969</v>
      </c>
      <c r="E7441" t="s">
        <v>10968</v>
      </c>
    </row>
    <row r="7442" spans="1:5" x14ac:dyDescent="0.25">
      <c r="A7442" t="s">
        <v>10970</v>
      </c>
      <c r="B7442" t="s">
        <v>10971</v>
      </c>
      <c r="C7442">
        <v>70001162</v>
      </c>
      <c r="D7442" t="s">
        <v>10971</v>
      </c>
      <c r="E7442" t="s">
        <v>10970</v>
      </c>
    </row>
    <row r="7443" spans="1:5" x14ac:dyDescent="0.25">
      <c r="A7443" t="s">
        <v>10968</v>
      </c>
      <c r="B7443" t="s">
        <v>10972</v>
      </c>
      <c r="C7443">
        <v>70001163</v>
      </c>
      <c r="D7443" t="s">
        <v>10972</v>
      </c>
      <c r="E7443" t="s">
        <v>10968</v>
      </c>
    </row>
    <row r="7444" spans="1:5" x14ac:dyDescent="0.25">
      <c r="A7444" t="s">
        <v>10970</v>
      </c>
      <c r="B7444" t="s">
        <v>10973</v>
      </c>
      <c r="C7444">
        <v>70001164</v>
      </c>
      <c r="D7444" t="s">
        <v>10973</v>
      </c>
      <c r="E7444" t="s">
        <v>10970</v>
      </c>
    </row>
    <row r="7445" spans="1:5" x14ac:dyDescent="0.25">
      <c r="A7445" t="s">
        <v>10968</v>
      </c>
      <c r="B7445" t="s">
        <v>10974</v>
      </c>
      <c r="C7445">
        <v>70001165</v>
      </c>
      <c r="D7445" t="s">
        <v>10974</v>
      </c>
      <c r="E7445" t="s">
        <v>10968</v>
      </c>
    </row>
    <row r="7446" spans="1:5" x14ac:dyDescent="0.25">
      <c r="A7446" t="s">
        <v>10970</v>
      </c>
      <c r="B7446" t="s">
        <v>10975</v>
      </c>
      <c r="C7446">
        <v>70001166</v>
      </c>
      <c r="D7446" t="s">
        <v>10975</v>
      </c>
      <c r="E7446" t="s">
        <v>10970</v>
      </c>
    </row>
    <row r="7447" spans="1:5" x14ac:dyDescent="0.25">
      <c r="A7447" t="s">
        <v>10968</v>
      </c>
      <c r="B7447" t="s">
        <v>10976</v>
      </c>
      <c r="C7447">
        <v>70001167</v>
      </c>
      <c r="D7447" t="s">
        <v>10976</v>
      </c>
      <c r="E7447" t="s">
        <v>10968</v>
      </c>
    </row>
    <row r="7448" spans="1:5" x14ac:dyDescent="0.25">
      <c r="A7448" t="s">
        <v>10970</v>
      </c>
      <c r="B7448" t="s">
        <v>10977</v>
      </c>
      <c r="C7448">
        <v>70001168</v>
      </c>
      <c r="D7448" t="s">
        <v>10977</v>
      </c>
      <c r="E7448" t="s">
        <v>10970</v>
      </c>
    </row>
    <row r="7449" spans="1:5" x14ac:dyDescent="0.25">
      <c r="A7449" t="s">
        <v>10968</v>
      </c>
      <c r="B7449" t="s">
        <v>10681</v>
      </c>
      <c r="C7449">
        <v>70001169</v>
      </c>
      <c r="D7449" t="s">
        <v>10681</v>
      </c>
      <c r="E7449" t="s">
        <v>10968</v>
      </c>
    </row>
    <row r="7450" spans="1:5" x14ac:dyDescent="0.25">
      <c r="A7450" t="s">
        <v>10970</v>
      </c>
      <c r="B7450" t="s">
        <v>10687</v>
      </c>
      <c r="C7450">
        <v>70001170</v>
      </c>
      <c r="D7450" t="s">
        <v>10687</v>
      </c>
      <c r="E7450" t="s">
        <v>10970</v>
      </c>
    </row>
    <row r="7451" spans="1:5" x14ac:dyDescent="0.25">
      <c r="A7451" t="s">
        <v>10968</v>
      </c>
      <c r="B7451" t="s">
        <v>10978</v>
      </c>
      <c r="C7451">
        <v>70001171</v>
      </c>
      <c r="D7451" t="s">
        <v>10978</v>
      </c>
      <c r="E7451" t="s">
        <v>10968</v>
      </c>
    </row>
    <row r="7452" spans="1:5" x14ac:dyDescent="0.25">
      <c r="A7452" t="s">
        <v>10970</v>
      </c>
      <c r="B7452" t="s">
        <v>10979</v>
      </c>
      <c r="C7452">
        <v>70001172</v>
      </c>
      <c r="D7452" t="s">
        <v>10979</v>
      </c>
      <c r="E7452" t="s">
        <v>10970</v>
      </c>
    </row>
    <row r="7453" spans="1:5" x14ac:dyDescent="0.25">
      <c r="A7453" t="s">
        <v>10939</v>
      </c>
      <c r="B7453" t="s">
        <v>10980</v>
      </c>
      <c r="C7453">
        <v>70001174</v>
      </c>
      <c r="D7453" t="s">
        <v>10980</v>
      </c>
      <c r="E7453" t="s">
        <v>10939</v>
      </c>
    </row>
    <row r="7454" spans="1:5" x14ac:dyDescent="0.25">
      <c r="A7454" t="s">
        <v>10939</v>
      </c>
      <c r="B7454" t="s">
        <v>10981</v>
      </c>
      <c r="C7454">
        <v>70001175</v>
      </c>
      <c r="D7454" t="s">
        <v>10981</v>
      </c>
      <c r="E7454" t="s">
        <v>10939</v>
      </c>
    </row>
    <row r="7455" spans="1:5" x14ac:dyDescent="0.25">
      <c r="A7455" t="s">
        <v>10121</v>
      </c>
      <c r="B7455" t="s">
        <v>10982</v>
      </c>
      <c r="C7455">
        <v>70001177</v>
      </c>
      <c r="D7455" t="s">
        <v>10982</v>
      </c>
      <c r="E7455" t="s">
        <v>10121</v>
      </c>
    </row>
    <row r="7456" spans="1:5" x14ac:dyDescent="0.25">
      <c r="A7456" t="s">
        <v>10121</v>
      </c>
      <c r="B7456" t="s">
        <v>10983</v>
      </c>
      <c r="C7456">
        <v>70001178</v>
      </c>
      <c r="D7456" t="s">
        <v>10983</v>
      </c>
      <c r="E7456" t="s">
        <v>10121</v>
      </c>
    </row>
    <row r="7457" spans="1:5" x14ac:dyDescent="0.25">
      <c r="A7457" t="s">
        <v>10010</v>
      </c>
      <c r="B7457" t="s">
        <v>10984</v>
      </c>
      <c r="C7457">
        <v>70001179</v>
      </c>
      <c r="D7457" t="s">
        <v>10984</v>
      </c>
      <c r="E7457" t="s">
        <v>10010</v>
      </c>
    </row>
    <row r="7458" spans="1:5" x14ac:dyDescent="0.25">
      <c r="A7458" t="s">
        <v>10012</v>
      </c>
      <c r="B7458" t="s">
        <v>10985</v>
      </c>
      <c r="C7458">
        <v>70001180</v>
      </c>
      <c r="D7458" t="s">
        <v>10985</v>
      </c>
      <c r="E7458" t="s">
        <v>10012</v>
      </c>
    </row>
    <row r="7459" spans="1:5" x14ac:dyDescent="0.25">
      <c r="A7459" t="s">
        <v>10014</v>
      </c>
      <c r="B7459" t="s">
        <v>10986</v>
      </c>
      <c r="C7459">
        <v>70001181</v>
      </c>
      <c r="D7459" t="s">
        <v>10986</v>
      </c>
      <c r="E7459" t="s">
        <v>10014</v>
      </c>
    </row>
    <row r="7460" spans="1:5" x14ac:dyDescent="0.25">
      <c r="A7460" t="s">
        <v>10987</v>
      </c>
      <c r="B7460" t="s">
        <v>10988</v>
      </c>
      <c r="C7460">
        <v>70001182</v>
      </c>
      <c r="D7460" t="s">
        <v>10988</v>
      </c>
      <c r="E7460" t="s">
        <v>10987</v>
      </c>
    </row>
    <row r="7461" spans="1:5" x14ac:dyDescent="0.25">
      <c r="A7461" t="s">
        <v>10036</v>
      </c>
      <c r="B7461" t="s">
        <v>10989</v>
      </c>
      <c r="C7461">
        <v>70001183</v>
      </c>
      <c r="D7461" t="s">
        <v>10989</v>
      </c>
      <c r="E7461" t="s">
        <v>10036</v>
      </c>
    </row>
    <row r="7462" spans="1:5" x14ac:dyDescent="0.25">
      <c r="A7462" t="s">
        <v>10036</v>
      </c>
      <c r="B7462" t="s">
        <v>10989</v>
      </c>
      <c r="C7462">
        <v>70001184</v>
      </c>
      <c r="D7462" t="s">
        <v>10989</v>
      </c>
      <c r="E7462" t="s">
        <v>10036</v>
      </c>
    </row>
    <row r="7463" spans="1:5" x14ac:dyDescent="0.25">
      <c r="A7463" t="s">
        <v>10039</v>
      </c>
      <c r="B7463" t="s">
        <v>10040</v>
      </c>
      <c r="C7463">
        <v>70001185</v>
      </c>
      <c r="D7463" t="s">
        <v>10040</v>
      </c>
      <c r="E7463" t="s">
        <v>10039</v>
      </c>
    </row>
    <row r="7464" spans="1:5" x14ac:dyDescent="0.25">
      <c r="A7464" t="s">
        <v>10016</v>
      </c>
      <c r="B7464" t="s">
        <v>10984</v>
      </c>
      <c r="C7464">
        <v>70001186</v>
      </c>
      <c r="D7464" t="s">
        <v>10984</v>
      </c>
      <c r="E7464" t="s">
        <v>10016</v>
      </c>
    </row>
    <row r="7465" spans="1:5" x14ac:dyDescent="0.25">
      <c r="A7465" t="s">
        <v>10018</v>
      </c>
      <c r="B7465" t="s">
        <v>10990</v>
      </c>
      <c r="C7465">
        <v>70001187</v>
      </c>
      <c r="D7465" t="s">
        <v>10990</v>
      </c>
      <c r="E7465" t="s">
        <v>10018</v>
      </c>
    </row>
    <row r="7466" spans="1:5" x14ac:dyDescent="0.25">
      <c r="A7466" t="s">
        <v>10020</v>
      </c>
      <c r="B7466" t="s">
        <v>10991</v>
      </c>
      <c r="C7466">
        <v>70001188</v>
      </c>
      <c r="D7466" t="s">
        <v>10991</v>
      </c>
      <c r="E7466" t="s">
        <v>10020</v>
      </c>
    </row>
    <row r="7467" spans="1:5" x14ac:dyDescent="0.25">
      <c r="A7467" t="s">
        <v>10992</v>
      </c>
      <c r="B7467" t="s">
        <v>10993</v>
      </c>
      <c r="C7467">
        <v>70001189</v>
      </c>
      <c r="D7467" t="s">
        <v>10993</v>
      </c>
      <c r="E7467" t="s">
        <v>10992</v>
      </c>
    </row>
    <row r="7468" spans="1:5" x14ac:dyDescent="0.25">
      <c r="A7468" t="s">
        <v>10031</v>
      </c>
      <c r="B7468" t="s">
        <v>10994</v>
      </c>
      <c r="C7468">
        <v>70001190</v>
      </c>
      <c r="D7468" t="s">
        <v>10994</v>
      </c>
      <c r="E7468" t="s">
        <v>10031</v>
      </c>
    </row>
    <row r="7469" spans="1:5" x14ac:dyDescent="0.25">
      <c r="A7469" t="s">
        <v>10031</v>
      </c>
      <c r="B7469" t="s">
        <v>10995</v>
      </c>
      <c r="C7469">
        <v>70001191</v>
      </c>
      <c r="D7469" t="s">
        <v>10995</v>
      </c>
      <c r="E7469" t="s">
        <v>10031</v>
      </c>
    </row>
    <row r="7470" spans="1:5" x14ac:dyDescent="0.25">
      <c r="A7470" t="s">
        <v>10031</v>
      </c>
      <c r="B7470" t="s">
        <v>10996</v>
      </c>
      <c r="C7470">
        <v>70001192</v>
      </c>
      <c r="D7470" t="s">
        <v>10996</v>
      </c>
      <c r="E7470" t="s">
        <v>10031</v>
      </c>
    </row>
    <row r="7471" spans="1:5" x14ac:dyDescent="0.25">
      <c r="A7471" t="s">
        <v>10679</v>
      </c>
      <c r="B7471" t="s">
        <v>10680</v>
      </c>
      <c r="C7471">
        <v>70001193</v>
      </c>
      <c r="D7471" t="s">
        <v>10680</v>
      </c>
      <c r="E7471" t="s">
        <v>10679</v>
      </c>
    </row>
    <row r="7472" spans="1:5" x14ac:dyDescent="0.25">
      <c r="A7472" t="s">
        <v>10997</v>
      </c>
      <c r="B7472" t="s">
        <v>10998</v>
      </c>
      <c r="C7472">
        <v>70001194</v>
      </c>
      <c r="D7472" t="s">
        <v>10998</v>
      </c>
      <c r="E7472" t="s">
        <v>10997</v>
      </c>
    </row>
    <row r="7473" spans="1:5" x14ac:dyDescent="0.25">
      <c r="A7473" t="s">
        <v>10194</v>
      </c>
      <c r="B7473" t="s">
        <v>10195</v>
      </c>
      <c r="C7473">
        <v>70001196</v>
      </c>
      <c r="D7473" t="s">
        <v>10195</v>
      </c>
      <c r="E7473" t="s">
        <v>10194</v>
      </c>
    </row>
    <row r="7474" spans="1:5" x14ac:dyDescent="0.25">
      <c r="A7474" t="s">
        <v>10196</v>
      </c>
      <c r="B7474" t="s">
        <v>10197</v>
      </c>
      <c r="C7474">
        <v>70001197</v>
      </c>
      <c r="D7474" t="s">
        <v>10197</v>
      </c>
      <c r="E7474" t="s">
        <v>10196</v>
      </c>
    </row>
    <row r="7475" spans="1:5" x14ac:dyDescent="0.25">
      <c r="A7475" t="s">
        <v>10933</v>
      </c>
      <c r="B7475" t="s">
        <v>10934</v>
      </c>
      <c r="C7475">
        <v>70001198</v>
      </c>
      <c r="D7475" t="s">
        <v>10934</v>
      </c>
      <c r="E7475" t="s">
        <v>10933</v>
      </c>
    </row>
    <row r="7476" spans="1:5" x14ac:dyDescent="0.25">
      <c r="A7476" t="s">
        <v>10987</v>
      </c>
      <c r="B7476" t="s">
        <v>10988</v>
      </c>
      <c r="C7476">
        <v>70001199</v>
      </c>
      <c r="D7476" t="s">
        <v>10988</v>
      </c>
      <c r="E7476" t="s">
        <v>10987</v>
      </c>
    </row>
    <row r="7477" spans="1:5" x14ac:dyDescent="0.25">
      <c r="A7477" t="s">
        <v>10070</v>
      </c>
      <c r="B7477" t="s">
        <v>10999</v>
      </c>
      <c r="C7477">
        <v>70001200</v>
      </c>
      <c r="D7477" t="s">
        <v>10999</v>
      </c>
      <c r="E7477" t="s">
        <v>10070</v>
      </c>
    </row>
    <row r="7478" spans="1:5" x14ac:dyDescent="0.25">
      <c r="A7478" t="s">
        <v>10070</v>
      </c>
      <c r="B7478" t="s">
        <v>11000</v>
      </c>
      <c r="C7478">
        <v>70001201</v>
      </c>
      <c r="D7478" t="s">
        <v>11000</v>
      </c>
      <c r="E7478" t="s">
        <v>10070</v>
      </c>
    </row>
    <row r="7479" spans="1:5" x14ac:dyDescent="0.25">
      <c r="A7479" t="s">
        <v>10070</v>
      </c>
      <c r="B7479" t="s">
        <v>11001</v>
      </c>
      <c r="C7479">
        <v>70001202</v>
      </c>
      <c r="D7479" t="s">
        <v>11001</v>
      </c>
      <c r="E7479" t="s">
        <v>10070</v>
      </c>
    </row>
    <row r="7480" spans="1:5" x14ac:dyDescent="0.25">
      <c r="A7480" t="s">
        <v>10531</v>
      </c>
      <c r="B7480" t="s">
        <v>10531</v>
      </c>
      <c r="C7480">
        <v>70001203</v>
      </c>
      <c r="D7480" t="s">
        <v>10531</v>
      </c>
      <c r="E7480" t="s">
        <v>10531</v>
      </c>
    </row>
    <row r="7481" spans="1:5" x14ac:dyDescent="0.25">
      <c r="A7481" t="s">
        <v>9749</v>
      </c>
      <c r="B7481" t="s">
        <v>11002</v>
      </c>
      <c r="C7481">
        <v>70001204</v>
      </c>
      <c r="D7481" t="s">
        <v>11002</v>
      </c>
      <c r="E7481" t="s">
        <v>9749</v>
      </c>
    </row>
    <row r="7482" spans="1:5" x14ac:dyDescent="0.25">
      <c r="A7482" t="s">
        <v>10398</v>
      </c>
      <c r="B7482" t="s">
        <v>10399</v>
      </c>
      <c r="C7482">
        <v>70001205</v>
      </c>
      <c r="D7482" t="s">
        <v>10399</v>
      </c>
      <c r="E7482" t="s">
        <v>10398</v>
      </c>
    </row>
    <row r="7483" spans="1:5" x14ac:dyDescent="0.25">
      <c r="A7483" t="s">
        <v>10394</v>
      </c>
      <c r="B7483" t="s">
        <v>10395</v>
      </c>
      <c r="C7483">
        <v>70001206</v>
      </c>
      <c r="D7483" t="s">
        <v>10395</v>
      </c>
      <c r="E7483" t="s">
        <v>10394</v>
      </c>
    </row>
    <row r="7484" spans="1:5" x14ac:dyDescent="0.25">
      <c r="A7484" t="s">
        <v>10396</v>
      </c>
      <c r="B7484" t="s">
        <v>10397</v>
      </c>
      <c r="C7484">
        <v>70001207</v>
      </c>
      <c r="D7484" t="s">
        <v>10397</v>
      </c>
      <c r="E7484" t="s">
        <v>10396</v>
      </c>
    </row>
    <row r="7485" spans="1:5" x14ac:dyDescent="0.25">
      <c r="A7485" t="s">
        <v>11003</v>
      </c>
      <c r="B7485" t="s">
        <v>11004</v>
      </c>
      <c r="C7485">
        <v>70001208</v>
      </c>
      <c r="D7485" t="s">
        <v>11004</v>
      </c>
      <c r="E7485" t="s">
        <v>11003</v>
      </c>
    </row>
    <row r="7486" spans="1:5" x14ac:dyDescent="0.25">
      <c r="A7486" t="s">
        <v>10022</v>
      </c>
      <c r="B7486" t="s">
        <v>10851</v>
      </c>
      <c r="C7486">
        <v>70001209</v>
      </c>
      <c r="D7486" t="s">
        <v>10851</v>
      </c>
      <c r="E7486" t="s">
        <v>10022</v>
      </c>
    </row>
    <row r="7487" spans="1:5" x14ac:dyDescent="0.25">
      <c r="A7487" t="s">
        <v>10514</v>
      </c>
      <c r="B7487" t="s">
        <v>10515</v>
      </c>
      <c r="C7487">
        <v>70001210</v>
      </c>
      <c r="D7487" t="s">
        <v>10515</v>
      </c>
      <c r="E7487" t="s">
        <v>10514</v>
      </c>
    </row>
    <row r="7488" spans="1:5" x14ac:dyDescent="0.25">
      <c r="A7488" t="s">
        <v>11005</v>
      </c>
      <c r="B7488" t="s">
        <v>11006</v>
      </c>
      <c r="C7488">
        <v>70001211</v>
      </c>
      <c r="D7488" t="s">
        <v>11006</v>
      </c>
      <c r="E7488" t="s">
        <v>11005</v>
      </c>
    </row>
    <row r="7489" spans="1:5" x14ac:dyDescent="0.25">
      <c r="A7489" t="s">
        <v>10520</v>
      </c>
      <c r="B7489" t="s">
        <v>10521</v>
      </c>
      <c r="C7489">
        <v>70001212</v>
      </c>
      <c r="D7489" t="s">
        <v>10521</v>
      </c>
      <c r="E7489" t="s">
        <v>10520</v>
      </c>
    </row>
    <row r="7490" spans="1:5" x14ac:dyDescent="0.25">
      <c r="A7490" t="s">
        <v>10518</v>
      </c>
      <c r="B7490" t="s">
        <v>10519</v>
      </c>
      <c r="C7490">
        <v>70001213</v>
      </c>
      <c r="D7490" t="s">
        <v>10519</v>
      </c>
      <c r="E7490" t="s">
        <v>10518</v>
      </c>
    </row>
    <row r="7491" spans="1:5" x14ac:dyDescent="0.25">
      <c r="A7491" t="s">
        <v>10890</v>
      </c>
      <c r="B7491" t="s">
        <v>11007</v>
      </c>
      <c r="C7491">
        <v>70001214</v>
      </c>
      <c r="D7491" t="s">
        <v>11007</v>
      </c>
      <c r="E7491" t="s">
        <v>10890</v>
      </c>
    </row>
    <row r="7492" spans="1:5" x14ac:dyDescent="0.25">
      <c r="A7492" t="s">
        <v>10400</v>
      </c>
      <c r="B7492" t="s">
        <v>11008</v>
      </c>
      <c r="C7492">
        <v>70001215</v>
      </c>
      <c r="D7492" t="s">
        <v>11008</v>
      </c>
      <c r="E7492" t="s">
        <v>10400</v>
      </c>
    </row>
    <row r="7493" spans="1:5" x14ac:dyDescent="0.25">
      <c r="A7493" t="s">
        <v>11009</v>
      </c>
      <c r="B7493" t="s">
        <v>11010</v>
      </c>
      <c r="C7493">
        <v>70001216</v>
      </c>
      <c r="D7493" t="s">
        <v>11010</v>
      </c>
      <c r="E7493" t="s">
        <v>11009</v>
      </c>
    </row>
    <row r="7494" spans="1:5" x14ac:dyDescent="0.25">
      <c r="A7494" t="s">
        <v>11011</v>
      </c>
      <c r="B7494" t="s">
        <v>11012</v>
      </c>
      <c r="C7494">
        <v>70001217</v>
      </c>
      <c r="D7494" t="s">
        <v>11012</v>
      </c>
      <c r="E7494" t="s">
        <v>11011</v>
      </c>
    </row>
    <row r="7495" spans="1:5" x14ac:dyDescent="0.25">
      <c r="A7495" t="s">
        <v>9811</v>
      </c>
      <c r="B7495" t="s">
        <v>11013</v>
      </c>
      <c r="C7495">
        <v>70001218</v>
      </c>
      <c r="D7495" t="s">
        <v>11013</v>
      </c>
      <c r="E7495" t="s">
        <v>9811</v>
      </c>
    </row>
    <row r="7496" spans="1:5" x14ac:dyDescent="0.25">
      <c r="A7496" t="s">
        <v>9779</v>
      </c>
      <c r="B7496" t="s">
        <v>11014</v>
      </c>
      <c r="C7496">
        <v>70001219</v>
      </c>
      <c r="D7496" t="s">
        <v>11014</v>
      </c>
      <c r="E7496" t="s">
        <v>9779</v>
      </c>
    </row>
    <row r="7497" spans="1:5" x14ac:dyDescent="0.25">
      <c r="A7497" t="s">
        <v>11015</v>
      </c>
      <c r="B7497" t="s">
        <v>11016</v>
      </c>
      <c r="C7497">
        <v>70001220</v>
      </c>
      <c r="D7497" t="s">
        <v>11016</v>
      </c>
      <c r="E7497" t="s">
        <v>11015</v>
      </c>
    </row>
    <row r="7498" spans="1:5" x14ac:dyDescent="0.25">
      <c r="A7498" t="s">
        <v>11017</v>
      </c>
      <c r="B7498" t="s">
        <v>11018</v>
      </c>
      <c r="C7498">
        <v>70001221</v>
      </c>
      <c r="D7498" t="s">
        <v>11018</v>
      </c>
      <c r="E7498" t="s">
        <v>11017</v>
      </c>
    </row>
    <row r="7499" spans="1:5" x14ac:dyDescent="0.25">
      <c r="A7499" t="s">
        <v>11019</v>
      </c>
      <c r="B7499" t="s">
        <v>11020</v>
      </c>
      <c r="C7499">
        <v>70001234</v>
      </c>
      <c r="D7499" t="s">
        <v>11020</v>
      </c>
      <c r="E7499" t="s">
        <v>11019</v>
      </c>
    </row>
    <row r="7500" spans="1:5" x14ac:dyDescent="0.25">
      <c r="A7500" t="s">
        <v>10200</v>
      </c>
      <c r="B7500" t="s">
        <v>10201</v>
      </c>
      <c r="C7500">
        <v>70001235</v>
      </c>
      <c r="D7500" t="s">
        <v>10201</v>
      </c>
      <c r="E7500" t="s">
        <v>10200</v>
      </c>
    </row>
    <row r="7501" spans="1:5" x14ac:dyDescent="0.25">
      <c r="A7501" t="s">
        <v>11021</v>
      </c>
      <c r="B7501" t="s">
        <v>10203</v>
      </c>
      <c r="C7501">
        <v>70001236</v>
      </c>
      <c r="D7501" t="s">
        <v>10203</v>
      </c>
      <c r="E7501" t="s">
        <v>11021</v>
      </c>
    </row>
    <row r="7502" spans="1:5" x14ac:dyDescent="0.25">
      <c r="A7502" t="s">
        <v>10204</v>
      </c>
      <c r="B7502" t="s">
        <v>10205</v>
      </c>
      <c r="C7502">
        <v>70001237</v>
      </c>
      <c r="D7502" t="s">
        <v>10205</v>
      </c>
      <c r="E7502" t="s">
        <v>10204</v>
      </c>
    </row>
    <row r="7503" spans="1:5" x14ac:dyDescent="0.25">
      <c r="A7503" t="s">
        <v>11022</v>
      </c>
      <c r="B7503" t="s">
        <v>11023</v>
      </c>
      <c r="C7503">
        <v>70001238</v>
      </c>
      <c r="D7503" t="s">
        <v>11023</v>
      </c>
      <c r="E7503" t="s">
        <v>11022</v>
      </c>
    </row>
    <row r="7504" spans="1:5" x14ac:dyDescent="0.25">
      <c r="A7504" t="s">
        <v>10121</v>
      </c>
      <c r="B7504" t="s">
        <v>10122</v>
      </c>
      <c r="C7504">
        <v>70001239</v>
      </c>
      <c r="D7504" t="s">
        <v>10122</v>
      </c>
      <c r="E7504" t="s">
        <v>10121</v>
      </c>
    </row>
    <row r="7505" spans="1:5" x14ac:dyDescent="0.25">
      <c r="A7505" t="s">
        <v>10121</v>
      </c>
      <c r="B7505" t="s">
        <v>11024</v>
      </c>
      <c r="C7505">
        <v>70001240</v>
      </c>
      <c r="D7505" t="s">
        <v>11024</v>
      </c>
      <c r="E7505" t="s">
        <v>10121</v>
      </c>
    </row>
    <row r="7506" spans="1:5" x14ac:dyDescent="0.25">
      <c r="A7506" t="s">
        <v>11025</v>
      </c>
      <c r="B7506" t="s">
        <v>11026</v>
      </c>
      <c r="C7506">
        <v>70001241</v>
      </c>
      <c r="D7506" t="s">
        <v>11026</v>
      </c>
      <c r="E7506" t="s">
        <v>11025</v>
      </c>
    </row>
    <row r="7507" spans="1:5" x14ac:dyDescent="0.25">
      <c r="A7507" t="s">
        <v>11027</v>
      </c>
      <c r="B7507" t="s">
        <v>11028</v>
      </c>
      <c r="C7507">
        <v>70001242</v>
      </c>
      <c r="D7507" t="s">
        <v>11028</v>
      </c>
      <c r="E7507" t="s">
        <v>11027</v>
      </c>
    </row>
    <row r="7508" spans="1:5" x14ac:dyDescent="0.25">
      <c r="A7508" t="s">
        <v>11029</v>
      </c>
      <c r="B7508" t="s">
        <v>11030</v>
      </c>
      <c r="C7508">
        <v>70001243</v>
      </c>
      <c r="D7508" t="s">
        <v>11030</v>
      </c>
      <c r="E7508" t="s">
        <v>11029</v>
      </c>
    </row>
    <row r="7509" spans="1:5" x14ac:dyDescent="0.25">
      <c r="A7509" t="s">
        <v>10400</v>
      </c>
      <c r="B7509" t="s">
        <v>11031</v>
      </c>
      <c r="C7509">
        <v>70001244</v>
      </c>
      <c r="D7509" t="s">
        <v>11031</v>
      </c>
      <c r="E7509" t="s">
        <v>10400</v>
      </c>
    </row>
    <row r="7510" spans="1:5" x14ac:dyDescent="0.25">
      <c r="A7510" t="s">
        <v>11032</v>
      </c>
      <c r="B7510" t="s">
        <v>11033</v>
      </c>
      <c r="C7510">
        <v>70001245</v>
      </c>
      <c r="D7510" t="s">
        <v>11033</v>
      </c>
      <c r="E7510" t="s">
        <v>11032</v>
      </c>
    </row>
    <row r="7511" spans="1:5" x14ac:dyDescent="0.25">
      <c r="A7511" t="s">
        <v>11032</v>
      </c>
      <c r="B7511" t="s">
        <v>11034</v>
      </c>
      <c r="C7511">
        <v>70001246</v>
      </c>
      <c r="D7511" t="s">
        <v>11034</v>
      </c>
      <c r="E7511" t="s">
        <v>11032</v>
      </c>
    </row>
    <row r="7512" spans="1:5" x14ac:dyDescent="0.25">
      <c r="A7512" t="s">
        <v>11032</v>
      </c>
      <c r="B7512" t="s">
        <v>11035</v>
      </c>
      <c r="C7512">
        <v>70001247</v>
      </c>
      <c r="D7512" t="s">
        <v>11035</v>
      </c>
      <c r="E7512" t="s">
        <v>11032</v>
      </c>
    </row>
    <row r="7513" spans="1:5" x14ac:dyDescent="0.25">
      <c r="A7513" t="s">
        <v>11032</v>
      </c>
      <c r="B7513" t="s">
        <v>11036</v>
      </c>
      <c r="C7513">
        <v>70001248</v>
      </c>
      <c r="D7513" t="s">
        <v>11036</v>
      </c>
      <c r="E7513" t="s">
        <v>11032</v>
      </c>
    </row>
    <row r="7514" spans="1:5" x14ac:dyDescent="0.25">
      <c r="A7514" t="s">
        <v>11032</v>
      </c>
      <c r="B7514" t="s">
        <v>11037</v>
      </c>
      <c r="C7514">
        <v>70001249</v>
      </c>
      <c r="D7514" t="s">
        <v>11037</v>
      </c>
      <c r="E7514" t="s">
        <v>11032</v>
      </c>
    </row>
    <row r="7515" spans="1:5" x14ac:dyDescent="0.25">
      <c r="A7515" t="s">
        <v>11038</v>
      </c>
      <c r="B7515" t="s">
        <v>11039</v>
      </c>
      <c r="C7515">
        <v>70001250</v>
      </c>
      <c r="D7515" t="s">
        <v>11039</v>
      </c>
      <c r="E7515" t="s">
        <v>11038</v>
      </c>
    </row>
    <row r="7516" spans="1:5" x14ac:dyDescent="0.25">
      <c r="A7516" t="s">
        <v>11038</v>
      </c>
      <c r="B7516" t="s">
        <v>11040</v>
      </c>
      <c r="C7516">
        <v>70001251</v>
      </c>
      <c r="D7516" t="s">
        <v>11040</v>
      </c>
      <c r="E7516" t="s">
        <v>11038</v>
      </c>
    </row>
    <row r="7517" spans="1:5" x14ac:dyDescent="0.25">
      <c r="A7517" t="s">
        <v>11038</v>
      </c>
      <c r="B7517" t="s">
        <v>11041</v>
      </c>
      <c r="C7517">
        <v>70001252</v>
      </c>
      <c r="D7517" t="s">
        <v>11041</v>
      </c>
      <c r="E7517" t="s">
        <v>11038</v>
      </c>
    </row>
    <row r="7518" spans="1:5" x14ac:dyDescent="0.25">
      <c r="A7518" t="s">
        <v>11038</v>
      </c>
      <c r="B7518" t="s">
        <v>11042</v>
      </c>
      <c r="C7518">
        <v>70001253</v>
      </c>
      <c r="D7518" t="s">
        <v>11042</v>
      </c>
      <c r="E7518" t="s">
        <v>11038</v>
      </c>
    </row>
    <row r="7519" spans="1:5" x14ac:dyDescent="0.25">
      <c r="A7519" t="s">
        <v>11038</v>
      </c>
      <c r="B7519" t="s">
        <v>11043</v>
      </c>
      <c r="C7519">
        <v>70001254</v>
      </c>
      <c r="D7519" t="s">
        <v>11043</v>
      </c>
      <c r="E7519" t="s">
        <v>11038</v>
      </c>
    </row>
    <row r="7520" spans="1:5" x14ac:dyDescent="0.25">
      <c r="A7520" t="s">
        <v>10192</v>
      </c>
      <c r="B7520" t="s">
        <v>10193</v>
      </c>
      <c r="C7520">
        <v>70001255</v>
      </c>
      <c r="D7520" t="s">
        <v>10193</v>
      </c>
      <c r="E7520" t="s">
        <v>10192</v>
      </c>
    </row>
    <row r="7521" spans="1:5" x14ac:dyDescent="0.25">
      <c r="A7521" t="s">
        <v>10485</v>
      </c>
      <c r="B7521" t="s">
        <v>10486</v>
      </c>
      <c r="C7521">
        <v>70001256</v>
      </c>
      <c r="D7521" t="s">
        <v>10486</v>
      </c>
      <c r="E7521" t="s">
        <v>10485</v>
      </c>
    </row>
    <row r="7522" spans="1:5" x14ac:dyDescent="0.25">
      <c r="A7522" t="s">
        <v>11044</v>
      </c>
      <c r="B7522" t="s">
        <v>11045</v>
      </c>
      <c r="C7522">
        <v>70001257</v>
      </c>
      <c r="D7522" t="s">
        <v>11045</v>
      </c>
      <c r="E7522" t="s">
        <v>11044</v>
      </c>
    </row>
    <row r="7523" spans="1:5" x14ac:dyDescent="0.25">
      <c r="A7523" t="s">
        <v>11046</v>
      </c>
      <c r="B7523" t="s">
        <v>11047</v>
      </c>
      <c r="C7523">
        <v>70001258</v>
      </c>
      <c r="D7523" t="s">
        <v>11047</v>
      </c>
      <c r="E7523" t="s">
        <v>11046</v>
      </c>
    </row>
    <row r="7524" spans="1:5" x14ac:dyDescent="0.25">
      <c r="A7524" t="s">
        <v>11044</v>
      </c>
      <c r="B7524" t="s">
        <v>11048</v>
      </c>
      <c r="C7524">
        <v>70001259</v>
      </c>
      <c r="D7524" t="s">
        <v>11048</v>
      </c>
      <c r="E7524" t="s">
        <v>11044</v>
      </c>
    </row>
    <row r="7525" spans="1:5" x14ac:dyDescent="0.25">
      <c r="A7525" t="s">
        <v>11046</v>
      </c>
      <c r="B7525" t="s">
        <v>11049</v>
      </c>
      <c r="C7525">
        <v>70001260</v>
      </c>
      <c r="D7525" t="s">
        <v>11049</v>
      </c>
      <c r="E7525" t="s">
        <v>11046</v>
      </c>
    </row>
    <row r="7526" spans="1:5" x14ac:dyDescent="0.25">
      <c r="A7526" t="s">
        <v>11044</v>
      </c>
      <c r="B7526" t="s">
        <v>11050</v>
      </c>
      <c r="C7526">
        <v>70001261</v>
      </c>
      <c r="D7526" t="s">
        <v>11050</v>
      </c>
      <c r="E7526" t="s">
        <v>11044</v>
      </c>
    </row>
    <row r="7527" spans="1:5" x14ac:dyDescent="0.25">
      <c r="A7527" t="s">
        <v>11046</v>
      </c>
      <c r="B7527" t="s">
        <v>11051</v>
      </c>
      <c r="C7527">
        <v>70001262</v>
      </c>
      <c r="D7527" t="s">
        <v>11051</v>
      </c>
      <c r="E7527" t="s">
        <v>11046</v>
      </c>
    </row>
    <row r="7528" spans="1:5" x14ac:dyDescent="0.25">
      <c r="A7528" t="s">
        <v>11052</v>
      </c>
      <c r="B7528" t="s">
        <v>11053</v>
      </c>
      <c r="C7528">
        <v>70001263</v>
      </c>
      <c r="D7528" t="s">
        <v>11053</v>
      </c>
      <c r="E7528" t="s">
        <v>11052</v>
      </c>
    </row>
    <row r="7529" spans="1:5" x14ac:dyDescent="0.25">
      <c r="A7529" t="s">
        <v>10622</v>
      </c>
      <c r="B7529" t="s">
        <v>10699</v>
      </c>
      <c r="C7529">
        <v>70001264</v>
      </c>
      <c r="D7529" t="s">
        <v>10699</v>
      </c>
      <c r="E7529" t="s">
        <v>10622</v>
      </c>
    </row>
    <row r="7530" spans="1:5" x14ac:dyDescent="0.25">
      <c r="A7530" t="s">
        <v>10622</v>
      </c>
      <c r="B7530" t="s">
        <v>10697</v>
      </c>
      <c r="C7530">
        <v>70001265</v>
      </c>
      <c r="D7530" t="s">
        <v>10697</v>
      </c>
      <c r="E7530" t="s">
        <v>10622</v>
      </c>
    </row>
    <row r="7531" spans="1:5" x14ac:dyDescent="0.25">
      <c r="A7531" t="s">
        <v>10622</v>
      </c>
      <c r="B7531" t="s">
        <v>10698</v>
      </c>
      <c r="C7531">
        <v>70001266</v>
      </c>
      <c r="D7531" t="s">
        <v>10698</v>
      </c>
      <c r="E7531" t="s">
        <v>10622</v>
      </c>
    </row>
    <row r="7532" spans="1:5" x14ac:dyDescent="0.25">
      <c r="A7532" t="s">
        <v>10622</v>
      </c>
      <c r="B7532" t="s">
        <v>11054</v>
      </c>
      <c r="C7532">
        <v>70001268</v>
      </c>
      <c r="D7532" t="s">
        <v>11054</v>
      </c>
      <c r="E7532" t="s">
        <v>10622</v>
      </c>
    </row>
    <row r="7533" spans="1:5" x14ac:dyDescent="0.25">
      <c r="A7533" t="s">
        <v>11055</v>
      </c>
      <c r="B7533" t="s">
        <v>11056</v>
      </c>
      <c r="C7533">
        <v>70001270</v>
      </c>
      <c r="D7533" t="s">
        <v>11056</v>
      </c>
      <c r="E7533" t="s">
        <v>11055</v>
      </c>
    </row>
    <row r="7534" spans="1:5" x14ac:dyDescent="0.25">
      <c r="A7534" t="s">
        <v>11057</v>
      </c>
      <c r="B7534" t="s">
        <v>11058</v>
      </c>
      <c r="C7534">
        <v>70001271</v>
      </c>
      <c r="D7534" t="s">
        <v>11058</v>
      </c>
      <c r="E7534" t="s">
        <v>11057</v>
      </c>
    </row>
    <row r="7535" spans="1:5" x14ac:dyDescent="0.25">
      <c r="A7535" t="s">
        <v>11059</v>
      </c>
      <c r="B7535" t="s">
        <v>11060</v>
      </c>
      <c r="C7535">
        <v>70001272</v>
      </c>
      <c r="D7535" t="s">
        <v>11060</v>
      </c>
      <c r="E7535" t="s">
        <v>11059</v>
      </c>
    </row>
    <row r="7536" spans="1:5" x14ac:dyDescent="0.25">
      <c r="A7536" t="s">
        <v>11059</v>
      </c>
      <c r="B7536" t="s">
        <v>11061</v>
      </c>
      <c r="C7536">
        <v>70001273</v>
      </c>
      <c r="D7536" t="s">
        <v>11061</v>
      </c>
      <c r="E7536" t="s">
        <v>11059</v>
      </c>
    </row>
    <row r="7537" spans="1:5" x14ac:dyDescent="0.25">
      <c r="A7537" t="s">
        <v>11062</v>
      </c>
      <c r="B7537" t="s">
        <v>11063</v>
      </c>
      <c r="C7537">
        <v>70001274</v>
      </c>
      <c r="D7537" t="s">
        <v>11063</v>
      </c>
      <c r="E7537" t="s">
        <v>11062</v>
      </c>
    </row>
    <row r="7538" spans="1:5" x14ac:dyDescent="0.25">
      <c r="A7538" t="s">
        <v>10148</v>
      </c>
      <c r="B7538" t="s">
        <v>11064</v>
      </c>
      <c r="C7538">
        <v>70001275</v>
      </c>
      <c r="D7538" t="s">
        <v>11064</v>
      </c>
      <c r="E7538" t="s">
        <v>10148</v>
      </c>
    </row>
    <row r="7539" spans="1:5" x14ac:dyDescent="0.25">
      <c r="A7539" t="s">
        <v>10146</v>
      </c>
      <c r="B7539" t="s">
        <v>11065</v>
      </c>
      <c r="C7539">
        <v>70001276</v>
      </c>
      <c r="D7539" t="s">
        <v>11065</v>
      </c>
      <c r="E7539" t="s">
        <v>10146</v>
      </c>
    </row>
    <row r="7540" spans="1:5" x14ac:dyDescent="0.25">
      <c r="A7540" t="s">
        <v>10427</v>
      </c>
      <c r="B7540" t="s">
        <v>11066</v>
      </c>
      <c r="C7540">
        <v>70001277</v>
      </c>
      <c r="D7540" t="s">
        <v>11066</v>
      </c>
      <c r="E7540" t="s">
        <v>10427</v>
      </c>
    </row>
    <row r="7541" spans="1:5" x14ac:dyDescent="0.25">
      <c r="A7541" t="s">
        <v>10031</v>
      </c>
      <c r="B7541" t="s">
        <v>11067</v>
      </c>
      <c r="C7541">
        <v>70001278</v>
      </c>
      <c r="D7541" t="s">
        <v>11067</v>
      </c>
      <c r="E7541" t="s">
        <v>10031</v>
      </c>
    </row>
    <row r="7542" spans="1:5" x14ac:dyDescent="0.25">
      <c r="A7542" t="s">
        <v>11068</v>
      </c>
      <c r="B7542" t="s">
        <v>11069</v>
      </c>
      <c r="C7542">
        <v>70001279</v>
      </c>
      <c r="D7542" t="s">
        <v>11069</v>
      </c>
      <c r="E7542" t="s">
        <v>11068</v>
      </c>
    </row>
    <row r="7543" spans="1:5" x14ac:dyDescent="0.25">
      <c r="A7543" t="s">
        <v>11070</v>
      </c>
      <c r="B7543" t="s">
        <v>11071</v>
      </c>
      <c r="C7543">
        <v>70001280</v>
      </c>
      <c r="D7543" t="s">
        <v>11071</v>
      </c>
      <c r="E7543" t="s">
        <v>11070</v>
      </c>
    </row>
    <row r="7544" spans="1:5" x14ac:dyDescent="0.25">
      <c r="A7544" t="s">
        <v>11072</v>
      </c>
      <c r="B7544" t="s">
        <v>11073</v>
      </c>
      <c r="C7544">
        <v>70001281</v>
      </c>
      <c r="D7544" t="s">
        <v>11073</v>
      </c>
      <c r="E7544" t="s">
        <v>11072</v>
      </c>
    </row>
    <row r="7545" spans="1:5" x14ac:dyDescent="0.25">
      <c r="A7545" t="s">
        <v>11074</v>
      </c>
      <c r="B7545" t="s">
        <v>11075</v>
      </c>
      <c r="C7545">
        <v>70001282</v>
      </c>
      <c r="D7545" t="s">
        <v>11075</v>
      </c>
      <c r="E7545" t="s">
        <v>11074</v>
      </c>
    </row>
    <row r="7546" spans="1:5" x14ac:dyDescent="0.25">
      <c r="A7546" t="s">
        <v>9793</v>
      </c>
      <c r="B7546" t="s">
        <v>9785</v>
      </c>
      <c r="C7546">
        <v>70001283</v>
      </c>
      <c r="D7546" t="s">
        <v>9785</v>
      </c>
      <c r="E7546" t="s">
        <v>9793</v>
      </c>
    </row>
    <row r="7547" spans="1:5" x14ac:dyDescent="0.25">
      <c r="A7547" t="s">
        <v>11074</v>
      </c>
      <c r="B7547" t="s">
        <v>11076</v>
      </c>
      <c r="C7547">
        <v>70001284</v>
      </c>
      <c r="D7547" t="s">
        <v>11076</v>
      </c>
      <c r="E7547" t="s">
        <v>11074</v>
      </c>
    </row>
    <row r="7548" spans="1:5" x14ac:dyDescent="0.25">
      <c r="A7548" t="s">
        <v>11077</v>
      </c>
      <c r="B7548" t="s">
        <v>11078</v>
      </c>
      <c r="C7548">
        <v>70001285</v>
      </c>
      <c r="D7548" t="s">
        <v>11078</v>
      </c>
      <c r="E7548" t="s">
        <v>11077</v>
      </c>
    </row>
    <row r="7549" spans="1:5" x14ac:dyDescent="0.25">
      <c r="A7549" t="s">
        <v>10417</v>
      </c>
      <c r="B7549" t="s">
        <v>10419</v>
      </c>
      <c r="C7549">
        <v>70001286</v>
      </c>
      <c r="D7549" t="s">
        <v>10419</v>
      </c>
      <c r="E7549" t="s">
        <v>10417</v>
      </c>
    </row>
    <row r="7550" spans="1:5" x14ac:dyDescent="0.25">
      <c r="A7550" t="s">
        <v>10417</v>
      </c>
      <c r="B7550" t="s">
        <v>10420</v>
      </c>
      <c r="C7550">
        <v>70001287</v>
      </c>
      <c r="D7550" t="s">
        <v>10420</v>
      </c>
      <c r="E7550" t="s">
        <v>10417</v>
      </c>
    </row>
    <row r="7551" spans="1:5" x14ac:dyDescent="0.25">
      <c r="A7551" t="s">
        <v>10417</v>
      </c>
      <c r="B7551" t="s">
        <v>10421</v>
      </c>
      <c r="C7551">
        <v>70001288</v>
      </c>
      <c r="D7551" t="s">
        <v>10421</v>
      </c>
      <c r="E7551" t="s">
        <v>10417</v>
      </c>
    </row>
    <row r="7552" spans="1:5" x14ac:dyDescent="0.25">
      <c r="A7552" t="s">
        <v>10417</v>
      </c>
      <c r="B7552" t="s">
        <v>10418</v>
      </c>
      <c r="C7552">
        <v>70001289</v>
      </c>
      <c r="D7552" t="s">
        <v>10418</v>
      </c>
      <c r="E7552" t="s">
        <v>10417</v>
      </c>
    </row>
    <row r="7553" spans="1:5" x14ac:dyDescent="0.25">
      <c r="A7553" t="s">
        <v>11079</v>
      </c>
      <c r="B7553" t="s">
        <v>11080</v>
      </c>
      <c r="C7553">
        <v>70001290</v>
      </c>
      <c r="D7553" t="s">
        <v>11080</v>
      </c>
      <c r="E7553" t="s">
        <v>11079</v>
      </c>
    </row>
    <row r="7554" spans="1:5" x14ac:dyDescent="0.25">
      <c r="A7554" t="s">
        <v>11081</v>
      </c>
      <c r="B7554" t="s">
        <v>10139</v>
      </c>
      <c r="C7554">
        <v>70001291</v>
      </c>
      <c r="D7554" t="s">
        <v>10139</v>
      </c>
      <c r="E7554" t="s">
        <v>11081</v>
      </c>
    </row>
    <row r="7555" spans="1:5" x14ac:dyDescent="0.25">
      <c r="A7555" t="s">
        <v>10121</v>
      </c>
      <c r="B7555" t="s">
        <v>11082</v>
      </c>
      <c r="C7555">
        <v>70001292</v>
      </c>
      <c r="D7555" t="s">
        <v>11082</v>
      </c>
      <c r="E7555" t="s">
        <v>10121</v>
      </c>
    </row>
    <row r="7556" spans="1:5" x14ac:dyDescent="0.25">
      <c r="A7556" t="s">
        <v>11083</v>
      </c>
      <c r="B7556" t="s">
        <v>11084</v>
      </c>
      <c r="C7556">
        <v>70001293</v>
      </c>
      <c r="D7556" t="s">
        <v>11084</v>
      </c>
      <c r="E7556" t="s">
        <v>11083</v>
      </c>
    </row>
    <row r="7557" spans="1:5" x14ac:dyDescent="0.25">
      <c r="A7557" t="s">
        <v>11085</v>
      </c>
      <c r="B7557" t="s">
        <v>11086</v>
      </c>
      <c r="C7557">
        <v>70001294</v>
      </c>
      <c r="D7557" t="s">
        <v>11086</v>
      </c>
      <c r="E7557" t="s">
        <v>11085</v>
      </c>
    </row>
    <row r="7558" spans="1:5" x14ac:dyDescent="0.25">
      <c r="A7558" t="s">
        <v>11087</v>
      </c>
      <c r="B7558" t="s">
        <v>11088</v>
      </c>
      <c r="C7558">
        <v>70001295</v>
      </c>
      <c r="D7558" t="s">
        <v>11088</v>
      </c>
      <c r="E7558" t="s">
        <v>11087</v>
      </c>
    </row>
    <row r="7559" spans="1:5" x14ac:dyDescent="0.25">
      <c r="A7559" t="s">
        <v>11089</v>
      </c>
      <c r="B7559" t="s">
        <v>11090</v>
      </c>
      <c r="C7559">
        <v>70001296</v>
      </c>
      <c r="D7559" t="s">
        <v>11090</v>
      </c>
      <c r="E7559" t="s">
        <v>11089</v>
      </c>
    </row>
    <row r="7560" spans="1:5" x14ac:dyDescent="0.25">
      <c r="A7560" t="s">
        <v>11085</v>
      </c>
      <c r="B7560" t="s">
        <v>11086</v>
      </c>
      <c r="C7560">
        <v>70001297</v>
      </c>
      <c r="D7560" t="s">
        <v>11086</v>
      </c>
      <c r="E7560" t="s">
        <v>11085</v>
      </c>
    </row>
    <row r="7561" spans="1:5" x14ac:dyDescent="0.25">
      <c r="A7561" t="s">
        <v>11091</v>
      </c>
      <c r="B7561" t="s">
        <v>11092</v>
      </c>
      <c r="C7561">
        <v>70001298</v>
      </c>
      <c r="D7561" t="s">
        <v>11092</v>
      </c>
      <c r="E7561" t="s">
        <v>11091</v>
      </c>
    </row>
    <row r="7562" spans="1:5" x14ac:dyDescent="0.25">
      <c r="A7562" t="s">
        <v>11093</v>
      </c>
      <c r="B7562" t="s">
        <v>11094</v>
      </c>
      <c r="C7562">
        <v>70001299</v>
      </c>
      <c r="D7562" t="s">
        <v>11094</v>
      </c>
      <c r="E7562" t="s">
        <v>11093</v>
      </c>
    </row>
    <row r="7563" spans="1:5" x14ac:dyDescent="0.25">
      <c r="A7563" t="s">
        <v>11095</v>
      </c>
      <c r="B7563" t="s">
        <v>11096</v>
      </c>
      <c r="C7563">
        <v>70001300</v>
      </c>
      <c r="D7563" t="s">
        <v>11096</v>
      </c>
      <c r="E7563" t="s">
        <v>11095</v>
      </c>
    </row>
    <row r="7564" spans="1:5" x14ac:dyDescent="0.25">
      <c r="A7564" t="s">
        <v>11093</v>
      </c>
      <c r="B7564" t="s">
        <v>11094</v>
      </c>
      <c r="C7564">
        <v>70001301</v>
      </c>
      <c r="D7564" t="s">
        <v>11094</v>
      </c>
      <c r="E7564" t="s">
        <v>11093</v>
      </c>
    </row>
    <row r="7565" spans="1:5" x14ac:dyDescent="0.25">
      <c r="A7565" t="s">
        <v>11097</v>
      </c>
      <c r="B7565" t="s">
        <v>11098</v>
      </c>
      <c r="C7565">
        <v>70001302</v>
      </c>
      <c r="D7565" t="s">
        <v>11098</v>
      </c>
      <c r="E7565" t="s">
        <v>11097</v>
      </c>
    </row>
    <row r="7566" spans="1:5" x14ac:dyDescent="0.25">
      <c r="A7566" t="s">
        <v>11099</v>
      </c>
      <c r="B7566" t="s">
        <v>11100</v>
      </c>
      <c r="C7566">
        <v>70001303</v>
      </c>
      <c r="D7566" t="s">
        <v>11100</v>
      </c>
      <c r="E7566" t="s">
        <v>11099</v>
      </c>
    </row>
    <row r="7567" spans="1:5" x14ac:dyDescent="0.25">
      <c r="A7567" t="s">
        <v>11099</v>
      </c>
      <c r="B7567" t="s">
        <v>11100</v>
      </c>
      <c r="C7567">
        <v>70001304</v>
      </c>
      <c r="D7567" t="s">
        <v>11100</v>
      </c>
      <c r="E7567" t="s">
        <v>11099</v>
      </c>
    </row>
    <row r="7568" spans="1:5" x14ac:dyDescent="0.25">
      <c r="A7568" t="s">
        <v>11101</v>
      </c>
      <c r="B7568" t="s">
        <v>11102</v>
      </c>
      <c r="C7568">
        <v>70001305</v>
      </c>
      <c r="D7568" t="s">
        <v>11102</v>
      </c>
      <c r="E7568" t="s">
        <v>11101</v>
      </c>
    </row>
    <row r="7569" spans="1:5" x14ac:dyDescent="0.25">
      <c r="A7569" t="s">
        <v>11103</v>
      </c>
      <c r="B7569" t="s">
        <v>11104</v>
      </c>
      <c r="C7569">
        <v>70001306</v>
      </c>
      <c r="D7569" t="s">
        <v>11104</v>
      </c>
      <c r="E7569" t="s">
        <v>11103</v>
      </c>
    </row>
    <row r="7570" spans="1:5" x14ac:dyDescent="0.25">
      <c r="A7570" t="s">
        <v>11105</v>
      </c>
      <c r="B7570" t="s">
        <v>11106</v>
      </c>
      <c r="C7570">
        <v>70001307</v>
      </c>
      <c r="D7570" t="s">
        <v>11106</v>
      </c>
      <c r="E7570" t="s">
        <v>11105</v>
      </c>
    </row>
    <row r="7571" spans="1:5" x14ac:dyDescent="0.25">
      <c r="A7571" t="s">
        <v>11105</v>
      </c>
      <c r="B7571" t="s">
        <v>11106</v>
      </c>
      <c r="C7571">
        <v>70001308</v>
      </c>
      <c r="D7571" t="s">
        <v>11106</v>
      </c>
      <c r="E7571" t="s">
        <v>11105</v>
      </c>
    </row>
    <row r="7572" spans="1:5" x14ac:dyDescent="0.25">
      <c r="A7572" t="s">
        <v>11107</v>
      </c>
      <c r="B7572" t="s">
        <v>11108</v>
      </c>
      <c r="C7572">
        <v>70001309</v>
      </c>
      <c r="D7572" t="s">
        <v>11108</v>
      </c>
      <c r="E7572" t="s">
        <v>11107</v>
      </c>
    </row>
    <row r="7573" spans="1:5" x14ac:dyDescent="0.25">
      <c r="A7573" t="s">
        <v>11109</v>
      </c>
      <c r="B7573" t="s">
        <v>11110</v>
      </c>
      <c r="C7573">
        <v>70001310</v>
      </c>
      <c r="D7573" t="s">
        <v>11110</v>
      </c>
      <c r="E7573" t="s">
        <v>11109</v>
      </c>
    </row>
    <row r="7574" spans="1:5" x14ac:dyDescent="0.25">
      <c r="A7574" t="s">
        <v>11111</v>
      </c>
      <c r="B7574" t="s">
        <v>11112</v>
      </c>
      <c r="C7574">
        <v>70001311</v>
      </c>
      <c r="D7574" t="s">
        <v>11112</v>
      </c>
      <c r="E7574" t="s">
        <v>11111</v>
      </c>
    </row>
    <row r="7575" spans="1:5" x14ac:dyDescent="0.25">
      <c r="A7575" t="s">
        <v>11111</v>
      </c>
      <c r="B7575" t="s">
        <v>11112</v>
      </c>
      <c r="C7575">
        <v>70001312</v>
      </c>
      <c r="D7575" t="s">
        <v>11112</v>
      </c>
      <c r="E7575" t="s">
        <v>11111</v>
      </c>
    </row>
    <row r="7576" spans="1:5" x14ac:dyDescent="0.25">
      <c r="A7576" t="s">
        <v>11113</v>
      </c>
      <c r="B7576" t="s">
        <v>11114</v>
      </c>
      <c r="C7576">
        <v>70001313</v>
      </c>
      <c r="D7576" t="s">
        <v>11114</v>
      </c>
      <c r="E7576" t="s">
        <v>11113</v>
      </c>
    </row>
    <row r="7577" spans="1:5" x14ac:dyDescent="0.25">
      <c r="A7577" t="s">
        <v>11115</v>
      </c>
      <c r="B7577" t="s">
        <v>11115</v>
      </c>
      <c r="C7577">
        <v>70001316</v>
      </c>
      <c r="D7577" t="s">
        <v>11115</v>
      </c>
      <c r="E7577" t="s">
        <v>11115</v>
      </c>
    </row>
    <row r="7578" spans="1:5" x14ac:dyDescent="0.25">
      <c r="A7578" t="s">
        <v>11116</v>
      </c>
      <c r="B7578" t="s">
        <v>11116</v>
      </c>
      <c r="C7578">
        <v>70001317</v>
      </c>
      <c r="D7578" t="s">
        <v>11116</v>
      </c>
      <c r="E7578" t="s">
        <v>11116</v>
      </c>
    </row>
    <row r="7579" spans="1:5" x14ac:dyDescent="0.25">
      <c r="A7579" t="s">
        <v>11117</v>
      </c>
      <c r="B7579" t="s">
        <v>11117</v>
      </c>
      <c r="C7579">
        <v>70001318</v>
      </c>
      <c r="D7579" t="s">
        <v>11117</v>
      </c>
      <c r="E7579" t="s">
        <v>11117</v>
      </c>
    </row>
    <row r="7580" spans="1:5" x14ac:dyDescent="0.25">
      <c r="A7580" t="s">
        <v>11118</v>
      </c>
      <c r="B7580" t="s">
        <v>11118</v>
      </c>
      <c r="C7580">
        <v>70001319</v>
      </c>
      <c r="D7580" t="s">
        <v>11118</v>
      </c>
      <c r="E7580" t="s">
        <v>11118</v>
      </c>
    </row>
    <row r="7581" spans="1:5" x14ac:dyDescent="0.25">
      <c r="A7581" t="s">
        <v>11119</v>
      </c>
      <c r="B7581" t="s">
        <v>11119</v>
      </c>
      <c r="C7581">
        <v>70001320</v>
      </c>
      <c r="D7581" t="s">
        <v>11119</v>
      </c>
      <c r="E7581" t="s">
        <v>11119</v>
      </c>
    </row>
    <row r="7582" spans="1:5" x14ac:dyDescent="0.25">
      <c r="A7582" t="s">
        <v>11120</v>
      </c>
      <c r="B7582" t="s">
        <v>11121</v>
      </c>
      <c r="C7582">
        <v>70001321</v>
      </c>
      <c r="D7582" t="s">
        <v>11121</v>
      </c>
      <c r="E7582" t="s">
        <v>11120</v>
      </c>
    </row>
    <row r="7583" spans="1:5" x14ac:dyDescent="0.25">
      <c r="A7583" t="s">
        <v>11122</v>
      </c>
      <c r="B7583" t="s">
        <v>11122</v>
      </c>
      <c r="C7583">
        <v>70001322</v>
      </c>
      <c r="D7583" t="s">
        <v>11122</v>
      </c>
      <c r="E7583" t="s">
        <v>11122</v>
      </c>
    </row>
    <row r="7584" spans="1:5" x14ac:dyDescent="0.25">
      <c r="A7584" t="s">
        <v>11123</v>
      </c>
      <c r="B7584" t="s">
        <v>11123</v>
      </c>
      <c r="C7584">
        <v>70001323</v>
      </c>
      <c r="D7584" t="s">
        <v>11123</v>
      </c>
      <c r="E7584" t="s">
        <v>11123</v>
      </c>
    </row>
    <row r="7585" spans="1:5" x14ac:dyDescent="0.25">
      <c r="A7585" t="s">
        <v>11124</v>
      </c>
      <c r="B7585" t="s">
        <v>11125</v>
      </c>
      <c r="C7585">
        <v>70001324</v>
      </c>
      <c r="D7585" t="s">
        <v>11125</v>
      </c>
      <c r="E7585" t="s">
        <v>11124</v>
      </c>
    </row>
    <row r="7586" spans="1:5" x14ac:dyDescent="0.25">
      <c r="A7586" t="s">
        <v>11126</v>
      </c>
      <c r="B7586" t="s">
        <v>11126</v>
      </c>
      <c r="C7586">
        <v>70001325</v>
      </c>
      <c r="D7586" t="s">
        <v>11126</v>
      </c>
      <c r="E7586" t="s">
        <v>11126</v>
      </c>
    </row>
    <row r="7587" spans="1:5" x14ac:dyDescent="0.25">
      <c r="A7587" t="s">
        <v>11127</v>
      </c>
      <c r="B7587" t="s">
        <v>11127</v>
      </c>
      <c r="C7587">
        <v>70001326</v>
      </c>
      <c r="D7587" t="s">
        <v>11127</v>
      </c>
      <c r="E7587" t="s">
        <v>11127</v>
      </c>
    </row>
    <row r="7588" spans="1:5" x14ac:dyDescent="0.25">
      <c r="A7588" t="s">
        <v>11128</v>
      </c>
      <c r="B7588" t="s">
        <v>11128</v>
      </c>
      <c r="C7588">
        <v>70001327</v>
      </c>
      <c r="D7588" t="s">
        <v>11128</v>
      </c>
      <c r="E7588" t="s">
        <v>11128</v>
      </c>
    </row>
    <row r="7589" spans="1:5" x14ac:dyDescent="0.25">
      <c r="A7589" t="s">
        <v>11129</v>
      </c>
      <c r="B7589" t="s">
        <v>11129</v>
      </c>
      <c r="C7589">
        <v>70001328</v>
      </c>
      <c r="D7589" t="s">
        <v>11129</v>
      </c>
      <c r="E7589" t="s">
        <v>11129</v>
      </c>
    </row>
    <row r="7590" spans="1:5" x14ac:dyDescent="0.25">
      <c r="A7590" t="s">
        <v>11130</v>
      </c>
      <c r="B7590" t="s">
        <v>11131</v>
      </c>
      <c r="C7590">
        <v>70001329</v>
      </c>
      <c r="D7590" t="s">
        <v>11131</v>
      </c>
      <c r="E7590" t="s">
        <v>11130</v>
      </c>
    </row>
    <row r="7591" spans="1:5" x14ac:dyDescent="0.25">
      <c r="A7591" t="s">
        <v>11132</v>
      </c>
      <c r="B7591" t="s">
        <v>11133</v>
      </c>
      <c r="C7591">
        <v>70001330</v>
      </c>
      <c r="D7591" t="s">
        <v>11133</v>
      </c>
      <c r="E7591" t="s">
        <v>11132</v>
      </c>
    </row>
    <row r="7592" spans="1:5" x14ac:dyDescent="0.25">
      <c r="A7592" t="s">
        <v>11134</v>
      </c>
      <c r="B7592" t="s">
        <v>11135</v>
      </c>
      <c r="C7592">
        <v>70001331</v>
      </c>
      <c r="D7592" t="s">
        <v>11135</v>
      </c>
      <c r="E7592" t="s">
        <v>11134</v>
      </c>
    </row>
    <row r="7593" spans="1:5" x14ac:dyDescent="0.25">
      <c r="A7593" t="s">
        <v>11136</v>
      </c>
      <c r="B7593" t="s">
        <v>11136</v>
      </c>
      <c r="C7593">
        <v>70001332</v>
      </c>
      <c r="D7593" t="s">
        <v>11136</v>
      </c>
      <c r="E7593" t="s">
        <v>11136</v>
      </c>
    </row>
    <row r="7594" spans="1:5" x14ac:dyDescent="0.25">
      <c r="A7594" t="s">
        <v>11137</v>
      </c>
      <c r="B7594" t="s">
        <v>11137</v>
      </c>
      <c r="C7594">
        <v>70001333</v>
      </c>
      <c r="D7594" t="s">
        <v>11137</v>
      </c>
      <c r="E7594" t="s">
        <v>11137</v>
      </c>
    </row>
    <row r="7595" spans="1:5" x14ac:dyDescent="0.25">
      <c r="A7595" t="s">
        <v>11138</v>
      </c>
      <c r="B7595" t="s">
        <v>11138</v>
      </c>
      <c r="C7595">
        <v>70001334</v>
      </c>
      <c r="D7595" t="s">
        <v>11138</v>
      </c>
      <c r="E7595" t="s">
        <v>11138</v>
      </c>
    </row>
    <row r="7596" spans="1:5" x14ac:dyDescent="0.25">
      <c r="A7596" t="s">
        <v>11139</v>
      </c>
      <c r="B7596" t="s">
        <v>11139</v>
      </c>
      <c r="C7596">
        <v>70001335</v>
      </c>
      <c r="D7596" t="s">
        <v>11139</v>
      </c>
      <c r="E7596" t="s">
        <v>11139</v>
      </c>
    </row>
    <row r="7597" spans="1:5" x14ac:dyDescent="0.25">
      <c r="A7597" t="s">
        <v>9816</v>
      </c>
      <c r="B7597" t="s">
        <v>11140</v>
      </c>
      <c r="C7597">
        <v>70001336</v>
      </c>
      <c r="D7597" t="s">
        <v>11140</v>
      </c>
      <c r="E7597" t="s">
        <v>9816</v>
      </c>
    </row>
    <row r="7598" spans="1:5" x14ac:dyDescent="0.25">
      <c r="A7598" t="s">
        <v>11141</v>
      </c>
      <c r="B7598" t="s">
        <v>11142</v>
      </c>
      <c r="C7598">
        <v>70001337</v>
      </c>
      <c r="D7598" t="s">
        <v>11142</v>
      </c>
      <c r="E7598" t="s">
        <v>11141</v>
      </c>
    </row>
    <row r="7599" spans="1:5" x14ac:dyDescent="0.25">
      <c r="A7599" t="s">
        <v>11143</v>
      </c>
      <c r="B7599" t="s">
        <v>11144</v>
      </c>
      <c r="C7599">
        <v>70001338</v>
      </c>
      <c r="D7599" t="s">
        <v>11144</v>
      </c>
      <c r="E7599" t="s">
        <v>11143</v>
      </c>
    </row>
    <row r="7600" spans="1:5" x14ac:dyDescent="0.25">
      <c r="A7600" t="s">
        <v>11145</v>
      </c>
      <c r="B7600" t="s">
        <v>11146</v>
      </c>
      <c r="C7600">
        <v>70001339</v>
      </c>
      <c r="D7600" t="s">
        <v>11146</v>
      </c>
      <c r="E7600" t="s">
        <v>11145</v>
      </c>
    </row>
    <row r="7601" spans="1:5" x14ac:dyDescent="0.25">
      <c r="A7601" t="s">
        <v>11147</v>
      </c>
      <c r="B7601" t="s">
        <v>11148</v>
      </c>
      <c r="C7601">
        <v>70001340</v>
      </c>
      <c r="D7601" t="s">
        <v>11148</v>
      </c>
      <c r="E7601" t="s">
        <v>11147</v>
      </c>
    </row>
    <row r="7602" spans="1:5" x14ac:dyDescent="0.25">
      <c r="A7602" t="s">
        <v>11145</v>
      </c>
      <c r="B7602" t="s">
        <v>11149</v>
      </c>
      <c r="C7602">
        <v>70001341</v>
      </c>
      <c r="D7602" t="s">
        <v>11149</v>
      </c>
      <c r="E7602" t="s">
        <v>11145</v>
      </c>
    </row>
    <row r="7603" spans="1:5" x14ac:dyDescent="0.25">
      <c r="A7603" t="s">
        <v>11150</v>
      </c>
      <c r="B7603" t="s">
        <v>11151</v>
      </c>
      <c r="C7603">
        <v>70001342</v>
      </c>
      <c r="D7603" t="s">
        <v>11151</v>
      </c>
      <c r="E7603" t="s">
        <v>11150</v>
      </c>
    </row>
    <row r="7604" spans="1:5" x14ac:dyDescent="0.25">
      <c r="A7604" t="s">
        <v>11152</v>
      </c>
      <c r="B7604" t="s">
        <v>11153</v>
      </c>
      <c r="C7604">
        <v>70001343</v>
      </c>
      <c r="D7604" t="s">
        <v>11153</v>
      </c>
      <c r="E7604" t="s">
        <v>11152</v>
      </c>
    </row>
    <row r="7605" spans="1:5" x14ac:dyDescent="0.25">
      <c r="A7605" t="s">
        <v>11027</v>
      </c>
      <c r="B7605" t="s">
        <v>11154</v>
      </c>
      <c r="C7605">
        <v>70001344</v>
      </c>
      <c r="D7605" t="s">
        <v>11154</v>
      </c>
      <c r="E7605" t="s">
        <v>11027</v>
      </c>
    </row>
    <row r="7606" spans="1:5" x14ac:dyDescent="0.25">
      <c r="A7606" t="s">
        <v>10417</v>
      </c>
      <c r="B7606" t="s">
        <v>11155</v>
      </c>
      <c r="C7606">
        <v>70001345</v>
      </c>
      <c r="D7606" t="s">
        <v>11155</v>
      </c>
      <c r="E7606" t="s">
        <v>10417</v>
      </c>
    </row>
    <row r="7607" spans="1:5" x14ac:dyDescent="0.25">
      <c r="A7607" t="s">
        <v>10417</v>
      </c>
      <c r="B7607" t="s">
        <v>11156</v>
      </c>
      <c r="C7607">
        <v>70001346</v>
      </c>
      <c r="D7607" t="s">
        <v>11156</v>
      </c>
      <c r="E7607" t="s">
        <v>10417</v>
      </c>
    </row>
    <row r="7608" spans="1:5" x14ac:dyDescent="0.25">
      <c r="A7608" t="s">
        <v>10417</v>
      </c>
      <c r="B7608" t="s">
        <v>11157</v>
      </c>
      <c r="C7608">
        <v>70001347</v>
      </c>
      <c r="D7608" t="s">
        <v>11157</v>
      </c>
      <c r="E7608" t="s">
        <v>10417</v>
      </c>
    </row>
    <row r="7609" spans="1:5" x14ac:dyDescent="0.25">
      <c r="A7609" t="s">
        <v>10417</v>
      </c>
      <c r="B7609" t="s">
        <v>11158</v>
      </c>
      <c r="C7609">
        <v>70001348</v>
      </c>
      <c r="D7609" t="s">
        <v>11158</v>
      </c>
      <c r="E7609" t="s">
        <v>10417</v>
      </c>
    </row>
    <row r="7610" spans="1:5" x14ac:dyDescent="0.25">
      <c r="A7610" t="s">
        <v>10031</v>
      </c>
      <c r="B7610" t="s">
        <v>11159</v>
      </c>
      <c r="C7610">
        <v>70001349</v>
      </c>
      <c r="D7610" t="s">
        <v>11159</v>
      </c>
      <c r="E7610" t="s">
        <v>10031</v>
      </c>
    </row>
    <row r="7611" spans="1:5" x14ac:dyDescent="0.25">
      <c r="A7611" t="s">
        <v>11046</v>
      </c>
      <c r="B7611" t="s">
        <v>11160</v>
      </c>
      <c r="C7611">
        <v>70001350</v>
      </c>
      <c r="D7611" t="s">
        <v>11160</v>
      </c>
      <c r="E7611" t="s">
        <v>11046</v>
      </c>
    </row>
    <row r="7612" spans="1:5" x14ac:dyDescent="0.25">
      <c r="A7612" t="s">
        <v>11044</v>
      </c>
      <c r="B7612" t="s">
        <v>11161</v>
      </c>
      <c r="C7612">
        <v>70001351</v>
      </c>
      <c r="D7612" t="s">
        <v>11161</v>
      </c>
      <c r="E7612" t="s">
        <v>11044</v>
      </c>
    </row>
    <row r="7613" spans="1:5" x14ac:dyDescent="0.25">
      <c r="A7613" t="s">
        <v>10415</v>
      </c>
      <c r="B7613" t="s">
        <v>11162</v>
      </c>
      <c r="C7613">
        <v>70001352</v>
      </c>
      <c r="D7613" t="s">
        <v>11162</v>
      </c>
      <c r="E7613" t="s">
        <v>10415</v>
      </c>
    </row>
    <row r="7614" spans="1:5" x14ac:dyDescent="0.25">
      <c r="A7614" t="s">
        <v>10931</v>
      </c>
      <c r="B7614" t="s">
        <v>11163</v>
      </c>
      <c r="C7614">
        <v>70001353</v>
      </c>
      <c r="D7614" t="s">
        <v>11163</v>
      </c>
      <c r="E7614" t="s">
        <v>10931</v>
      </c>
    </row>
    <row r="7615" spans="1:5" x14ac:dyDescent="0.25">
      <c r="A7615" t="s">
        <v>10477</v>
      </c>
      <c r="B7615" t="s">
        <v>11164</v>
      </c>
      <c r="C7615">
        <v>70001354</v>
      </c>
      <c r="D7615" t="s">
        <v>11164</v>
      </c>
      <c r="E7615" t="s">
        <v>10477</v>
      </c>
    </row>
    <row r="7616" spans="1:5" x14ac:dyDescent="0.25">
      <c r="A7616" t="s">
        <v>10932</v>
      </c>
      <c r="B7616" t="s">
        <v>11165</v>
      </c>
      <c r="C7616">
        <v>70001355</v>
      </c>
      <c r="D7616" t="s">
        <v>11165</v>
      </c>
      <c r="E7616" t="s">
        <v>10932</v>
      </c>
    </row>
    <row r="7617" spans="1:5" x14ac:dyDescent="0.25">
      <c r="A7617" t="s">
        <v>10755</v>
      </c>
      <c r="B7617" t="s">
        <v>11166</v>
      </c>
      <c r="C7617">
        <v>70001356</v>
      </c>
      <c r="D7617" t="s">
        <v>11166</v>
      </c>
      <c r="E7617" t="s">
        <v>10755</v>
      </c>
    </row>
    <row r="7618" spans="1:5" x14ac:dyDescent="0.25">
      <c r="A7618" t="s">
        <v>10753</v>
      </c>
      <c r="B7618" t="s">
        <v>11167</v>
      </c>
      <c r="C7618">
        <v>70001357</v>
      </c>
      <c r="D7618" t="s">
        <v>11167</v>
      </c>
      <c r="E7618" t="s">
        <v>10753</v>
      </c>
    </row>
    <row r="7619" spans="1:5" x14ac:dyDescent="0.25">
      <c r="A7619" t="s">
        <v>10150</v>
      </c>
      <c r="B7619" t="s">
        <v>11168</v>
      </c>
      <c r="C7619">
        <v>70001358</v>
      </c>
      <c r="D7619" t="s">
        <v>11168</v>
      </c>
      <c r="E7619" t="s">
        <v>10150</v>
      </c>
    </row>
    <row r="7620" spans="1:5" x14ac:dyDescent="0.25">
      <c r="A7620" t="s">
        <v>11032</v>
      </c>
      <c r="B7620" t="s">
        <v>11033</v>
      </c>
      <c r="C7620">
        <v>70001359</v>
      </c>
      <c r="D7620" t="s">
        <v>11033</v>
      </c>
      <c r="E7620" t="s">
        <v>11032</v>
      </c>
    </row>
    <row r="7621" spans="1:5" x14ac:dyDescent="0.25">
      <c r="A7621" t="s">
        <v>11032</v>
      </c>
      <c r="B7621" t="s">
        <v>11034</v>
      </c>
      <c r="C7621">
        <v>70001360</v>
      </c>
      <c r="D7621" t="s">
        <v>11034</v>
      </c>
      <c r="E7621" t="s">
        <v>11032</v>
      </c>
    </row>
    <row r="7622" spans="1:5" x14ac:dyDescent="0.25">
      <c r="A7622" t="s">
        <v>11032</v>
      </c>
      <c r="B7622" t="s">
        <v>11169</v>
      </c>
      <c r="C7622">
        <v>70001361</v>
      </c>
      <c r="D7622" t="s">
        <v>11169</v>
      </c>
      <c r="E7622" t="s">
        <v>11032</v>
      </c>
    </row>
    <row r="7623" spans="1:5" x14ac:dyDescent="0.25">
      <c r="A7623" t="s">
        <v>11032</v>
      </c>
      <c r="B7623" t="s">
        <v>11170</v>
      </c>
      <c r="C7623">
        <v>70001362</v>
      </c>
      <c r="D7623" t="s">
        <v>11170</v>
      </c>
      <c r="E7623" t="s">
        <v>11032</v>
      </c>
    </row>
    <row r="7624" spans="1:5" x14ac:dyDescent="0.25">
      <c r="A7624" t="s">
        <v>11032</v>
      </c>
      <c r="B7624" t="s">
        <v>11037</v>
      </c>
      <c r="C7624">
        <v>70001363</v>
      </c>
      <c r="D7624" t="s">
        <v>11037</v>
      </c>
      <c r="E7624" t="s">
        <v>11032</v>
      </c>
    </row>
    <row r="7625" spans="1:5" x14ac:dyDescent="0.25">
      <c r="A7625" t="s">
        <v>10260</v>
      </c>
      <c r="B7625" t="s">
        <v>11171</v>
      </c>
      <c r="C7625">
        <v>70001364</v>
      </c>
      <c r="D7625" t="s">
        <v>11171</v>
      </c>
      <c r="E7625" t="s">
        <v>10260</v>
      </c>
    </row>
    <row r="7626" spans="1:5" x14ac:dyDescent="0.25">
      <c r="A7626" t="s">
        <v>10261</v>
      </c>
      <c r="B7626" t="s">
        <v>11172</v>
      </c>
      <c r="C7626">
        <v>70001365</v>
      </c>
      <c r="D7626" t="s">
        <v>11172</v>
      </c>
      <c r="E7626" t="s">
        <v>10261</v>
      </c>
    </row>
    <row r="7627" spans="1:5" x14ac:dyDescent="0.25">
      <c r="A7627" t="s">
        <v>11025</v>
      </c>
      <c r="B7627" t="s">
        <v>11173</v>
      </c>
      <c r="C7627">
        <v>70001366</v>
      </c>
      <c r="D7627" t="s">
        <v>11173</v>
      </c>
      <c r="E7627" t="s">
        <v>11025</v>
      </c>
    </row>
    <row r="7628" spans="1:5" x14ac:dyDescent="0.25">
      <c r="A7628" t="s">
        <v>11038</v>
      </c>
      <c r="B7628" t="s">
        <v>11043</v>
      </c>
      <c r="C7628">
        <v>70001367</v>
      </c>
      <c r="D7628" t="s">
        <v>11043</v>
      </c>
      <c r="E7628" t="s">
        <v>11038</v>
      </c>
    </row>
    <row r="7629" spans="1:5" x14ac:dyDescent="0.25">
      <c r="A7629" t="s">
        <v>11174</v>
      </c>
      <c r="B7629" t="s">
        <v>11175</v>
      </c>
      <c r="C7629">
        <v>70001368</v>
      </c>
      <c r="D7629" t="s">
        <v>11175</v>
      </c>
      <c r="E7629" t="s">
        <v>11174</v>
      </c>
    </row>
    <row r="7630" spans="1:5" x14ac:dyDescent="0.25">
      <c r="A7630" t="s">
        <v>11152</v>
      </c>
      <c r="B7630" t="s">
        <v>11176</v>
      </c>
      <c r="C7630">
        <v>70001369</v>
      </c>
      <c r="D7630" t="s">
        <v>11176</v>
      </c>
      <c r="E7630" t="s">
        <v>11152</v>
      </c>
    </row>
    <row r="7631" spans="1:5" x14ac:dyDescent="0.25">
      <c r="A7631" t="s">
        <v>10953</v>
      </c>
      <c r="B7631" t="s">
        <v>11177</v>
      </c>
      <c r="C7631">
        <v>70001370</v>
      </c>
      <c r="D7631" t="s">
        <v>11177</v>
      </c>
      <c r="E7631" t="s">
        <v>10953</v>
      </c>
    </row>
    <row r="7632" spans="1:5" x14ac:dyDescent="0.25">
      <c r="A7632" t="s">
        <v>10481</v>
      </c>
      <c r="B7632" t="s">
        <v>10482</v>
      </c>
      <c r="C7632">
        <v>70001371</v>
      </c>
      <c r="D7632" t="s">
        <v>10482</v>
      </c>
      <c r="E7632" t="s">
        <v>10481</v>
      </c>
    </row>
    <row r="7633" spans="1:5" x14ac:dyDescent="0.25">
      <c r="A7633" t="s">
        <v>11178</v>
      </c>
      <c r="B7633" t="s">
        <v>11179</v>
      </c>
      <c r="C7633">
        <v>70001372</v>
      </c>
      <c r="D7633" t="s">
        <v>11179</v>
      </c>
      <c r="E7633" t="s">
        <v>11178</v>
      </c>
    </row>
    <row r="7634" spans="1:5" x14ac:dyDescent="0.25">
      <c r="A7634" t="s">
        <v>11180</v>
      </c>
      <c r="B7634" t="s">
        <v>11181</v>
      </c>
      <c r="C7634">
        <v>70001373</v>
      </c>
      <c r="D7634" t="s">
        <v>11181</v>
      </c>
      <c r="E7634" t="s">
        <v>11180</v>
      </c>
    </row>
    <row r="7635" spans="1:5" x14ac:dyDescent="0.25">
      <c r="A7635" t="s">
        <v>11182</v>
      </c>
      <c r="B7635" t="s">
        <v>11183</v>
      </c>
      <c r="C7635">
        <v>70001374</v>
      </c>
      <c r="D7635" t="s">
        <v>11183</v>
      </c>
      <c r="E7635" t="s">
        <v>11182</v>
      </c>
    </row>
    <row r="7636" spans="1:5" x14ac:dyDescent="0.25">
      <c r="A7636" t="s">
        <v>11180</v>
      </c>
      <c r="B7636" t="s">
        <v>11184</v>
      </c>
      <c r="C7636">
        <v>70001375</v>
      </c>
      <c r="D7636" t="s">
        <v>11184</v>
      </c>
      <c r="E7636" t="s">
        <v>11180</v>
      </c>
    </row>
    <row r="7637" spans="1:5" x14ac:dyDescent="0.25">
      <c r="A7637" t="s">
        <v>11185</v>
      </c>
      <c r="B7637" t="s">
        <v>11186</v>
      </c>
      <c r="C7637">
        <v>70001376</v>
      </c>
      <c r="D7637" t="s">
        <v>11186</v>
      </c>
      <c r="E7637" t="s">
        <v>11185</v>
      </c>
    </row>
    <row r="7638" spans="1:5" x14ac:dyDescent="0.25">
      <c r="A7638" t="s">
        <v>11185</v>
      </c>
      <c r="B7638" t="s">
        <v>11187</v>
      </c>
      <c r="C7638">
        <v>70001377</v>
      </c>
      <c r="D7638" t="s">
        <v>11187</v>
      </c>
      <c r="E7638" t="s">
        <v>11185</v>
      </c>
    </row>
    <row r="7639" spans="1:5" x14ac:dyDescent="0.25">
      <c r="A7639" t="s">
        <v>11185</v>
      </c>
      <c r="B7639" t="s">
        <v>11188</v>
      </c>
      <c r="C7639">
        <v>70001378</v>
      </c>
      <c r="D7639" t="s">
        <v>11188</v>
      </c>
      <c r="E7639" t="s">
        <v>11185</v>
      </c>
    </row>
    <row r="7640" spans="1:5" x14ac:dyDescent="0.25">
      <c r="A7640" t="s">
        <v>11185</v>
      </c>
      <c r="B7640" t="s">
        <v>11189</v>
      </c>
      <c r="C7640">
        <v>70001379</v>
      </c>
      <c r="D7640" t="s">
        <v>11189</v>
      </c>
      <c r="E7640" t="s">
        <v>11185</v>
      </c>
    </row>
    <row r="7641" spans="1:5" x14ac:dyDescent="0.25">
      <c r="A7641" t="s">
        <v>11185</v>
      </c>
      <c r="B7641" t="s">
        <v>11190</v>
      </c>
      <c r="C7641">
        <v>70001380</v>
      </c>
      <c r="D7641" t="s">
        <v>11190</v>
      </c>
      <c r="E7641" t="s">
        <v>11185</v>
      </c>
    </row>
    <row r="7642" spans="1:5" x14ac:dyDescent="0.25">
      <c r="A7642" t="s">
        <v>11185</v>
      </c>
      <c r="B7642" t="s">
        <v>11191</v>
      </c>
      <c r="C7642">
        <v>70001381</v>
      </c>
      <c r="D7642" t="s">
        <v>11191</v>
      </c>
      <c r="E7642" t="s">
        <v>11185</v>
      </c>
    </row>
    <row r="7643" spans="1:5" x14ac:dyDescent="0.25">
      <c r="A7643" t="s">
        <v>11185</v>
      </c>
      <c r="B7643" t="s">
        <v>11192</v>
      </c>
      <c r="C7643">
        <v>70001382</v>
      </c>
      <c r="D7643" t="s">
        <v>11192</v>
      </c>
      <c r="E7643" t="s">
        <v>11185</v>
      </c>
    </row>
    <row r="7644" spans="1:5" x14ac:dyDescent="0.25">
      <c r="A7644" t="s">
        <v>11185</v>
      </c>
      <c r="B7644" t="s">
        <v>11193</v>
      </c>
      <c r="C7644">
        <v>70001383</v>
      </c>
      <c r="D7644" t="s">
        <v>11193</v>
      </c>
      <c r="E7644" t="s">
        <v>11185</v>
      </c>
    </row>
    <row r="7645" spans="1:5" x14ac:dyDescent="0.25">
      <c r="A7645" t="s">
        <v>11194</v>
      </c>
      <c r="B7645" t="s">
        <v>11195</v>
      </c>
      <c r="C7645">
        <v>70001384</v>
      </c>
      <c r="D7645" t="s">
        <v>11195</v>
      </c>
      <c r="E7645" t="s">
        <v>11194</v>
      </c>
    </row>
    <row r="7646" spans="1:5" x14ac:dyDescent="0.25">
      <c r="A7646" t="s">
        <v>11194</v>
      </c>
      <c r="B7646" t="s">
        <v>11196</v>
      </c>
      <c r="C7646">
        <v>70001385</v>
      </c>
      <c r="D7646" t="s">
        <v>11196</v>
      </c>
      <c r="E7646" t="s">
        <v>11194</v>
      </c>
    </row>
    <row r="7647" spans="1:5" x14ac:dyDescent="0.25">
      <c r="A7647" t="s">
        <v>11197</v>
      </c>
      <c r="B7647" t="s">
        <v>11198</v>
      </c>
      <c r="C7647">
        <v>70001386</v>
      </c>
      <c r="D7647" t="s">
        <v>11198</v>
      </c>
      <c r="E7647" t="s">
        <v>11197</v>
      </c>
    </row>
    <row r="7648" spans="1:5" x14ac:dyDescent="0.25">
      <c r="A7648" t="s">
        <v>11197</v>
      </c>
      <c r="B7648" t="s">
        <v>11199</v>
      </c>
      <c r="C7648">
        <v>70001387</v>
      </c>
      <c r="D7648" t="s">
        <v>11199</v>
      </c>
      <c r="E7648" t="s">
        <v>11197</v>
      </c>
    </row>
    <row r="7649" spans="1:5" x14ac:dyDescent="0.25">
      <c r="A7649" t="s">
        <v>9737</v>
      </c>
      <c r="B7649" t="s">
        <v>11200</v>
      </c>
      <c r="C7649">
        <v>70001388</v>
      </c>
      <c r="D7649" t="s">
        <v>11200</v>
      </c>
      <c r="E7649" t="s">
        <v>9737</v>
      </c>
    </row>
    <row r="7650" spans="1:5" x14ac:dyDescent="0.25">
      <c r="A7650" t="s">
        <v>9757</v>
      </c>
      <c r="B7650" t="s">
        <v>11201</v>
      </c>
      <c r="C7650">
        <v>70001389</v>
      </c>
      <c r="D7650" t="s">
        <v>11201</v>
      </c>
      <c r="E7650" t="s">
        <v>9757</v>
      </c>
    </row>
    <row r="7651" spans="1:5" x14ac:dyDescent="0.25">
      <c r="A7651" t="s">
        <v>9756</v>
      </c>
      <c r="B7651" t="s">
        <v>11202</v>
      </c>
      <c r="C7651">
        <v>70001390</v>
      </c>
      <c r="D7651" t="s">
        <v>11202</v>
      </c>
      <c r="E7651" t="s">
        <v>9756</v>
      </c>
    </row>
    <row r="7652" spans="1:5" x14ac:dyDescent="0.25">
      <c r="A7652" t="s">
        <v>11150</v>
      </c>
      <c r="B7652" t="s">
        <v>11203</v>
      </c>
      <c r="C7652">
        <v>70001392</v>
      </c>
      <c r="D7652" t="s">
        <v>11203</v>
      </c>
      <c r="E7652" t="s">
        <v>11150</v>
      </c>
    </row>
    <row r="7653" spans="1:5" x14ac:dyDescent="0.25">
      <c r="A7653" t="s">
        <v>11204</v>
      </c>
      <c r="B7653" t="s">
        <v>11205</v>
      </c>
      <c r="C7653">
        <v>70001393</v>
      </c>
      <c r="D7653" t="s">
        <v>11205</v>
      </c>
      <c r="E7653" t="s">
        <v>11204</v>
      </c>
    </row>
    <row r="7654" spans="1:5" x14ac:dyDescent="0.25">
      <c r="A7654" t="s">
        <v>11206</v>
      </c>
      <c r="B7654" t="s">
        <v>11207</v>
      </c>
      <c r="C7654">
        <v>70001394</v>
      </c>
      <c r="D7654" t="s">
        <v>11207</v>
      </c>
      <c r="E7654" t="s">
        <v>11206</v>
      </c>
    </row>
    <row r="7655" spans="1:5" x14ac:dyDescent="0.25">
      <c r="A7655" t="s">
        <v>11206</v>
      </c>
      <c r="B7655" t="s">
        <v>11207</v>
      </c>
      <c r="C7655">
        <v>70001395</v>
      </c>
      <c r="D7655" t="s">
        <v>11207</v>
      </c>
      <c r="E7655" t="s">
        <v>11206</v>
      </c>
    </row>
    <row r="7656" spans="1:5" x14ac:dyDescent="0.25">
      <c r="A7656" t="s">
        <v>10200</v>
      </c>
      <c r="B7656" t="s">
        <v>11208</v>
      </c>
      <c r="C7656">
        <v>70001396</v>
      </c>
      <c r="D7656" t="s">
        <v>11208</v>
      </c>
      <c r="E7656" t="s">
        <v>10200</v>
      </c>
    </row>
    <row r="7657" spans="1:5" x14ac:dyDescent="0.25">
      <c r="A7657" t="s">
        <v>10200</v>
      </c>
      <c r="B7657" t="s">
        <v>11208</v>
      </c>
      <c r="C7657">
        <v>70001397</v>
      </c>
      <c r="D7657" t="s">
        <v>11208</v>
      </c>
      <c r="E7657" t="s">
        <v>10200</v>
      </c>
    </row>
    <row r="7658" spans="1:5" x14ac:dyDescent="0.25">
      <c r="A7658" t="s">
        <v>11209</v>
      </c>
      <c r="B7658" t="s">
        <v>11210</v>
      </c>
      <c r="C7658">
        <v>70001398</v>
      </c>
      <c r="D7658" t="s">
        <v>11210</v>
      </c>
      <c r="E7658" t="s">
        <v>11209</v>
      </c>
    </row>
    <row r="7659" spans="1:5" x14ac:dyDescent="0.25">
      <c r="A7659" t="s">
        <v>10724</v>
      </c>
      <c r="B7659" t="s">
        <v>11211</v>
      </c>
      <c r="C7659">
        <v>70001399</v>
      </c>
      <c r="D7659" t="s">
        <v>11211</v>
      </c>
      <c r="E7659" t="s">
        <v>10724</v>
      </c>
    </row>
    <row r="7660" spans="1:5" x14ac:dyDescent="0.25">
      <c r="A7660" t="s">
        <v>10726</v>
      </c>
      <c r="B7660" t="s">
        <v>11212</v>
      </c>
      <c r="C7660">
        <v>70001400</v>
      </c>
      <c r="D7660" t="s">
        <v>11212</v>
      </c>
      <c r="E7660" t="s">
        <v>10726</v>
      </c>
    </row>
    <row r="7661" spans="1:5" x14ac:dyDescent="0.25">
      <c r="A7661" t="s">
        <v>11213</v>
      </c>
      <c r="B7661" t="s">
        <v>11214</v>
      </c>
      <c r="C7661">
        <v>70001401</v>
      </c>
      <c r="D7661" t="s">
        <v>11214</v>
      </c>
      <c r="E7661" t="s">
        <v>11213</v>
      </c>
    </row>
    <row r="7662" spans="1:5" x14ac:dyDescent="0.25">
      <c r="A7662" t="s">
        <v>10713</v>
      </c>
      <c r="B7662" t="s">
        <v>11215</v>
      </c>
      <c r="C7662">
        <v>70001402</v>
      </c>
      <c r="D7662" t="s">
        <v>11215</v>
      </c>
      <c r="E7662" t="s">
        <v>10713</v>
      </c>
    </row>
    <row r="7663" spans="1:5" x14ac:dyDescent="0.25">
      <c r="A7663" t="s">
        <v>10713</v>
      </c>
      <c r="B7663" t="s">
        <v>11216</v>
      </c>
      <c r="C7663">
        <v>70001403</v>
      </c>
      <c r="D7663" t="s">
        <v>11216</v>
      </c>
      <c r="E7663" t="s">
        <v>10713</v>
      </c>
    </row>
    <row r="7664" spans="1:5" x14ac:dyDescent="0.25">
      <c r="A7664" t="s">
        <v>10664</v>
      </c>
      <c r="B7664" t="s">
        <v>11217</v>
      </c>
      <c r="C7664">
        <v>70001404</v>
      </c>
      <c r="D7664" t="s">
        <v>11217</v>
      </c>
      <c r="E7664" t="s">
        <v>10664</v>
      </c>
    </row>
    <row r="7665" spans="1:5" x14ac:dyDescent="0.25">
      <c r="A7665" t="s">
        <v>10668</v>
      </c>
      <c r="B7665" t="s">
        <v>11218</v>
      </c>
      <c r="C7665">
        <v>70001405</v>
      </c>
      <c r="D7665" t="s">
        <v>11218</v>
      </c>
      <c r="E7665" t="s">
        <v>10668</v>
      </c>
    </row>
    <row r="7666" spans="1:5" x14ac:dyDescent="0.25">
      <c r="A7666" t="s">
        <v>10716</v>
      </c>
      <c r="B7666" t="s">
        <v>11219</v>
      </c>
      <c r="C7666">
        <v>70001406</v>
      </c>
      <c r="D7666" t="s">
        <v>11219</v>
      </c>
      <c r="E7666" t="s">
        <v>10716</v>
      </c>
    </row>
    <row r="7667" spans="1:5" x14ac:dyDescent="0.25">
      <c r="A7667" t="s">
        <v>10721</v>
      </c>
      <c r="B7667" t="s">
        <v>11220</v>
      </c>
      <c r="C7667">
        <v>70001407</v>
      </c>
      <c r="D7667" t="s">
        <v>11220</v>
      </c>
      <c r="E7667" t="s">
        <v>10721</v>
      </c>
    </row>
    <row r="7668" spans="1:5" x14ac:dyDescent="0.25">
      <c r="A7668" t="s">
        <v>10672</v>
      </c>
      <c r="B7668" t="s">
        <v>11221</v>
      </c>
      <c r="C7668">
        <v>70001409</v>
      </c>
      <c r="D7668" t="s">
        <v>11221</v>
      </c>
      <c r="E7668" t="s">
        <v>10672</v>
      </c>
    </row>
    <row r="7669" spans="1:5" x14ac:dyDescent="0.25">
      <c r="A7669" t="s">
        <v>10716</v>
      </c>
      <c r="B7669" t="s">
        <v>11222</v>
      </c>
      <c r="C7669">
        <v>70001410</v>
      </c>
      <c r="D7669" t="s">
        <v>11222</v>
      </c>
      <c r="E7669" t="s">
        <v>10716</v>
      </c>
    </row>
    <row r="7670" spans="1:5" x14ac:dyDescent="0.25">
      <c r="A7670" t="s">
        <v>10668</v>
      </c>
      <c r="B7670" t="s">
        <v>11223</v>
      </c>
      <c r="C7670">
        <v>70001411</v>
      </c>
      <c r="D7670" t="s">
        <v>11223</v>
      </c>
      <c r="E7670" t="s">
        <v>10668</v>
      </c>
    </row>
    <row r="7671" spans="1:5" x14ac:dyDescent="0.25">
      <c r="A7671" t="s">
        <v>10664</v>
      </c>
      <c r="B7671" t="s">
        <v>11224</v>
      </c>
      <c r="C7671">
        <v>70001412</v>
      </c>
      <c r="D7671" t="s">
        <v>11224</v>
      </c>
      <c r="E7671" t="s">
        <v>10664</v>
      </c>
    </row>
    <row r="7672" spans="1:5" x14ac:dyDescent="0.25">
      <c r="A7672" t="s">
        <v>11003</v>
      </c>
      <c r="B7672" t="s">
        <v>11225</v>
      </c>
      <c r="C7672">
        <v>70001413</v>
      </c>
      <c r="D7672" t="s">
        <v>11225</v>
      </c>
      <c r="E7672" t="s">
        <v>11003</v>
      </c>
    </row>
    <row r="7673" spans="1:5" x14ac:dyDescent="0.25">
      <c r="A7673" t="s">
        <v>11226</v>
      </c>
      <c r="B7673" t="s">
        <v>11227</v>
      </c>
      <c r="C7673">
        <v>70001414</v>
      </c>
      <c r="D7673" t="s">
        <v>11227</v>
      </c>
      <c r="E7673" t="s">
        <v>11226</v>
      </c>
    </row>
    <row r="7674" spans="1:5" x14ac:dyDescent="0.25">
      <c r="A7674" t="s">
        <v>11228</v>
      </c>
      <c r="B7674" t="s">
        <v>11229</v>
      </c>
      <c r="C7674">
        <v>70001415</v>
      </c>
      <c r="D7674" t="s">
        <v>11229</v>
      </c>
      <c r="E7674" t="s">
        <v>11228</v>
      </c>
    </row>
    <row r="7675" spans="1:5" x14ac:dyDescent="0.25">
      <c r="A7675" t="s">
        <v>9836</v>
      </c>
      <c r="B7675" t="s">
        <v>11230</v>
      </c>
      <c r="C7675">
        <v>70001416</v>
      </c>
      <c r="D7675" t="s">
        <v>11230</v>
      </c>
      <c r="E7675" t="s">
        <v>9836</v>
      </c>
    </row>
    <row r="7676" spans="1:5" x14ac:dyDescent="0.25">
      <c r="A7676" t="s">
        <v>9836</v>
      </c>
      <c r="B7676" t="s">
        <v>11231</v>
      </c>
      <c r="C7676">
        <v>70001417</v>
      </c>
      <c r="D7676" t="s">
        <v>11231</v>
      </c>
      <c r="E7676" t="s">
        <v>9836</v>
      </c>
    </row>
    <row r="7677" spans="1:5" x14ac:dyDescent="0.25">
      <c r="A7677" t="s">
        <v>11017</v>
      </c>
      <c r="B7677" t="s">
        <v>11232</v>
      </c>
      <c r="C7677">
        <v>70001419</v>
      </c>
      <c r="D7677" t="s">
        <v>11232</v>
      </c>
      <c r="E7677" t="s">
        <v>11017</v>
      </c>
    </row>
    <row r="7678" spans="1:5" x14ac:dyDescent="0.25">
      <c r="A7678" t="s">
        <v>10159</v>
      </c>
      <c r="B7678" t="s">
        <v>11233</v>
      </c>
      <c r="C7678">
        <v>70001420</v>
      </c>
      <c r="D7678" t="s">
        <v>11233</v>
      </c>
      <c r="E7678" t="s">
        <v>10159</v>
      </c>
    </row>
    <row r="7679" spans="1:5" x14ac:dyDescent="0.25">
      <c r="A7679" t="s">
        <v>11234</v>
      </c>
      <c r="B7679" t="s">
        <v>11234</v>
      </c>
      <c r="C7679">
        <v>70001421</v>
      </c>
      <c r="D7679" t="s">
        <v>11234</v>
      </c>
      <c r="E7679" t="s">
        <v>11234</v>
      </c>
    </row>
    <row r="7680" spans="1:5" x14ac:dyDescent="0.25">
      <c r="A7680" t="s">
        <v>11235</v>
      </c>
      <c r="B7680" t="s">
        <v>11236</v>
      </c>
      <c r="C7680">
        <v>70001422</v>
      </c>
      <c r="D7680" t="s">
        <v>11236</v>
      </c>
      <c r="E7680" t="s">
        <v>11235</v>
      </c>
    </row>
    <row r="7681" spans="1:5" x14ac:dyDescent="0.25">
      <c r="A7681" t="s">
        <v>11237</v>
      </c>
      <c r="B7681" t="s">
        <v>11238</v>
      </c>
      <c r="C7681">
        <v>70001423</v>
      </c>
      <c r="D7681" t="s">
        <v>11238</v>
      </c>
      <c r="E7681" t="s">
        <v>11237</v>
      </c>
    </row>
    <row r="7682" spans="1:5" x14ac:dyDescent="0.25">
      <c r="A7682" t="s">
        <v>11237</v>
      </c>
      <c r="B7682" t="s">
        <v>11239</v>
      </c>
      <c r="C7682">
        <v>70001424</v>
      </c>
      <c r="D7682" t="s">
        <v>11239</v>
      </c>
      <c r="E7682" t="s">
        <v>11237</v>
      </c>
    </row>
    <row r="7683" spans="1:5" x14ac:dyDescent="0.25">
      <c r="A7683" t="s">
        <v>11240</v>
      </c>
      <c r="B7683" t="s">
        <v>11241</v>
      </c>
      <c r="C7683">
        <v>70001425</v>
      </c>
      <c r="D7683" t="s">
        <v>11241</v>
      </c>
      <c r="E7683" t="s">
        <v>11240</v>
      </c>
    </row>
    <row r="7684" spans="1:5" x14ac:dyDescent="0.25">
      <c r="A7684" t="s">
        <v>11242</v>
      </c>
      <c r="B7684" t="s">
        <v>11243</v>
      </c>
      <c r="C7684">
        <v>70001426</v>
      </c>
      <c r="D7684" t="s">
        <v>11243</v>
      </c>
      <c r="E7684" t="s">
        <v>11242</v>
      </c>
    </row>
    <row r="7685" spans="1:5" x14ac:dyDescent="0.25">
      <c r="A7685" t="s">
        <v>11242</v>
      </c>
      <c r="B7685" t="s">
        <v>11244</v>
      </c>
      <c r="C7685">
        <v>70001427</v>
      </c>
      <c r="D7685" t="s">
        <v>11244</v>
      </c>
      <c r="E7685" t="s">
        <v>11242</v>
      </c>
    </row>
    <row r="7686" spans="1:5" x14ac:dyDescent="0.25">
      <c r="A7686" t="s">
        <v>11242</v>
      </c>
      <c r="B7686" t="s">
        <v>11245</v>
      </c>
      <c r="C7686">
        <v>70001428</v>
      </c>
      <c r="D7686" t="s">
        <v>11245</v>
      </c>
      <c r="E7686" t="s">
        <v>11242</v>
      </c>
    </row>
    <row r="7687" spans="1:5" x14ac:dyDescent="0.25">
      <c r="A7687" t="s">
        <v>11246</v>
      </c>
      <c r="B7687" t="s">
        <v>11247</v>
      </c>
      <c r="C7687">
        <v>70001429</v>
      </c>
      <c r="D7687" t="s">
        <v>11247</v>
      </c>
      <c r="E7687" t="s">
        <v>11246</v>
      </c>
    </row>
    <row r="7688" spans="1:5" x14ac:dyDescent="0.25">
      <c r="A7688" t="s">
        <v>11248</v>
      </c>
      <c r="B7688" t="s">
        <v>11249</v>
      </c>
      <c r="C7688">
        <v>70001430</v>
      </c>
      <c r="D7688" t="s">
        <v>11249</v>
      </c>
      <c r="E7688" t="s">
        <v>11248</v>
      </c>
    </row>
    <row r="7689" spans="1:5" x14ac:dyDescent="0.25">
      <c r="A7689" t="s">
        <v>11246</v>
      </c>
      <c r="B7689" t="s">
        <v>11250</v>
      </c>
      <c r="C7689">
        <v>70001431</v>
      </c>
      <c r="D7689" t="s">
        <v>11250</v>
      </c>
      <c r="E7689" t="s">
        <v>11246</v>
      </c>
    </row>
    <row r="7690" spans="1:5" x14ac:dyDescent="0.25">
      <c r="A7690" t="s">
        <v>11248</v>
      </c>
      <c r="B7690" t="s">
        <v>11251</v>
      </c>
      <c r="C7690">
        <v>70001432</v>
      </c>
      <c r="D7690" t="s">
        <v>11251</v>
      </c>
      <c r="E7690" t="s">
        <v>11248</v>
      </c>
    </row>
    <row r="7691" spans="1:5" x14ac:dyDescent="0.25">
      <c r="A7691" t="s">
        <v>10497</v>
      </c>
      <c r="B7691" t="s">
        <v>11252</v>
      </c>
      <c r="C7691">
        <v>70001433</v>
      </c>
      <c r="D7691" t="s">
        <v>11252</v>
      </c>
      <c r="E7691" t="s">
        <v>10497</v>
      </c>
    </row>
    <row r="7692" spans="1:5" x14ac:dyDescent="0.25">
      <c r="A7692" t="s">
        <v>11059</v>
      </c>
      <c r="B7692" t="s">
        <v>11253</v>
      </c>
      <c r="C7692">
        <v>70001434</v>
      </c>
      <c r="D7692" t="s">
        <v>11253</v>
      </c>
      <c r="E7692" t="s">
        <v>11059</v>
      </c>
    </row>
    <row r="7693" spans="1:5" x14ac:dyDescent="0.25">
      <c r="A7693" t="s">
        <v>11059</v>
      </c>
      <c r="B7693" t="s">
        <v>11254</v>
      </c>
      <c r="C7693">
        <v>70001435</v>
      </c>
      <c r="D7693" t="s">
        <v>11254</v>
      </c>
      <c r="E7693" t="s">
        <v>11059</v>
      </c>
    </row>
    <row r="7694" spans="1:5" x14ac:dyDescent="0.25">
      <c r="A7694" t="s">
        <v>11059</v>
      </c>
      <c r="B7694" t="s">
        <v>11255</v>
      </c>
      <c r="C7694">
        <v>70001436</v>
      </c>
      <c r="D7694" t="s">
        <v>11255</v>
      </c>
      <c r="E7694" t="s">
        <v>11059</v>
      </c>
    </row>
    <row r="7695" spans="1:5" x14ac:dyDescent="0.25">
      <c r="A7695" t="s">
        <v>11059</v>
      </c>
      <c r="B7695" t="s">
        <v>11256</v>
      </c>
      <c r="C7695">
        <v>70001437</v>
      </c>
      <c r="D7695" t="s">
        <v>11256</v>
      </c>
      <c r="E7695" t="s">
        <v>11059</v>
      </c>
    </row>
    <row r="7696" spans="1:5" x14ac:dyDescent="0.25">
      <c r="A7696" t="s">
        <v>11257</v>
      </c>
      <c r="B7696" t="s">
        <v>11258</v>
      </c>
      <c r="C7696">
        <v>70001438</v>
      </c>
      <c r="D7696" t="s">
        <v>11258</v>
      </c>
      <c r="E7696" t="s">
        <v>11257</v>
      </c>
    </row>
    <row r="7697" spans="1:5" x14ac:dyDescent="0.25">
      <c r="A7697" t="s">
        <v>11257</v>
      </c>
      <c r="B7697" t="s">
        <v>11259</v>
      </c>
      <c r="C7697">
        <v>70001439</v>
      </c>
      <c r="D7697" t="s">
        <v>11259</v>
      </c>
      <c r="E7697" t="s">
        <v>11257</v>
      </c>
    </row>
    <row r="7698" spans="1:5" x14ac:dyDescent="0.25">
      <c r="A7698" t="s">
        <v>11257</v>
      </c>
      <c r="B7698" t="s">
        <v>11260</v>
      </c>
      <c r="C7698">
        <v>70001440</v>
      </c>
      <c r="D7698" t="s">
        <v>11260</v>
      </c>
      <c r="E7698" t="s">
        <v>11257</v>
      </c>
    </row>
    <row r="7699" spans="1:5" x14ac:dyDescent="0.25">
      <c r="A7699" t="s">
        <v>11257</v>
      </c>
      <c r="B7699" t="s">
        <v>11261</v>
      </c>
      <c r="C7699">
        <v>70001441</v>
      </c>
      <c r="D7699" t="s">
        <v>11261</v>
      </c>
      <c r="E7699" t="s">
        <v>11257</v>
      </c>
    </row>
    <row r="7700" spans="1:5" x14ac:dyDescent="0.25">
      <c r="A7700" t="s">
        <v>11262</v>
      </c>
      <c r="B7700" t="s">
        <v>11263</v>
      </c>
      <c r="C7700">
        <v>70001442</v>
      </c>
      <c r="D7700" t="s">
        <v>11263</v>
      </c>
      <c r="E7700" t="s">
        <v>11262</v>
      </c>
    </row>
    <row r="7701" spans="1:5" x14ac:dyDescent="0.25">
      <c r="A7701" t="s">
        <v>11264</v>
      </c>
      <c r="B7701" t="s">
        <v>11265</v>
      </c>
      <c r="C7701">
        <v>70001443</v>
      </c>
      <c r="D7701" t="s">
        <v>11265</v>
      </c>
      <c r="E7701" t="s">
        <v>11264</v>
      </c>
    </row>
    <row r="7702" spans="1:5" x14ac:dyDescent="0.25">
      <c r="A7702" t="s">
        <v>11117</v>
      </c>
      <c r="B7702" t="s">
        <v>11266</v>
      </c>
      <c r="C7702">
        <v>70001444</v>
      </c>
      <c r="D7702" t="s">
        <v>11266</v>
      </c>
      <c r="E7702" t="s">
        <v>11117</v>
      </c>
    </row>
    <row r="7703" spans="1:5" x14ac:dyDescent="0.25">
      <c r="A7703" t="s">
        <v>11267</v>
      </c>
      <c r="B7703" t="s">
        <v>11268</v>
      </c>
      <c r="C7703">
        <v>70001445</v>
      </c>
      <c r="D7703" t="s">
        <v>11268</v>
      </c>
      <c r="E7703" t="s">
        <v>11267</v>
      </c>
    </row>
    <row r="7704" spans="1:5" x14ac:dyDescent="0.25">
      <c r="A7704" t="s">
        <v>11118</v>
      </c>
      <c r="B7704" t="s">
        <v>11269</v>
      </c>
      <c r="C7704">
        <v>70001446</v>
      </c>
      <c r="D7704" t="s">
        <v>11269</v>
      </c>
      <c r="E7704" t="s">
        <v>11118</v>
      </c>
    </row>
    <row r="7705" spans="1:5" x14ac:dyDescent="0.25">
      <c r="A7705" t="s">
        <v>11115</v>
      </c>
      <c r="B7705" t="s">
        <v>11270</v>
      </c>
      <c r="C7705">
        <v>70001447</v>
      </c>
      <c r="D7705" t="s">
        <v>11270</v>
      </c>
      <c r="E7705" t="s">
        <v>11115</v>
      </c>
    </row>
    <row r="7706" spans="1:5" x14ac:dyDescent="0.25">
      <c r="A7706" t="s">
        <v>11141</v>
      </c>
      <c r="B7706" t="s">
        <v>11271</v>
      </c>
      <c r="C7706">
        <v>70001448</v>
      </c>
      <c r="D7706" t="s">
        <v>11271</v>
      </c>
      <c r="E7706" t="s">
        <v>11141</v>
      </c>
    </row>
    <row r="7707" spans="1:5" x14ac:dyDescent="0.25">
      <c r="A7707" t="s">
        <v>11122</v>
      </c>
      <c r="B7707" t="s">
        <v>11272</v>
      </c>
      <c r="C7707">
        <v>70001449</v>
      </c>
      <c r="D7707" t="s">
        <v>11272</v>
      </c>
      <c r="E7707" t="s">
        <v>11122</v>
      </c>
    </row>
    <row r="7708" spans="1:5" x14ac:dyDescent="0.25">
      <c r="A7708" t="s">
        <v>11120</v>
      </c>
      <c r="B7708" t="s">
        <v>11273</v>
      </c>
      <c r="C7708">
        <v>70001450</v>
      </c>
      <c r="D7708" t="s">
        <v>11273</v>
      </c>
      <c r="E7708" t="s">
        <v>11120</v>
      </c>
    </row>
    <row r="7709" spans="1:5" x14ac:dyDescent="0.25">
      <c r="A7709" t="s">
        <v>11274</v>
      </c>
      <c r="B7709" t="s">
        <v>11275</v>
      </c>
      <c r="C7709">
        <v>70001451</v>
      </c>
      <c r="D7709" t="s">
        <v>11275</v>
      </c>
      <c r="E7709" t="s">
        <v>11274</v>
      </c>
    </row>
    <row r="7710" spans="1:5" x14ac:dyDescent="0.25">
      <c r="A7710" t="s">
        <v>11147</v>
      </c>
      <c r="B7710" t="s">
        <v>11276</v>
      </c>
      <c r="C7710">
        <v>70001452</v>
      </c>
      <c r="D7710" t="s">
        <v>11276</v>
      </c>
      <c r="E7710" t="s">
        <v>11147</v>
      </c>
    </row>
    <row r="7711" spans="1:5" x14ac:dyDescent="0.25">
      <c r="A7711" t="s">
        <v>11139</v>
      </c>
      <c r="B7711" t="s">
        <v>11277</v>
      </c>
      <c r="C7711">
        <v>70001453</v>
      </c>
      <c r="D7711" t="s">
        <v>11277</v>
      </c>
      <c r="E7711" t="s">
        <v>11139</v>
      </c>
    </row>
    <row r="7712" spans="1:5" x14ac:dyDescent="0.25">
      <c r="A7712" t="s">
        <v>11145</v>
      </c>
      <c r="B7712" t="s">
        <v>11278</v>
      </c>
      <c r="C7712">
        <v>70001454</v>
      </c>
      <c r="D7712" t="s">
        <v>11278</v>
      </c>
      <c r="E7712" t="s">
        <v>11145</v>
      </c>
    </row>
    <row r="7713" spans="1:5" x14ac:dyDescent="0.25">
      <c r="A7713" t="s">
        <v>11143</v>
      </c>
      <c r="B7713" t="s">
        <v>11279</v>
      </c>
      <c r="C7713">
        <v>70001455</v>
      </c>
      <c r="D7713" t="s">
        <v>11279</v>
      </c>
      <c r="E7713" t="s">
        <v>11143</v>
      </c>
    </row>
    <row r="7714" spans="1:5" x14ac:dyDescent="0.25">
      <c r="A7714" t="s">
        <v>11138</v>
      </c>
      <c r="B7714" t="s">
        <v>11280</v>
      </c>
      <c r="C7714">
        <v>70001456</v>
      </c>
      <c r="D7714" t="s">
        <v>11280</v>
      </c>
      <c r="E7714" t="s">
        <v>11138</v>
      </c>
    </row>
    <row r="7715" spans="1:5" x14ac:dyDescent="0.25">
      <c r="A7715" t="s">
        <v>11124</v>
      </c>
      <c r="B7715" t="s">
        <v>11281</v>
      </c>
      <c r="C7715">
        <v>70001457</v>
      </c>
      <c r="D7715" t="s">
        <v>11281</v>
      </c>
      <c r="E7715" t="s">
        <v>11124</v>
      </c>
    </row>
    <row r="7716" spans="1:5" x14ac:dyDescent="0.25">
      <c r="A7716" t="s">
        <v>11127</v>
      </c>
      <c r="B7716" t="s">
        <v>11282</v>
      </c>
      <c r="C7716">
        <v>70001458</v>
      </c>
      <c r="D7716" t="s">
        <v>11282</v>
      </c>
      <c r="E7716" t="s">
        <v>11127</v>
      </c>
    </row>
    <row r="7717" spans="1:5" x14ac:dyDescent="0.25">
      <c r="A7717" t="s">
        <v>11128</v>
      </c>
      <c r="B7717" t="s">
        <v>11283</v>
      </c>
      <c r="C7717">
        <v>70001459</v>
      </c>
      <c r="D7717" t="s">
        <v>11283</v>
      </c>
      <c r="E7717" t="s">
        <v>11128</v>
      </c>
    </row>
    <row r="7718" spans="1:5" x14ac:dyDescent="0.25">
      <c r="A7718" t="s">
        <v>11126</v>
      </c>
      <c r="B7718" t="s">
        <v>11284</v>
      </c>
      <c r="C7718">
        <v>70001460</v>
      </c>
      <c r="D7718" t="s">
        <v>11284</v>
      </c>
      <c r="E7718" t="s">
        <v>11126</v>
      </c>
    </row>
    <row r="7719" spans="1:5" x14ac:dyDescent="0.25">
      <c r="A7719" t="s">
        <v>11285</v>
      </c>
      <c r="B7719" t="s">
        <v>11286</v>
      </c>
      <c r="C7719">
        <v>70001461</v>
      </c>
      <c r="D7719" t="s">
        <v>11286</v>
      </c>
      <c r="E7719" t="s">
        <v>11285</v>
      </c>
    </row>
    <row r="7720" spans="1:5" x14ac:dyDescent="0.25">
      <c r="A7720" t="s">
        <v>11287</v>
      </c>
      <c r="B7720" t="s">
        <v>11288</v>
      </c>
      <c r="C7720">
        <v>70001462</v>
      </c>
      <c r="D7720" t="s">
        <v>11288</v>
      </c>
      <c r="E7720" t="s">
        <v>11287</v>
      </c>
    </row>
    <row r="7721" spans="1:5" x14ac:dyDescent="0.25">
      <c r="A7721" t="s">
        <v>11129</v>
      </c>
      <c r="B7721" t="s">
        <v>11289</v>
      </c>
      <c r="C7721">
        <v>70001463</v>
      </c>
      <c r="D7721" t="s">
        <v>11289</v>
      </c>
      <c r="E7721" t="s">
        <v>11129</v>
      </c>
    </row>
    <row r="7722" spans="1:5" x14ac:dyDescent="0.25">
      <c r="A7722" t="s">
        <v>11137</v>
      </c>
      <c r="B7722" t="s">
        <v>11290</v>
      </c>
      <c r="C7722">
        <v>70001464</v>
      </c>
      <c r="D7722" t="s">
        <v>11290</v>
      </c>
      <c r="E7722" t="s">
        <v>11137</v>
      </c>
    </row>
    <row r="7723" spans="1:5" x14ac:dyDescent="0.25">
      <c r="A7723" t="s">
        <v>11136</v>
      </c>
      <c r="B7723" t="s">
        <v>11291</v>
      </c>
      <c r="C7723">
        <v>70001465</v>
      </c>
      <c r="D7723" t="s">
        <v>11291</v>
      </c>
      <c r="E7723" t="s">
        <v>11136</v>
      </c>
    </row>
    <row r="7724" spans="1:5" x14ac:dyDescent="0.25">
      <c r="A7724" t="s">
        <v>11130</v>
      </c>
      <c r="B7724" t="s">
        <v>11292</v>
      </c>
      <c r="C7724">
        <v>70001466</v>
      </c>
      <c r="D7724" t="s">
        <v>11292</v>
      </c>
      <c r="E7724" t="s">
        <v>11130</v>
      </c>
    </row>
    <row r="7725" spans="1:5" x14ac:dyDescent="0.25">
      <c r="A7725" t="s">
        <v>11116</v>
      </c>
      <c r="B7725" t="s">
        <v>11293</v>
      </c>
      <c r="C7725">
        <v>70001467</v>
      </c>
      <c r="D7725" t="s">
        <v>11293</v>
      </c>
      <c r="E7725" t="s">
        <v>11116</v>
      </c>
    </row>
    <row r="7726" spans="1:5" x14ac:dyDescent="0.25">
      <c r="A7726" t="s">
        <v>11123</v>
      </c>
      <c r="B7726" t="s">
        <v>11294</v>
      </c>
      <c r="C7726">
        <v>70001468</v>
      </c>
      <c r="D7726" t="s">
        <v>11294</v>
      </c>
      <c r="E7726" t="s">
        <v>11123</v>
      </c>
    </row>
    <row r="7727" spans="1:5" x14ac:dyDescent="0.25">
      <c r="A7727" t="s">
        <v>11118</v>
      </c>
      <c r="B7727" t="s">
        <v>11295</v>
      </c>
      <c r="C7727">
        <v>70001469</v>
      </c>
      <c r="D7727" t="s">
        <v>11295</v>
      </c>
      <c r="E7727" t="s">
        <v>11118</v>
      </c>
    </row>
    <row r="7728" spans="1:5" x14ac:dyDescent="0.25">
      <c r="A7728" t="s">
        <v>11115</v>
      </c>
      <c r="B7728" t="s">
        <v>11296</v>
      </c>
      <c r="C7728">
        <v>70001470</v>
      </c>
      <c r="D7728" t="s">
        <v>11296</v>
      </c>
      <c r="E7728" t="s">
        <v>11115</v>
      </c>
    </row>
    <row r="7729" spans="1:5" x14ac:dyDescent="0.25">
      <c r="A7729" t="s">
        <v>11141</v>
      </c>
      <c r="B7729" t="s">
        <v>11297</v>
      </c>
      <c r="C7729">
        <v>70001471</v>
      </c>
      <c r="D7729" t="s">
        <v>11297</v>
      </c>
      <c r="E7729" t="s">
        <v>11141</v>
      </c>
    </row>
    <row r="7730" spans="1:5" x14ac:dyDescent="0.25">
      <c r="A7730" t="s">
        <v>11122</v>
      </c>
      <c r="B7730" t="s">
        <v>11298</v>
      </c>
      <c r="C7730">
        <v>70001472</v>
      </c>
      <c r="D7730" t="s">
        <v>11298</v>
      </c>
      <c r="E7730" t="s">
        <v>11122</v>
      </c>
    </row>
    <row r="7731" spans="1:5" x14ac:dyDescent="0.25">
      <c r="A7731" t="s">
        <v>11120</v>
      </c>
      <c r="B7731" t="s">
        <v>11299</v>
      </c>
      <c r="C7731">
        <v>70001473</v>
      </c>
      <c r="D7731" t="s">
        <v>11299</v>
      </c>
      <c r="E7731" t="s">
        <v>11120</v>
      </c>
    </row>
    <row r="7732" spans="1:5" x14ac:dyDescent="0.25">
      <c r="A7732" t="s">
        <v>11147</v>
      </c>
      <c r="B7732" t="s">
        <v>11300</v>
      </c>
      <c r="C7732">
        <v>70001474</v>
      </c>
      <c r="D7732" t="s">
        <v>11300</v>
      </c>
      <c r="E7732" t="s">
        <v>11147</v>
      </c>
    </row>
    <row r="7733" spans="1:5" x14ac:dyDescent="0.25">
      <c r="A7733" t="s">
        <v>11145</v>
      </c>
      <c r="B7733" t="s">
        <v>11301</v>
      </c>
      <c r="C7733">
        <v>70001475</v>
      </c>
      <c r="D7733" t="s">
        <v>11301</v>
      </c>
      <c r="E7733" t="s">
        <v>11145</v>
      </c>
    </row>
    <row r="7734" spans="1:5" x14ac:dyDescent="0.25">
      <c r="A7734" t="s">
        <v>11143</v>
      </c>
      <c r="B7734" t="s">
        <v>11302</v>
      </c>
      <c r="C7734">
        <v>70001476</v>
      </c>
      <c r="D7734" t="s">
        <v>11302</v>
      </c>
      <c r="E7734" t="s">
        <v>11143</v>
      </c>
    </row>
    <row r="7735" spans="1:5" x14ac:dyDescent="0.25">
      <c r="A7735" t="s">
        <v>11124</v>
      </c>
      <c r="B7735" t="s">
        <v>11303</v>
      </c>
      <c r="C7735">
        <v>70001477</v>
      </c>
      <c r="D7735" t="s">
        <v>11303</v>
      </c>
      <c r="E7735" t="s">
        <v>11124</v>
      </c>
    </row>
    <row r="7736" spans="1:5" x14ac:dyDescent="0.25">
      <c r="A7736" t="s">
        <v>11127</v>
      </c>
      <c r="B7736" t="s">
        <v>11304</v>
      </c>
      <c r="C7736">
        <v>70001478</v>
      </c>
      <c r="D7736" t="s">
        <v>11304</v>
      </c>
      <c r="E7736" t="s">
        <v>11127</v>
      </c>
    </row>
    <row r="7737" spans="1:5" x14ac:dyDescent="0.25">
      <c r="A7737" t="s">
        <v>11128</v>
      </c>
      <c r="B7737" t="s">
        <v>11305</v>
      </c>
      <c r="C7737">
        <v>70001479</v>
      </c>
      <c r="D7737" t="s">
        <v>11305</v>
      </c>
      <c r="E7737" t="s">
        <v>11128</v>
      </c>
    </row>
    <row r="7738" spans="1:5" x14ac:dyDescent="0.25">
      <c r="A7738" t="s">
        <v>11129</v>
      </c>
      <c r="B7738" t="s">
        <v>11306</v>
      </c>
      <c r="C7738">
        <v>70001480</v>
      </c>
      <c r="D7738" t="s">
        <v>11306</v>
      </c>
      <c r="E7738" t="s">
        <v>11129</v>
      </c>
    </row>
    <row r="7739" spans="1:5" x14ac:dyDescent="0.25">
      <c r="A7739" t="s">
        <v>11137</v>
      </c>
      <c r="B7739" t="s">
        <v>11307</v>
      </c>
      <c r="C7739">
        <v>70001481</v>
      </c>
      <c r="D7739" t="s">
        <v>11307</v>
      </c>
      <c r="E7739" t="s">
        <v>11137</v>
      </c>
    </row>
    <row r="7740" spans="1:5" x14ac:dyDescent="0.25">
      <c r="A7740" t="s">
        <v>11130</v>
      </c>
      <c r="B7740" t="s">
        <v>11308</v>
      </c>
      <c r="C7740">
        <v>70001482</v>
      </c>
      <c r="D7740" t="s">
        <v>11308</v>
      </c>
      <c r="E7740" t="s">
        <v>11130</v>
      </c>
    </row>
    <row r="7741" spans="1:5" x14ac:dyDescent="0.25">
      <c r="A7741" t="s">
        <v>11309</v>
      </c>
      <c r="B7741" t="s">
        <v>11310</v>
      </c>
      <c r="C7741">
        <v>70001483</v>
      </c>
      <c r="D7741" t="s">
        <v>11310</v>
      </c>
      <c r="E7741" t="s">
        <v>11309</v>
      </c>
    </row>
    <row r="7742" spans="1:5" x14ac:dyDescent="0.25">
      <c r="A7742" t="s">
        <v>11311</v>
      </c>
      <c r="B7742" t="s">
        <v>11312</v>
      </c>
      <c r="C7742">
        <v>70001484</v>
      </c>
      <c r="D7742" t="s">
        <v>11312</v>
      </c>
      <c r="E7742" t="s">
        <v>11311</v>
      </c>
    </row>
    <row r="7743" spans="1:5" x14ac:dyDescent="0.25">
      <c r="A7743" t="s">
        <v>11313</v>
      </c>
      <c r="B7743" t="s">
        <v>11314</v>
      </c>
      <c r="C7743">
        <v>70001485</v>
      </c>
      <c r="D7743" t="s">
        <v>11314</v>
      </c>
      <c r="E7743" t="s">
        <v>11313</v>
      </c>
    </row>
    <row r="7744" spans="1:5" x14ac:dyDescent="0.25">
      <c r="A7744" t="s">
        <v>11315</v>
      </c>
      <c r="B7744" t="s">
        <v>11316</v>
      </c>
      <c r="C7744">
        <v>70001486</v>
      </c>
      <c r="D7744" t="s">
        <v>11316</v>
      </c>
      <c r="E7744" t="s">
        <v>11315</v>
      </c>
    </row>
    <row r="7745" spans="1:5" x14ac:dyDescent="0.25">
      <c r="A7745" t="s">
        <v>11317</v>
      </c>
      <c r="B7745" t="s">
        <v>11318</v>
      </c>
      <c r="C7745">
        <v>70001487</v>
      </c>
      <c r="D7745" t="s">
        <v>11318</v>
      </c>
      <c r="E7745" t="s">
        <v>11317</v>
      </c>
    </row>
    <row r="7746" spans="1:5" x14ac:dyDescent="0.25">
      <c r="A7746" t="s">
        <v>10622</v>
      </c>
      <c r="B7746" t="s">
        <v>11319</v>
      </c>
      <c r="C7746">
        <v>70001488</v>
      </c>
      <c r="D7746" t="s">
        <v>11319</v>
      </c>
      <c r="E7746" t="s">
        <v>10622</v>
      </c>
    </row>
    <row r="7747" spans="1:5" x14ac:dyDescent="0.25">
      <c r="A7747" t="s">
        <v>10903</v>
      </c>
      <c r="B7747" t="s">
        <v>10904</v>
      </c>
      <c r="C7747">
        <v>70001493</v>
      </c>
      <c r="D7747" t="s">
        <v>10904</v>
      </c>
      <c r="E7747" t="s">
        <v>10903</v>
      </c>
    </row>
    <row r="7748" spans="1:5" x14ac:dyDescent="0.25">
      <c r="A7748" t="s">
        <v>10417</v>
      </c>
      <c r="B7748" t="s">
        <v>10420</v>
      </c>
      <c r="C7748">
        <v>70001494</v>
      </c>
      <c r="D7748" t="s">
        <v>10420</v>
      </c>
      <c r="E7748" t="s">
        <v>10417</v>
      </c>
    </row>
    <row r="7749" spans="1:5" x14ac:dyDescent="0.25">
      <c r="A7749" t="s">
        <v>10903</v>
      </c>
      <c r="B7749" t="s">
        <v>10904</v>
      </c>
      <c r="C7749">
        <v>70001495</v>
      </c>
      <c r="D7749" t="s">
        <v>10904</v>
      </c>
      <c r="E7749" t="s">
        <v>10903</v>
      </c>
    </row>
    <row r="7750" spans="1:5" x14ac:dyDescent="0.25">
      <c r="A7750" t="s">
        <v>11320</v>
      </c>
      <c r="B7750" t="s">
        <v>11321</v>
      </c>
      <c r="C7750">
        <v>70001496</v>
      </c>
      <c r="D7750" t="s">
        <v>11321</v>
      </c>
      <c r="E7750" t="s">
        <v>11320</v>
      </c>
    </row>
    <row r="7751" spans="1:5" x14ac:dyDescent="0.25">
      <c r="A7751" t="s">
        <v>11322</v>
      </c>
      <c r="B7751" t="s">
        <v>11323</v>
      </c>
      <c r="C7751">
        <v>70001497</v>
      </c>
      <c r="D7751" t="s">
        <v>11323</v>
      </c>
      <c r="E7751" t="s">
        <v>11322</v>
      </c>
    </row>
    <row r="7752" spans="1:5" x14ac:dyDescent="0.25">
      <c r="A7752" t="s">
        <v>11324</v>
      </c>
      <c r="B7752" t="s">
        <v>11325</v>
      </c>
      <c r="C7752">
        <v>70001498</v>
      </c>
      <c r="D7752" t="s">
        <v>11325</v>
      </c>
      <c r="E7752" t="s">
        <v>11324</v>
      </c>
    </row>
    <row r="7753" spans="1:5" x14ac:dyDescent="0.25">
      <c r="A7753" t="s">
        <v>11180</v>
      </c>
      <c r="B7753" t="s">
        <v>11326</v>
      </c>
      <c r="C7753">
        <v>70001499</v>
      </c>
      <c r="D7753" t="s">
        <v>11326</v>
      </c>
      <c r="E7753" t="s">
        <v>11180</v>
      </c>
    </row>
    <row r="7754" spans="1:5" x14ac:dyDescent="0.25">
      <c r="A7754" t="s">
        <v>11242</v>
      </c>
      <c r="B7754" t="s">
        <v>11327</v>
      </c>
      <c r="C7754">
        <v>70001500</v>
      </c>
      <c r="D7754" t="s">
        <v>11327</v>
      </c>
      <c r="E7754" t="s">
        <v>11242</v>
      </c>
    </row>
    <row r="7755" spans="1:5" x14ac:dyDescent="0.25">
      <c r="A7755" t="s">
        <v>11328</v>
      </c>
      <c r="B7755" t="s">
        <v>11329</v>
      </c>
      <c r="C7755">
        <v>70001501</v>
      </c>
      <c r="D7755" t="s">
        <v>11329</v>
      </c>
      <c r="E7755" t="s">
        <v>11328</v>
      </c>
    </row>
    <row r="7756" spans="1:5" x14ac:dyDescent="0.25">
      <c r="A7756" t="s">
        <v>11330</v>
      </c>
      <c r="B7756" t="s">
        <v>11330</v>
      </c>
      <c r="C7756">
        <v>70001502</v>
      </c>
      <c r="D7756" t="s">
        <v>11330</v>
      </c>
      <c r="E7756" t="s">
        <v>11330</v>
      </c>
    </row>
    <row r="7757" spans="1:5" x14ac:dyDescent="0.25">
      <c r="A7757" t="s">
        <v>11331</v>
      </c>
      <c r="B7757" t="s">
        <v>11332</v>
      </c>
      <c r="C7757">
        <v>70001503</v>
      </c>
      <c r="D7757" t="s">
        <v>11332</v>
      </c>
      <c r="E7757" t="s">
        <v>11331</v>
      </c>
    </row>
    <row r="7758" spans="1:5" x14ac:dyDescent="0.25">
      <c r="A7758" t="s">
        <v>9816</v>
      </c>
      <c r="B7758" t="s">
        <v>11333</v>
      </c>
      <c r="C7758">
        <v>70001504</v>
      </c>
      <c r="D7758" t="s">
        <v>11333</v>
      </c>
      <c r="E7758" t="s">
        <v>9816</v>
      </c>
    </row>
    <row r="7759" spans="1:5" x14ac:dyDescent="0.25">
      <c r="A7759" t="s">
        <v>9816</v>
      </c>
      <c r="B7759" t="s">
        <v>11334</v>
      </c>
      <c r="C7759">
        <v>70001505</v>
      </c>
      <c r="D7759" t="s">
        <v>11334</v>
      </c>
      <c r="E7759" t="s">
        <v>9816</v>
      </c>
    </row>
    <row r="7760" spans="1:5" x14ac:dyDescent="0.25">
      <c r="A7760" t="s">
        <v>9816</v>
      </c>
      <c r="B7760" t="s">
        <v>11335</v>
      </c>
      <c r="C7760">
        <v>70001506</v>
      </c>
      <c r="D7760" t="s">
        <v>11335</v>
      </c>
      <c r="E7760" t="s">
        <v>9816</v>
      </c>
    </row>
    <row r="7761" spans="1:5" x14ac:dyDescent="0.25">
      <c r="A7761" t="s">
        <v>9816</v>
      </c>
      <c r="B7761" t="s">
        <v>11336</v>
      </c>
      <c r="C7761">
        <v>70001507</v>
      </c>
      <c r="D7761" t="s">
        <v>11336</v>
      </c>
      <c r="E7761" t="s">
        <v>9816</v>
      </c>
    </row>
    <row r="7762" spans="1:5" x14ac:dyDescent="0.25">
      <c r="A7762" t="s">
        <v>9816</v>
      </c>
      <c r="B7762" t="s">
        <v>11337</v>
      </c>
      <c r="C7762">
        <v>70001508</v>
      </c>
      <c r="D7762" t="s">
        <v>11337</v>
      </c>
      <c r="E7762" t="s">
        <v>9816</v>
      </c>
    </row>
    <row r="7763" spans="1:5" x14ac:dyDescent="0.25">
      <c r="A7763" t="s">
        <v>9816</v>
      </c>
      <c r="B7763" t="s">
        <v>11338</v>
      </c>
      <c r="C7763">
        <v>70001509</v>
      </c>
      <c r="D7763" t="s">
        <v>11338</v>
      </c>
      <c r="E7763" t="s">
        <v>9816</v>
      </c>
    </row>
    <row r="7764" spans="1:5" x14ac:dyDescent="0.25">
      <c r="A7764" t="s">
        <v>9816</v>
      </c>
      <c r="B7764" t="s">
        <v>9818</v>
      </c>
      <c r="C7764">
        <v>70001510</v>
      </c>
      <c r="D7764" t="s">
        <v>9818</v>
      </c>
      <c r="E7764" t="s">
        <v>9816</v>
      </c>
    </row>
    <row r="7765" spans="1:5" x14ac:dyDescent="0.25">
      <c r="A7765" t="s">
        <v>11339</v>
      </c>
      <c r="B7765" t="s">
        <v>11340</v>
      </c>
      <c r="C7765">
        <v>70001511</v>
      </c>
      <c r="D7765" t="s">
        <v>11340</v>
      </c>
      <c r="E7765" t="s">
        <v>11339</v>
      </c>
    </row>
    <row r="7766" spans="1:5" x14ac:dyDescent="0.25">
      <c r="A7766" t="s">
        <v>11341</v>
      </c>
      <c r="B7766" t="s">
        <v>11342</v>
      </c>
      <c r="C7766">
        <v>70001512</v>
      </c>
      <c r="D7766" t="s">
        <v>11342</v>
      </c>
      <c r="E7766" t="s">
        <v>11341</v>
      </c>
    </row>
    <row r="7767" spans="1:5" x14ac:dyDescent="0.25">
      <c r="A7767" t="s">
        <v>11343</v>
      </c>
      <c r="B7767" t="s">
        <v>11344</v>
      </c>
      <c r="C7767">
        <v>70001513</v>
      </c>
      <c r="D7767" t="s">
        <v>11344</v>
      </c>
      <c r="E7767" t="s">
        <v>11343</v>
      </c>
    </row>
    <row r="7768" spans="1:5" x14ac:dyDescent="0.25">
      <c r="A7768" t="s">
        <v>11345</v>
      </c>
      <c r="B7768" t="s">
        <v>11346</v>
      </c>
      <c r="C7768">
        <v>70001514</v>
      </c>
      <c r="D7768" t="s">
        <v>11346</v>
      </c>
      <c r="E7768" t="s">
        <v>11345</v>
      </c>
    </row>
    <row r="7769" spans="1:5" x14ac:dyDescent="0.25">
      <c r="A7769" t="s">
        <v>11347</v>
      </c>
      <c r="B7769" t="s">
        <v>11348</v>
      </c>
      <c r="C7769">
        <v>70001515</v>
      </c>
      <c r="D7769" t="s">
        <v>11348</v>
      </c>
      <c r="E7769" t="s">
        <v>11347</v>
      </c>
    </row>
    <row r="7770" spans="1:5" x14ac:dyDescent="0.25">
      <c r="A7770" t="s">
        <v>11349</v>
      </c>
      <c r="B7770" t="s">
        <v>11350</v>
      </c>
      <c r="C7770">
        <v>70001516</v>
      </c>
      <c r="D7770" t="s">
        <v>11350</v>
      </c>
      <c r="E7770" t="s">
        <v>11349</v>
      </c>
    </row>
    <row r="7771" spans="1:5" x14ac:dyDescent="0.25">
      <c r="A7771" t="s">
        <v>11351</v>
      </c>
      <c r="B7771" t="s">
        <v>11352</v>
      </c>
      <c r="C7771">
        <v>70001517</v>
      </c>
      <c r="D7771" t="s">
        <v>11352</v>
      </c>
      <c r="E7771" t="s">
        <v>11351</v>
      </c>
    </row>
    <row r="7772" spans="1:5" x14ac:dyDescent="0.25">
      <c r="A7772" t="s">
        <v>11353</v>
      </c>
      <c r="B7772" t="s">
        <v>11354</v>
      </c>
      <c r="C7772">
        <v>70001518</v>
      </c>
      <c r="D7772" t="s">
        <v>11354</v>
      </c>
      <c r="E7772" t="s">
        <v>11353</v>
      </c>
    </row>
    <row r="7773" spans="1:5" x14ac:dyDescent="0.25">
      <c r="A7773" t="s">
        <v>11355</v>
      </c>
      <c r="B7773" t="s">
        <v>11356</v>
      </c>
      <c r="C7773">
        <v>70001519</v>
      </c>
      <c r="D7773" t="s">
        <v>11356</v>
      </c>
      <c r="E7773" t="s">
        <v>11355</v>
      </c>
    </row>
    <row r="7774" spans="1:5" x14ac:dyDescent="0.25">
      <c r="A7774" t="s">
        <v>11357</v>
      </c>
      <c r="B7774" t="s">
        <v>11358</v>
      </c>
      <c r="C7774">
        <v>70001520</v>
      </c>
      <c r="D7774" t="s">
        <v>11358</v>
      </c>
      <c r="E7774" t="s">
        <v>11357</v>
      </c>
    </row>
    <row r="7775" spans="1:5" x14ac:dyDescent="0.25">
      <c r="A7775" t="s">
        <v>11359</v>
      </c>
      <c r="B7775" t="s">
        <v>11360</v>
      </c>
      <c r="C7775">
        <v>70001521</v>
      </c>
      <c r="D7775" t="s">
        <v>11360</v>
      </c>
      <c r="E7775" t="s">
        <v>11359</v>
      </c>
    </row>
    <row r="7776" spans="1:5" x14ac:dyDescent="0.25">
      <c r="A7776" t="s">
        <v>11361</v>
      </c>
      <c r="B7776" t="s">
        <v>11362</v>
      </c>
      <c r="C7776">
        <v>70001522</v>
      </c>
      <c r="D7776" t="s">
        <v>11362</v>
      </c>
      <c r="E7776" t="s">
        <v>11361</v>
      </c>
    </row>
    <row r="7777" spans="1:5" x14ac:dyDescent="0.25">
      <c r="A7777" t="s">
        <v>11363</v>
      </c>
      <c r="B7777" t="s">
        <v>11364</v>
      </c>
      <c r="C7777">
        <v>70001523</v>
      </c>
      <c r="D7777" t="s">
        <v>11364</v>
      </c>
      <c r="E7777" t="s">
        <v>11363</v>
      </c>
    </row>
    <row r="7778" spans="1:5" x14ac:dyDescent="0.25">
      <c r="A7778" t="s">
        <v>11365</v>
      </c>
      <c r="B7778" t="s">
        <v>11366</v>
      </c>
      <c r="C7778">
        <v>70001524</v>
      </c>
      <c r="D7778" t="s">
        <v>11366</v>
      </c>
      <c r="E7778" t="s">
        <v>11365</v>
      </c>
    </row>
    <row r="7779" spans="1:5" x14ac:dyDescent="0.25">
      <c r="A7779" t="s">
        <v>11367</v>
      </c>
      <c r="B7779" t="s">
        <v>11368</v>
      </c>
      <c r="C7779">
        <v>70001525</v>
      </c>
      <c r="D7779" t="s">
        <v>11368</v>
      </c>
      <c r="E7779" t="s">
        <v>11367</v>
      </c>
    </row>
    <row r="7780" spans="1:5" x14ac:dyDescent="0.25">
      <c r="A7780" t="s">
        <v>11369</v>
      </c>
      <c r="B7780" t="s">
        <v>11370</v>
      </c>
      <c r="C7780">
        <v>70001526</v>
      </c>
      <c r="D7780" t="s">
        <v>11370</v>
      </c>
      <c r="E7780" t="s">
        <v>11369</v>
      </c>
    </row>
    <row r="7781" spans="1:5" x14ac:dyDescent="0.25">
      <c r="A7781" t="s">
        <v>11371</v>
      </c>
      <c r="B7781" t="s">
        <v>11372</v>
      </c>
      <c r="C7781">
        <v>70001527</v>
      </c>
      <c r="D7781" t="s">
        <v>11372</v>
      </c>
      <c r="E7781" t="s">
        <v>11371</v>
      </c>
    </row>
    <row r="7782" spans="1:5" x14ac:dyDescent="0.25">
      <c r="A7782" t="s">
        <v>11373</v>
      </c>
      <c r="B7782" t="s">
        <v>11374</v>
      </c>
      <c r="C7782">
        <v>70001528</v>
      </c>
      <c r="D7782" t="s">
        <v>11374</v>
      </c>
      <c r="E7782" t="s">
        <v>11373</v>
      </c>
    </row>
    <row r="7783" spans="1:5" x14ac:dyDescent="0.25">
      <c r="A7783" t="s">
        <v>11079</v>
      </c>
      <c r="B7783" t="s">
        <v>11080</v>
      </c>
      <c r="C7783">
        <v>70001529</v>
      </c>
      <c r="D7783" t="s">
        <v>11080</v>
      </c>
      <c r="E7783" t="s">
        <v>11079</v>
      </c>
    </row>
    <row r="7784" spans="1:5" x14ac:dyDescent="0.25">
      <c r="A7784" t="s">
        <v>11375</v>
      </c>
      <c r="B7784" t="s">
        <v>11376</v>
      </c>
      <c r="C7784">
        <v>70001530</v>
      </c>
      <c r="D7784" t="s">
        <v>11376</v>
      </c>
      <c r="E7784" t="s">
        <v>11375</v>
      </c>
    </row>
    <row r="7785" spans="1:5" x14ac:dyDescent="0.25">
      <c r="A7785" t="s">
        <v>11377</v>
      </c>
      <c r="B7785" t="s">
        <v>11378</v>
      </c>
      <c r="C7785">
        <v>70001531</v>
      </c>
      <c r="D7785" t="s">
        <v>11378</v>
      </c>
      <c r="E7785" t="s">
        <v>11377</v>
      </c>
    </row>
    <row r="7786" spans="1:5" x14ac:dyDescent="0.25">
      <c r="A7786" t="s">
        <v>11343</v>
      </c>
      <c r="B7786" t="s">
        <v>11379</v>
      </c>
      <c r="C7786">
        <v>70001532</v>
      </c>
      <c r="D7786" t="s">
        <v>11379</v>
      </c>
      <c r="E7786" t="s">
        <v>11343</v>
      </c>
    </row>
    <row r="7787" spans="1:5" x14ac:dyDescent="0.25">
      <c r="A7787" t="s">
        <v>11380</v>
      </c>
      <c r="B7787" t="s">
        <v>11381</v>
      </c>
      <c r="C7787">
        <v>70001533</v>
      </c>
      <c r="D7787" t="s">
        <v>11381</v>
      </c>
      <c r="E7787" t="s">
        <v>11380</v>
      </c>
    </row>
    <row r="7788" spans="1:5" x14ac:dyDescent="0.25">
      <c r="A7788" t="s">
        <v>11382</v>
      </c>
      <c r="B7788" t="s">
        <v>11383</v>
      </c>
      <c r="C7788">
        <v>70001534</v>
      </c>
      <c r="D7788" t="s">
        <v>11383</v>
      </c>
      <c r="E7788" t="s">
        <v>11382</v>
      </c>
    </row>
    <row r="7789" spans="1:5" x14ac:dyDescent="0.25">
      <c r="A7789" t="s">
        <v>11384</v>
      </c>
      <c r="B7789" t="s">
        <v>11385</v>
      </c>
      <c r="C7789">
        <v>70001535</v>
      </c>
      <c r="D7789" t="s">
        <v>11385</v>
      </c>
      <c r="E7789" t="s">
        <v>11384</v>
      </c>
    </row>
    <row r="7790" spans="1:5" x14ac:dyDescent="0.25">
      <c r="A7790" t="s">
        <v>11386</v>
      </c>
      <c r="B7790" t="s">
        <v>11387</v>
      </c>
      <c r="C7790">
        <v>70001536</v>
      </c>
      <c r="D7790" t="s">
        <v>11387</v>
      </c>
      <c r="E7790" t="s">
        <v>11386</v>
      </c>
    </row>
    <row r="7791" spans="1:5" x14ac:dyDescent="0.25">
      <c r="A7791" t="s">
        <v>11388</v>
      </c>
      <c r="B7791" t="s">
        <v>11389</v>
      </c>
      <c r="C7791">
        <v>70001537</v>
      </c>
      <c r="D7791" t="s">
        <v>11389</v>
      </c>
      <c r="E7791" t="s">
        <v>11388</v>
      </c>
    </row>
    <row r="7792" spans="1:5" x14ac:dyDescent="0.25">
      <c r="A7792" t="s">
        <v>11390</v>
      </c>
      <c r="B7792" t="s">
        <v>11391</v>
      </c>
      <c r="C7792">
        <v>70001538</v>
      </c>
      <c r="D7792" t="s">
        <v>11391</v>
      </c>
      <c r="E7792" t="s">
        <v>11390</v>
      </c>
    </row>
    <row r="7793" spans="1:5" x14ac:dyDescent="0.25">
      <c r="A7793" t="s">
        <v>11392</v>
      </c>
      <c r="B7793" t="s">
        <v>11393</v>
      </c>
      <c r="C7793">
        <v>70001539</v>
      </c>
      <c r="D7793" t="s">
        <v>11393</v>
      </c>
      <c r="E7793" t="s">
        <v>11392</v>
      </c>
    </row>
    <row r="7794" spans="1:5" x14ac:dyDescent="0.25">
      <c r="A7794" t="s">
        <v>11394</v>
      </c>
      <c r="B7794" t="s">
        <v>11395</v>
      </c>
      <c r="C7794">
        <v>70001540</v>
      </c>
      <c r="D7794" t="s">
        <v>11395</v>
      </c>
      <c r="E7794" t="s">
        <v>11394</v>
      </c>
    </row>
    <row r="7795" spans="1:5" x14ac:dyDescent="0.25">
      <c r="A7795" t="s">
        <v>11396</v>
      </c>
      <c r="B7795" t="s">
        <v>11397</v>
      </c>
      <c r="C7795">
        <v>70001541</v>
      </c>
      <c r="D7795" t="s">
        <v>11397</v>
      </c>
      <c r="E7795" t="s">
        <v>11396</v>
      </c>
    </row>
    <row r="7796" spans="1:5" x14ac:dyDescent="0.25">
      <c r="A7796" t="s">
        <v>11398</v>
      </c>
      <c r="B7796" t="s">
        <v>11399</v>
      </c>
      <c r="C7796">
        <v>70001542</v>
      </c>
      <c r="D7796" t="s">
        <v>11399</v>
      </c>
      <c r="E7796" t="s">
        <v>11398</v>
      </c>
    </row>
    <row r="7797" spans="1:5" x14ac:dyDescent="0.25">
      <c r="A7797" t="s">
        <v>11400</v>
      </c>
      <c r="B7797" t="s">
        <v>11401</v>
      </c>
      <c r="C7797">
        <v>70001543</v>
      </c>
      <c r="D7797" t="s">
        <v>11401</v>
      </c>
      <c r="E7797" t="s">
        <v>11400</v>
      </c>
    </row>
    <row r="7798" spans="1:5" x14ac:dyDescent="0.25">
      <c r="A7798" t="s">
        <v>11402</v>
      </c>
      <c r="B7798" t="s">
        <v>11403</v>
      </c>
      <c r="C7798">
        <v>70001544</v>
      </c>
      <c r="D7798" t="s">
        <v>11403</v>
      </c>
      <c r="E7798" t="s">
        <v>11402</v>
      </c>
    </row>
    <row r="7799" spans="1:5" x14ac:dyDescent="0.25">
      <c r="A7799" t="s">
        <v>11404</v>
      </c>
      <c r="B7799" t="s">
        <v>11405</v>
      </c>
      <c r="C7799">
        <v>70001545</v>
      </c>
      <c r="D7799" t="s">
        <v>11405</v>
      </c>
      <c r="E7799" t="s">
        <v>11404</v>
      </c>
    </row>
    <row r="7800" spans="1:5" x14ac:dyDescent="0.25">
      <c r="A7800" t="s">
        <v>11406</v>
      </c>
      <c r="B7800" t="s">
        <v>11407</v>
      </c>
      <c r="C7800">
        <v>70001546</v>
      </c>
      <c r="D7800" t="s">
        <v>11407</v>
      </c>
      <c r="E7800" t="s">
        <v>11406</v>
      </c>
    </row>
    <row r="7801" spans="1:5" x14ac:dyDescent="0.25">
      <c r="A7801" t="s">
        <v>11347</v>
      </c>
      <c r="B7801" t="s">
        <v>11408</v>
      </c>
      <c r="C7801">
        <v>70001547</v>
      </c>
      <c r="D7801" t="s">
        <v>11408</v>
      </c>
      <c r="E7801" t="s">
        <v>11347</v>
      </c>
    </row>
    <row r="7802" spans="1:5" x14ac:dyDescent="0.25">
      <c r="A7802" t="s">
        <v>11409</v>
      </c>
      <c r="B7802" t="s">
        <v>11410</v>
      </c>
      <c r="C7802">
        <v>70001548</v>
      </c>
      <c r="D7802" t="s">
        <v>11410</v>
      </c>
      <c r="E7802" t="s">
        <v>11409</v>
      </c>
    </row>
    <row r="7803" spans="1:5" x14ac:dyDescent="0.25">
      <c r="A7803" t="s">
        <v>11411</v>
      </c>
      <c r="B7803" t="s">
        <v>11412</v>
      </c>
      <c r="C7803">
        <v>70001549</v>
      </c>
      <c r="D7803" t="s">
        <v>11412</v>
      </c>
      <c r="E7803" t="s">
        <v>11411</v>
      </c>
    </row>
    <row r="7804" spans="1:5" x14ac:dyDescent="0.25">
      <c r="A7804" t="s">
        <v>11413</v>
      </c>
      <c r="B7804" t="s">
        <v>11414</v>
      </c>
      <c r="C7804">
        <v>70001550</v>
      </c>
      <c r="D7804" t="s">
        <v>11414</v>
      </c>
      <c r="E7804" t="s">
        <v>11413</v>
      </c>
    </row>
    <row r="7805" spans="1:5" x14ac:dyDescent="0.25">
      <c r="A7805" t="s">
        <v>11415</v>
      </c>
      <c r="B7805" t="s">
        <v>11416</v>
      </c>
      <c r="C7805">
        <v>70001551</v>
      </c>
      <c r="D7805" t="s">
        <v>11416</v>
      </c>
      <c r="E7805" t="s">
        <v>11415</v>
      </c>
    </row>
    <row r="7806" spans="1:5" x14ac:dyDescent="0.25">
      <c r="A7806" t="s">
        <v>11417</v>
      </c>
      <c r="B7806" t="s">
        <v>11418</v>
      </c>
      <c r="C7806">
        <v>70001552</v>
      </c>
      <c r="D7806" t="s">
        <v>11418</v>
      </c>
      <c r="E7806" t="s">
        <v>11417</v>
      </c>
    </row>
    <row r="7807" spans="1:5" x14ac:dyDescent="0.25">
      <c r="A7807" t="s">
        <v>11419</v>
      </c>
      <c r="B7807" t="s">
        <v>11420</v>
      </c>
      <c r="C7807">
        <v>70001553</v>
      </c>
      <c r="D7807" t="s">
        <v>11420</v>
      </c>
      <c r="E7807" t="s">
        <v>11419</v>
      </c>
    </row>
    <row r="7808" spans="1:5" x14ac:dyDescent="0.25">
      <c r="A7808" t="s">
        <v>11421</v>
      </c>
      <c r="B7808" t="s">
        <v>11422</v>
      </c>
      <c r="C7808">
        <v>70001554</v>
      </c>
      <c r="D7808" t="s">
        <v>11422</v>
      </c>
      <c r="E7808" t="s">
        <v>11421</v>
      </c>
    </row>
    <row r="7809" spans="1:5" x14ac:dyDescent="0.25">
      <c r="A7809" t="s">
        <v>11423</v>
      </c>
      <c r="B7809" t="s">
        <v>11424</v>
      </c>
      <c r="C7809">
        <v>70001555</v>
      </c>
      <c r="D7809" t="s">
        <v>11424</v>
      </c>
      <c r="E7809" t="s">
        <v>11423</v>
      </c>
    </row>
    <row r="7810" spans="1:5" x14ac:dyDescent="0.25">
      <c r="A7810" t="s">
        <v>11425</v>
      </c>
      <c r="B7810" t="s">
        <v>11426</v>
      </c>
      <c r="C7810">
        <v>70001556</v>
      </c>
      <c r="D7810" t="s">
        <v>11426</v>
      </c>
      <c r="E7810" t="s">
        <v>11425</v>
      </c>
    </row>
    <row r="7811" spans="1:5" x14ac:dyDescent="0.25">
      <c r="A7811" t="s">
        <v>11427</v>
      </c>
      <c r="B7811" t="s">
        <v>11428</v>
      </c>
      <c r="C7811">
        <v>70001557</v>
      </c>
      <c r="D7811" t="s">
        <v>11428</v>
      </c>
      <c r="E7811" t="s">
        <v>11427</v>
      </c>
    </row>
    <row r="7812" spans="1:5" x14ac:dyDescent="0.25">
      <c r="A7812" t="s">
        <v>11429</v>
      </c>
      <c r="B7812" t="s">
        <v>11430</v>
      </c>
      <c r="C7812">
        <v>70001558</v>
      </c>
      <c r="D7812" t="s">
        <v>11430</v>
      </c>
      <c r="E7812" t="s">
        <v>11429</v>
      </c>
    </row>
    <row r="7813" spans="1:5" x14ac:dyDescent="0.25">
      <c r="A7813" t="s">
        <v>11431</v>
      </c>
      <c r="B7813" t="s">
        <v>11432</v>
      </c>
      <c r="C7813">
        <v>70001559</v>
      </c>
      <c r="D7813" t="s">
        <v>11432</v>
      </c>
      <c r="E7813" t="s">
        <v>11431</v>
      </c>
    </row>
    <row r="7814" spans="1:5" x14ac:dyDescent="0.25">
      <c r="A7814" t="s">
        <v>11433</v>
      </c>
      <c r="B7814" t="s">
        <v>11434</v>
      </c>
      <c r="C7814">
        <v>70001560</v>
      </c>
      <c r="D7814" t="s">
        <v>11434</v>
      </c>
      <c r="E7814" t="s">
        <v>11433</v>
      </c>
    </row>
    <row r="7815" spans="1:5" x14ac:dyDescent="0.25">
      <c r="A7815" t="s">
        <v>11435</v>
      </c>
      <c r="B7815" t="s">
        <v>11436</v>
      </c>
      <c r="C7815">
        <v>70001561</v>
      </c>
      <c r="D7815" t="s">
        <v>11436</v>
      </c>
      <c r="E7815" t="s">
        <v>11435</v>
      </c>
    </row>
    <row r="7816" spans="1:5" x14ac:dyDescent="0.25">
      <c r="A7816" t="s">
        <v>11437</v>
      </c>
      <c r="B7816" t="s">
        <v>11438</v>
      </c>
      <c r="C7816">
        <v>70001562</v>
      </c>
      <c r="D7816" t="s">
        <v>11438</v>
      </c>
      <c r="E7816" t="s">
        <v>11437</v>
      </c>
    </row>
    <row r="7817" spans="1:5" x14ac:dyDescent="0.25">
      <c r="A7817" t="s">
        <v>11347</v>
      </c>
      <c r="B7817" t="s">
        <v>11439</v>
      </c>
      <c r="C7817">
        <v>70001563</v>
      </c>
      <c r="D7817" t="s">
        <v>11439</v>
      </c>
      <c r="E7817" t="s">
        <v>11347</v>
      </c>
    </row>
    <row r="7818" spans="1:5" x14ac:dyDescent="0.25">
      <c r="A7818" t="s">
        <v>11440</v>
      </c>
      <c r="B7818" t="s">
        <v>11441</v>
      </c>
      <c r="C7818">
        <v>70001564</v>
      </c>
      <c r="D7818" t="s">
        <v>11441</v>
      </c>
      <c r="E7818" t="s">
        <v>11440</v>
      </c>
    </row>
    <row r="7819" spans="1:5" x14ac:dyDescent="0.25">
      <c r="A7819" t="s">
        <v>11442</v>
      </c>
      <c r="B7819" t="s">
        <v>11443</v>
      </c>
      <c r="C7819">
        <v>70001565</v>
      </c>
      <c r="D7819" t="s">
        <v>11443</v>
      </c>
      <c r="E7819" t="s">
        <v>11442</v>
      </c>
    </row>
    <row r="7820" spans="1:5" x14ac:dyDescent="0.25">
      <c r="A7820" t="s">
        <v>11444</v>
      </c>
      <c r="B7820" t="s">
        <v>11445</v>
      </c>
      <c r="C7820">
        <v>70001566</v>
      </c>
      <c r="D7820" t="s">
        <v>11445</v>
      </c>
      <c r="E7820" t="s">
        <v>11444</v>
      </c>
    </row>
    <row r="7821" spans="1:5" x14ac:dyDescent="0.25">
      <c r="A7821" t="s">
        <v>11446</v>
      </c>
      <c r="B7821" t="s">
        <v>11447</v>
      </c>
      <c r="C7821">
        <v>70001567</v>
      </c>
      <c r="D7821" t="s">
        <v>11447</v>
      </c>
      <c r="E7821" t="s">
        <v>11446</v>
      </c>
    </row>
    <row r="7822" spans="1:5" x14ac:dyDescent="0.25">
      <c r="A7822" t="s">
        <v>11448</v>
      </c>
      <c r="B7822" t="s">
        <v>11449</v>
      </c>
      <c r="C7822">
        <v>70001568</v>
      </c>
      <c r="D7822" t="s">
        <v>11449</v>
      </c>
      <c r="E7822" t="s">
        <v>11448</v>
      </c>
    </row>
    <row r="7823" spans="1:5" x14ac:dyDescent="0.25">
      <c r="A7823" t="s">
        <v>11343</v>
      </c>
      <c r="B7823" t="s">
        <v>11450</v>
      </c>
      <c r="C7823">
        <v>70001569</v>
      </c>
      <c r="D7823" t="s">
        <v>11450</v>
      </c>
      <c r="E7823" t="s">
        <v>11343</v>
      </c>
    </row>
    <row r="7824" spans="1:5" x14ac:dyDescent="0.25">
      <c r="A7824" t="s">
        <v>11451</v>
      </c>
      <c r="B7824" t="s">
        <v>11452</v>
      </c>
      <c r="C7824">
        <v>70001570</v>
      </c>
      <c r="D7824" t="s">
        <v>11452</v>
      </c>
      <c r="E7824" t="s">
        <v>11451</v>
      </c>
    </row>
    <row r="7825" spans="1:5" x14ac:dyDescent="0.25">
      <c r="A7825" t="s">
        <v>11453</v>
      </c>
      <c r="B7825" t="s">
        <v>11454</v>
      </c>
      <c r="C7825">
        <v>70001571</v>
      </c>
      <c r="D7825" t="s">
        <v>11454</v>
      </c>
      <c r="E7825" t="s">
        <v>11453</v>
      </c>
    </row>
    <row r="7826" spans="1:5" x14ac:dyDescent="0.25">
      <c r="A7826" t="s">
        <v>11455</v>
      </c>
      <c r="B7826" t="s">
        <v>11456</v>
      </c>
      <c r="C7826">
        <v>70001572</v>
      </c>
      <c r="D7826" t="s">
        <v>11456</v>
      </c>
      <c r="E7826" t="s">
        <v>11455</v>
      </c>
    </row>
    <row r="7827" spans="1:5" x14ac:dyDescent="0.25">
      <c r="A7827" t="s">
        <v>11457</v>
      </c>
      <c r="B7827" t="s">
        <v>11458</v>
      </c>
      <c r="C7827">
        <v>70001573</v>
      </c>
      <c r="D7827" t="s">
        <v>11458</v>
      </c>
      <c r="E7827" t="s">
        <v>11457</v>
      </c>
    </row>
    <row r="7828" spans="1:5" x14ac:dyDescent="0.25">
      <c r="A7828" t="s">
        <v>11459</v>
      </c>
      <c r="B7828" t="s">
        <v>11460</v>
      </c>
      <c r="C7828">
        <v>70001574</v>
      </c>
      <c r="D7828" t="s">
        <v>11460</v>
      </c>
      <c r="E7828" t="s">
        <v>11459</v>
      </c>
    </row>
    <row r="7829" spans="1:5" x14ac:dyDescent="0.25">
      <c r="A7829" t="s">
        <v>11461</v>
      </c>
      <c r="B7829" t="s">
        <v>11462</v>
      </c>
      <c r="C7829">
        <v>70001575</v>
      </c>
      <c r="D7829" t="s">
        <v>11462</v>
      </c>
      <c r="E7829" t="s">
        <v>11461</v>
      </c>
    </row>
    <row r="7830" spans="1:5" x14ac:dyDescent="0.25">
      <c r="A7830" t="s">
        <v>11463</v>
      </c>
      <c r="B7830" t="s">
        <v>11464</v>
      </c>
      <c r="C7830">
        <v>70001576</v>
      </c>
      <c r="D7830" t="s">
        <v>11464</v>
      </c>
      <c r="E7830" t="s">
        <v>11463</v>
      </c>
    </row>
    <row r="7831" spans="1:5" x14ac:dyDescent="0.25">
      <c r="A7831" t="s">
        <v>11465</v>
      </c>
      <c r="B7831" t="s">
        <v>11466</v>
      </c>
      <c r="C7831">
        <v>70001577</v>
      </c>
      <c r="D7831" t="s">
        <v>11466</v>
      </c>
      <c r="E7831" t="s">
        <v>11465</v>
      </c>
    </row>
    <row r="7832" spans="1:5" x14ac:dyDescent="0.25">
      <c r="A7832" t="s">
        <v>11467</v>
      </c>
      <c r="B7832" t="s">
        <v>11468</v>
      </c>
      <c r="C7832">
        <v>70001578</v>
      </c>
      <c r="D7832" t="s">
        <v>11468</v>
      </c>
      <c r="E7832" t="s">
        <v>11467</v>
      </c>
    </row>
    <row r="7833" spans="1:5" x14ac:dyDescent="0.25">
      <c r="A7833" t="s">
        <v>11469</v>
      </c>
      <c r="B7833" t="s">
        <v>11470</v>
      </c>
      <c r="C7833">
        <v>70001579</v>
      </c>
      <c r="D7833" t="s">
        <v>11470</v>
      </c>
      <c r="E7833" t="s">
        <v>11469</v>
      </c>
    </row>
    <row r="7834" spans="1:5" x14ac:dyDescent="0.25">
      <c r="A7834" t="s">
        <v>11471</v>
      </c>
      <c r="B7834" t="s">
        <v>11472</v>
      </c>
      <c r="C7834">
        <v>70001580</v>
      </c>
      <c r="D7834" t="s">
        <v>11472</v>
      </c>
      <c r="E7834" t="s">
        <v>11471</v>
      </c>
    </row>
    <row r="7835" spans="1:5" x14ac:dyDescent="0.25">
      <c r="A7835" t="s">
        <v>11473</v>
      </c>
      <c r="B7835" t="s">
        <v>11474</v>
      </c>
      <c r="C7835">
        <v>70001581</v>
      </c>
      <c r="D7835" t="s">
        <v>11474</v>
      </c>
      <c r="E7835" t="s">
        <v>11473</v>
      </c>
    </row>
    <row r="7836" spans="1:5" x14ac:dyDescent="0.25">
      <c r="A7836" t="s">
        <v>11475</v>
      </c>
      <c r="B7836" t="s">
        <v>11476</v>
      </c>
      <c r="C7836">
        <v>70001582</v>
      </c>
      <c r="D7836" t="s">
        <v>11476</v>
      </c>
      <c r="E7836" t="s">
        <v>11475</v>
      </c>
    </row>
    <row r="7837" spans="1:5" x14ac:dyDescent="0.25">
      <c r="A7837" t="s">
        <v>11343</v>
      </c>
      <c r="B7837" t="s">
        <v>11477</v>
      </c>
      <c r="C7837">
        <v>70001583</v>
      </c>
      <c r="D7837" t="s">
        <v>11477</v>
      </c>
      <c r="E7837" t="s">
        <v>11343</v>
      </c>
    </row>
    <row r="7838" spans="1:5" x14ac:dyDescent="0.25">
      <c r="A7838" t="s">
        <v>11478</v>
      </c>
      <c r="B7838" t="s">
        <v>11479</v>
      </c>
      <c r="C7838">
        <v>70001584</v>
      </c>
      <c r="D7838" t="s">
        <v>11479</v>
      </c>
      <c r="E7838" t="s">
        <v>11478</v>
      </c>
    </row>
    <row r="7839" spans="1:5" x14ac:dyDescent="0.25">
      <c r="A7839" t="s">
        <v>11480</v>
      </c>
      <c r="B7839" t="s">
        <v>11481</v>
      </c>
      <c r="C7839">
        <v>70001585</v>
      </c>
      <c r="D7839" t="s">
        <v>11481</v>
      </c>
      <c r="E7839" t="s">
        <v>11480</v>
      </c>
    </row>
    <row r="7840" spans="1:5" x14ac:dyDescent="0.25">
      <c r="A7840" t="s">
        <v>11482</v>
      </c>
      <c r="B7840" t="s">
        <v>11483</v>
      </c>
      <c r="C7840">
        <v>70001586</v>
      </c>
      <c r="D7840" t="s">
        <v>11483</v>
      </c>
      <c r="E7840" t="s">
        <v>11482</v>
      </c>
    </row>
    <row r="7841" spans="1:5" x14ac:dyDescent="0.25">
      <c r="A7841" t="s">
        <v>11484</v>
      </c>
      <c r="B7841" t="s">
        <v>11485</v>
      </c>
      <c r="C7841">
        <v>70001587</v>
      </c>
      <c r="D7841" t="s">
        <v>11485</v>
      </c>
      <c r="E7841" t="s">
        <v>11484</v>
      </c>
    </row>
    <row r="7842" spans="1:5" x14ac:dyDescent="0.25">
      <c r="A7842" t="s">
        <v>11486</v>
      </c>
      <c r="B7842" t="s">
        <v>11487</v>
      </c>
      <c r="C7842">
        <v>70001588</v>
      </c>
      <c r="D7842" t="s">
        <v>11487</v>
      </c>
      <c r="E7842" t="s">
        <v>11486</v>
      </c>
    </row>
    <row r="7843" spans="1:5" x14ac:dyDescent="0.25">
      <c r="A7843" t="s">
        <v>11488</v>
      </c>
      <c r="B7843" t="s">
        <v>11489</v>
      </c>
      <c r="C7843">
        <v>70001589</v>
      </c>
      <c r="D7843" t="s">
        <v>11489</v>
      </c>
      <c r="E7843" t="s">
        <v>11488</v>
      </c>
    </row>
    <row r="7844" spans="1:5" x14ac:dyDescent="0.25">
      <c r="A7844" t="s">
        <v>11490</v>
      </c>
      <c r="B7844" t="s">
        <v>11491</v>
      </c>
      <c r="C7844">
        <v>70001590</v>
      </c>
      <c r="D7844" t="s">
        <v>11491</v>
      </c>
      <c r="E7844" t="s">
        <v>11490</v>
      </c>
    </row>
    <row r="7845" spans="1:5" x14ac:dyDescent="0.25">
      <c r="A7845" t="s">
        <v>11492</v>
      </c>
      <c r="B7845" t="s">
        <v>11493</v>
      </c>
      <c r="C7845">
        <v>70001591</v>
      </c>
      <c r="D7845" t="s">
        <v>11493</v>
      </c>
      <c r="E7845" t="s">
        <v>11492</v>
      </c>
    </row>
    <row r="7846" spans="1:5" x14ac:dyDescent="0.25">
      <c r="A7846" t="s">
        <v>11494</v>
      </c>
      <c r="B7846" t="s">
        <v>11495</v>
      </c>
      <c r="C7846">
        <v>70001592</v>
      </c>
      <c r="D7846" t="s">
        <v>11495</v>
      </c>
      <c r="E7846" t="s">
        <v>11494</v>
      </c>
    </row>
    <row r="7847" spans="1:5" x14ac:dyDescent="0.25">
      <c r="A7847" t="s">
        <v>11496</v>
      </c>
      <c r="B7847" t="s">
        <v>11497</v>
      </c>
      <c r="C7847">
        <v>70001593</v>
      </c>
      <c r="D7847" t="s">
        <v>11497</v>
      </c>
      <c r="E7847" t="s">
        <v>11496</v>
      </c>
    </row>
    <row r="7848" spans="1:5" x14ac:dyDescent="0.25">
      <c r="A7848" t="s">
        <v>11498</v>
      </c>
      <c r="B7848" t="s">
        <v>11499</v>
      </c>
      <c r="C7848">
        <v>70001594</v>
      </c>
      <c r="D7848" t="s">
        <v>11499</v>
      </c>
      <c r="E7848" t="s">
        <v>11498</v>
      </c>
    </row>
    <row r="7849" spans="1:5" x14ac:dyDescent="0.25">
      <c r="A7849" t="s">
        <v>11343</v>
      </c>
      <c r="B7849" t="s">
        <v>11500</v>
      </c>
      <c r="C7849">
        <v>70001595</v>
      </c>
      <c r="D7849" t="s">
        <v>11500</v>
      </c>
      <c r="E7849" t="s">
        <v>11343</v>
      </c>
    </row>
    <row r="7850" spans="1:5" x14ac:dyDescent="0.25">
      <c r="A7850" t="s">
        <v>11501</v>
      </c>
      <c r="B7850" t="s">
        <v>11502</v>
      </c>
      <c r="C7850">
        <v>70001596</v>
      </c>
      <c r="D7850" t="s">
        <v>11502</v>
      </c>
      <c r="E7850" t="s">
        <v>11501</v>
      </c>
    </row>
    <row r="7851" spans="1:5" x14ac:dyDescent="0.25">
      <c r="A7851" t="s">
        <v>11503</v>
      </c>
      <c r="B7851" t="s">
        <v>11504</v>
      </c>
      <c r="C7851">
        <v>70001597</v>
      </c>
      <c r="D7851" t="s">
        <v>11504</v>
      </c>
      <c r="E7851" t="s">
        <v>11503</v>
      </c>
    </row>
    <row r="7852" spans="1:5" x14ac:dyDescent="0.25">
      <c r="A7852" t="s">
        <v>11505</v>
      </c>
      <c r="B7852" t="s">
        <v>11506</v>
      </c>
      <c r="C7852">
        <v>70001598</v>
      </c>
      <c r="D7852" t="s">
        <v>11506</v>
      </c>
      <c r="E7852" t="s">
        <v>11505</v>
      </c>
    </row>
    <row r="7853" spans="1:5" x14ac:dyDescent="0.25">
      <c r="A7853" t="s">
        <v>11507</v>
      </c>
      <c r="B7853" t="s">
        <v>11508</v>
      </c>
      <c r="C7853">
        <v>70001599</v>
      </c>
      <c r="D7853" t="s">
        <v>11508</v>
      </c>
      <c r="E7853" t="s">
        <v>11507</v>
      </c>
    </row>
    <row r="7854" spans="1:5" x14ac:dyDescent="0.25">
      <c r="A7854" t="s">
        <v>11509</v>
      </c>
      <c r="B7854" t="s">
        <v>11510</v>
      </c>
      <c r="C7854">
        <v>70001600</v>
      </c>
      <c r="D7854" t="s">
        <v>11510</v>
      </c>
      <c r="E7854" t="s">
        <v>11509</v>
      </c>
    </row>
    <row r="7855" spans="1:5" x14ac:dyDescent="0.25">
      <c r="A7855" t="s">
        <v>11511</v>
      </c>
      <c r="B7855" t="s">
        <v>11512</v>
      </c>
      <c r="C7855">
        <v>70001601</v>
      </c>
      <c r="D7855" t="s">
        <v>11512</v>
      </c>
      <c r="E7855" t="s">
        <v>11511</v>
      </c>
    </row>
    <row r="7856" spans="1:5" x14ac:dyDescent="0.25">
      <c r="A7856" t="s">
        <v>11513</v>
      </c>
      <c r="B7856" t="s">
        <v>11514</v>
      </c>
      <c r="C7856">
        <v>70001602</v>
      </c>
      <c r="D7856" t="s">
        <v>11514</v>
      </c>
      <c r="E7856" t="s">
        <v>11513</v>
      </c>
    </row>
    <row r="7857" spans="1:5" x14ac:dyDescent="0.25">
      <c r="A7857" t="s">
        <v>11515</v>
      </c>
      <c r="B7857" t="s">
        <v>11516</v>
      </c>
      <c r="C7857">
        <v>70001603</v>
      </c>
      <c r="D7857" t="s">
        <v>11516</v>
      </c>
      <c r="E7857" t="s">
        <v>11515</v>
      </c>
    </row>
    <row r="7858" spans="1:5" x14ac:dyDescent="0.25">
      <c r="A7858" t="s">
        <v>11517</v>
      </c>
      <c r="B7858" t="s">
        <v>11518</v>
      </c>
      <c r="C7858">
        <v>70001604</v>
      </c>
      <c r="D7858" t="s">
        <v>11518</v>
      </c>
      <c r="E7858" t="s">
        <v>11517</v>
      </c>
    </row>
    <row r="7859" spans="1:5" x14ac:dyDescent="0.25">
      <c r="A7859" t="s">
        <v>11519</v>
      </c>
      <c r="B7859" t="s">
        <v>11520</v>
      </c>
      <c r="C7859">
        <v>70001605</v>
      </c>
      <c r="D7859" t="s">
        <v>11520</v>
      </c>
      <c r="E7859" t="s">
        <v>11519</v>
      </c>
    </row>
    <row r="7860" spans="1:5" x14ac:dyDescent="0.25">
      <c r="A7860" t="s">
        <v>11521</v>
      </c>
      <c r="B7860" t="s">
        <v>11522</v>
      </c>
      <c r="C7860">
        <v>70001606</v>
      </c>
      <c r="D7860" t="s">
        <v>11522</v>
      </c>
      <c r="E7860" t="s">
        <v>11521</v>
      </c>
    </row>
    <row r="7861" spans="1:5" x14ac:dyDescent="0.25">
      <c r="A7861" t="s">
        <v>11347</v>
      </c>
      <c r="B7861" t="s">
        <v>11523</v>
      </c>
      <c r="C7861">
        <v>70001607</v>
      </c>
      <c r="D7861" t="s">
        <v>11523</v>
      </c>
      <c r="E7861" t="s">
        <v>11347</v>
      </c>
    </row>
    <row r="7862" spans="1:5" x14ac:dyDescent="0.25">
      <c r="A7862" t="s">
        <v>11524</v>
      </c>
      <c r="B7862" t="s">
        <v>11525</v>
      </c>
      <c r="C7862">
        <v>70001608</v>
      </c>
      <c r="D7862" t="s">
        <v>11525</v>
      </c>
      <c r="E7862" t="s">
        <v>11524</v>
      </c>
    </row>
    <row r="7863" spans="1:5" x14ac:dyDescent="0.25">
      <c r="A7863" t="s">
        <v>11343</v>
      </c>
      <c r="B7863" t="s">
        <v>11526</v>
      </c>
      <c r="C7863">
        <v>70001609</v>
      </c>
      <c r="D7863" t="s">
        <v>11526</v>
      </c>
      <c r="E7863" t="s">
        <v>11343</v>
      </c>
    </row>
    <row r="7864" spans="1:5" x14ac:dyDescent="0.25">
      <c r="A7864" t="s">
        <v>11527</v>
      </c>
      <c r="B7864" t="s">
        <v>11528</v>
      </c>
      <c r="C7864">
        <v>70001610</v>
      </c>
      <c r="D7864" t="s">
        <v>11528</v>
      </c>
      <c r="E7864" t="s">
        <v>11527</v>
      </c>
    </row>
    <row r="7865" spans="1:5" x14ac:dyDescent="0.25">
      <c r="A7865" t="s">
        <v>11529</v>
      </c>
      <c r="B7865" t="s">
        <v>11530</v>
      </c>
      <c r="C7865">
        <v>70001611</v>
      </c>
      <c r="D7865" t="s">
        <v>11530</v>
      </c>
      <c r="E7865" t="s">
        <v>11529</v>
      </c>
    </row>
    <row r="7866" spans="1:5" x14ac:dyDescent="0.25">
      <c r="A7866" t="s">
        <v>11531</v>
      </c>
      <c r="B7866" t="s">
        <v>11532</v>
      </c>
      <c r="C7866">
        <v>70001612</v>
      </c>
      <c r="D7866" t="s">
        <v>11532</v>
      </c>
      <c r="E7866" t="s">
        <v>11531</v>
      </c>
    </row>
    <row r="7867" spans="1:5" x14ac:dyDescent="0.25">
      <c r="A7867" t="s">
        <v>11533</v>
      </c>
      <c r="B7867" t="s">
        <v>11534</v>
      </c>
      <c r="C7867">
        <v>70001613</v>
      </c>
      <c r="D7867" t="s">
        <v>11534</v>
      </c>
      <c r="E7867" t="s">
        <v>11533</v>
      </c>
    </row>
    <row r="7868" spans="1:5" x14ac:dyDescent="0.25">
      <c r="A7868" t="s">
        <v>11535</v>
      </c>
      <c r="B7868" t="s">
        <v>11536</v>
      </c>
      <c r="C7868">
        <v>70001614</v>
      </c>
      <c r="D7868" t="s">
        <v>11536</v>
      </c>
      <c r="E7868" t="s">
        <v>11535</v>
      </c>
    </row>
    <row r="7869" spans="1:5" x14ac:dyDescent="0.25">
      <c r="A7869" t="s">
        <v>11537</v>
      </c>
      <c r="B7869" t="s">
        <v>11538</v>
      </c>
      <c r="C7869">
        <v>70001615</v>
      </c>
      <c r="D7869" t="s">
        <v>11538</v>
      </c>
      <c r="E7869" t="s">
        <v>11537</v>
      </c>
    </row>
    <row r="7870" spans="1:5" x14ac:dyDescent="0.25">
      <c r="A7870" t="s">
        <v>11539</v>
      </c>
      <c r="B7870" t="s">
        <v>11539</v>
      </c>
      <c r="C7870">
        <v>70001616</v>
      </c>
      <c r="D7870" t="s">
        <v>11539</v>
      </c>
      <c r="E7870" t="s">
        <v>11539</v>
      </c>
    </row>
    <row r="7871" spans="1:5" x14ac:dyDescent="0.25">
      <c r="A7871" t="s">
        <v>11540</v>
      </c>
      <c r="B7871" t="s">
        <v>11541</v>
      </c>
      <c r="C7871">
        <v>70001617</v>
      </c>
      <c r="D7871" t="s">
        <v>11541</v>
      </c>
      <c r="E7871" t="s">
        <v>11540</v>
      </c>
    </row>
    <row r="7872" spans="1:5" x14ac:dyDescent="0.25">
      <c r="A7872" t="s">
        <v>11542</v>
      </c>
      <c r="B7872" t="s">
        <v>11542</v>
      </c>
      <c r="C7872">
        <v>70001618</v>
      </c>
      <c r="D7872" t="s">
        <v>11542</v>
      </c>
      <c r="E7872" t="s">
        <v>11542</v>
      </c>
    </row>
    <row r="7873" spans="1:5" x14ac:dyDescent="0.25">
      <c r="A7873" t="s">
        <v>11543</v>
      </c>
      <c r="B7873" t="s">
        <v>11544</v>
      </c>
      <c r="C7873">
        <v>70001619</v>
      </c>
      <c r="D7873" t="s">
        <v>11544</v>
      </c>
      <c r="E7873" t="s">
        <v>11543</v>
      </c>
    </row>
    <row r="7874" spans="1:5" x14ac:dyDescent="0.25">
      <c r="A7874" t="s">
        <v>11545</v>
      </c>
      <c r="B7874" t="s">
        <v>11546</v>
      </c>
      <c r="C7874">
        <v>70001620</v>
      </c>
      <c r="D7874" t="s">
        <v>11546</v>
      </c>
      <c r="E7874" t="s">
        <v>11545</v>
      </c>
    </row>
    <row r="7875" spans="1:5" x14ac:dyDescent="0.25">
      <c r="A7875" t="s">
        <v>11547</v>
      </c>
      <c r="B7875" t="s">
        <v>11548</v>
      </c>
      <c r="C7875">
        <v>70001621</v>
      </c>
      <c r="D7875" t="s">
        <v>11548</v>
      </c>
      <c r="E7875" t="s">
        <v>11547</v>
      </c>
    </row>
    <row r="7876" spans="1:5" x14ac:dyDescent="0.25">
      <c r="A7876" t="s">
        <v>11549</v>
      </c>
      <c r="B7876" t="s">
        <v>11550</v>
      </c>
      <c r="C7876">
        <v>70001622</v>
      </c>
      <c r="D7876" t="s">
        <v>11550</v>
      </c>
      <c r="E7876" t="s">
        <v>11549</v>
      </c>
    </row>
    <row r="7877" spans="1:5" x14ac:dyDescent="0.25">
      <c r="A7877" t="s">
        <v>11343</v>
      </c>
      <c r="B7877" t="s">
        <v>11551</v>
      </c>
      <c r="C7877">
        <v>70001623</v>
      </c>
      <c r="D7877" t="s">
        <v>11551</v>
      </c>
      <c r="E7877" t="s">
        <v>11343</v>
      </c>
    </row>
    <row r="7878" spans="1:5" x14ac:dyDescent="0.25">
      <c r="A7878" t="s">
        <v>11552</v>
      </c>
      <c r="B7878" t="s">
        <v>11553</v>
      </c>
      <c r="C7878">
        <v>70001624</v>
      </c>
      <c r="D7878" t="s">
        <v>11553</v>
      </c>
      <c r="E7878" t="s">
        <v>11552</v>
      </c>
    </row>
    <row r="7879" spans="1:5" x14ac:dyDescent="0.25">
      <c r="A7879" t="s">
        <v>11554</v>
      </c>
      <c r="B7879" t="s">
        <v>11555</v>
      </c>
      <c r="C7879">
        <v>70001625</v>
      </c>
      <c r="D7879" t="s">
        <v>11555</v>
      </c>
      <c r="E7879" t="s">
        <v>11554</v>
      </c>
    </row>
    <row r="7880" spans="1:5" x14ac:dyDescent="0.25">
      <c r="A7880" t="s">
        <v>11556</v>
      </c>
      <c r="B7880" t="s">
        <v>11557</v>
      </c>
      <c r="C7880">
        <v>70001626</v>
      </c>
      <c r="D7880" t="s">
        <v>11557</v>
      </c>
      <c r="E7880" t="s">
        <v>11556</v>
      </c>
    </row>
    <row r="7881" spans="1:5" x14ac:dyDescent="0.25">
      <c r="A7881" t="s">
        <v>11558</v>
      </c>
      <c r="B7881" t="s">
        <v>11559</v>
      </c>
      <c r="C7881">
        <v>70001627</v>
      </c>
      <c r="D7881" t="s">
        <v>11559</v>
      </c>
      <c r="E7881" t="s">
        <v>11558</v>
      </c>
    </row>
    <row r="7882" spans="1:5" x14ac:dyDescent="0.25">
      <c r="A7882" t="s">
        <v>11560</v>
      </c>
      <c r="B7882" t="s">
        <v>11561</v>
      </c>
      <c r="C7882">
        <v>70001628</v>
      </c>
      <c r="D7882" t="s">
        <v>11561</v>
      </c>
      <c r="E7882" t="s">
        <v>11560</v>
      </c>
    </row>
    <row r="7883" spans="1:5" x14ac:dyDescent="0.25">
      <c r="A7883" t="s">
        <v>11562</v>
      </c>
      <c r="B7883" t="s">
        <v>11563</v>
      </c>
      <c r="C7883">
        <v>70001629</v>
      </c>
      <c r="D7883" t="s">
        <v>11563</v>
      </c>
      <c r="E7883" t="s">
        <v>11562</v>
      </c>
    </row>
    <row r="7884" spans="1:5" x14ac:dyDescent="0.25">
      <c r="A7884" t="s">
        <v>11564</v>
      </c>
      <c r="B7884" t="s">
        <v>11565</v>
      </c>
      <c r="C7884">
        <v>70001630</v>
      </c>
      <c r="D7884" t="s">
        <v>11565</v>
      </c>
      <c r="E7884" t="s">
        <v>11564</v>
      </c>
    </row>
    <row r="7885" spans="1:5" x14ac:dyDescent="0.25">
      <c r="A7885" t="s">
        <v>11566</v>
      </c>
      <c r="B7885" t="s">
        <v>11567</v>
      </c>
      <c r="C7885">
        <v>70001631</v>
      </c>
      <c r="D7885" t="s">
        <v>11567</v>
      </c>
      <c r="E7885" t="s">
        <v>11566</v>
      </c>
    </row>
    <row r="7886" spans="1:5" x14ac:dyDescent="0.25">
      <c r="A7886" t="s">
        <v>11568</v>
      </c>
      <c r="B7886" t="s">
        <v>11569</v>
      </c>
      <c r="C7886">
        <v>70001632</v>
      </c>
      <c r="D7886" t="s">
        <v>11569</v>
      </c>
      <c r="E7886" t="s">
        <v>11568</v>
      </c>
    </row>
    <row r="7887" spans="1:5" x14ac:dyDescent="0.25">
      <c r="A7887" t="s">
        <v>11570</v>
      </c>
      <c r="B7887" t="s">
        <v>11571</v>
      </c>
      <c r="C7887">
        <v>70001633</v>
      </c>
      <c r="D7887" t="s">
        <v>11571</v>
      </c>
      <c r="E7887" t="s">
        <v>11570</v>
      </c>
    </row>
    <row r="7888" spans="1:5" x14ac:dyDescent="0.25">
      <c r="A7888" t="s">
        <v>11572</v>
      </c>
      <c r="B7888" t="s">
        <v>11573</v>
      </c>
      <c r="C7888">
        <v>70001634</v>
      </c>
      <c r="D7888" t="s">
        <v>11573</v>
      </c>
      <c r="E7888" t="s">
        <v>11572</v>
      </c>
    </row>
    <row r="7889" spans="1:5" x14ac:dyDescent="0.25">
      <c r="A7889" t="s">
        <v>11574</v>
      </c>
      <c r="B7889" t="s">
        <v>11575</v>
      </c>
      <c r="C7889">
        <v>70001635</v>
      </c>
      <c r="D7889" t="s">
        <v>11575</v>
      </c>
      <c r="E7889" t="s">
        <v>11574</v>
      </c>
    </row>
    <row r="7890" spans="1:5" x14ac:dyDescent="0.25">
      <c r="A7890" t="s">
        <v>11576</v>
      </c>
      <c r="B7890" t="s">
        <v>11577</v>
      </c>
      <c r="C7890">
        <v>70001636</v>
      </c>
      <c r="D7890" t="s">
        <v>11577</v>
      </c>
      <c r="E7890" t="s">
        <v>11576</v>
      </c>
    </row>
    <row r="7891" spans="1:5" x14ac:dyDescent="0.25">
      <c r="A7891" t="s">
        <v>11578</v>
      </c>
      <c r="B7891" t="s">
        <v>11579</v>
      </c>
      <c r="C7891">
        <v>70001637</v>
      </c>
      <c r="D7891" t="s">
        <v>11579</v>
      </c>
      <c r="E7891" t="s">
        <v>11578</v>
      </c>
    </row>
    <row r="7892" spans="1:5" x14ac:dyDescent="0.25">
      <c r="A7892" t="s">
        <v>11343</v>
      </c>
      <c r="B7892" t="s">
        <v>11580</v>
      </c>
      <c r="C7892">
        <v>70001638</v>
      </c>
      <c r="D7892" t="s">
        <v>11580</v>
      </c>
      <c r="E7892" t="s">
        <v>11343</v>
      </c>
    </row>
    <row r="7893" spans="1:5" x14ac:dyDescent="0.25">
      <c r="A7893" t="s">
        <v>11581</v>
      </c>
      <c r="B7893" t="s">
        <v>11582</v>
      </c>
      <c r="C7893">
        <v>70001639</v>
      </c>
      <c r="D7893" t="s">
        <v>11582</v>
      </c>
      <c r="E7893" t="s">
        <v>11581</v>
      </c>
    </row>
    <row r="7894" spans="1:5" x14ac:dyDescent="0.25">
      <c r="A7894" t="s">
        <v>11583</v>
      </c>
      <c r="B7894" t="s">
        <v>11584</v>
      </c>
      <c r="C7894">
        <v>70001640</v>
      </c>
      <c r="D7894" t="s">
        <v>11584</v>
      </c>
      <c r="E7894" t="s">
        <v>11583</v>
      </c>
    </row>
    <row r="7895" spans="1:5" x14ac:dyDescent="0.25">
      <c r="A7895" t="s">
        <v>11585</v>
      </c>
      <c r="B7895" t="s">
        <v>11586</v>
      </c>
      <c r="C7895">
        <v>70001641</v>
      </c>
      <c r="D7895" t="s">
        <v>11586</v>
      </c>
      <c r="E7895" t="s">
        <v>11585</v>
      </c>
    </row>
    <row r="7896" spans="1:5" x14ac:dyDescent="0.25">
      <c r="A7896" t="s">
        <v>11587</v>
      </c>
      <c r="B7896" t="s">
        <v>11588</v>
      </c>
      <c r="C7896">
        <v>70001642</v>
      </c>
      <c r="D7896" t="s">
        <v>11588</v>
      </c>
      <c r="E7896" t="s">
        <v>11587</v>
      </c>
    </row>
    <row r="7897" spans="1:5" x14ac:dyDescent="0.25">
      <c r="A7897" t="s">
        <v>11589</v>
      </c>
      <c r="B7897" t="s">
        <v>11590</v>
      </c>
      <c r="C7897">
        <v>70001643</v>
      </c>
      <c r="D7897" t="s">
        <v>11590</v>
      </c>
      <c r="E7897" t="s">
        <v>11589</v>
      </c>
    </row>
    <row r="7898" spans="1:5" x14ac:dyDescent="0.25">
      <c r="A7898" t="s">
        <v>11591</v>
      </c>
      <c r="B7898" t="s">
        <v>11592</v>
      </c>
      <c r="C7898">
        <v>70001644</v>
      </c>
      <c r="D7898" t="s">
        <v>11592</v>
      </c>
      <c r="E7898" t="s">
        <v>11591</v>
      </c>
    </row>
    <row r="7899" spans="1:5" x14ac:dyDescent="0.25">
      <c r="A7899" t="s">
        <v>11593</v>
      </c>
      <c r="B7899" t="s">
        <v>11594</v>
      </c>
      <c r="C7899">
        <v>70001645</v>
      </c>
      <c r="D7899" t="s">
        <v>11594</v>
      </c>
      <c r="E7899" t="s">
        <v>11593</v>
      </c>
    </row>
    <row r="7900" spans="1:5" x14ac:dyDescent="0.25">
      <c r="A7900" t="s">
        <v>11595</v>
      </c>
      <c r="B7900" t="s">
        <v>11596</v>
      </c>
      <c r="C7900">
        <v>70001646</v>
      </c>
      <c r="D7900" t="s">
        <v>11596</v>
      </c>
      <c r="E7900" t="s">
        <v>11595</v>
      </c>
    </row>
    <row r="7901" spans="1:5" x14ac:dyDescent="0.25">
      <c r="A7901" t="s">
        <v>11597</v>
      </c>
      <c r="B7901" t="s">
        <v>11598</v>
      </c>
      <c r="C7901">
        <v>70001647</v>
      </c>
      <c r="D7901" t="s">
        <v>11598</v>
      </c>
      <c r="E7901" t="s">
        <v>11597</v>
      </c>
    </row>
    <row r="7902" spans="1:5" x14ac:dyDescent="0.25">
      <c r="A7902" t="s">
        <v>11599</v>
      </c>
      <c r="B7902" t="s">
        <v>11600</v>
      </c>
      <c r="C7902">
        <v>70001648</v>
      </c>
      <c r="D7902" t="s">
        <v>11600</v>
      </c>
      <c r="E7902" t="s">
        <v>11599</v>
      </c>
    </row>
    <row r="7903" spans="1:5" x14ac:dyDescent="0.25">
      <c r="A7903" t="s">
        <v>11347</v>
      </c>
      <c r="B7903" t="s">
        <v>11601</v>
      </c>
      <c r="C7903">
        <v>70001649</v>
      </c>
      <c r="D7903" t="s">
        <v>11601</v>
      </c>
      <c r="E7903" t="s">
        <v>11347</v>
      </c>
    </row>
    <row r="7904" spans="1:5" x14ac:dyDescent="0.25">
      <c r="A7904" t="s">
        <v>11602</v>
      </c>
      <c r="B7904" t="s">
        <v>11603</v>
      </c>
      <c r="C7904">
        <v>70001650</v>
      </c>
      <c r="D7904" t="s">
        <v>11603</v>
      </c>
      <c r="E7904" t="s">
        <v>11602</v>
      </c>
    </row>
    <row r="7905" spans="1:5" x14ac:dyDescent="0.25">
      <c r="A7905" t="s">
        <v>11604</v>
      </c>
      <c r="B7905" t="s">
        <v>11605</v>
      </c>
      <c r="C7905">
        <v>70001651</v>
      </c>
      <c r="D7905" t="s">
        <v>11605</v>
      </c>
      <c r="E7905" t="s">
        <v>11604</v>
      </c>
    </row>
    <row r="7906" spans="1:5" x14ac:dyDescent="0.25">
      <c r="A7906" t="s">
        <v>11606</v>
      </c>
      <c r="B7906" t="s">
        <v>11607</v>
      </c>
      <c r="C7906">
        <v>70001652</v>
      </c>
      <c r="D7906" t="s">
        <v>11607</v>
      </c>
      <c r="E7906" t="s">
        <v>11606</v>
      </c>
    </row>
    <row r="7907" spans="1:5" x14ac:dyDescent="0.25">
      <c r="A7907" t="s">
        <v>11608</v>
      </c>
      <c r="B7907" t="s">
        <v>11609</v>
      </c>
      <c r="C7907">
        <v>70001653</v>
      </c>
      <c r="D7907" t="s">
        <v>11609</v>
      </c>
      <c r="E7907" t="s">
        <v>11608</v>
      </c>
    </row>
    <row r="7908" spans="1:5" x14ac:dyDescent="0.25">
      <c r="A7908" t="s">
        <v>11610</v>
      </c>
      <c r="B7908" t="s">
        <v>11611</v>
      </c>
      <c r="C7908">
        <v>70001654</v>
      </c>
      <c r="D7908" t="s">
        <v>11611</v>
      </c>
      <c r="E7908" t="s">
        <v>11610</v>
      </c>
    </row>
    <row r="7909" spans="1:5" x14ac:dyDescent="0.25">
      <c r="A7909" t="s">
        <v>11612</v>
      </c>
      <c r="B7909" t="s">
        <v>11613</v>
      </c>
      <c r="C7909">
        <v>70001655</v>
      </c>
      <c r="D7909" t="s">
        <v>11613</v>
      </c>
      <c r="E7909" t="s">
        <v>11612</v>
      </c>
    </row>
    <row r="7910" spans="1:5" x14ac:dyDescent="0.25">
      <c r="A7910" t="s">
        <v>11614</v>
      </c>
      <c r="B7910" t="s">
        <v>11615</v>
      </c>
      <c r="C7910">
        <v>70001656</v>
      </c>
      <c r="D7910" t="s">
        <v>11615</v>
      </c>
      <c r="E7910" t="s">
        <v>11614</v>
      </c>
    </row>
    <row r="7911" spans="1:5" x14ac:dyDescent="0.25">
      <c r="A7911" t="s">
        <v>11616</v>
      </c>
      <c r="B7911" t="s">
        <v>11617</v>
      </c>
      <c r="C7911">
        <v>70001657</v>
      </c>
      <c r="D7911" t="s">
        <v>11617</v>
      </c>
      <c r="E7911" t="s">
        <v>11616</v>
      </c>
    </row>
    <row r="7912" spans="1:5" x14ac:dyDescent="0.25">
      <c r="A7912" t="s">
        <v>11618</v>
      </c>
      <c r="B7912" t="s">
        <v>11619</v>
      </c>
      <c r="C7912">
        <v>70001658</v>
      </c>
      <c r="D7912" t="s">
        <v>11619</v>
      </c>
      <c r="E7912" t="s">
        <v>11618</v>
      </c>
    </row>
    <row r="7913" spans="1:5" x14ac:dyDescent="0.25">
      <c r="A7913" t="s">
        <v>11620</v>
      </c>
      <c r="B7913" t="s">
        <v>11621</v>
      </c>
      <c r="C7913">
        <v>70001659</v>
      </c>
      <c r="D7913" t="s">
        <v>11621</v>
      </c>
      <c r="E7913" t="s">
        <v>11620</v>
      </c>
    </row>
    <row r="7914" spans="1:5" x14ac:dyDescent="0.25">
      <c r="A7914" t="s">
        <v>11117</v>
      </c>
      <c r="B7914" t="s">
        <v>11622</v>
      </c>
      <c r="C7914">
        <v>70001660</v>
      </c>
      <c r="D7914" t="s">
        <v>11622</v>
      </c>
      <c r="E7914" t="s">
        <v>11117</v>
      </c>
    </row>
    <row r="7915" spans="1:5" x14ac:dyDescent="0.25">
      <c r="A7915" t="s">
        <v>11262</v>
      </c>
      <c r="B7915" t="s">
        <v>11623</v>
      </c>
      <c r="C7915">
        <v>70001661</v>
      </c>
      <c r="D7915" t="s">
        <v>11623</v>
      </c>
      <c r="E7915" t="s">
        <v>11262</v>
      </c>
    </row>
    <row r="7916" spans="1:5" x14ac:dyDescent="0.25">
      <c r="A7916" t="s">
        <v>9749</v>
      </c>
      <c r="B7916" t="s">
        <v>11624</v>
      </c>
      <c r="C7916">
        <v>70001662</v>
      </c>
      <c r="D7916" t="s">
        <v>11624</v>
      </c>
      <c r="E7916" t="s">
        <v>9749</v>
      </c>
    </row>
    <row r="7917" spans="1:5" x14ac:dyDescent="0.25">
      <c r="A7917" t="s">
        <v>10737</v>
      </c>
      <c r="B7917" t="s">
        <v>10738</v>
      </c>
      <c r="C7917">
        <v>70001663</v>
      </c>
      <c r="D7917" t="s">
        <v>10738</v>
      </c>
      <c r="E7917" t="s">
        <v>10737</v>
      </c>
    </row>
    <row r="7918" spans="1:5" x14ac:dyDescent="0.25">
      <c r="B7918" t="s">
        <v>11625</v>
      </c>
      <c r="C7918">
        <v>70001664</v>
      </c>
      <c r="D7918" t="s">
        <v>11625</v>
      </c>
    </row>
    <row r="7919" spans="1:5" x14ac:dyDescent="0.25">
      <c r="B7919" t="s">
        <v>11626</v>
      </c>
      <c r="C7919">
        <v>70001665</v>
      </c>
      <c r="D7919" t="s">
        <v>11626</v>
      </c>
    </row>
    <row r="7920" spans="1:5" x14ac:dyDescent="0.25">
      <c r="B7920" t="s">
        <v>11627</v>
      </c>
      <c r="C7920">
        <v>70001666</v>
      </c>
      <c r="D7920" t="s">
        <v>11627</v>
      </c>
    </row>
    <row r="7921" spans="1:5" x14ac:dyDescent="0.25">
      <c r="A7921" t="s">
        <v>10587</v>
      </c>
      <c r="B7921" t="s">
        <v>11628</v>
      </c>
      <c r="C7921">
        <v>70001667</v>
      </c>
      <c r="D7921" t="s">
        <v>11628</v>
      </c>
      <c r="E7921" t="s">
        <v>10587</v>
      </c>
    </row>
    <row r="7922" spans="1:5" x14ac:dyDescent="0.25">
      <c r="A7922" t="s">
        <v>11074</v>
      </c>
      <c r="B7922" t="s">
        <v>11629</v>
      </c>
      <c r="C7922">
        <v>70001668</v>
      </c>
      <c r="D7922" t="s">
        <v>11629</v>
      </c>
      <c r="E7922" t="s">
        <v>11074</v>
      </c>
    </row>
    <row r="7923" spans="1:5" x14ac:dyDescent="0.25">
      <c r="A7923" t="s">
        <v>10036</v>
      </c>
      <c r="B7923" t="s">
        <v>10038</v>
      </c>
      <c r="C7923">
        <v>70001669</v>
      </c>
      <c r="D7923" t="s">
        <v>10038</v>
      </c>
      <c r="E7923" t="s">
        <v>10036</v>
      </c>
    </row>
    <row r="7924" spans="1:5" x14ac:dyDescent="0.25">
      <c r="B7924" t="s">
        <v>11630</v>
      </c>
      <c r="C7924">
        <v>70001670</v>
      </c>
      <c r="D7924" t="s">
        <v>11630</v>
      </c>
    </row>
    <row r="7925" spans="1:5" x14ac:dyDescent="0.25">
      <c r="A7925" t="s">
        <v>10587</v>
      </c>
      <c r="B7925" t="s">
        <v>11631</v>
      </c>
      <c r="C7925">
        <v>70001671</v>
      </c>
      <c r="D7925" t="s">
        <v>11631</v>
      </c>
      <c r="E7925" t="s">
        <v>10587</v>
      </c>
    </row>
    <row r="7926" spans="1:5" x14ac:dyDescent="0.25">
      <c r="A7926" t="s">
        <v>10121</v>
      </c>
      <c r="B7926" t="s">
        <v>10983</v>
      </c>
      <c r="C7926">
        <v>70001672</v>
      </c>
      <c r="D7926" t="s">
        <v>10983</v>
      </c>
      <c r="E7926" t="s">
        <v>10121</v>
      </c>
    </row>
    <row r="7927" spans="1:5" x14ac:dyDescent="0.25">
      <c r="A7927" t="s">
        <v>11632</v>
      </c>
      <c r="B7927" t="s">
        <v>11633</v>
      </c>
      <c r="C7927">
        <v>70001673</v>
      </c>
      <c r="D7927" t="s">
        <v>11633</v>
      </c>
      <c r="E7927" t="s">
        <v>11632</v>
      </c>
    </row>
    <row r="7928" spans="1:5" x14ac:dyDescent="0.25">
      <c r="A7928" t="s">
        <v>11339</v>
      </c>
      <c r="B7928" t="s">
        <v>11634</v>
      </c>
      <c r="C7928">
        <v>70001674</v>
      </c>
      <c r="D7928" t="s">
        <v>11634</v>
      </c>
      <c r="E7928" t="s">
        <v>11339</v>
      </c>
    </row>
    <row r="7929" spans="1:5" x14ac:dyDescent="0.25">
      <c r="A7929" t="s">
        <v>11355</v>
      </c>
      <c r="B7929" t="s">
        <v>11635</v>
      </c>
      <c r="C7929">
        <v>70001675</v>
      </c>
      <c r="D7929" t="s">
        <v>11635</v>
      </c>
      <c r="E7929" t="s">
        <v>11355</v>
      </c>
    </row>
    <row r="7930" spans="1:5" x14ac:dyDescent="0.25">
      <c r="A7930" t="s">
        <v>11636</v>
      </c>
      <c r="B7930" t="s">
        <v>11637</v>
      </c>
      <c r="C7930">
        <v>70001676</v>
      </c>
      <c r="D7930" t="s">
        <v>11637</v>
      </c>
      <c r="E7930" t="s">
        <v>11636</v>
      </c>
    </row>
    <row r="7931" spans="1:5" x14ac:dyDescent="0.25">
      <c r="A7931" t="s">
        <v>11638</v>
      </c>
      <c r="B7931" t="s">
        <v>11639</v>
      </c>
      <c r="C7931">
        <v>70001677</v>
      </c>
      <c r="D7931" t="s">
        <v>11639</v>
      </c>
      <c r="E7931" t="s">
        <v>11638</v>
      </c>
    </row>
    <row r="7932" spans="1:5" x14ac:dyDescent="0.25">
      <c r="A7932" t="s">
        <v>11640</v>
      </c>
      <c r="B7932" t="s">
        <v>11641</v>
      </c>
      <c r="C7932">
        <v>70001678</v>
      </c>
      <c r="D7932" t="s">
        <v>11641</v>
      </c>
      <c r="E7932" t="s">
        <v>11640</v>
      </c>
    </row>
    <row r="7933" spans="1:5" x14ac:dyDescent="0.25">
      <c r="A7933" t="s">
        <v>11642</v>
      </c>
      <c r="B7933" t="s">
        <v>11643</v>
      </c>
      <c r="C7933">
        <v>70001679</v>
      </c>
      <c r="D7933" t="s">
        <v>11643</v>
      </c>
      <c r="E7933" t="s">
        <v>11642</v>
      </c>
    </row>
    <row r="7934" spans="1:5" x14ac:dyDescent="0.25">
      <c r="A7934" t="s">
        <v>11448</v>
      </c>
      <c r="B7934" t="s">
        <v>11644</v>
      </c>
      <c r="C7934">
        <v>70001680</v>
      </c>
      <c r="D7934" t="s">
        <v>11644</v>
      </c>
      <c r="E7934" t="s">
        <v>11448</v>
      </c>
    </row>
    <row r="7935" spans="1:5" x14ac:dyDescent="0.25">
      <c r="A7935" t="s">
        <v>11645</v>
      </c>
      <c r="B7935" t="s">
        <v>11646</v>
      </c>
      <c r="C7935">
        <v>70001681</v>
      </c>
      <c r="D7935" t="s">
        <v>11646</v>
      </c>
      <c r="E7935" t="s">
        <v>11645</v>
      </c>
    </row>
    <row r="7936" spans="1:5" x14ac:dyDescent="0.25">
      <c r="A7936" t="s">
        <v>11647</v>
      </c>
      <c r="B7936" t="s">
        <v>11648</v>
      </c>
      <c r="C7936">
        <v>70001682</v>
      </c>
      <c r="D7936" t="s">
        <v>11648</v>
      </c>
      <c r="E7936" t="s">
        <v>11647</v>
      </c>
    </row>
    <row r="7937" spans="1:5" x14ac:dyDescent="0.25">
      <c r="A7937" t="s">
        <v>11649</v>
      </c>
      <c r="B7937" t="s">
        <v>11650</v>
      </c>
      <c r="C7937">
        <v>70001683</v>
      </c>
      <c r="D7937" t="s">
        <v>11650</v>
      </c>
      <c r="E7937" t="s">
        <v>11649</v>
      </c>
    </row>
    <row r="7938" spans="1:5" x14ac:dyDescent="0.25">
      <c r="A7938" t="s">
        <v>11343</v>
      </c>
      <c r="B7938" t="s">
        <v>11651</v>
      </c>
      <c r="C7938">
        <v>70001684</v>
      </c>
      <c r="D7938" t="s">
        <v>11651</v>
      </c>
      <c r="E7938" t="s">
        <v>11343</v>
      </c>
    </row>
    <row r="7939" spans="1:5" x14ac:dyDescent="0.25">
      <c r="A7939" t="s">
        <v>11343</v>
      </c>
      <c r="B7939" t="s">
        <v>11652</v>
      </c>
      <c r="C7939">
        <v>70001685</v>
      </c>
      <c r="D7939" t="s">
        <v>11652</v>
      </c>
      <c r="E7939" t="s">
        <v>11343</v>
      </c>
    </row>
    <row r="7940" spans="1:5" x14ac:dyDescent="0.25">
      <c r="A7940" t="s">
        <v>11343</v>
      </c>
      <c r="B7940" t="s">
        <v>11653</v>
      </c>
      <c r="C7940">
        <v>70001686</v>
      </c>
      <c r="D7940" t="s">
        <v>11653</v>
      </c>
      <c r="E7940" t="s">
        <v>11343</v>
      </c>
    </row>
    <row r="7941" spans="1:5" x14ac:dyDescent="0.25">
      <c r="A7941" t="s">
        <v>11343</v>
      </c>
      <c r="B7941" t="s">
        <v>11654</v>
      </c>
      <c r="C7941">
        <v>70001687</v>
      </c>
      <c r="D7941" t="s">
        <v>11654</v>
      </c>
      <c r="E7941" t="s">
        <v>11343</v>
      </c>
    </row>
    <row r="7942" spans="1:5" x14ac:dyDescent="0.25">
      <c r="B7942" t="s">
        <v>11655</v>
      </c>
      <c r="C7942">
        <v>70001688</v>
      </c>
      <c r="D7942" t="s">
        <v>11655</v>
      </c>
    </row>
    <row r="7943" spans="1:5" x14ac:dyDescent="0.25">
      <c r="A7943" t="s">
        <v>11079</v>
      </c>
      <c r="B7943" t="s">
        <v>11656</v>
      </c>
      <c r="C7943">
        <v>70001689</v>
      </c>
      <c r="D7943" t="s">
        <v>11656</v>
      </c>
      <c r="E7943" t="s">
        <v>11079</v>
      </c>
    </row>
    <row r="7944" spans="1:5" x14ac:dyDescent="0.25">
      <c r="A7944" t="s">
        <v>11079</v>
      </c>
      <c r="B7944" t="s">
        <v>11657</v>
      </c>
      <c r="C7944">
        <v>70001690</v>
      </c>
      <c r="D7944" t="s">
        <v>11657</v>
      </c>
      <c r="E7944" t="s">
        <v>11079</v>
      </c>
    </row>
    <row r="7945" spans="1:5" x14ac:dyDescent="0.25">
      <c r="A7945" t="s">
        <v>11062</v>
      </c>
      <c r="B7945" t="s">
        <v>11063</v>
      </c>
      <c r="C7945">
        <v>70001691</v>
      </c>
      <c r="D7945" t="s">
        <v>11063</v>
      </c>
      <c r="E7945" t="s">
        <v>11062</v>
      </c>
    </row>
    <row r="7946" spans="1:5" x14ac:dyDescent="0.25">
      <c r="A7946" t="s">
        <v>11019</v>
      </c>
      <c r="B7946" t="s">
        <v>11658</v>
      </c>
      <c r="C7946">
        <v>70001692</v>
      </c>
      <c r="D7946" t="s">
        <v>11658</v>
      </c>
      <c r="E7946" t="s">
        <v>11019</v>
      </c>
    </row>
    <row r="7947" spans="1:5" x14ac:dyDescent="0.25">
      <c r="A7947" t="s">
        <v>11659</v>
      </c>
      <c r="B7947" t="s">
        <v>11660</v>
      </c>
      <c r="C7947">
        <v>70001693</v>
      </c>
      <c r="D7947" t="s">
        <v>11660</v>
      </c>
      <c r="E7947" t="s">
        <v>11659</v>
      </c>
    </row>
    <row r="7948" spans="1:5" x14ac:dyDescent="0.25">
      <c r="A7948" t="s">
        <v>11661</v>
      </c>
      <c r="B7948" t="s">
        <v>11662</v>
      </c>
      <c r="C7948">
        <v>70001694</v>
      </c>
      <c r="D7948" t="s">
        <v>11662</v>
      </c>
      <c r="E7948" t="s">
        <v>11661</v>
      </c>
    </row>
    <row r="7949" spans="1:5" x14ac:dyDescent="0.25">
      <c r="A7949" t="s">
        <v>9750</v>
      </c>
      <c r="B7949" t="s">
        <v>9751</v>
      </c>
      <c r="C7949">
        <v>70001695</v>
      </c>
      <c r="D7949" t="s">
        <v>9751</v>
      </c>
      <c r="E7949" t="s">
        <v>9750</v>
      </c>
    </row>
    <row r="7950" spans="1:5" x14ac:dyDescent="0.25">
      <c r="A7950" t="s">
        <v>11663</v>
      </c>
      <c r="B7950" t="s">
        <v>11664</v>
      </c>
      <c r="C7950">
        <v>70001696</v>
      </c>
      <c r="D7950" t="s">
        <v>11664</v>
      </c>
      <c r="E7950" t="s">
        <v>11663</v>
      </c>
    </row>
    <row r="7951" spans="1:5" x14ac:dyDescent="0.25">
      <c r="A7951" t="s">
        <v>11661</v>
      </c>
      <c r="B7951" t="s">
        <v>11665</v>
      </c>
      <c r="C7951">
        <v>70001697</v>
      </c>
      <c r="D7951" t="s">
        <v>11665</v>
      </c>
      <c r="E7951" t="s">
        <v>11661</v>
      </c>
    </row>
    <row r="7952" spans="1:5" x14ac:dyDescent="0.25">
      <c r="A7952" t="s">
        <v>11666</v>
      </c>
      <c r="B7952" t="s">
        <v>11667</v>
      </c>
      <c r="C7952">
        <v>70001698</v>
      </c>
      <c r="D7952" t="s">
        <v>11667</v>
      </c>
      <c r="E7952" t="s">
        <v>11666</v>
      </c>
    </row>
    <row r="7953" spans="1:5" x14ac:dyDescent="0.25">
      <c r="A7953" t="s">
        <v>11668</v>
      </c>
      <c r="B7953" t="s">
        <v>11669</v>
      </c>
      <c r="C7953">
        <v>70001699</v>
      </c>
      <c r="D7953" t="s">
        <v>11669</v>
      </c>
      <c r="E7953" t="s">
        <v>11668</v>
      </c>
    </row>
    <row r="7954" spans="1:5" x14ac:dyDescent="0.25">
      <c r="A7954" t="s">
        <v>11670</v>
      </c>
      <c r="B7954" t="s">
        <v>11671</v>
      </c>
      <c r="C7954">
        <v>70001700</v>
      </c>
      <c r="D7954" t="s">
        <v>11671</v>
      </c>
      <c r="E7954" t="s">
        <v>11670</v>
      </c>
    </row>
    <row r="7955" spans="1:5" x14ac:dyDescent="0.25">
      <c r="A7955" t="s">
        <v>11130</v>
      </c>
      <c r="B7955" t="s">
        <v>11672</v>
      </c>
      <c r="C7955">
        <v>70001701</v>
      </c>
      <c r="D7955" t="s">
        <v>11672</v>
      </c>
      <c r="E7955" t="s">
        <v>11130</v>
      </c>
    </row>
    <row r="7956" spans="1:5" x14ac:dyDescent="0.25">
      <c r="A7956" t="s">
        <v>11130</v>
      </c>
      <c r="B7956" t="s">
        <v>11673</v>
      </c>
      <c r="C7956">
        <v>70001702</v>
      </c>
      <c r="D7956" t="s">
        <v>11673</v>
      </c>
      <c r="E7956" t="s">
        <v>11130</v>
      </c>
    </row>
    <row r="7957" spans="1:5" x14ac:dyDescent="0.25">
      <c r="A7957" t="s">
        <v>11674</v>
      </c>
      <c r="B7957" t="s">
        <v>11675</v>
      </c>
      <c r="C7957">
        <v>70001703</v>
      </c>
      <c r="D7957" t="s">
        <v>11675</v>
      </c>
      <c r="E7957" t="s">
        <v>11674</v>
      </c>
    </row>
    <row r="7958" spans="1:5" x14ac:dyDescent="0.25">
      <c r="A7958" t="s">
        <v>11676</v>
      </c>
      <c r="B7958" t="s">
        <v>11677</v>
      </c>
      <c r="C7958">
        <v>70001704</v>
      </c>
      <c r="D7958" t="s">
        <v>11677</v>
      </c>
      <c r="E7958" t="s">
        <v>11676</v>
      </c>
    </row>
    <row r="7959" spans="1:5" x14ac:dyDescent="0.25">
      <c r="A7959" t="s">
        <v>11678</v>
      </c>
      <c r="B7959" t="s">
        <v>11679</v>
      </c>
      <c r="C7959">
        <v>70001705</v>
      </c>
      <c r="D7959" t="s">
        <v>11679</v>
      </c>
      <c r="E7959" t="s">
        <v>11678</v>
      </c>
    </row>
    <row r="7960" spans="1:5" x14ac:dyDescent="0.25">
      <c r="A7960" t="s">
        <v>11680</v>
      </c>
      <c r="B7960" t="s">
        <v>11681</v>
      </c>
      <c r="C7960">
        <v>70001706</v>
      </c>
      <c r="D7960" t="s">
        <v>11681</v>
      </c>
      <c r="E7960" t="s">
        <v>11680</v>
      </c>
    </row>
    <row r="7961" spans="1:5" x14ac:dyDescent="0.25">
      <c r="A7961" t="s">
        <v>11682</v>
      </c>
      <c r="B7961" t="s">
        <v>11683</v>
      </c>
      <c r="C7961">
        <v>70001707</v>
      </c>
      <c r="D7961" t="s">
        <v>11683</v>
      </c>
      <c r="E7961" t="s">
        <v>11682</v>
      </c>
    </row>
    <row r="7962" spans="1:5" x14ac:dyDescent="0.25">
      <c r="A7962" t="s">
        <v>11684</v>
      </c>
      <c r="B7962" t="s">
        <v>11685</v>
      </c>
      <c r="C7962">
        <v>70001708</v>
      </c>
      <c r="D7962" t="s">
        <v>11685</v>
      </c>
      <c r="E7962" t="s">
        <v>11684</v>
      </c>
    </row>
    <row r="7963" spans="1:5" x14ac:dyDescent="0.25">
      <c r="A7963" t="s">
        <v>11686</v>
      </c>
      <c r="B7963" t="s">
        <v>11687</v>
      </c>
      <c r="C7963">
        <v>70001709</v>
      </c>
      <c r="D7963" t="s">
        <v>11687</v>
      </c>
      <c r="E7963" t="s">
        <v>11686</v>
      </c>
    </row>
    <row r="7964" spans="1:5" x14ac:dyDescent="0.25">
      <c r="A7964" t="s">
        <v>11688</v>
      </c>
      <c r="B7964" t="s">
        <v>11689</v>
      </c>
      <c r="C7964">
        <v>70001710</v>
      </c>
      <c r="D7964" t="s">
        <v>11689</v>
      </c>
      <c r="E7964" t="s">
        <v>11688</v>
      </c>
    </row>
    <row r="7965" spans="1:5" x14ac:dyDescent="0.25">
      <c r="A7965" t="s">
        <v>11690</v>
      </c>
      <c r="B7965" t="s">
        <v>11691</v>
      </c>
      <c r="C7965">
        <v>70001711</v>
      </c>
      <c r="D7965" t="s">
        <v>11691</v>
      </c>
      <c r="E7965" t="s">
        <v>11690</v>
      </c>
    </row>
    <row r="7966" spans="1:5" x14ac:dyDescent="0.25">
      <c r="A7966" t="s">
        <v>11692</v>
      </c>
      <c r="B7966" t="s">
        <v>11693</v>
      </c>
      <c r="C7966">
        <v>70001712</v>
      </c>
      <c r="D7966" t="s">
        <v>11693</v>
      </c>
      <c r="E7966" t="s">
        <v>11692</v>
      </c>
    </row>
    <row r="7967" spans="1:5" x14ac:dyDescent="0.25">
      <c r="A7967" t="s">
        <v>11694</v>
      </c>
      <c r="B7967" t="s">
        <v>11695</v>
      </c>
      <c r="C7967">
        <v>70001713</v>
      </c>
      <c r="D7967" t="s">
        <v>11695</v>
      </c>
      <c r="E7967" t="s">
        <v>11694</v>
      </c>
    </row>
    <row r="7968" spans="1:5" x14ac:dyDescent="0.25">
      <c r="A7968" t="s">
        <v>11696</v>
      </c>
      <c r="B7968" t="s">
        <v>11697</v>
      </c>
      <c r="C7968">
        <v>70001714</v>
      </c>
      <c r="D7968" t="s">
        <v>11697</v>
      </c>
      <c r="E7968" t="s">
        <v>11696</v>
      </c>
    </row>
    <row r="7969" spans="1:5" x14ac:dyDescent="0.25">
      <c r="A7969" t="s">
        <v>10404</v>
      </c>
      <c r="B7969" t="s">
        <v>11698</v>
      </c>
      <c r="C7969">
        <v>70001715</v>
      </c>
      <c r="D7969" t="s">
        <v>11698</v>
      </c>
      <c r="E7969" t="s">
        <v>10404</v>
      </c>
    </row>
    <row r="7970" spans="1:5" x14ac:dyDescent="0.25">
      <c r="A7970" t="s">
        <v>10662</v>
      </c>
      <c r="B7970" t="s">
        <v>10663</v>
      </c>
      <c r="C7970">
        <v>70001716</v>
      </c>
      <c r="D7970" t="s">
        <v>10663</v>
      </c>
      <c r="E7970" t="s">
        <v>10662</v>
      </c>
    </row>
    <row r="7971" spans="1:5" x14ac:dyDescent="0.25">
      <c r="A7971" t="s">
        <v>10410</v>
      </c>
      <c r="B7971" t="s">
        <v>10412</v>
      </c>
      <c r="C7971">
        <v>70001717</v>
      </c>
      <c r="D7971" t="s">
        <v>10412</v>
      </c>
      <c r="E7971" t="s">
        <v>10410</v>
      </c>
    </row>
    <row r="7972" spans="1:5" x14ac:dyDescent="0.25">
      <c r="A7972" t="s">
        <v>11059</v>
      </c>
      <c r="B7972" t="s">
        <v>11060</v>
      </c>
      <c r="C7972">
        <v>70001718</v>
      </c>
      <c r="D7972" t="s">
        <v>11060</v>
      </c>
      <c r="E7972" t="s">
        <v>11059</v>
      </c>
    </row>
    <row r="7973" spans="1:5" x14ac:dyDescent="0.25">
      <c r="A7973" t="s">
        <v>11059</v>
      </c>
      <c r="B7973" t="s">
        <v>11061</v>
      </c>
      <c r="C7973">
        <v>70001719</v>
      </c>
      <c r="D7973" t="s">
        <v>11061</v>
      </c>
      <c r="E7973" t="s">
        <v>11059</v>
      </c>
    </row>
    <row r="7974" spans="1:5" x14ac:dyDescent="0.25">
      <c r="A7974" t="s">
        <v>10479</v>
      </c>
      <c r="B7974" t="s">
        <v>10480</v>
      </c>
      <c r="C7974">
        <v>70001720</v>
      </c>
      <c r="D7974" t="s">
        <v>10480</v>
      </c>
      <c r="E7974" t="s">
        <v>10479</v>
      </c>
    </row>
    <row r="7975" spans="1:5" x14ac:dyDescent="0.25">
      <c r="A7975" t="s">
        <v>10483</v>
      </c>
      <c r="B7975" t="s">
        <v>10484</v>
      </c>
      <c r="C7975">
        <v>70001721</v>
      </c>
      <c r="D7975" t="s">
        <v>10484</v>
      </c>
      <c r="E7975" t="s">
        <v>10483</v>
      </c>
    </row>
    <row r="7976" spans="1:5" x14ac:dyDescent="0.25">
      <c r="A7976" t="s">
        <v>10485</v>
      </c>
      <c r="B7976" t="s">
        <v>10486</v>
      </c>
      <c r="C7976">
        <v>70001722</v>
      </c>
      <c r="D7976" t="s">
        <v>10486</v>
      </c>
      <c r="E7976" t="s">
        <v>10485</v>
      </c>
    </row>
    <row r="7977" spans="1:5" x14ac:dyDescent="0.25">
      <c r="A7977" t="s">
        <v>11699</v>
      </c>
      <c r="B7977" t="s">
        <v>11700</v>
      </c>
      <c r="C7977">
        <v>70001723</v>
      </c>
      <c r="D7977" t="s">
        <v>11700</v>
      </c>
      <c r="E7977" t="s">
        <v>11699</v>
      </c>
    </row>
    <row r="7978" spans="1:5" x14ac:dyDescent="0.25">
      <c r="A7978" t="s">
        <v>9853</v>
      </c>
      <c r="B7978" t="s">
        <v>9856</v>
      </c>
      <c r="C7978">
        <v>70001724</v>
      </c>
      <c r="D7978" t="s">
        <v>9856</v>
      </c>
      <c r="E7978" t="s">
        <v>9853</v>
      </c>
    </row>
    <row r="7979" spans="1:5" x14ac:dyDescent="0.25">
      <c r="A7979" t="s">
        <v>9853</v>
      </c>
      <c r="B7979" t="s">
        <v>9854</v>
      </c>
      <c r="C7979">
        <v>70001725</v>
      </c>
      <c r="D7979" t="s">
        <v>9854</v>
      </c>
      <c r="E7979" t="s">
        <v>9853</v>
      </c>
    </row>
    <row r="7980" spans="1:5" x14ac:dyDescent="0.25">
      <c r="A7980" t="s">
        <v>9853</v>
      </c>
      <c r="B7980" t="s">
        <v>9855</v>
      </c>
      <c r="C7980">
        <v>70001726</v>
      </c>
      <c r="D7980" t="s">
        <v>9855</v>
      </c>
      <c r="E7980" t="s">
        <v>9853</v>
      </c>
    </row>
    <row r="7981" spans="1:5" x14ac:dyDescent="0.25">
      <c r="A7981" t="s">
        <v>11670</v>
      </c>
      <c r="B7981" t="s">
        <v>11701</v>
      </c>
      <c r="C7981">
        <v>70001727</v>
      </c>
      <c r="D7981" t="s">
        <v>11701</v>
      </c>
      <c r="E7981" t="s">
        <v>11670</v>
      </c>
    </row>
    <row r="7982" spans="1:5" x14ac:dyDescent="0.25">
      <c r="A7982" t="s">
        <v>10121</v>
      </c>
      <c r="B7982" t="s">
        <v>11082</v>
      </c>
      <c r="C7982">
        <v>70001728</v>
      </c>
      <c r="D7982" t="s">
        <v>11082</v>
      </c>
      <c r="E7982" t="s">
        <v>10121</v>
      </c>
    </row>
    <row r="7983" spans="1:5" x14ac:dyDescent="0.25">
      <c r="A7983" t="s">
        <v>10121</v>
      </c>
      <c r="B7983" t="s">
        <v>11024</v>
      </c>
      <c r="C7983">
        <v>70001729</v>
      </c>
      <c r="D7983" t="s">
        <v>11024</v>
      </c>
      <c r="E7983" t="s">
        <v>10121</v>
      </c>
    </row>
    <row r="7984" spans="1:5" x14ac:dyDescent="0.25">
      <c r="A7984" t="s">
        <v>11126</v>
      </c>
      <c r="B7984" t="s">
        <v>11702</v>
      </c>
      <c r="C7984">
        <v>70001730</v>
      </c>
      <c r="D7984" t="s">
        <v>11702</v>
      </c>
      <c r="E7984" t="s">
        <v>11126</v>
      </c>
    </row>
    <row r="7985" spans="1:5" x14ac:dyDescent="0.25">
      <c r="A7985" t="s">
        <v>11703</v>
      </c>
      <c r="B7985" t="s">
        <v>11704</v>
      </c>
      <c r="C7985">
        <v>70001731</v>
      </c>
      <c r="D7985" t="s">
        <v>11704</v>
      </c>
      <c r="E7985" t="s">
        <v>11703</v>
      </c>
    </row>
    <row r="7986" spans="1:5" x14ac:dyDescent="0.25">
      <c r="A7986" t="s">
        <v>10366</v>
      </c>
      <c r="B7986" t="s">
        <v>10367</v>
      </c>
      <c r="C7986">
        <v>70001732</v>
      </c>
      <c r="D7986" t="s">
        <v>10367</v>
      </c>
      <c r="E7986" t="s">
        <v>10366</v>
      </c>
    </row>
    <row r="7987" spans="1:5" x14ac:dyDescent="0.25">
      <c r="A7987" t="s">
        <v>10368</v>
      </c>
      <c r="B7987" t="s">
        <v>10369</v>
      </c>
      <c r="C7987">
        <v>70001733</v>
      </c>
      <c r="D7987" t="s">
        <v>10369</v>
      </c>
      <c r="E7987" t="s">
        <v>10368</v>
      </c>
    </row>
    <row r="7988" spans="1:5" x14ac:dyDescent="0.25">
      <c r="A7988" t="s">
        <v>9750</v>
      </c>
      <c r="B7988" t="s">
        <v>9751</v>
      </c>
      <c r="C7988">
        <v>70001734</v>
      </c>
      <c r="D7988" t="s">
        <v>9751</v>
      </c>
      <c r="E7988" t="s">
        <v>9750</v>
      </c>
    </row>
    <row r="7989" spans="1:5" x14ac:dyDescent="0.25">
      <c r="A7989" t="s">
        <v>10507</v>
      </c>
      <c r="B7989" t="s">
        <v>10508</v>
      </c>
      <c r="C7989">
        <v>70001735</v>
      </c>
      <c r="D7989" t="s">
        <v>10508</v>
      </c>
      <c r="E7989" t="s">
        <v>10507</v>
      </c>
    </row>
    <row r="7990" spans="1:5" x14ac:dyDescent="0.25">
      <c r="A7990" t="s">
        <v>9840</v>
      </c>
      <c r="B7990" t="s">
        <v>9842</v>
      </c>
      <c r="C7990">
        <v>70001736</v>
      </c>
      <c r="D7990" t="s">
        <v>9842</v>
      </c>
      <c r="E7990" t="s">
        <v>9840</v>
      </c>
    </row>
    <row r="7991" spans="1:5" x14ac:dyDescent="0.25">
      <c r="A7991" t="s">
        <v>9836</v>
      </c>
      <c r="B7991" t="s">
        <v>11230</v>
      </c>
      <c r="C7991">
        <v>70001737</v>
      </c>
      <c r="D7991" t="s">
        <v>11230</v>
      </c>
      <c r="E7991" t="s">
        <v>9836</v>
      </c>
    </row>
    <row r="7992" spans="1:5" x14ac:dyDescent="0.25">
      <c r="A7992" t="s">
        <v>11705</v>
      </c>
      <c r="B7992" t="s">
        <v>11706</v>
      </c>
      <c r="C7992">
        <v>70001738</v>
      </c>
      <c r="D7992" t="s">
        <v>11706</v>
      </c>
      <c r="E7992" t="s">
        <v>11705</v>
      </c>
    </row>
    <row r="7993" spans="1:5" x14ac:dyDescent="0.25">
      <c r="A7993" t="s">
        <v>11707</v>
      </c>
      <c r="B7993" t="s">
        <v>11707</v>
      </c>
      <c r="C7993">
        <v>70001739</v>
      </c>
      <c r="D7993" t="s">
        <v>11707</v>
      </c>
      <c r="E7993" t="s">
        <v>11707</v>
      </c>
    </row>
    <row r="7994" spans="1:5" x14ac:dyDescent="0.25">
      <c r="A7994" t="s">
        <v>11708</v>
      </c>
      <c r="B7994" t="s">
        <v>11708</v>
      </c>
      <c r="C7994">
        <v>70001740</v>
      </c>
      <c r="D7994" t="s">
        <v>11708</v>
      </c>
      <c r="E7994" t="s">
        <v>11708</v>
      </c>
    </row>
    <row r="7995" spans="1:5" x14ac:dyDescent="0.25">
      <c r="A7995" t="s">
        <v>11709</v>
      </c>
      <c r="B7995" t="s">
        <v>11709</v>
      </c>
      <c r="C7995">
        <v>70001741</v>
      </c>
      <c r="D7995" t="s">
        <v>11709</v>
      </c>
      <c r="E7995" t="s">
        <v>11709</v>
      </c>
    </row>
    <row r="7996" spans="1:5" x14ac:dyDescent="0.25">
      <c r="A7996" t="s">
        <v>11710</v>
      </c>
      <c r="B7996" t="s">
        <v>11710</v>
      </c>
      <c r="C7996">
        <v>70001742</v>
      </c>
      <c r="D7996" t="s">
        <v>11710</v>
      </c>
      <c r="E7996" t="s">
        <v>11710</v>
      </c>
    </row>
    <row r="7997" spans="1:5" x14ac:dyDescent="0.25">
      <c r="A7997" t="s">
        <v>11711</v>
      </c>
      <c r="B7997" t="s">
        <v>11711</v>
      </c>
      <c r="C7997">
        <v>70001743</v>
      </c>
      <c r="D7997" t="s">
        <v>11711</v>
      </c>
      <c r="E7997" t="s">
        <v>11711</v>
      </c>
    </row>
    <row r="7998" spans="1:5" x14ac:dyDescent="0.25">
      <c r="A7998" t="s">
        <v>11712</v>
      </c>
      <c r="B7998" t="s">
        <v>11712</v>
      </c>
      <c r="C7998">
        <v>70001744</v>
      </c>
      <c r="D7998" t="s">
        <v>11712</v>
      </c>
      <c r="E7998" t="s">
        <v>11712</v>
      </c>
    </row>
    <row r="7999" spans="1:5" x14ac:dyDescent="0.25">
      <c r="A7999" t="s">
        <v>11713</v>
      </c>
      <c r="B7999" t="s">
        <v>11713</v>
      </c>
      <c r="C7999">
        <v>70001745</v>
      </c>
      <c r="D7999" t="s">
        <v>11713</v>
      </c>
      <c r="E7999" t="s">
        <v>11713</v>
      </c>
    </row>
    <row r="8000" spans="1:5" x14ac:dyDescent="0.25">
      <c r="A8000" t="s">
        <v>11079</v>
      </c>
      <c r="B8000" t="s">
        <v>11080</v>
      </c>
      <c r="C8000">
        <v>70001746</v>
      </c>
      <c r="D8000" t="s">
        <v>11080</v>
      </c>
      <c r="E8000" t="s">
        <v>11079</v>
      </c>
    </row>
    <row r="8001" spans="1:5" x14ac:dyDescent="0.25">
      <c r="A8001" t="s">
        <v>11079</v>
      </c>
      <c r="B8001" t="s">
        <v>11656</v>
      </c>
      <c r="C8001">
        <v>70001747</v>
      </c>
      <c r="D8001" t="s">
        <v>11656</v>
      </c>
      <c r="E8001" t="s">
        <v>11079</v>
      </c>
    </row>
    <row r="8002" spans="1:5" x14ac:dyDescent="0.25">
      <c r="A8002" t="s">
        <v>10266</v>
      </c>
      <c r="B8002" t="s">
        <v>11714</v>
      </c>
      <c r="C8002">
        <v>70001748</v>
      </c>
      <c r="D8002" t="s">
        <v>11714</v>
      </c>
      <c r="E8002" t="s">
        <v>10266</v>
      </c>
    </row>
    <row r="8003" spans="1:5" x14ac:dyDescent="0.25">
      <c r="A8003" t="s">
        <v>10266</v>
      </c>
      <c r="B8003" t="s">
        <v>11715</v>
      </c>
      <c r="C8003">
        <v>70001749</v>
      </c>
      <c r="D8003" t="s">
        <v>11715</v>
      </c>
      <c r="E8003" t="s">
        <v>10266</v>
      </c>
    </row>
    <row r="8004" spans="1:5" x14ac:dyDescent="0.25">
      <c r="A8004" t="s">
        <v>10266</v>
      </c>
      <c r="B8004" t="s">
        <v>11716</v>
      </c>
      <c r="C8004">
        <v>70001750</v>
      </c>
      <c r="D8004" t="s">
        <v>11716</v>
      </c>
      <c r="E8004" t="s">
        <v>10266</v>
      </c>
    </row>
    <row r="8005" spans="1:5" x14ac:dyDescent="0.25">
      <c r="A8005" t="s">
        <v>11717</v>
      </c>
      <c r="B8005" t="s">
        <v>11718</v>
      </c>
      <c r="C8005">
        <v>70001751</v>
      </c>
      <c r="D8005" t="s">
        <v>11718</v>
      </c>
      <c r="E8005" t="s">
        <v>11717</v>
      </c>
    </row>
    <row r="8006" spans="1:5" x14ac:dyDescent="0.25">
      <c r="A8006" t="s">
        <v>11719</v>
      </c>
      <c r="B8006" t="s">
        <v>11720</v>
      </c>
      <c r="C8006">
        <v>70001752</v>
      </c>
      <c r="D8006" t="s">
        <v>11720</v>
      </c>
      <c r="E8006" t="s">
        <v>11719</v>
      </c>
    </row>
    <row r="8007" spans="1:5" x14ac:dyDescent="0.25">
      <c r="A8007" t="s">
        <v>11719</v>
      </c>
      <c r="B8007" t="s">
        <v>11721</v>
      </c>
      <c r="C8007">
        <v>70001753</v>
      </c>
      <c r="D8007" t="s">
        <v>11721</v>
      </c>
      <c r="E8007" t="s">
        <v>11719</v>
      </c>
    </row>
    <row r="8008" spans="1:5" x14ac:dyDescent="0.25">
      <c r="A8008" t="s">
        <v>11719</v>
      </c>
      <c r="B8008" t="s">
        <v>11722</v>
      </c>
      <c r="C8008">
        <v>70001754</v>
      </c>
      <c r="D8008" t="s">
        <v>11722</v>
      </c>
      <c r="E8008" t="s">
        <v>11719</v>
      </c>
    </row>
    <row r="8009" spans="1:5" x14ac:dyDescent="0.25">
      <c r="A8009" t="s">
        <v>11322</v>
      </c>
      <c r="B8009" t="s">
        <v>11323</v>
      </c>
      <c r="C8009">
        <v>70001755</v>
      </c>
      <c r="D8009" t="s">
        <v>11323</v>
      </c>
      <c r="E8009" t="s">
        <v>11322</v>
      </c>
    </row>
    <row r="8010" spans="1:5" x14ac:dyDescent="0.25">
      <c r="A8010" t="s">
        <v>11324</v>
      </c>
      <c r="B8010" t="s">
        <v>11325</v>
      </c>
      <c r="C8010">
        <v>70001756</v>
      </c>
      <c r="D8010" t="s">
        <v>11325</v>
      </c>
      <c r="E8010" t="s">
        <v>11324</v>
      </c>
    </row>
    <row r="8011" spans="1:5" x14ac:dyDescent="0.25">
      <c r="A8011" t="s">
        <v>11723</v>
      </c>
      <c r="B8011" t="s">
        <v>11724</v>
      </c>
      <c r="C8011">
        <v>70001758</v>
      </c>
      <c r="D8011" t="s">
        <v>11724</v>
      </c>
      <c r="E8011" t="s">
        <v>11723</v>
      </c>
    </row>
    <row r="8012" spans="1:5" x14ac:dyDescent="0.25">
      <c r="A8012" t="s">
        <v>11725</v>
      </c>
      <c r="B8012" t="s">
        <v>11726</v>
      </c>
      <c r="C8012">
        <v>70001759</v>
      </c>
      <c r="D8012" t="s">
        <v>11726</v>
      </c>
      <c r="E8012" t="s">
        <v>11725</v>
      </c>
    </row>
    <row r="8013" spans="1:5" x14ac:dyDescent="0.25">
      <c r="A8013" t="s">
        <v>11727</v>
      </c>
      <c r="B8013" t="s">
        <v>11728</v>
      </c>
      <c r="C8013">
        <v>70001760</v>
      </c>
      <c r="D8013" t="s">
        <v>11728</v>
      </c>
      <c r="E8013" t="s">
        <v>11727</v>
      </c>
    </row>
    <row r="8014" spans="1:5" x14ac:dyDescent="0.25">
      <c r="A8014" t="s">
        <v>11729</v>
      </c>
      <c r="B8014" t="s">
        <v>11730</v>
      </c>
      <c r="C8014">
        <v>70001761</v>
      </c>
      <c r="D8014" t="s">
        <v>11730</v>
      </c>
      <c r="E8014" t="s">
        <v>11729</v>
      </c>
    </row>
    <row r="8015" spans="1:5" x14ac:dyDescent="0.25">
      <c r="A8015" t="s">
        <v>11731</v>
      </c>
      <c r="B8015" t="s">
        <v>11732</v>
      </c>
      <c r="C8015">
        <v>70001762</v>
      </c>
      <c r="D8015" t="s">
        <v>11732</v>
      </c>
      <c r="E8015" t="s">
        <v>11731</v>
      </c>
    </row>
    <row r="8016" spans="1:5" x14ac:dyDescent="0.25">
      <c r="A8016" t="s">
        <v>11733</v>
      </c>
      <c r="B8016" t="s">
        <v>11734</v>
      </c>
      <c r="C8016">
        <v>70001763</v>
      </c>
      <c r="D8016" t="s">
        <v>11734</v>
      </c>
      <c r="E8016" t="s">
        <v>11733</v>
      </c>
    </row>
    <row r="8017" spans="1:5" x14ac:dyDescent="0.25">
      <c r="A8017" t="s">
        <v>11735</v>
      </c>
      <c r="B8017" t="s">
        <v>11736</v>
      </c>
      <c r="C8017">
        <v>70001764</v>
      </c>
      <c r="D8017" t="s">
        <v>11736</v>
      </c>
      <c r="E8017" t="s">
        <v>11735</v>
      </c>
    </row>
    <row r="8018" spans="1:5" x14ac:dyDescent="0.25">
      <c r="A8018" t="s">
        <v>11737</v>
      </c>
      <c r="B8018" t="s">
        <v>11685</v>
      </c>
      <c r="C8018">
        <v>70001765</v>
      </c>
      <c r="D8018" t="s">
        <v>11685</v>
      </c>
      <c r="E8018" t="s">
        <v>11737</v>
      </c>
    </row>
    <row r="8019" spans="1:5" x14ac:dyDescent="0.25">
      <c r="A8019" t="s">
        <v>11738</v>
      </c>
      <c r="B8019" t="s">
        <v>11739</v>
      </c>
      <c r="C8019">
        <v>70001766</v>
      </c>
      <c r="D8019" t="s">
        <v>11739</v>
      </c>
      <c r="E8019" t="s">
        <v>11738</v>
      </c>
    </row>
    <row r="8020" spans="1:5" x14ac:dyDescent="0.25">
      <c r="A8020" t="s">
        <v>11740</v>
      </c>
      <c r="B8020" t="s">
        <v>11741</v>
      </c>
      <c r="C8020">
        <v>70001767</v>
      </c>
      <c r="D8020" t="s">
        <v>11741</v>
      </c>
      <c r="E8020" t="s">
        <v>11740</v>
      </c>
    </row>
    <row r="8021" spans="1:5" x14ac:dyDescent="0.25">
      <c r="A8021" t="s">
        <v>11742</v>
      </c>
      <c r="B8021" t="s">
        <v>11743</v>
      </c>
      <c r="C8021">
        <v>70001768</v>
      </c>
      <c r="D8021" t="s">
        <v>11743</v>
      </c>
      <c r="E8021" t="s">
        <v>11742</v>
      </c>
    </row>
    <row r="8022" spans="1:5" x14ac:dyDescent="0.25">
      <c r="A8022" t="s">
        <v>11723</v>
      </c>
      <c r="B8022" t="s">
        <v>11744</v>
      </c>
      <c r="C8022">
        <v>70001769</v>
      </c>
      <c r="D8022" t="s">
        <v>11744</v>
      </c>
      <c r="E8022" t="s">
        <v>11723</v>
      </c>
    </row>
    <row r="8023" spans="1:5" x14ac:dyDescent="0.25">
      <c r="A8023" t="s">
        <v>11725</v>
      </c>
      <c r="B8023" t="s">
        <v>11745</v>
      </c>
      <c r="C8023">
        <v>70001770</v>
      </c>
      <c r="D8023" t="s">
        <v>11745</v>
      </c>
      <c r="E8023" t="s">
        <v>11725</v>
      </c>
    </row>
    <row r="8024" spans="1:5" x14ac:dyDescent="0.25">
      <c r="A8024" t="s">
        <v>11731</v>
      </c>
      <c r="B8024" t="s">
        <v>11746</v>
      </c>
      <c r="C8024">
        <v>70001771</v>
      </c>
      <c r="D8024" t="s">
        <v>11746</v>
      </c>
      <c r="E8024" t="s">
        <v>11731</v>
      </c>
    </row>
    <row r="8025" spans="1:5" x14ac:dyDescent="0.25">
      <c r="A8025" t="s">
        <v>11733</v>
      </c>
      <c r="B8025" t="s">
        <v>11747</v>
      </c>
      <c r="C8025">
        <v>70001772</v>
      </c>
      <c r="D8025" t="s">
        <v>11747</v>
      </c>
      <c r="E8025" t="s">
        <v>11733</v>
      </c>
    </row>
    <row r="8026" spans="1:5" x14ac:dyDescent="0.25">
      <c r="A8026" t="s">
        <v>11748</v>
      </c>
      <c r="B8026" t="s">
        <v>11749</v>
      </c>
      <c r="C8026">
        <v>70001773</v>
      </c>
      <c r="D8026" t="s">
        <v>11749</v>
      </c>
      <c r="E8026" t="s">
        <v>11748</v>
      </c>
    </row>
    <row r="8027" spans="1:5" x14ac:dyDescent="0.25">
      <c r="A8027" t="s">
        <v>11735</v>
      </c>
      <c r="B8027" t="s">
        <v>11750</v>
      </c>
      <c r="C8027">
        <v>70001774</v>
      </c>
      <c r="D8027" t="s">
        <v>11750</v>
      </c>
      <c r="E8027" t="s">
        <v>11735</v>
      </c>
    </row>
    <row r="8028" spans="1:5" x14ac:dyDescent="0.25">
      <c r="A8028" t="s">
        <v>11740</v>
      </c>
      <c r="B8028" t="s">
        <v>11751</v>
      </c>
      <c r="C8028">
        <v>70001775</v>
      </c>
      <c r="D8028" t="s">
        <v>11751</v>
      </c>
      <c r="E8028" t="s">
        <v>11740</v>
      </c>
    </row>
    <row r="8029" spans="1:5" x14ac:dyDescent="0.25">
      <c r="A8029" t="s">
        <v>11752</v>
      </c>
      <c r="B8029" t="s">
        <v>11753</v>
      </c>
      <c r="C8029">
        <v>70001776</v>
      </c>
      <c r="D8029" t="s">
        <v>11753</v>
      </c>
      <c r="E8029" t="s">
        <v>11752</v>
      </c>
    </row>
    <row r="8030" spans="1:5" x14ac:dyDescent="0.25">
      <c r="A8030" t="s">
        <v>11723</v>
      </c>
      <c r="B8030" t="s">
        <v>11754</v>
      </c>
      <c r="C8030">
        <v>70001777</v>
      </c>
      <c r="D8030" t="s">
        <v>11754</v>
      </c>
      <c r="E8030" t="s">
        <v>11723</v>
      </c>
    </row>
    <row r="8031" spans="1:5" x14ac:dyDescent="0.25">
      <c r="A8031" t="s">
        <v>11731</v>
      </c>
      <c r="B8031" t="s">
        <v>11755</v>
      </c>
      <c r="C8031">
        <v>70001778</v>
      </c>
      <c r="D8031" t="s">
        <v>11755</v>
      </c>
      <c r="E8031" t="s">
        <v>11731</v>
      </c>
    </row>
    <row r="8032" spans="1:5" x14ac:dyDescent="0.25">
      <c r="A8032" t="s">
        <v>11748</v>
      </c>
      <c r="B8032" t="s">
        <v>11756</v>
      </c>
      <c r="C8032">
        <v>70001779</v>
      </c>
      <c r="D8032" t="s">
        <v>11756</v>
      </c>
      <c r="E8032" t="s">
        <v>11748</v>
      </c>
    </row>
    <row r="8033" spans="1:5" x14ac:dyDescent="0.25">
      <c r="A8033" t="s">
        <v>11725</v>
      </c>
      <c r="B8033" t="s">
        <v>11757</v>
      </c>
      <c r="C8033">
        <v>70001780</v>
      </c>
      <c r="D8033" t="s">
        <v>11757</v>
      </c>
      <c r="E8033" t="s">
        <v>11725</v>
      </c>
    </row>
    <row r="8034" spans="1:5" x14ac:dyDescent="0.25">
      <c r="A8034" t="s">
        <v>11731</v>
      </c>
      <c r="B8034" t="s">
        <v>11758</v>
      </c>
      <c r="C8034">
        <v>70001781</v>
      </c>
      <c r="D8034" t="s">
        <v>11758</v>
      </c>
      <c r="E8034" t="s">
        <v>11731</v>
      </c>
    </row>
    <row r="8035" spans="1:5" x14ac:dyDescent="0.25">
      <c r="A8035" t="s">
        <v>11723</v>
      </c>
      <c r="B8035" t="s">
        <v>11759</v>
      </c>
      <c r="C8035">
        <v>70001782</v>
      </c>
      <c r="D8035" t="s">
        <v>11759</v>
      </c>
      <c r="E8035" t="s">
        <v>11723</v>
      </c>
    </row>
    <row r="8036" spans="1:5" x14ac:dyDescent="0.25">
      <c r="A8036" t="s">
        <v>11725</v>
      </c>
      <c r="B8036" t="s">
        <v>11760</v>
      </c>
      <c r="C8036">
        <v>70001783</v>
      </c>
      <c r="D8036" t="s">
        <v>11760</v>
      </c>
      <c r="E8036" t="s">
        <v>11725</v>
      </c>
    </row>
    <row r="8037" spans="1:5" x14ac:dyDescent="0.25">
      <c r="A8037" t="s">
        <v>11733</v>
      </c>
      <c r="B8037" t="s">
        <v>11761</v>
      </c>
      <c r="C8037">
        <v>70001784</v>
      </c>
      <c r="D8037" t="s">
        <v>11761</v>
      </c>
      <c r="E8037" t="s">
        <v>11733</v>
      </c>
    </row>
    <row r="8038" spans="1:5" x14ac:dyDescent="0.25">
      <c r="A8038" t="s">
        <v>11731</v>
      </c>
      <c r="B8038" t="s">
        <v>11762</v>
      </c>
      <c r="C8038">
        <v>70001785</v>
      </c>
      <c r="D8038" t="s">
        <v>11762</v>
      </c>
      <c r="E8038" t="s">
        <v>11731</v>
      </c>
    </row>
    <row r="8039" spans="1:5" x14ac:dyDescent="0.25">
      <c r="A8039" t="s">
        <v>11725</v>
      </c>
      <c r="B8039" t="s">
        <v>11763</v>
      </c>
      <c r="C8039">
        <v>70001786</v>
      </c>
      <c r="D8039" t="s">
        <v>11763</v>
      </c>
      <c r="E8039" t="s">
        <v>11725</v>
      </c>
    </row>
    <row r="8040" spans="1:5" x14ac:dyDescent="0.25">
      <c r="A8040" t="s">
        <v>11733</v>
      </c>
      <c r="B8040" t="s">
        <v>11764</v>
      </c>
      <c r="C8040">
        <v>70001787</v>
      </c>
      <c r="D8040" t="s">
        <v>11764</v>
      </c>
      <c r="E8040" t="s">
        <v>11733</v>
      </c>
    </row>
    <row r="8041" spans="1:5" x14ac:dyDescent="0.25">
      <c r="A8041" t="s">
        <v>11731</v>
      </c>
      <c r="B8041" t="s">
        <v>11765</v>
      </c>
      <c r="C8041">
        <v>70001788</v>
      </c>
      <c r="D8041" t="s">
        <v>11765</v>
      </c>
      <c r="E8041" t="s">
        <v>11731</v>
      </c>
    </row>
    <row r="8042" spans="1:5" x14ac:dyDescent="0.25">
      <c r="A8042" t="s">
        <v>11725</v>
      </c>
      <c r="B8042" t="s">
        <v>11766</v>
      </c>
      <c r="C8042">
        <v>70001789</v>
      </c>
      <c r="D8042" t="s">
        <v>11766</v>
      </c>
      <c r="E8042" t="s">
        <v>11725</v>
      </c>
    </row>
    <row r="8043" spans="1:5" x14ac:dyDescent="0.25">
      <c r="A8043" t="s">
        <v>11733</v>
      </c>
      <c r="B8043" t="s">
        <v>11767</v>
      </c>
      <c r="C8043">
        <v>70001790</v>
      </c>
      <c r="D8043" t="s">
        <v>11767</v>
      </c>
      <c r="E8043" t="s">
        <v>11733</v>
      </c>
    </row>
    <row r="8044" spans="1:5" x14ac:dyDescent="0.25">
      <c r="A8044" t="s">
        <v>11731</v>
      </c>
      <c r="B8044" t="s">
        <v>11768</v>
      </c>
      <c r="C8044">
        <v>70001791</v>
      </c>
      <c r="D8044" t="s">
        <v>11768</v>
      </c>
      <c r="E8044" t="s">
        <v>11731</v>
      </c>
    </row>
    <row r="8045" spans="1:5" x14ac:dyDescent="0.25">
      <c r="A8045" t="s">
        <v>11725</v>
      </c>
      <c r="B8045" t="s">
        <v>11769</v>
      </c>
      <c r="C8045">
        <v>70001792</v>
      </c>
      <c r="D8045" t="s">
        <v>11769</v>
      </c>
      <c r="E8045" t="s">
        <v>11725</v>
      </c>
    </row>
    <row r="8046" spans="1:5" x14ac:dyDescent="0.25">
      <c r="A8046" t="s">
        <v>11731</v>
      </c>
      <c r="B8046" t="s">
        <v>11770</v>
      </c>
      <c r="C8046">
        <v>70001793</v>
      </c>
      <c r="D8046" t="s">
        <v>11770</v>
      </c>
      <c r="E8046" t="s">
        <v>11731</v>
      </c>
    </row>
    <row r="8047" spans="1:5" x14ac:dyDescent="0.25">
      <c r="A8047" t="s">
        <v>11733</v>
      </c>
      <c r="B8047" t="s">
        <v>11771</v>
      </c>
      <c r="C8047">
        <v>70001794</v>
      </c>
      <c r="D8047" t="s">
        <v>11771</v>
      </c>
      <c r="E8047" t="s">
        <v>11733</v>
      </c>
    </row>
    <row r="8048" spans="1:5" x14ac:dyDescent="0.25">
      <c r="A8048" t="s">
        <v>11735</v>
      </c>
      <c r="B8048" t="s">
        <v>11772</v>
      </c>
      <c r="C8048">
        <v>70001795</v>
      </c>
      <c r="D8048" t="s">
        <v>11772</v>
      </c>
      <c r="E8048" t="s">
        <v>11735</v>
      </c>
    </row>
    <row r="8049" spans="1:5" x14ac:dyDescent="0.25">
      <c r="A8049" t="s">
        <v>11773</v>
      </c>
      <c r="B8049" t="s">
        <v>11675</v>
      </c>
      <c r="C8049">
        <v>70001796</v>
      </c>
      <c r="D8049" t="s">
        <v>11675</v>
      </c>
      <c r="E8049" t="s">
        <v>11773</v>
      </c>
    </row>
    <row r="8050" spans="1:5" x14ac:dyDescent="0.25">
      <c r="A8050" t="s">
        <v>11774</v>
      </c>
      <c r="B8050" t="s">
        <v>11775</v>
      </c>
      <c r="C8050">
        <v>70001797</v>
      </c>
      <c r="D8050" t="s">
        <v>11775</v>
      </c>
      <c r="E8050" t="s">
        <v>11774</v>
      </c>
    </row>
    <row r="8051" spans="1:5" x14ac:dyDescent="0.25">
      <c r="A8051" t="s">
        <v>11776</v>
      </c>
      <c r="B8051" t="s">
        <v>11679</v>
      </c>
      <c r="C8051">
        <v>70001798</v>
      </c>
      <c r="D8051" t="s">
        <v>11679</v>
      </c>
      <c r="E8051" t="s">
        <v>11776</v>
      </c>
    </row>
    <row r="8052" spans="1:5" x14ac:dyDescent="0.25">
      <c r="A8052" t="s">
        <v>11731</v>
      </c>
      <c r="B8052" t="s">
        <v>11777</v>
      </c>
      <c r="C8052">
        <v>70001799</v>
      </c>
      <c r="D8052" t="s">
        <v>11777</v>
      </c>
      <c r="E8052" t="s">
        <v>11731</v>
      </c>
    </row>
    <row r="8053" spans="1:5" x14ac:dyDescent="0.25">
      <c r="A8053" t="s">
        <v>11733</v>
      </c>
      <c r="B8053" t="s">
        <v>11778</v>
      </c>
      <c r="C8053">
        <v>70001800</v>
      </c>
      <c r="D8053" t="s">
        <v>11778</v>
      </c>
      <c r="E8053" t="s">
        <v>11733</v>
      </c>
    </row>
    <row r="8054" spans="1:5" x14ac:dyDescent="0.25">
      <c r="A8054" t="s">
        <v>11776</v>
      </c>
      <c r="B8054" t="s">
        <v>11779</v>
      </c>
      <c r="C8054">
        <v>70001801</v>
      </c>
      <c r="D8054" t="s">
        <v>11779</v>
      </c>
      <c r="E8054" t="s">
        <v>11776</v>
      </c>
    </row>
    <row r="8055" spans="1:5" x14ac:dyDescent="0.25">
      <c r="A8055" t="s">
        <v>11740</v>
      </c>
      <c r="B8055" t="s">
        <v>11780</v>
      </c>
      <c r="C8055">
        <v>70001802</v>
      </c>
      <c r="D8055" t="s">
        <v>11780</v>
      </c>
      <c r="E8055" t="s">
        <v>11740</v>
      </c>
    </row>
    <row r="8056" spans="1:5" x14ac:dyDescent="0.25">
      <c r="A8056" t="s">
        <v>11731</v>
      </c>
      <c r="B8056" t="s">
        <v>11781</v>
      </c>
      <c r="C8056">
        <v>70001803</v>
      </c>
      <c r="D8056" t="s">
        <v>11781</v>
      </c>
      <c r="E8056" t="s">
        <v>11731</v>
      </c>
    </row>
    <row r="8057" spans="1:5" x14ac:dyDescent="0.25">
      <c r="A8057" t="s">
        <v>11725</v>
      </c>
      <c r="B8057" t="s">
        <v>11782</v>
      </c>
      <c r="C8057">
        <v>70001804</v>
      </c>
      <c r="D8057" t="s">
        <v>11782</v>
      </c>
      <c r="E8057" t="s">
        <v>11725</v>
      </c>
    </row>
    <row r="8058" spans="1:5" x14ac:dyDescent="0.25">
      <c r="A8058" t="s">
        <v>11733</v>
      </c>
      <c r="B8058" t="s">
        <v>11783</v>
      </c>
      <c r="C8058">
        <v>70001805</v>
      </c>
      <c r="D8058" t="s">
        <v>11783</v>
      </c>
      <c r="E8058" t="s">
        <v>11733</v>
      </c>
    </row>
    <row r="8059" spans="1:5" x14ac:dyDescent="0.25">
      <c r="A8059" t="s">
        <v>11784</v>
      </c>
      <c r="B8059" t="s">
        <v>11785</v>
      </c>
      <c r="C8059">
        <v>70001806</v>
      </c>
      <c r="D8059" t="s">
        <v>11785</v>
      </c>
      <c r="E8059" t="s">
        <v>11784</v>
      </c>
    </row>
    <row r="8060" spans="1:5" x14ac:dyDescent="0.25">
      <c r="A8060" t="s">
        <v>11731</v>
      </c>
      <c r="B8060" t="s">
        <v>11786</v>
      </c>
      <c r="C8060">
        <v>70001807</v>
      </c>
      <c r="D8060" t="s">
        <v>11786</v>
      </c>
      <c r="E8060" t="s">
        <v>11731</v>
      </c>
    </row>
    <row r="8061" spans="1:5" x14ac:dyDescent="0.25">
      <c r="A8061" t="s">
        <v>11725</v>
      </c>
      <c r="B8061" t="s">
        <v>11787</v>
      </c>
      <c r="C8061">
        <v>70001808</v>
      </c>
      <c r="D8061" t="s">
        <v>11787</v>
      </c>
      <c r="E8061" t="s">
        <v>11725</v>
      </c>
    </row>
    <row r="8062" spans="1:5" x14ac:dyDescent="0.25">
      <c r="A8062" t="s">
        <v>11733</v>
      </c>
      <c r="B8062" t="s">
        <v>11788</v>
      </c>
      <c r="C8062">
        <v>70001809</v>
      </c>
      <c r="D8062" t="s">
        <v>11788</v>
      </c>
      <c r="E8062" t="s">
        <v>11733</v>
      </c>
    </row>
    <row r="8063" spans="1:5" x14ac:dyDescent="0.25">
      <c r="A8063" t="s">
        <v>11784</v>
      </c>
      <c r="B8063" t="s">
        <v>11789</v>
      </c>
      <c r="C8063">
        <v>70001810</v>
      </c>
      <c r="D8063" t="s">
        <v>11789</v>
      </c>
      <c r="E8063" t="s">
        <v>11784</v>
      </c>
    </row>
    <row r="8064" spans="1:5" x14ac:dyDescent="0.25">
      <c r="A8064" t="s">
        <v>10031</v>
      </c>
      <c r="B8064" t="s">
        <v>11790</v>
      </c>
      <c r="C8064">
        <v>70001811</v>
      </c>
      <c r="D8064" t="s">
        <v>11790</v>
      </c>
      <c r="E8064" t="s">
        <v>10031</v>
      </c>
    </row>
    <row r="8065" spans="1:5" x14ac:dyDescent="0.25">
      <c r="A8065" t="s">
        <v>10031</v>
      </c>
      <c r="B8065" t="s">
        <v>11791</v>
      </c>
      <c r="C8065">
        <v>70001812</v>
      </c>
      <c r="D8065" t="s">
        <v>11791</v>
      </c>
      <c r="E8065" t="s">
        <v>10031</v>
      </c>
    </row>
    <row r="8066" spans="1:5" x14ac:dyDescent="0.25">
      <c r="A8066" t="s">
        <v>10031</v>
      </c>
      <c r="B8066" t="s">
        <v>11792</v>
      </c>
      <c r="C8066">
        <v>70001813</v>
      </c>
      <c r="D8066" t="s">
        <v>11792</v>
      </c>
      <c r="E8066" t="s">
        <v>10031</v>
      </c>
    </row>
    <row r="8067" spans="1:5" x14ac:dyDescent="0.25">
      <c r="A8067" t="s">
        <v>11025</v>
      </c>
      <c r="B8067" t="s">
        <v>11173</v>
      </c>
      <c r="C8067">
        <v>70001814</v>
      </c>
      <c r="D8067" t="s">
        <v>11173</v>
      </c>
      <c r="E8067" t="s">
        <v>11025</v>
      </c>
    </row>
    <row r="8068" spans="1:5" x14ac:dyDescent="0.25">
      <c r="A8068" t="s">
        <v>9816</v>
      </c>
      <c r="B8068" t="s">
        <v>11333</v>
      </c>
      <c r="C8068">
        <v>70001815</v>
      </c>
      <c r="D8068" t="s">
        <v>11333</v>
      </c>
      <c r="E8068" t="s">
        <v>9816</v>
      </c>
    </row>
    <row r="8069" spans="1:5" x14ac:dyDescent="0.25">
      <c r="A8069" t="s">
        <v>9816</v>
      </c>
      <c r="B8069" t="s">
        <v>11334</v>
      </c>
      <c r="C8069">
        <v>70001816</v>
      </c>
      <c r="D8069" t="s">
        <v>11334</v>
      </c>
      <c r="E8069" t="s">
        <v>9816</v>
      </c>
    </row>
    <row r="8070" spans="1:5" x14ac:dyDescent="0.25">
      <c r="A8070" t="s">
        <v>9816</v>
      </c>
      <c r="B8070" t="s">
        <v>11336</v>
      </c>
      <c r="C8070">
        <v>70001817</v>
      </c>
      <c r="D8070" t="s">
        <v>11336</v>
      </c>
      <c r="E8070" t="s">
        <v>9816</v>
      </c>
    </row>
    <row r="8071" spans="1:5" x14ac:dyDescent="0.25">
      <c r="A8071" t="s">
        <v>9816</v>
      </c>
      <c r="B8071" t="s">
        <v>11335</v>
      </c>
      <c r="C8071">
        <v>70001818</v>
      </c>
      <c r="D8071" t="s">
        <v>11335</v>
      </c>
      <c r="E8071" t="s">
        <v>9816</v>
      </c>
    </row>
    <row r="8072" spans="1:5" x14ac:dyDescent="0.25">
      <c r="A8072" t="s">
        <v>10260</v>
      </c>
      <c r="B8072" t="s">
        <v>11171</v>
      </c>
      <c r="C8072">
        <v>70001819</v>
      </c>
      <c r="D8072" t="s">
        <v>11171</v>
      </c>
      <c r="E8072" t="s">
        <v>10260</v>
      </c>
    </row>
    <row r="8073" spans="1:5" x14ac:dyDescent="0.25">
      <c r="A8073" t="s">
        <v>10261</v>
      </c>
      <c r="B8073" t="s">
        <v>11172</v>
      </c>
      <c r="C8073">
        <v>70001820</v>
      </c>
      <c r="D8073" t="s">
        <v>11172</v>
      </c>
      <c r="E8073" t="s">
        <v>10261</v>
      </c>
    </row>
    <row r="8074" spans="1:5" x14ac:dyDescent="0.25">
      <c r="A8074" t="s">
        <v>10632</v>
      </c>
      <c r="B8074" t="s">
        <v>10693</v>
      </c>
      <c r="C8074">
        <v>70001821</v>
      </c>
      <c r="D8074" t="s">
        <v>10693</v>
      </c>
      <c r="E8074" t="s">
        <v>10632</v>
      </c>
    </row>
    <row r="8075" spans="1:5" x14ac:dyDescent="0.25">
      <c r="A8075" t="s">
        <v>10489</v>
      </c>
      <c r="B8075" t="s">
        <v>10490</v>
      </c>
      <c r="C8075">
        <v>70001822</v>
      </c>
      <c r="D8075" t="s">
        <v>10490</v>
      </c>
      <c r="E8075" t="s">
        <v>10489</v>
      </c>
    </row>
    <row r="8076" spans="1:5" x14ac:dyDescent="0.25">
      <c r="A8076" t="s">
        <v>10491</v>
      </c>
      <c r="B8076" t="s">
        <v>10492</v>
      </c>
      <c r="C8076">
        <v>70001823</v>
      </c>
      <c r="D8076" t="s">
        <v>10492</v>
      </c>
      <c r="E8076" t="s">
        <v>10491</v>
      </c>
    </row>
    <row r="8077" spans="1:5" x14ac:dyDescent="0.25">
      <c r="A8077" t="s">
        <v>10454</v>
      </c>
      <c r="B8077" t="s">
        <v>10455</v>
      </c>
      <c r="C8077">
        <v>70001824</v>
      </c>
      <c r="D8077" t="s">
        <v>10455</v>
      </c>
      <c r="E8077" t="s">
        <v>10454</v>
      </c>
    </row>
    <row r="8078" spans="1:5" x14ac:dyDescent="0.25">
      <c r="A8078" t="s">
        <v>11079</v>
      </c>
      <c r="B8078" t="s">
        <v>11657</v>
      </c>
      <c r="C8078">
        <v>70001825</v>
      </c>
      <c r="D8078" t="s">
        <v>11657</v>
      </c>
      <c r="E8078" t="s">
        <v>11079</v>
      </c>
    </row>
    <row r="8079" spans="1:5" x14ac:dyDescent="0.25">
      <c r="A8079" t="s">
        <v>11793</v>
      </c>
      <c r="B8079" t="s">
        <v>11794</v>
      </c>
      <c r="C8079">
        <v>70001826</v>
      </c>
      <c r="D8079" t="s">
        <v>11794</v>
      </c>
      <c r="E8079" t="s">
        <v>11793</v>
      </c>
    </row>
    <row r="8080" spans="1:5" x14ac:dyDescent="0.25">
      <c r="A8080" t="s">
        <v>11795</v>
      </c>
      <c r="B8080" t="s">
        <v>11796</v>
      </c>
      <c r="C8080">
        <v>70001827</v>
      </c>
      <c r="D8080" t="s">
        <v>11796</v>
      </c>
      <c r="E8080" t="s">
        <v>11795</v>
      </c>
    </row>
    <row r="8081" spans="1:5" x14ac:dyDescent="0.25">
      <c r="A8081" t="s">
        <v>10215</v>
      </c>
      <c r="B8081" t="s">
        <v>10216</v>
      </c>
      <c r="C8081">
        <v>70001828</v>
      </c>
      <c r="D8081" t="s">
        <v>10216</v>
      </c>
      <c r="E8081" t="s">
        <v>10215</v>
      </c>
    </row>
    <row r="8082" spans="1:5" x14ac:dyDescent="0.25">
      <c r="A8082" t="s">
        <v>10217</v>
      </c>
      <c r="B8082" t="s">
        <v>10218</v>
      </c>
      <c r="C8082">
        <v>70001829</v>
      </c>
      <c r="D8082" t="s">
        <v>10218</v>
      </c>
      <c r="E8082" t="s">
        <v>10217</v>
      </c>
    </row>
    <row r="8083" spans="1:5" x14ac:dyDescent="0.25">
      <c r="A8083" t="s">
        <v>10618</v>
      </c>
      <c r="B8083" t="s">
        <v>10619</v>
      </c>
      <c r="C8083">
        <v>70001830</v>
      </c>
      <c r="D8083" t="s">
        <v>10619</v>
      </c>
      <c r="E8083" t="s">
        <v>10618</v>
      </c>
    </row>
    <row r="8084" spans="1:5" x14ac:dyDescent="0.25">
      <c r="A8084" t="s">
        <v>11068</v>
      </c>
      <c r="B8084" t="s">
        <v>11069</v>
      </c>
      <c r="C8084">
        <v>70001831</v>
      </c>
      <c r="D8084" t="s">
        <v>11069</v>
      </c>
      <c r="E8084" t="s">
        <v>11068</v>
      </c>
    </row>
    <row r="8085" spans="1:5" x14ac:dyDescent="0.25">
      <c r="A8085" t="s">
        <v>10801</v>
      </c>
      <c r="B8085" t="s">
        <v>11797</v>
      </c>
      <c r="C8085">
        <v>70001832</v>
      </c>
      <c r="D8085" t="s">
        <v>11797</v>
      </c>
      <c r="E8085" t="s">
        <v>10801</v>
      </c>
    </row>
    <row r="8086" spans="1:5" x14ac:dyDescent="0.25">
      <c r="A8086" t="s">
        <v>9829</v>
      </c>
      <c r="B8086" t="s">
        <v>9830</v>
      </c>
      <c r="C8086">
        <v>70001833</v>
      </c>
      <c r="D8086" t="s">
        <v>9830</v>
      </c>
      <c r="E8086" t="s">
        <v>9829</v>
      </c>
    </row>
    <row r="8087" spans="1:5" x14ac:dyDescent="0.25">
      <c r="A8087" t="s">
        <v>9795</v>
      </c>
      <c r="B8087" t="s">
        <v>9796</v>
      </c>
      <c r="C8087">
        <v>70001834</v>
      </c>
      <c r="D8087" t="s">
        <v>9796</v>
      </c>
      <c r="E8087" t="s">
        <v>9795</v>
      </c>
    </row>
    <row r="8088" spans="1:5" x14ac:dyDescent="0.25">
      <c r="A8088" t="s">
        <v>10466</v>
      </c>
      <c r="B8088" t="s">
        <v>10467</v>
      </c>
      <c r="C8088">
        <v>70001835</v>
      </c>
      <c r="D8088" t="s">
        <v>10467</v>
      </c>
      <c r="E8088" t="s">
        <v>10466</v>
      </c>
    </row>
    <row r="8089" spans="1:5" x14ac:dyDescent="0.25">
      <c r="A8089" t="s">
        <v>10466</v>
      </c>
      <c r="B8089" t="s">
        <v>10468</v>
      </c>
      <c r="C8089">
        <v>70001836</v>
      </c>
      <c r="D8089" t="s">
        <v>10468</v>
      </c>
      <c r="E8089" t="s">
        <v>10466</v>
      </c>
    </row>
    <row r="8090" spans="1:5" x14ac:dyDescent="0.25">
      <c r="A8090" t="s">
        <v>10466</v>
      </c>
      <c r="B8090" t="s">
        <v>10469</v>
      </c>
      <c r="C8090">
        <v>70001837</v>
      </c>
      <c r="D8090" t="s">
        <v>10469</v>
      </c>
      <c r="E8090" t="s">
        <v>10466</v>
      </c>
    </row>
    <row r="8091" spans="1:5" x14ac:dyDescent="0.25">
      <c r="A8091" t="s">
        <v>10113</v>
      </c>
      <c r="B8091" t="s">
        <v>10114</v>
      </c>
      <c r="C8091">
        <v>70001838</v>
      </c>
      <c r="D8091" t="s">
        <v>10114</v>
      </c>
      <c r="E8091" t="s">
        <v>10113</v>
      </c>
    </row>
    <row r="8092" spans="1:5" x14ac:dyDescent="0.25">
      <c r="A8092" t="s">
        <v>10115</v>
      </c>
      <c r="B8092" t="s">
        <v>10116</v>
      </c>
      <c r="C8092">
        <v>70001839</v>
      </c>
      <c r="D8092" t="s">
        <v>10116</v>
      </c>
      <c r="E8092" t="s">
        <v>10115</v>
      </c>
    </row>
    <row r="8093" spans="1:5" x14ac:dyDescent="0.25">
      <c r="A8093" t="s">
        <v>10117</v>
      </c>
      <c r="B8093" t="s">
        <v>10118</v>
      </c>
      <c r="C8093">
        <v>70001840</v>
      </c>
      <c r="D8093" t="s">
        <v>10118</v>
      </c>
      <c r="E8093" t="s">
        <v>10117</v>
      </c>
    </row>
    <row r="8094" spans="1:5" x14ac:dyDescent="0.25">
      <c r="A8094" t="s">
        <v>11798</v>
      </c>
      <c r="B8094" t="s">
        <v>10143</v>
      </c>
      <c r="C8094">
        <v>70001841</v>
      </c>
      <c r="D8094" t="s">
        <v>10143</v>
      </c>
      <c r="E8094" t="s">
        <v>11798</v>
      </c>
    </row>
    <row r="8095" spans="1:5" x14ac:dyDescent="0.25">
      <c r="A8095" t="s">
        <v>11774</v>
      </c>
      <c r="B8095" t="s">
        <v>11799</v>
      </c>
      <c r="C8095">
        <v>70001842</v>
      </c>
      <c r="D8095" t="s">
        <v>11799</v>
      </c>
      <c r="E8095" t="s">
        <v>11774</v>
      </c>
    </row>
    <row r="8096" spans="1:5" x14ac:dyDescent="0.25">
      <c r="A8096" t="s">
        <v>11800</v>
      </c>
      <c r="B8096" t="s">
        <v>11800</v>
      </c>
      <c r="C8096">
        <v>70001843</v>
      </c>
      <c r="D8096" t="s">
        <v>11800</v>
      </c>
      <c r="E8096" t="s">
        <v>11800</v>
      </c>
    </row>
    <row r="8097" spans="1:5" x14ac:dyDescent="0.25">
      <c r="A8097" t="s">
        <v>11801</v>
      </c>
      <c r="B8097" t="s">
        <v>11801</v>
      </c>
      <c r="C8097">
        <v>70001844</v>
      </c>
      <c r="D8097" t="s">
        <v>11801</v>
      </c>
      <c r="E8097" t="s">
        <v>11801</v>
      </c>
    </row>
    <row r="8098" spans="1:5" x14ac:dyDescent="0.25">
      <c r="A8098" t="s">
        <v>11802</v>
      </c>
      <c r="B8098" t="s">
        <v>11802</v>
      </c>
      <c r="C8098">
        <v>70001845</v>
      </c>
      <c r="D8098" t="s">
        <v>11802</v>
      </c>
      <c r="E8098" t="s">
        <v>11802</v>
      </c>
    </row>
    <row r="8099" spans="1:5" x14ac:dyDescent="0.25">
      <c r="A8099" t="s">
        <v>11803</v>
      </c>
      <c r="B8099" t="s">
        <v>11803</v>
      </c>
      <c r="C8099">
        <v>70001846</v>
      </c>
      <c r="D8099" t="s">
        <v>11803</v>
      </c>
      <c r="E8099" t="s">
        <v>11803</v>
      </c>
    </row>
    <row r="8100" spans="1:5" x14ac:dyDescent="0.25">
      <c r="A8100" t="s">
        <v>11804</v>
      </c>
      <c r="B8100" t="s">
        <v>11804</v>
      </c>
      <c r="C8100">
        <v>70001847</v>
      </c>
      <c r="D8100" t="s">
        <v>11804</v>
      </c>
      <c r="E8100" t="s">
        <v>11804</v>
      </c>
    </row>
    <row r="8101" spans="1:5" x14ac:dyDescent="0.25">
      <c r="A8101" t="s">
        <v>11805</v>
      </c>
      <c r="B8101" t="s">
        <v>11805</v>
      </c>
      <c r="C8101">
        <v>70001848</v>
      </c>
      <c r="D8101" t="s">
        <v>11805</v>
      </c>
      <c r="E8101" t="s">
        <v>11805</v>
      </c>
    </row>
    <row r="8102" spans="1:5" x14ac:dyDescent="0.25">
      <c r="A8102" t="s">
        <v>11806</v>
      </c>
      <c r="B8102" t="s">
        <v>11806</v>
      </c>
      <c r="C8102">
        <v>70001849</v>
      </c>
      <c r="D8102" t="s">
        <v>11806</v>
      </c>
      <c r="E8102" t="s">
        <v>11806</v>
      </c>
    </row>
    <row r="8103" spans="1:5" x14ac:dyDescent="0.25">
      <c r="A8103" t="s">
        <v>11807</v>
      </c>
      <c r="B8103" t="s">
        <v>11808</v>
      </c>
      <c r="C8103">
        <v>70001850</v>
      </c>
      <c r="D8103" t="s">
        <v>11808</v>
      </c>
      <c r="E8103" t="s">
        <v>11807</v>
      </c>
    </row>
    <row r="8104" spans="1:5" x14ac:dyDescent="0.25">
      <c r="A8104" t="s">
        <v>11809</v>
      </c>
      <c r="B8104" t="s">
        <v>11809</v>
      </c>
      <c r="C8104">
        <v>70001851</v>
      </c>
      <c r="D8104" t="s">
        <v>11809</v>
      </c>
      <c r="E8104" t="s">
        <v>11809</v>
      </c>
    </row>
    <row r="8105" spans="1:5" x14ac:dyDescent="0.25">
      <c r="A8105" t="s">
        <v>11810</v>
      </c>
      <c r="B8105" t="s">
        <v>11810</v>
      </c>
      <c r="C8105">
        <v>70001852</v>
      </c>
      <c r="D8105" t="s">
        <v>11810</v>
      </c>
      <c r="E8105" t="s">
        <v>11810</v>
      </c>
    </row>
    <row r="8106" spans="1:5" x14ac:dyDescent="0.25">
      <c r="A8106" t="s">
        <v>11811</v>
      </c>
      <c r="B8106" t="s">
        <v>11811</v>
      </c>
      <c r="C8106">
        <v>70001853</v>
      </c>
      <c r="D8106" t="s">
        <v>11811</v>
      </c>
      <c r="E8106" t="s">
        <v>11811</v>
      </c>
    </row>
    <row r="8107" spans="1:5" x14ac:dyDescent="0.25">
      <c r="A8107" t="s">
        <v>11812</v>
      </c>
      <c r="B8107" t="s">
        <v>11812</v>
      </c>
      <c r="C8107">
        <v>70001854</v>
      </c>
      <c r="D8107" t="s">
        <v>11812</v>
      </c>
      <c r="E8107" t="s">
        <v>11812</v>
      </c>
    </row>
    <row r="8108" spans="1:5" x14ac:dyDescent="0.25">
      <c r="A8108" t="s">
        <v>11813</v>
      </c>
      <c r="B8108" t="s">
        <v>11813</v>
      </c>
      <c r="C8108">
        <v>70001855</v>
      </c>
      <c r="D8108" t="s">
        <v>11813</v>
      </c>
      <c r="E8108" t="s">
        <v>11813</v>
      </c>
    </row>
    <row r="8109" spans="1:5" x14ac:dyDescent="0.25">
      <c r="A8109" t="s">
        <v>11814</v>
      </c>
      <c r="B8109" t="s">
        <v>11814</v>
      </c>
      <c r="C8109">
        <v>70001856</v>
      </c>
      <c r="D8109" t="s">
        <v>11814</v>
      </c>
      <c r="E8109" t="s">
        <v>11814</v>
      </c>
    </row>
    <row r="8110" spans="1:5" x14ac:dyDescent="0.25">
      <c r="A8110" t="s">
        <v>11815</v>
      </c>
      <c r="B8110" t="s">
        <v>11815</v>
      </c>
      <c r="C8110">
        <v>70001857</v>
      </c>
      <c r="D8110" t="s">
        <v>11815</v>
      </c>
      <c r="E8110" t="s">
        <v>11815</v>
      </c>
    </row>
    <row r="8111" spans="1:5" x14ac:dyDescent="0.25">
      <c r="A8111" t="s">
        <v>11816</v>
      </c>
      <c r="B8111" t="s">
        <v>11817</v>
      </c>
      <c r="C8111">
        <v>70001858</v>
      </c>
      <c r="D8111" t="s">
        <v>11817</v>
      </c>
      <c r="E8111" t="s">
        <v>11816</v>
      </c>
    </row>
    <row r="8112" spans="1:5" x14ac:dyDescent="0.25">
      <c r="A8112" t="s">
        <v>10194</v>
      </c>
      <c r="B8112" t="s">
        <v>10195</v>
      </c>
      <c r="C8112">
        <v>70001859</v>
      </c>
      <c r="D8112" t="s">
        <v>10195</v>
      </c>
      <c r="E8112" t="s">
        <v>10194</v>
      </c>
    </row>
    <row r="8113" spans="1:5" x14ac:dyDescent="0.25">
      <c r="A8113" t="s">
        <v>10192</v>
      </c>
      <c r="B8113" t="s">
        <v>10193</v>
      </c>
      <c r="C8113">
        <v>70001860</v>
      </c>
      <c r="D8113" t="s">
        <v>10193</v>
      </c>
      <c r="E8113" t="s">
        <v>10192</v>
      </c>
    </row>
    <row r="8114" spans="1:5" x14ac:dyDescent="0.25">
      <c r="A8114" t="s">
        <v>11818</v>
      </c>
      <c r="B8114" t="s">
        <v>11818</v>
      </c>
      <c r="C8114">
        <v>70001861</v>
      </c>
      <c r="D8114" t="s">
        <v>11818</v>
      </c>
      <c r="E8114" t="s">
        <v>11818</v>
      </c>
    </row>
    <row r="8115" spans="1:5" x14ac:dyDescent="0.25">
      <c r="A8115" t="s">
        <v>11689</v>
      </c>
      <c r="B8115" t="s">
        <v>11689</v>
      </c>
      <c r="C8115">
        <v>70001862</v>
      </c>
      <c r="D8115" t="s">
        <v>11689</v>
      </c>
      <c r="E8115" t="s">
        <v>11689</v>
      </c>
    </row>
    <row r="8116" spans="1:5" x14ac:dyDescent="0.25">
      <c r="A8116" t="s">
        <v>11691</v>
      </c>
      <c r="B8116" t="s">
        <v>11691</v>
      </c>
      <c r="C8116">
        <v>70001863</v>
      </c>
      <c r="D8116" t="s">
        <v>11691</v>
      </c>
      <c r="E8116" t="s">
        <v>11691</v>
      </c>
    </row>
    <row r="8117" spans="1:5" x14ac:dyDescent="0.25">
      <c r="A8117" t="s">
        <v>11697</v>
      </c>
      <c r="B8117" t="s">
        <v>11697</v>
      </c>
      <c r="C8117">
        <v>70001864</v>
      </c>
      <c r="D8117" t="s">
        <v>11697</v>
      </c>
      <c r="E8117" t="s">
        <v>11697</v>
      </c>
    </row>
    <row r="8118" spans="1:5" x14ac:dyDescent="0.25">
      <c r="A8118" t="s">
        <v>11693</v>
      </c>
      <c r="B8118" t="s">
        <v>11693</v>
      </c>
      <c r="C8118">
        <v>70001865</v>
      </c>
      <c r="D8118" t="s">
        <v>11693</v>
      </c>
      <c r="E8118" t="s">
        <v>11693</v>
      </c>
    </row>
    <row r="8119" spans="1:5" x14ac:dyDescent="0.25">
      <c r="A8119" t="s">
        <v>11695</v>
      </c>
      <c r="B8119" t="s">
        <v>11695</v>
      </c>
      <c r="C8119">
        <v>70001866</v>
      </c>
      <c r="D8119" t="s">
        <v>11695</v>
      </c>
      <c r="E8119" t="s">
        <v>11695</v>
      </c>
    </row>
    <row r="8120" spans="1:5" x14ac:dyDescent="0.25">
      <c r="A8120" t="s">
        <v>11687</v>
      </c>
      <c r="B8120" t="s">
        <v>11819</v>
      </c>
      <c r="C8120">
        <v>70001867</v>
      </c>
      <c r="D8120" t="s">
        <v>11819</v>
      </c>
      <c r="E8120" t="s">
        <v>11687</v>
      </c>
    </row>
    <row r="8121" spans="1:5" x14ac:dyDescent="0.25">
      <c r="A8121" t="s">
        <v>10196</v>
      </c>
      <c r="B8121" t="s">
        <v>10197</v>
      </c>
      <c r="C8121">
        <v>70001868</v>
      </c>
      <c r="D8121" t="s">
        <v>10197</v>
      </c>
      <c r="E8121" t="s">
        <v>10196</v>
      </c>
    </row>
    <row r="8122" spans="1:5" x14ac:dyDescent="0.25">
      <c r="A8122" t="s">
        <v>10232</v>
      </c>
      <c r="B8122" t="s">
        <v>10233</v>
      </c>
      <c r="C8122">
        <v>70001869</v>
      </c>
      <c r="D8122" t="s">
        <v>10233</v>
      </c>
      <c r="E8122" t="s">
        <v>10232</v>
      </c>
    </row>
    <row r="8123" spans="1:5" x14ac:dyDescent="0.25">
      <c r="A8123" t="s">
        <v>11820</v>
      </c>
      <c r="B8123" t="s">
        <v>11821</v>
      </c>
      <c r="C8123">
        <v>70001870</v>
      </c>
      <c r="D8123" t="s">
        <v>11821</v>
      </c>
      <c r="E8123" t="s">
        <v>11820</v>
      </c>
    </row>
    <row r="8124" spans="1:5" x14ac:dyDescent="0.25">
      <c r="A8124" t="s">
        <v>11822</v>
      </c>
      <c r="B8124" t="s">
        <v>11823</v>
      </c>
      <c r="C8124">
        <v>70001871</v>
      </c>
      <c r="D8124" t="s">
        <v>11823</v>
      </c>
      <c r="E8124" t="s">
        <v>11822</v>
      </c>
    </row>
    <row r="8125" spans="1:5" x14ac:dyDescent="0.25">
      <c r="A8125" t="s">
        <v>10987</v>
      </c>
      <c r="B8125" t="s">
        <v>10988</v>
      </c>
      <c r="C8125">
        <v>70001872</v>
      </c>
      <c r="D8125" t="s">
        <v>10988</v>
      </c>
      <c r="E8125" t="s">
        <v>10987</v>
      </c>
    </row>
    <row r="8126" spans="1:5" x14ac:dyDescent="0.25">
      <c r="A8126" t="s">
        <v>10106</v>
      </c>
      <c r="B8126" t="s">
        <v>10107</v>
      </c>
      <c r="C8126">
        <v>70001873</v>
      </c>
      <c r="D8126" t="s">
        <v>10107</v>
      </c>
      <c r="E8126" t="s">
        <v>10106</v>
      </c>
    </row>
    <row r="8127" spans="1:5" x14ac:dyDescent="0.25">
      <c r="A8127" t="s">
        <v>10108</v>
      </c>
      <c r="B8127" t="s">
        <v>10109</v>
      </c>
      <c r="C8127">
        <v>70001874</v>
      </c>
      <c r="D8127" t="s">
        <v>10109</v>
      </c>
      <c r="E8127" t="s">
        <v>10108</v>
      </c>
    </row>
    <row r="8128" spans="1:5" x14ac:dyDescent="0.25">
      <c r="A8128" t="s">
        <v>10110</v>
      </c>
      <c r="B8128" t="s">
        <v>10111</v>
      </c>
      <c r="C8128">
        <v>70001875</v>
      </c>
      <c r="D8128" t="s">
        <v>10111</v>
      </c>
      <c r="E8128" t="s">
        <v>10110</v>
      </c>
    </row>
    <row r="8129" spans="1:5" x14ac:dyDescent="0.25">
      <c r="A8129" t="s">
        <v>10121</v>
      </c>
      <c r="B8129" t="s">
        <v>10173</v>
      </c>
      <c r="C8129">
        <v>70001876</v>
      </c>
      <c r="D8129" t="s">
        <v>10173</v>
      </c>
      <c r="E8129" t="s">
        <v>10121</v>
      </c>
    </row>
    <row r="8130" spans="1:5" x14ac:dyDescent="0.25">
      <c r="A8130" t="s">
        <v>10121</v>
      </c>
      <c r="B8130" t="s">
        <v>10982</v>
      </c>
      <c r="C8130">
        <v>70001877</v>
      </c>
      <c r="D8130" t="s">
        <v>10982</v>
      </c>
      <c r="E8130" t="s">
        <v>10121</v>
      </c>
    </row>
    <row r="8131" spans="1:5" x14ac:dyDescent="0.25">
      <c r="A8131" t="s">
        <v>10121</v>
      </c>
      <c r="B8131" t="s">
        <v>10174</v>
      </c>
      <c r="C8131">
        <v>70001878</v>
      </c>
      <c r="D8131" t="s">
        <v>10174</v>
      </c>
      <c r="E8131" t="s">
        <v>10121</v>
      </c>
    </row>
    <row r="8132" spans="1:5" x14ac:dyDescent="0.25">
      <c r="A8132" t="s">
        <v>10417</v>
      </c>
      <c r="B8132" t="s">
        <v>10419</v>
      </c>
      <c r="C8132">
        <v>70001879</v>
      </c>
      <c r="D8132" t="s">
        <v>10419</v>
      </c>
      <c r="E8132" t="s">
        <v>10417</v>
      </c>
    </row>
    <row r="8133" spans="1:5" x14ac:dyDescent="0.25">
      <c r="A8133" t="s">
        <v>10417</v>
      </c>
      <c r="B8133" t="s">
        <v>10420</v>
      </c>
      <c r="C8133">
        <v>70001880</v>
      </c>
      <c r="D8133" t="s">
        <v>10420</v>
      </c>
      <c r="E8133" t="s">
        <v>10417</v>
      </c>
    </row>
    <row r="8134" spans="1:5" x14ac:dyDescent="0.25">
      <c r="A8134" t="s">
        <v>10417</v>
      </c>
      <c r="B8134" t="s">
        <v>10421</v>
      </c>
      <c r="C8134">
        <v>70001881</v>
      </c>
      <c r="D8134" t="s">
        <v>10421</v>
      </c>
      <c r="E8134" t="s">
        <v>10417</v>
      </c>
    </row>
    <row r="8135" spans="1:5" x14ac:dyDescent="0.25">
      <c r="A8135" t="s">
        <v>10417</v>
      </c>
      <c r="B8135" t="s">
        <v>10418</v>
      </c>
      <c r="C8135">
        <v>70001882</v>
      </c>
      <c r="D8135" t="s">
        <v>10418</v>
      </c>
      <c r="E8135" t="s">
        <v>10417</v>
      </c>
    </row>
    <row r="8136" spans="1:5" x14ac:dyDescent="0.25">
      <c r="A8136" t="s">
        <v>11044</v>
      </c>
      <c r="B8136" t="s">
        <v>11824</v>
      </c>
      <c r="C8136">
        <v>70001883</v>
      </c>
      <c r="D8136" t="s">
        <v>11824</v>
      </c>
      <c r="E8136" t="s">
        <v>11044</v>
      </c>
    </row>
    <row r="8137" spans="1:5" x14ac:dyDescent="0.25">
      <c r="A8137" t="s">
        <v>11046</v>
      </c>
      <c r="B8137" t="s">
        <v>11825</v>
      </c>
      <c r="C8137">
        <v>70001884</v>
      </c>
      <c r="D8137" t="s">
        <v>11825</v>
      </c>
      <c r="E8137" t="s">
        <v>11046</v>
      </c>
    </row>
    <row r="8138" spans="1:5" x14ac:dyDescent="0.25">
      <c r="A8138" t="s">
        <v>11044</v>
      </c>
      <c r="B8138" t="s">
        <v>11826</v>
      </c>
      <c r="C8138">
        <v>70001885</v>
      </c>
      <c r="D8138" t="s">
        <v>11826</v>
      </c>
      <c r="E8138" t="s">
        <v>11044</v>
      </c>
    </row>
    <row r="8139" spans="1:5" x14ac:dyDescent="0.25">
      <c r="A8139" t="s">
        <v>11046</v>
      </c>
      <c r="B8139" t="s">
        <v>11827</v>
      </c>
      <c r="C8139">
        <v>70001886</v>
      </c>
      <c r="D8139" t="s">
        <v>11827</v>
      </c>
      <c r="E8139" t="s">
        <v>11046</v>
      </c>
    </row>
    <row r="8140" spans="1:5" x14ac:dyDescent="0.25">
      <c r="A8140" t="s">
        <v>11044</v>
      </c>
      <c r="B8140" t="s">
        <v>11161</v>
      </c>
      <c r="C8140">
        <v>70001887</v>
      </c>
      <c r="D8140" t="s">
        <v>11161</v>
      </c>
      <c r="E8140" t="s">
        <v>11044</v>
      </c>
    </row>
    <row r="8141" spans="1:5" x14ac:dyDescent="0.25">
      <c r="A8141" t="s">
        <v>11687</v>
      </c>
      <c r="B8141" t="s">
        <v>11819</v>
      </c>
      <c r="C8141">
        <v>70001888</v>
      </c>
      <c r="D8141" t="s">
        <v>11819</v>
      </c>
      <c r="E8141" t="s">
        <v>11687</v>
      </c>
    </row>
    <row r="8142" spans="1:5" x14ac:dyDescent="0.25">
      <c r="A8142" t="s">
        <v>11046</v>
      </c>
      <c r="B8142" t="s">
        <v>11160</v>
      </c>
      <c r="C8142">
        <v>70001889</v>
      </c>
      <c r="D8142" t="s">
        <v>11160</v>
      </c>
      <c r="E8142" t="s">
        <v>11046</v>
      </c>
    </row>
    <row r="8143" spans="1:5" x14ac:dyDescent="0.25">
      <c r="A8143" t="s">
        <v>11044</v>
      </c>
      <c r="B8143" t="s">
        <v>11828</v>
      </c>
      <c r="C8143">
        <v>70001890</v>
      </c>
      <c r="D8143" t="s">
        <v>11828</v>
      </c>
      <c r="E8143" t="s">
        <v>11044</v>
      </c>
    </row>
    <row r="8144" spans="1:5" x14ac:dyDescent="0.25">
      <c r="A8144" t="s">
        <v>11829</v>
      </c>
      <c r="B8144" t="s">
        <v>11830</v>
      </c>
      <c r="C8144">
        <v>70001891</v>
      </c>
      <c r="D8144" t="s">
        <v>11830</v>
      </c>
      <c r="E8144" t="s">
        <v>11829</v>
      </c>
    </row>
    <row r="8145" spans="1:5" x14ac:dyDescent="0.25">
      <c r="A8145" t="s">
        <v>11831</v>
      </c>
      <c r="B8145" t="s">
        <v>11832</v>
      </c>
      <c r="C8145">
        <v>70001892</v>
      </c>
      <c r="D8145" t="s">
        <v>11832</v>
      </c>
      <c r="E8145" t="s">
        <v>11831</v>
      </c>
    </row>
    <row r="8146" spans="1:5" x14ac:dyDescent="0.25">
      <c r="A8146" t="s">
        <v>10031</v>
      </c>
      <c r="B8146" t="s">
        <v>11833</v>
      </c>
      <c r="C8146">
        <v>70001893</v>
      </c>
      <c r="D8146" t="s">
        <v>11833</v>
      </c>
      <c r="E8146" t="s">
        <v>10031</v>
      </c>
    </row>
    <row r="8147" spans="1:5" x14ac:dyDescent="0.25">
      <c r="A8147" t="s">
        <v>10031</v>
      </c>
      <c r="B8147" t="s">
        <v>11834</v>
      </c>
      <c r="C8147">
        <v>70001894</v>
      </c>
      <c r="D8147" t="s">
        <v>11834</v>
      </c>
      <c r="E8147" t="s">
        <v>10031</v>
      </c>
    </row>
    <row r="8148" spans="1:5" x14ac:dyDescent="0.25">
      <c r="A8148" t="s">
        <v>10031</v>
      </c>
      <c r="B8148" t="s">
        <v>11835</v>
      </c>
      <c r="C8148">
        <v>70001895</v>
      </c>
      <c r="D8148" t="s">
        <v>11835</v>
      </c>
      <c r="E8148" t="s">
        <v>10031</v>
      </c>
    </row>
    <row r="8149" spans="1:5" x14ac:dyDescent="0.25">
      <c r="A8149" t="s">
        <v>11836</v>
      </c>
      <c r="B8149" t="s">
        <v>11837</v>
      </c>
      <c r="C8149">
        <v>70001896</v>
      </c>
      <c r="D8149" t="s">
        <v>11837</v>
      </c>
      <c r="E8149" t="s">
        <v>11836</v>
      </c>
    </row>
    <row r="8150" spans="1:5" x14ac:dyDescent="0.25">
      <c r="A8150" t="s">
        <v>11838</v>
      </c>
      <c r="B8150" t="s">
        <v>11839</v>
      </c>
      <c r="C8150">
        <v>70001897</v>
      </c>
      <c r="D8150" t="s">
        <v>11839</v>
      </c>
      <c r="E8150" t="s">
        <v>11838</v>
      </c>
    </row>
    <row r="8151" spans="1:5" x14ac:dyDescent="0.25">
      <c r="A8151" t="s">
        <v>11840</v>
      </c>
      <c r="B8151" t="s">
        <v>11841</v>
      </c>
      <c r="C8151">
        <v>70001898</v>
      </c>
      <c r="D8151" t="s">
        <v>11841</v>
      </c>
      <c r="E8151" t="s">
        <v>11840</v>
      </c>
    </row>
    <row r="8152" spans="1:5" x14ac:dyDescent="0.25">
      <c r="A8152" t="s">
        <v>11842</v>
      </c>
      <c r="B8152" t="s">
        <v>11842</v>
      </c>
      <c r="C8152">
        <v>70001899</v>
      </c>
      <c r="D8152" t="s">
        <v>11842</v>
      </c>
      <c r="E8152" t="s">
        <v>11842</v>
      </c>
    </row>
    <row r="8153" spans="1:5" x14ac:dyDescent="0.25">
      <c r="A8153" t="s">
        <v>11843</v>
      </c>
      <c r="B8153" t="s">
        <v>11844</v>
      </c>
      <c r="C8153">
        <v>70001900</v>
      </c>
      <c r="D8153" t="s">
        <v>11844</v>
      </c>
      <c r="E8153" t="s">
        <v>11843</v>
      </c>
    </row>
    <row r="8154" spans="1:5" x14ac:dyDescent="0.25">
      <c r="A8154" t="s">
        <v>11845</v>
      </c>
      <c r="B8154" t="s">
        <v>11845</v>
      </c>
      <c r="C8154">
        <v>70001901</v>
      </c>
      <c r="D8154" t="s">
        <v>11845</v>
      </c>
      <c r="E8154" t="s">
        <v>11845</v>
      </c>
    </row>
    <row r="8155" spans="1:5" x14ac:dyDescent="0.25">
      <c r="A8155" t="s">
        <v>11846</v>
      </c>
      <c r="B8155" t="s">
        <v>11847</v>
      </c>
      <c r="C8155">
        <v>70001902</v>
      </c>
      <c r="D8155" t="s">
        <v>11847</v>
      </c>
      <c r="E8155" t="s">
        <v>11846</v>
      </c>
    </row>
    <row r="8156" spans="1:5" x14ac:dyDescent="0.25">
      <c r="A8156" t="s">
        <v>11848</v>
      </c>
      <c r="B8156" t="s">
        <v>11848</v>
      </c>
      <c r="C8156">
        <v>70001903</v>
      </c>
      <c r="D8156" t="s">
        <v>11848</v>
      </c>
      <c r="E8156" t="s">
        <v>11848</v>
      </c>
    </row>
    <row r="8157" spans="1:5" x14ac:dyDescent="0.25">
      <c r="A8157" t="s">
        <v>11849</v>
      </c>
      <c r="B8157" t="s">
        <v>11849</v>
      </c>
      <c r="C8157">
        <v>70001904</v>
      </c>
      <c r="D8157" t="s">
        <v>11849</v>
      </c>
      <c r="E8157" t="s">
        <v>11849</v>
      </c>
    </row>
    <row r="8158" spans="1:5" x14ac:dyDescent="0.25">
      <c r="A8158" t="s">
        <v>11850</v>
      </c>
      <c r="B8158" t="s">
        <v>11851</v>
      </c>
      <c r="C8158">
        <v>70001905</v>
      </c>
      <c r="D8158" t="s">
        <v>11851</v>
      </c>
      <c r="E8158" t="s">
        <v>11850</v>
      </c>
    </row>
    <row r="8159" spans="1:5" x14ac:dyDescent="0.25">
      <c r="A8159" t="s">
        <v>11852</v>
      </c>
      <c r="B8159" t="s">
        <v>11853</v>
      </c>
      <c r="C8159">
        <v>70001906</v>
      </c>
      <c r="D8159" t="s">
        <v>11853</v>
      </c>
      <c r="E8159" t="s">
        <v>11852</v>
      </c>
    </row>
    <row r="8160" spans="1:5" x14ac:dyDescent="0.25">
      <c r="A8160" t="s">
        <v>11854</v>
      </c>
      <c r="B8160" t="s">
        <v>11854</v>
      </c>
      <c r="C8160">
        <v>70001907</v>
      </c>
      <c r="D8160" t="s">
        <v>11854</v>
      </c>
      <c r="E8160" t="s">
        <v>11854</v>
      </c>
    </row>
    <row r="8161" spans="1:5" x14ac:dyDescent="0.25">
      <c r="A8161" t="s">
        <v>11855</v>
      </c>
      <c r="B8161" t="s">
        <v>11856</v>
      </c>
      <c r="C8161">
        <v>70001908</v>
      </c>
      <c r="D8161" t="s">
        <v>11856</v>
      </c>
      <c r="E8161" t="s">
        <v>11855</v>
      </c>
    </row>
    <row r="8162" spans="1:5" x14ac:dyDescent="0.25">
      <c r="A8162" t="s">
        <v>11857</v>
      </c>
      <c r="B8162" t="s">
        <v>11857</v>
      </c>
      <c r="C8162">
        <v>70001909</v>
      </c>
      <c r="D8162" t="s">
        <v>11857</v>
      </c>
      <c r="E8162" t="s">
        <v>11857</v>
      </c>
    </row>
    <row r="8163" spans="1:5" x14ac:dyDescent="0.25">
      <c r="A8163" t="s">
        <v>11858</v>
      </c>
      <c r="B8163" t="s">
        <v>11858</v>
      </c>
      <c r="C8163">
        <v>70001910</v>
      </c>
      <c r="D8163" t="s">
        <v>11858</v>
      </c>
      <c r="E8163" t="s">
        <v>11858</v>
      </c>
    </row>
    <row r="8164" spans="1:5" x14ac:dyDescent="0.25">
      <c r="A8164" t="s">
        <v>11859</v>
      </c>
      <c r="B8164" t="s">
        <v>11860</v>
      </c>
      <c r="C8164">
        <v>70001911</v>
      </c>
      <c r="D8164" t="s">
        <v>11860</v>
      </c>
      <c r="E8164" t="s">
        <v>11859</v>
      </c>
    </row>
    <row r="8165" spans="1:5" x14ac:dyDescent="0.25">
      <c r="A8165" t="s">
        <v>11861</v>
      </c>
      <c r="B8165" t="s">
        <v>11861</v>
      </c>
      <c r="C8165">
        <v>70001912</v>
      </c>
      <c r="D8165" t="s">
        <v>11861</v>
      </c>
      <c r="E8165" t="s">
        <v>11861</v>
      </c>
    </row>
    <row r="8166" spans="1:5" x14ac:dyDescent="0.25">
      <c r="A8166" t="s">
        <v>11862</v>
      </c>
      <c r="B8166" t="s">
        <v>11863</v>
      </c>
      <c r="C8166">
        <v>70001913</v>
      </c>
      <c r="D8166" t="s">
        <v>11863</v>
      </c>
      <c r="E8166" t="s">
        <v>11862</v>
      </c>
    </row>
    <row r="8167" spans="1:5" x14ac:dyDescent="0.25">
      <c r="A8167" t="s">
        <v>11864</v>
      </c>
      <c r="B8167" t="s">
        <v>11864</v>
      </c>
      <c r="C8167">
        <v>70001914</v>
      </c>
      <c r="D8167" t="s">
        <v>11864</v>
      </c>
      <c r="E8167" t="s">
        <v>11864</v>
      </c>
    </row>
    <row r="8168" spans="1:5" x14ac:dyDescent="0.25">
      <c r="A8168" t="s">
        <v>11865</v>
      </c>
      <c r="B8168" t="s">
        <v>11865</v>
      </c>
      <c r="C8168">
        <v>70001915</v>
      </c>
      <c r="D8168" t="s">
        <v>11865</v>
      </c>
      <c r="E8168" t="s">
        <v>11865</v>
      </c>
    </row>
    <row r="8169" spans="1:5" x14ac:dyDescent="0.25">
      <c r="A8169" t="s">
        <v>11866</v>
      </c>
      <c r="B8169" t="s">
        <v>11866</v>
      </c>
      <c r="C8169">
        <v>70001916</v>
      </c>
      <c r="D8169" t="s">
        <v>11866</v>
      </c>
      <c r="E8169" t="s">
        <v>11866</v>
      </c>
    </row>
    <row r="8170" spans="1:5" x14ac:dyDescent="0.25">
      <c r="A8170" t="s">
        <v>11867</v>
      </c>
      <c r="B8170" t="s">
        <v>11867</v>
      </c>
      <c r="C8170">
        <v>70001917</v>
      </c>
      <c r="D8170" t="s">
        <v>11867</v>
      </c>
      <c r="E8170" t="s">
        <v>11867</v>
      </c>
    </row>
    <row r="8171" spans="1:5" x14ac:dyDescent="0.25">
      <c r="A8171" t="s">
        <v>11868</v>
      </c>
      <c r="B8171" t="s">
        <v>11868</v>
      </c>
      <c r="C8171">
        <v>70001918</v>
      </c>
      <c r="D8171" t="s">
        <v>11868</v>
      </c>
      <c r="E8171" t="s">
        <v>11868</v>
      </c>
    </row>
    <row r="8172" spans="1:5" x14ac:dyDescent="0.25">
      <c r="A8172" t="s">
        <v>11869</v>
      </c>
      <c r="B8172" t="s">
        <v>11869</v>
      </c>
      <c r="C8172">
        <v>70001919</v>
      </c>
      <c r="D8172" t="s">
        <v>11869</v>
      </c>
      <c r="E8172" t="s">
        <v>11869</v>
      </c>
    </row>
    <row r="8173" spans="1:5" x14ac:dyDescent="0.25">
      <c r="A8173" t="s">
        <v>11870</v>
      </c>
      <c r="B8173" t="s">
        <v>11870</v>
      </c>
      <c r="C8173">
        <v>70001920</v>
      </c>
      <c r="D8173" t="s">
        <v>11870</v>
      </c>
      <c r="E8173" t="s">
        <v>11870</v>
      </c>
    </row>
    <row r="8174" spans="1:5" x14ac:dyDescent="0.25">
      <c r="A8174" t="s">
        <v>11871</v>
      </c>
      <c r="B8174" t="s">
        <v>11871</v>
      </c>
      <c r="C8174">
        <v>70001921</v>
      </c>
      <c r="D8174" t="s">
        <v>11871</v>
      </c>
      <c r="E8174" t="s">
        <v>11871</v>
      </c>
    </row>
    <row r="8175" spans="1:5" x14ac:dyDescent="0.25">
      <c r="A8175" t="s">
        <v>11872</v>
      </c>
      <c r="B8175" t="s">
        <v>11873</v>
      </c>
      <c r="C8175">
        <v>70001922</v>
      </c>
      <c r="D8175" t="s">
        <v>11873</v>
      </c>
      <c r="E8175" t="s">
        <v>11872</v>
      </c>
    </row>
    <row r="8176" spans="1:5" x14ac:dyDescent="0.25">
      <c r="A8176" t="s">
        <v>11874</v>
      </c>
      <c r="B8176" t="s">
        <v>11874</v>
      </c>
      <c r="C8176">
        <v>70001923</v>
      </c>
      <c r="D8176" t="s">
        <v>11874</v>
      </c>
      <c r="E8176" t="s">
        <v>11874</v>
      </c>
    </row>
    <row r="8177" spans="1:5" x14ac:dyDescent="0.25">
      <c r="A8177" t="s">
        <v>10427</v>
      </c>
      <c r="B8177" t="s">
        <v>11066</v>
      </c>
      <c r="C8177">
        <v>70001924</v>
      </c>
      <c r="D8177" t="s">
        <v>11066</v>
      </c>
      <c r="E8177" t="s">
        <v>10427</v>
      </c>
    </row>
    <row r="8178" spans="1:5" x14ac:dyDescent="0.25">
      <c r="A8178" t="s">
        <v>10121</v>
      </c>
      <c r="B8178" t="s">
        <v>10983</v>
      </c>
      <c r="C8178">
        <v>70001925</v>
      </c>
      <c r="D8178" t="s">
        <v>10983</v>
      </c>
      <c r="E8178" t="s">
        <v>10121</v>
      </c>
    </row>
    <row r="8179" spans="1:5" x14ac:dyDescent="0.25">
      <c r="A8179" t="s">
        <v>11875</v>
      </c>
      <c r="B8179" t="s">
        <v>11876</v>
      </c>
      <c r="C8179">
        <v>70001926</v>
      </c>
      <c r="D8179" t="s">
        <v>11876</v>
      </c>
      <c r="E8179" t="s">
        <v>11875</v>
      </c>
    </row>
    <row r="8180" spans="1:5" x14ac:dyDescent="0.25">
      <c r="A8180" t="s">
        <v>11877</v>
      </c>
      <c r="B8180" t="s">
        <v>11878</v>
      </c>
      <c r="C8180">
        <v>70001927</v>
      </c>
      <c r="D8180" t="s">
        <v>11878</v>
      </c>
      <c r="E8180" t="s">
        <v>11877</v>
      </c>
    </row>
    <row r="8181" spans="1:5" x14ac:dyDescent="0.25">
      <c r="A8181" t="s">
        <v>11879</v>
      </c>
      <c r="B8181" t="s">
        <v>11880</v>
      </c>
      <c r="C8181">
        <v>70001928</v>
      </c>
      <c r="D8181" t="s">
        <v>11880</v>
      </c>
      <c r="E8181" t="s">
        <v>11879</v>
      </c>
    </row>
    <row r="8182" spans="1:5" x14ac:dyDescent="0.25">
      <c r="A8182" t="s">
        <v>11881</v>
      </c>
      <c r="B8182" t="s">
        <v>11882</v>
      </c>
      <c r="C8182">
        <v>70001929</v>
      </c>
      <c r="D8182" t="s">
        <v>11882</v>
      </c>
      <c r="E8182" t="s">
        <v>11881</v>
      </c>
    </row>
    <row r="8183" spans="1:5" x14ac:dyDescent="0.25">
      <c r="A8183" t="s">
        <v>11883</v>
      </c>
      <c r="B8183" t="s">
        <v>11884</v>
      </c>
      <c r="C8183">
        <v>70001930</v>
      </c>
      <c r="D8183" t="s">
        <v>11884</v>
      </c>
      <c r="E8183" t="s">
        <v>11883</v>
      </c>
    </row>
    <row r="8184" spans="1:5" x14ac:dyDescent="0.25">
      <c r="A8184" t="s">
        <v>11885</v>
      </c>
      <c r="B8184" t="s">
        <v>11886</v>
      </c>
      <c r="C8184">
        <v>70001931</v>
      </c>
      <c r="D8184" t="s">
        <v>11886</v>
      </c>
      <c r="E8184" t="s">
        <v>11885</v>
      </c>
    </row>
    <row r="8185" spans="1:5" x14ac:dyDescent="0.25">
      <c r="A8185" t="s">
        <v>11887</v>
      </c>
      <c r="B8185" t="s">
        <v>11888</v>
      </c>
      <c r="C8185">
        <v>70001932</v>
      </c>
      <c r="D8185" t="s">
        <v>11888</v>
      </c>
      <c r="E8185" t="s">
        <v>11887</v>
      </c>
    </row>
    <row r="8186" spans="1:5" x14ac:dyDescent="0.25">
      <c r="A8186" t="s">
        <v>11889</v>
      </c>
      <c r="B8186" t="s">
        <v>11890</v>
      </c>
      <c r="C8186">
        <v>70001933</v>
      </c>
      <c r="D8186" t="s">
        <v>11890</v>
      </c>
      <c r="E8186" t="s">
        <v>11889</v>
      </c>
    </row>
    <row r="8187" spans="1:5" x14ac:dyDescent="0.25">
      <c r="A8187" t="s">
        <v>11891</v>
      </c>
      <c r="B8187" t="s">
        <v>11892</v>
      </c>
      <c r="C8187">
        <v>70001934</v>
      </c>
      <c r="D8187" t="s">
        <v>11892</v>
      </c>
      <c r="E8187" t="s">
        <v>11891</v>
      </c>
    </row>
    <row r="8188" spans="1:5" x14ac:dyDescent="0.25">
      <c r="A8188" t="s">
        <v>11893</v>
      </c>
      <c r="B8188" t="s">
        <v>11894</v>
      </c>
      <c r="C8188">
        <v>70001935</v>
      </c>
      <c r="D8188" t="s">
        <v>11894</v>
      </c>
      <c r="E8188" t="s">
        <v>11893</v>
      </c>
    </row>
    <row r="8189" spans="1:5" x14ac:dyDescent="0.25">
      <c r="A8189" t="s">
        <v>11895</v>
      </c>
      <c r="B8189" t="s">
        <v>11896</v>
      </c>
      <c r="C8189">
        <v>70001936</v>
      </c>
      <c r="D8189" t="s">
        <v>11896</v>
      </c>
      <c r="E8189" t="s">
        <v>11895</v>
      </c>
    </row>
    <row r="8190" spans="1:5" x14ac:dyDescent="0.25">
      <c r="A8190" t="s">
        <v>11897</v>
      </c>
      <c r="B8190" t="s">
        <v>11898</v>
      </c>
      <c r="C8190">
        <v>70001937</v>
      </c>
      <c r="D8190" t="s">
        <v>11898</v>
      </c>
      <c r="E8190" t="s">
        <v>11897</v>
      </c>
    </row>
    <row r="8191" spans="1:5" x14ac:dyDescent="0.25">
      <c r="A8191" t="s">
        <v>11899</v>
      </c>
      <c r="B8191" t="s">
        <v>11900</v>
      </c>
      <c r="C8191">
        <v>70001938</v>
      </c>
      <c r="D8191" t="s">
        <v>11900</v>
      </c>
      <c r="E8191" t="s">
        <v>11899</v>
      </c>
    </row>
    <row r="8192" spans="1:5" x14ac:dyDescent="0.25">
      <c r="A8192" t="s">
        <v>11901</v>
      </c>
      <c r="B8192" t="s">
        <v>11902</v>
      </c>
      <c r="C8192">
        <v>70001939</v>
      </c>
      <c r="D8192" t="s">
        <v>11902</v>
      </c>
      <c r="E8192" t="s">
        <v>11901</v>
      </c>
    </row>
    <row r="8193" spans="1:5" x14ac:dyDescent="0.25">
      <c r="A8193" t="s">
        <v>11903</v>
      </c>
      <c r="B8193" t="s">
        <v>11904</v>
      </c>
      <c r="C8193">
        <v>70001940</v>
      </c>
      <c r="D8193" t="s">
        <v>11904</v>
      </c>
      <c r="E8193" t="s">
        <v>11903</v>
      </c>
    </row>
    <row r="8194" spans="1:5" x14ac:dyDescent="0.25">
      <c r="A8194" t="s">
        <v>11905</v>
      </c>
      <c r="B8194" t="s">
        <v>11906</v>
      </c>
      <c r="C8194">
        <v>70001941</v>
      </c>
      <c r="D8194" t="s">
        <v>11906</v>
      </c>
      <c r="E8194" t="s">
        <v>11905</v>
      </c>
    </row>
    <row r="8195" spans="1:5" x14ac:dyDescent="0.25">
      <c r="A8195" t="s">
        <v>10755</v>
      </c>
      <c r="B8195" t="s">
        <v>11166</v>
      </c>
      <c r="C8195">
        <v>70001942</v>
      </c>
      <c r="D8195" t="s">
        <v>11166</v>
      </c>
      <c r="E8195" t="s">
        <v>10755</v>
      </c>
    </row>
    <row r="8196" spans="1:5" x14ac:dyDescent="0.25">
      <c r="A8196" t="s">
        <v>10753</v>
      </c>
      <c r="B8196" t="s">
        <v>11907</v>
      </c>
      <c r="C8196">
        <v>70001943</v>
      </c>
      <c r="D8196" t="s">
        <v>11907</v>
      </c>
      <c r="E8196" t="s">
        <v>10753</v>
      </c>
    </row>
    <row r="8197" spans="1:5" x14ac:dyDescent="0.25">
      <c r="A8197" t="s">
        <v>11908</v>
      </c>
      <c r="B8197" t="s">
        <v>11909</v>
      </c>
      <c r="C8197">
        <v>70001944</v>
      </c>
      <c r="D8197" t="s">
        <v>11909</v>
      </c>
      <c r="E8197" t="s">
        <v>11908</v>
      </c>
    </row>
    <row r="8198" spans="1:5" x14ac:dyDescent="0.25">
      <c r="A8198" t="s">
        <v>11910</v>
      </c>
      <c r="B8198" t="s">
        <v>11911</v>
      </c>
      <c r="C8198">
        <v>70001945</v>
      </c>
      <c r="D8198" t="s">
        <v>11911</v>
      </c>
      <c r="E8198" t="s">
        <v>11910</v>
      </c>
    </row>
    <row r="8199" spans="1:5" x14ac:dyDescent="0.25">
      <c r="A8199" t="s">
        <v>11912</v>
      </c>
      <c r="B8199" t="s">
        <v>11913</v>
      </c>
      <c r="C8199">
        <v>70001946</v>
      </c>
      <c r="D8199" t="s">
        <v>11913</v>
      </c>
      <c r="E8199" t="s">
        <v>11912</v>
      </c>
    </row>
    <row r="8200" spans="1:5" x14ac:dyDescent="0.25">
      <c r="A8200" t="s">
        <v>11914</v>
      </c>
      <c r="B8200" t="s">
        <v>11915</v>
      </c>
      <c r="C8200">
        <v>70001947</v>
      </c>
      <c r="D8200" t="s">
        <v>11915</v>
      </c>
      <c r="E8200" t="s">
        <v>11914</v>
      </c>
    </row>
    <row r="8201" spans="1:5" x14ac:dyDescent="0.25">
      <c r="A8201" t="s">
        <v>9900</v>
      </c>
      <c r="B8201" t="s">
        <v>11916</v>
      </c>
      <c r="C8201">
        <v>70001948</v>
      </c>
      <c r="D8201" t="s">
        <v>11916</v>
      </c>
      <c r="E8201" t="s">
        <v>9900</v>
      </c>
    </row>
    <row r="8202" spans="1:5" x14ac:dyDescent="0.25">
      <c r="A8202" t="s">
        <v>9900</v>
      </c>
      <c r="B8202" t="s">
        <v>11917</v>
      </c>
      <c r="C8202">
        <v>70001949</v>
      </c>
      <c r="D8202" t="s">
        <v>11917</v>
      </c>
      <c r="E8202" t="s">
        <v>9900</v>
      </c>
    </row>
    <row r="8203" spans="1:5" x14ac:dyDescent="0.25">
      <c r="A8203" t="s">
        <v>9900</v>
      </c>
      <c r="B8203" t="s">
        <v>11918</v>
      </c>
      <c r="C8203">
        <v>70001950</v>
      </c>
      <c r="D8203" t="s">
        <v>11918</v>
      </c>
      <c r="E8203" t="s">
        <v>9900</v>
      </c>
    </row>
    <row r="8204" spans="1:5" x14ac:dyDescent="0.25">
      <c r="A8204" t="s">
        <v>11919</v>
      </c>
      <c r="B8204" t="s">
        <v>11920</v>
      </c>
      <c r="C8204">
        <v>70001951</v>
      </c>
      <c r="D8204" t="s">
        <v>11920</v>
      </c>
      <c r="E8204" t="s">
        <v>11919</v>
      </c>
    </row>
    <row r="8205" spans="1:5" x14ac:dyDescent="0.25">
      <c r="A8205" t="s">
        <v>11921</v>
      </c>
      <c r="B8205" t="s">
        <v>11921</v>
      </c>
      <c r="C8205">
        <v>70001952</v>
      </c>
      <c r="D8205" t="s">
        <v>11921</v>
      </c>
      <c r="E8205" t="s">
        <v>11921</v>
      </c>
    </row>
    <row r="8206" spans="1:5" x14ac:dyDescent="0.25">
      <c r="A8206" t="s">
        <v>11795</v>
      </c>
      <c r="B8206" t="s">
        <v>11922</v>
      </c>
      <c r="C8206">
        <v>70001953</v>
      </c>
      <c r="D8206" t="s">
        <v>11922</v>
      </c>
      <c r="E8206" t="s">
        <v>11795</v>
      </c>
    </row>
    <row r="8207" spans="1:5" x14ac:dyDescent="0.25">
      <c r="A8207" t="s">
        <v>11923</v>
      </c>
      <c r="B8207" t="s">
        <v>11924</v>
      </c>
      <c r="C8207">
        <v>70001954</v>
      </c>
      <c r="D8207" t="s">
        <v>11924</v>
      </c>
      <c r="E8207" t="s">
        <v>11923</v>
      </c>
    </row>
    <row r="8208" spans="1:5" x14ac:dyDescent="0.25">
      <c r="A8208" t="s">
        <v>11925</v>
      </c>
      <c r="B8208" t="s">
        <v>11925</v>
      </c>
      <c r="C8208">
        <v>70001955</v>
      </c>
      <c r="D8208" t="s">
        <v>11925</v>
      </c>
      <c r="E8208" t="s">
        <v>11925</v>
      </c>
    </row>
    <row r="8209" spans="1:5" x14ac:dyDescent="0.25">
      <c r="A8209" t="s">
        <v>11926</v>
      </c>
      <c r="B8209" t="s">
        <v>11926</v>
      </c>
      <c r="C8209">
        <v>70001956</v>
      </c>
      <c r="D8209" t="s">
        <v>11926</v>
      </c>
      <c r="E8209" t="s">
        <v>11926</v>
      </c>
    </row>
    <row r="8210" spans="1:5" x14ac:dyDescent="0.25">
      <c r="A8210" t="s">
        <v>11927</v>
      </c>
      <c r="B8210" t="s">
        <v>11928</v>
      </c>
      <c r="C8210">
        <v>70001957</v>
      </c>
      <c r="D8210" t="s">
        <v>11928</v>
      </c>
      <c r="E8210" t="s">
        <v>11927</v>
      </c>
    </row>
    <row r="8211" spans="1:5" x14ac:dyDescent="0.25">
      <c r="A8211" t="s">
        <v>11929</v>
      </c>
      <c r="B8211" t="s">
        <v>9868</v>
      </c>
      <c r="C8211">
        <v>70001958</v>
      </c>
      <c r="D8211" t="s">
        <v>9868</v>
      </c>
      <c r="E8211" t="s">
        <v>11929</v>
      </c>
    </row>
    <row r="8212" spans="1:5" x14ac:dyDescent="0.25">
      <c r="A8212" t="s">
        <v>11927</v>
      </c>
      <c r="B8212" t="s">
        <v>9869</v>
      </c>
      <c r="C8212">
        <v>70001959</v>
      </c>
      <c r="D8212" t="s">
        <v>9869</v>
      </c>
      <c r="E8212" t="s">
        <v>11927</v>
      </c>
    </row>
    <row r="8213" spans="1:5" x14ac:dyDescent="0.25">
      <c r="A8213" t="s">
        <v>9872</v>
      </c>
      <c r="B8213" t="s">
        <v>11930</v>
      </c>
      <c r="C8213">
        <v>70001960</v>
      </c>
      <c r="D8213" t="s">
        <v>11930</v>
      </c>
      <c r="E8213" t="s">
        <v>9872</v>
      </c>
    </row>
    <row r="8214" spans="1:5" x14ac:dyDescent="0.25">
      <c r="A8214" t="s">
        <v>9870</v>
      </c>
      <c r="B8214" t="s">
        <v>11931</v>
      </c>
      <c r="C8214">
        <v>70001961</v>
      </c>
      <c r="D8214" t="s">
        <v>11931</v>
      </c>
      <c r="E8214" t="s">
        <v>9870</v>
      </c>
    </row>
    <row r="8215" spans="1:5" x14ac:dyDescent="0.25">
      <c r="A8215" t="s">
        <v>9870</v>
      </c>
      <c r="B8215" t="s">
        <v>11932</v>
      </c>
      <c r="C8215">
        <v>70001962</v>
      </c>
      <c r="D8215" t="s">
        <v>11932</v>
      </c>
      <c r="E8215" t="s">
        <v>9870</v>
      </c>
    </row>
    <row r="8216" spans="1:5" x14ac:dyDescent="0.25">
      <c r="A8216" t="s">
        <v>9769</v>
      </c>
      <c r="B8216" t="s">
        <v>11933</v>
      </c>
      <c r="C8216">
        <v>70001963</v>
      </c>
      <c r="D8216" t="s">
        <v>11933</v>
      </c>
      <c r="E8216" t="s">
        <v>9769</v>
      </c>
    </row>
    <row r="8217" spans="1:5" x14ac:dyDescent="0.25">
      <c r="A8217" t="s">
        <v>9771</v>
      </c>
      <c r="B8217" t="s">
        <v>11934</v>
      </c>
      <c r="C8217">
        <v>70001964</v>
      </c>
      <c r="D8217" t="s">
        <v>11934</v>
      </c>
      <c r="E8217" t="s">
        <v>9771</v>
      </c>
    </row>
    <row r="8218" spans="1:5" x14ac:dyDescent="0.25">
      <c r="A8218" t="s">
        <v>9761</v>
      </c>
      <c r="B8218" t="s">
        <v>11935</v>
      </c>
      <c r="C8218">
        <v>70001965</v>
      </c>
      <c r="D8218" t="s">
        <v>11935</v>
      </c>
      <c r="E8218" t="s">
        <v>9761</v>
      </c>
    </row>
    <row r="8219" spans="1:5" x14ac:dyDescent="0.25">
      <c r="A8219" t="s">
        <v>9763</v>
      </c>
      <c r="B8219" t="s">
        <v>11936</v>
      </c>
      <c r="C8219">
        <v>70001966</v>
      </c>
      <c r="D8219" t="s">
        <v>11936</v>
      </c>
      <c r="E8219" t="s">
        <v>9763</v>
      </c>
    </row>
    <row r="8220" spans="1:5" x14ac:dyDescent="0.25">
      <c r="A8220" t="s">
        <v>10830</v>
      </c>
      <c r="B8220" t="s">
        <v>11937</v>
      </c>
      <c r="C8220">
        <v>70001967</v>
      </c>
      <c r="D8220" t="s">
        <v>11937</v>
      </c>
      <c r="E8220" t="s">
        <v>10830</v>
      </c>
    </row>
    <row r="8221" spans="1:5" x14ac:dyDescent="0.25">
      <c r="A8221" t="s">
        <v>10830</v>
      </c>
      <c r="B8221" t="s">
        <v>11938</v>
      </c>
      <c r="C8221">
        <v>70001968</v>
      </c>
      <c r="D8221" t="s">
        <v>11938</v>
      </c>
      <c r="E8221" t="s">
        <v>10830</v>
      </c>
    </row>
    <row r="8222" spans="1:5" x14ac:dyDescent="0.25">
      <c r="A8222" t="s">
        <v>10830</v>
      </c>
      <c r="B8222" t="s">
        <v>11939</v>
      </c>
      <c r="C8222">
        <v>70001969</v>
      </c>
      <c r="D8222" t="s">
        <v>11939</v>
      </c>
      <c r="E8222" t="s">
        <v>10830</v>
      </c>
    </row>
    <row r="8223" spans="1:5" x14ac:dyDescent="0.25">
      <c r="A8223" t="s">
        <v>10825</v>
      </c>
      <c r="B8223" t="s">
        <v>11940</v>
      </c>
      <c r="C8223">
        <v>70001970</v>
      </c>
      <c r="D8223" t="s">
        <v>11940</v>
      </c>
      <c r="E8223" t="s">
        <v>10825</v>
      </c>
    </row>
    <row r="8224" spans="1:5" x14ac:dyDescent="0.25">
      <c r="A8224" t="s">
        <v>10825</v>
      </c>
      <c r="B8224" t="s">
        <v>10827</v>
      </c>
      <c r="C8224">
        <v>70001971</v>
      </c>
      <c r="D8224" t="s">
        <v>10827</v>
      </c>
      <c r="E8224" t="s">
        <v>10825</v>
      </c>
    </row>
    <row r="8225" spans="1:5" x14ac:dyDescent="0.25">
      <c r="A8225" t="s">
        <v>10825</v>
      </c>
      <c r="B8225" t="s">
        <v>11941</v>
      </c>
      <c r="C8225">
        <v>70001972</v>
      </c>
      <c r="D8225" t="s">
        <v>11941</v>
      </c>
      <c r="E8225" t="s">
        <v>10825</v>
      </c>
    </row>
    <row r="8226" spans="1:5" x14ac:dyDescent="0.25">
      <c r="A8226" t="s">
        <v>10181</v>
      </c>
      <c r="B8226" t="s">
        <v>11942</v>
      </c>
      <c r="C8226">
        <v>70001973</v>
      </c>
      <c r="D8226" t="s">
        <v>11942</v>
      </c>
      <c r="E8226" t="s">
        <v>10181</v>
      </c>
    </row>
    <row r="8227" spans="1:5" x14ac:dyDescent="0.25">
      <c r="A8227" t="s">
        <v>10183</v>
      </c>
      <c r="B8227" t="s">
        <v>11943</v>
      </c>
      <c r="C8227">
        <v>70001974</v>
      </c>
      <c r="D8227" t="s">
        <v>11943</v>
      </c>
      <c r="E8227" t="s">
        <v>10183</v>
      </c>
    </row>
    <row r="8228" spans="1:5" x14ac:dyDescent="0.25">
      <c r="A8228" t="s">
        <v>10185</v>
      </c>
      <c r="B8228" t="s">
        <v>11944</v>
      </c>
      <c r="C8228">
        <v>70001975</v>
      </c>
      <c r="D8228" t="s">
        <v>11944</v>
      </c>
      <c r="E8228" t="s">
        <v>10185</v>
      </c>
    </row>
    <row r="8229" spans="1:5" x14ac:dyDescent="0.25">
      <c r="A8229" t="s">
        <v>10175</v>
      </c>
      <c r="B8229" t="s">
        <v>11945</v>
      </c>
      <c r="C8229">
        <v>70001976</v>
      </c>
      <c r="D8229" t="s">
        <v>11945</v>
      </c>
      <c r="E8229" t="s">
        <v>10175</v>
      </c>
    </row>
    <row r="8230" spans="1:5" x14ac:dyDescent="0.25">
      <c r="A8230" t="s">
        <v>10177</v>
      </c>
      <c r="B8230" t="s">
        <v>11946</v>
      </c>
      <c r="C8230">
        <v>70001977</v>
      </c>
      <c r="D8230" t="s">
        <v>11946</v>
      </c>
      <c r="E8230" t="s">
        <v>10177</v>
      </c>
    </row>
    <row r="8231" spans="1:5" x14ac:dyDescent="0.25">
      <c r="A8231" t="s">
        <v>10179</v>
      </c>
      <c r="B8231" t="s">
        <v>11947</v>
      </c>
      <c r="C8231">
        <v>70001978</v>
      </c>
      <c r="D8231" t="s">
        <v>11947</v>
      </c>
      <c r="E8231" t="s">
        <v>10179</v>
      </c>
    </row>
    <row r="8232" spans="1:5" x14ac:dyDescent="0.25">
      <c r="A8232" t="s">
        <v>10757</v>
      </c>
      <c r="B8232" t="s">
        <v>11948</v>
      </c>
      <c r="C8232">
        <v>70001979</v>
      </c>
      <c r="D8232" t="s">
        <v>11948</v>
      </c>
      <c r="E8232" t="s">
        <v>10757</v>
      </c>
    </row>
    <row r="8233" spans="1:5" x14ac:dyDescent="0.25">
      <c r="A8233" t="s">
        <v>11949</v>
      </c>
      <c r="B8233" t="s">
        <v>11950</v>
      </c>
      <c r="C8233">
        <v>70001980</v>
      </c>
      <c r="D8233" t="s">
        <v>11950</v>
      </c>
      <c r="E8233" t="s">
        <v>11949</v>
      </c>
    </row>
    <row r="8234" spans="1:5" x14ac:dyDescent="0.25">
      <c r="A8234" t="s">
        <v>11951</v>
      </c>
      <c r="B8234" t="s">
        <v>11952</v>
      </c>
      <c r="C8234">
        <v>70001981</v>
      </c>
      <c r="D8234" t="s">
        <v>11952</v>
      </c>
      <c r="E8234" t="s">
        <v>11951</v>
      </c>
    </row>
    <row r="8235" spans="1:5" x14ac:dyDescent="0.25">
      <c r="A8235" t="s">
        <v>11953</v>
      </c>
      <c r="B8235" t="s">
        <v>11954</v>
      </c>
      <c r="C8235">
        <v>70001982</v>
      </c>
      <c r="D8235" t="s">
        <v>11954</v>
      </c>
      <c r="E8235" t="s">
        <v>11953</v>
      </c>
    </row>
    <row r="8236" spans="1:5" x14ac:dyDescent="0.25">
      <c r="A8236" t="s">
        <v>10175</v>
      </c>
      <c r="B8236" t="s">
        <v>11955</v>
      </c>
      <c r="C8236">
        <v>70001983</v>
      </c>
      <c r="D8236" t="s">
        <v>11955</v>
      </c>
      <c r="E8236" t="s">
        <v>10175</v>
      </c>
    </row>
    <row r="8237" spans="1:5" x14ac:dyDescent="0.25">
      <c r="A8237" t="s">
        <v>10177</v>
      </c>
      <c r="B8237" t="s">
        <v>11956</v>
      </c>
      <c r="C8237">
        <v>70001984</v>
      </c>
      <c r="D8237" t="s">
        <v>11956</v>
      </c>
      <c r="E8237" t="s">
        <v>10177</v>
      </c>
    </row>
    <row r="8238" spans="1:5" x14ac:dyDescent="0.25">
      <c r="A8238" t="s">
        <v>10179</v>
      </c>
      <c r="B8238" t="s">
        <v>11957</v>
      </c>
      <c r="C8238">
        <v>70001985</v>
      </c>
      <c r="D8238" t="s">
        <v>11957</v>
      </c>
      <c r="E8238" t="s">
        <v>10179</v>
      </c>
    </row>
    <row r="8239" spans="1:5" x14ac:dyDescent="0.25">
      <c r="A8239" t="s">
        <v>9900</v>
      </c>
      <c r="B8239" t="s">
        <v>11916</v>
      </c>
      <c r="C8239">
        <v>70001986</v>
      </c>
      <c r="D8239" t="s">
        <v>11916</v>
      </c>
      <c r="E8239" t="s">
        <v>9900</v>
      </c>
    </row>
    <row r="8240" spans="1:5" x14ac:dyDescent="0.25">
      <c r="A8240" t="s">
        <v>9900</v>
      </c>
      <c r="B8240" t="s">
        <v>11917</v>
      </c>
      <c r="C8240">
        <v>70001987</v>
      </c>
      <c r="D8240" t="s">
        <v>11917</v>
      </c>
      <c r="E8240" t="s">
        <v>9900</v>
      </c>
    </row>
    <row r="8241" spans="1:5" x14ac:dyDescent="0.25">
      <c r="A8241" t="s">
        <v>9900</v>
      </c>
      <c r="B8241" t="s">
        <v>11958</v>
      </c>
      <c r="C8241">
        <v>70001988</v>
      </c>
      <c r="D8241" t="s">
        <v>11958</v>
      </c>
      <c r="E8241" t="s">
        <v>9900</v>
      </c>
    </row>
    <row r="8242" spans="1:5" x14ac:dyDescent="0.25">
      <c r="A8242" t="s">
        <v>11959</v>
      </c>
      <c r="B8242" t="s">
        <v>11960</v>
      </c>
      <c r="C8242">
        <v>70001989</v>
      </c>
      <c r="D8242" t="s">
        <v>11960</v>
      </c>
      <c r="E8242" t="s">
        <v>11959</v>
      </c>
    </row>
    <row r="8243" spans="1:5" x14ac:dyDescent="0.25">
      <c r="A8243" t="s">
        <v>11961</v>
      </c>
      <c r="B8243" t="s">
        <v>11962</v>
      </c>
      <c r="C8243">
        <v>70001990</v>
      </c>
      <c r="D8243" t="s">
        <v>11962</v>
      </c>
      <c r="E8243" t="s">
        <v>11961</v>
      </c>
    </row>
    <row r="8244" spans="1:5" x14ac:dyDescent="0.25">
      <c r="A8244" t="s">
        <v>11963</v>
      </c>
      <c r="B8244" t="s">
        <v>11964</v>
      </c>
      <c r="C8244">
        <v>70001991</v>
      </c>
      <c r="D8244" t="s">
        <v>11964</v>
      </c>
      <c r="E8244" t="s">
        <v>11963</v>
      </c>
    </row>
    <row r="8245" spans="1:5" x14ac:dyDescent="0.25">
      <c r="A8245" t="s">
        <v>11965</v>
      </c>
      <c r="B8245" t="s">
        <v>11966</v>
      </c>
      <c r="C8245">
        <v>70001992</v>
      </c>
      <c r="D8245" t="s">
        <v>11966</v>
      </c>
      <c r="E8245" t="s">
        <v>11965</v>
      </c>
    </row>
    <row r="8246" spans="1:5" x14ac:dyDescent="0.25">
      <c r="A8246" t="s">
        <v>11965</v>
      </c>
      <c r="B8246" t="s">
        <v>11967</v>
      </c>
      <c r="C8246">
        <v>70001993</v>
      </c>
      <c r="D8246" t="s">
        <v>11967</v>
      </c>
      <c r="E8246" t="s">
        <v>11965</v>
      </c>
    </row>
    <row r="8247" spans="1:5" x14ac:dyDescent="0.25">
      <c r="A8247" t="s">
        <v>11968</v>
      </c>
      <c r="B8247" t="s">
        <v>11968</v>
      </c>
      <c r="C8247">
        <v>70001994</v>
      </c>
      <c r="D8247" t="s">
        <v>11968</v>
      </c>
      <c r="E8247" t="s">
        <v>11968</v>
      </c>
    </row>
    <row r="8248" spans="1:5" x14ac:dyDescent="0.25">
      <c r="A8248" t="s">
        <v>11969</v>
      </c>
      <c r="B8248" t="s">
        <v>11969</v>
      </c>
      <c r="C8248">
        <v>70001995</v>
      </c>
      <c r="D8248" t="s">
        <v>11969</v>
      </c>
      <c r="E8248" t="s">
        <v>11969</v>
      </c>
    </row>
    <row r="8249" spans="1:5" x14ac:dyDescent="0.25">
      <c r="A8249" t="s">
        <v>11970</v>
      </c>
      <c r="B8249" t="s">
        <v>11971</v>
      </c>
      <c r="C8249">
        <v>70001996</v>
      </c>
      <c r="D8249" t="s">
        <v>11971</v>
      </c>
      <c r="E8249" t="s">
        <v>11970</v>
      </c>
    </row>
    <row r="8250" spans="1:5" x14ac:dyDescent="0.25">
      <c r="A8250" t="s">
        <v>11758</v>
      </c>
      <c r="B8250" t="s">
        <v>11758</v>
      </c>
      <c r="C8250">
        <v>70001997</v>
      </c>
      <c r="D8250" t="s">
        <v>11758</v>
      </c>
      <c r="E8250" t="s">
        <v>11758</v>
      </c>
    </row>
    <row r="8251" spans="1:5" x14ac:dyDescent="0.25">
      <c r="A8251" t="s">
        <v>11972</v>
      </c>
      <c r="B8251" t="s">
        <v>11973</v>
      </c>
      <c r="C8251">
        <v>70001998</v>
      </c>
      <c r="D8251" t="s">
        <v>11973</v>
      </c>
      <c r="E8251" t="s">
        <v>11972</v>
      </c>
    </row>
    <row r="8252" spans="1:5" x14ac:dyDescent="0.25">
      <c r="A8252" t="s">
        <v>11807</v>
      </c>
      <c r="B8252" t="s">
        <v>11974</v>
      </c>
      <c r="C8252">
        <v>70001999</v>
      </c>
      <c r="D8252" t="s">
        <v>11974</v>
      </c>
      <c r="E8252" t="s">
        <v>11807</v>
      </c>
    </row>
    <row r="8253" spans="1:5" x14ac:dyDescent="0.25">
      <c r="A8253" t="s">
        <v>11975</v>
      </c>
      <c r="B8253" t="s">
        <v>11757</v>
      </c>
      <c r="C8253">
        <v>70002000</v>
      </c>
      <c r="D8253" t="s">
        <v>11757</v>
      </c>
      <c r="E8253" t="s">
        <v>11975</v>
      </c>
    </row>
    <row r="8254" spans="1:5" x14ac:dyDescent="0.25">
      <c r="A8254" t="s">
        <v>11976</v>
      </c>
      <c r="B8254" t="s">
        <v>11977</v>
      </c>
      <c r="C8254">
        <v>70002001</v>
      </c>
      <c r="D8254" t="s">
        <v>11977</v>
      </c>
      <c r="E8254" t="s">
        <v>11976</v>
      </c>
    </row>
    <row r="8255" spans="1:5" x14ac:dyDescent="0.25">
      <c r="A8255" t="s">
        <v>9816</v>
      </c>
      <c r="B8255" t="s">
        <v>11978</v>
      </c>
      <c r="C8255">
        <v>70002002</v>
      </c>
      <c r="D8255" t="s">
        <v>11978</v>
      </c>
      <c r="E8255" t="s">
        <v>9816</v>
      </c>
    </row>
    <row r="8256" spans="1:5" x14ac:dyDescent="0.25">
      <c r="A8256" t="s">
        <v>9816</v>
      </c>
      <c r="B8256" t="s">
        <v>11979</v>
      </c>
      <c r="C8256">
        <v>70002003</v>
      </c>
      <c r="D8256" t="s">
        <v>11979</v>
      </c>
      <c r="E8256" t="s">
        <v>9816</v>
      </c>
    </row>
    <row r="8257" spans="1:5" x14ac:dyDescent="0.25">
      <c r="A8257" t="s">
        <v>11980</v>
      </c>
      <c r="B8257" t="s">
        <v>11981</v>
      </c>
      <c r="C8257">
        <v>70002004</v>
      </c>
      <c r="D8257" t="s">
        <v>11981</v>
      </c>
      <c r="E8257" t="s">
        <v>11980</v>
      </c>
    </row>
    <row r="8258" spans="1:5" x14ac:dyDescent="0.25">
      <c r="B8258" t="s">
        <v>11982</v>
      </c>
      <c r="C8258">
        <v>70002005</v>
      </c>
      <c r="D8258" t="s">
        <v>11982</v>
      </c>
    </row>
    <row r="8259" spans="1:5" x14ac:dyDescent="0.25">
      <c r="B8259" t="s">
        <v>11983</v>
      </c>
      <c r="C8259">
        <v>70002006</v>
      </c>
      <c r="D8259" t="s">
        <v>11983</v>
      </c>
    </row>
    <row r="8260" spans="1:5" x14ac:dyDescent="0.25">
      <c r="B8260" t="s">
        <v>11984</v>
      </c>
      <c r="C8260">
        <v>70002007</v>
      </c>
      <c r="D8260" t="s">
        <v>11984</v>
      </c>
    </row>
    <row r="8261" spans="1:5" x14ac:dyDescent="0.25">
      <c r="A8261" t="s">
        <v>10410</v>
      </c>
      <c r="B8261" t="s">
        <v>11985</v>
      </c>
      <c r="C8261">
        <v>70002008</v>
      </c>
      <c r="D8261" t="s">
        <v>11985</v>
      </c>
      <c r="E8261" t="s">
        <v>10410</v>
      </c>
    </row>
    <row r="8262" spans="1:5" x14ac:dyDescent="0.25">
      <c r="A8262" t="s">
        <v>11986</v>
      </c>
      <c r="B8262" t="s">
        <v>11987</v>
      </c>
      <c r="C8262">
        <v>70002009</v>
      </c>
      <c r="D8262" t="s">
        <v>11987</v>
      </c>
      <c r="E8262" t="s">
        <v>11986</v>
      </c>
    </row>
    <row r="8263" spans="1:5" x14ac:dyDescent="0.25">
      <c r="A8263" t="s">
        <v>11988</v>
      </c>
      <c r="B8263" t="s">
        <v>11989</v>
      </c>
      <c r="C8263">
        <v>70002010</v>
      </c>
      <c r="D8263" t="s">
        <v>11989</v>
      </c>
      <c r="E8263" t="s">
        <v>11988</v>
      </c>
    </row>
    <row r="8264" spans="1:5" x14ac:dyDescent="0.25">
      <c r="A8264" t="s">
        <v>11988</v>
      </c>
      <c r="B8264" t="s">
        <v>11990</v>
      </c>
      <c r="C8264">
        <v>70002011</v>
      </c>
      <c r="D8264" t="s">
        <v>11990</v>
      </c>
      <c r="E8264" t="s">
        <v>11988</v>
      </c>
    </row>
    <row r="8265" spans="1:5" x14ac:dyDescent="0.25">
      <c r="A8265" t="s">
        <v>11991</v>
      </c>
      <c r="B8265" t="s">
        <v>11992</v>
      </c>
      <c r="C8265">
        <v>70002012</v>
      </c>
      <c r="D8265" t="s">
        <v>11992</v>
      </c>
      <c r="E8265" t="s">
        <v>11991</v>
      </c>
    </row>
    <row r="8266" spans="1:5" x14ac:dyDescent="0.25">
      <c r="A8266" t="s">
        <v>11993</v>
      </c>
      <c r="B8266" t="s">
        <v>11993</v>
      </c>
      <c r="C8266">
        <v>70002013</v>
      </c>
      <c r="D8266" t="s">
        <v>11993</v>
      </c>
      <c r="E8266" t="s">
        <v>11993</v>
      </c>
    </row>
    <row r="8267" spans="1:5" x14ac:dyDescent="0.25">
      <c r="A8267" t="s">
        <v>11994</v>
      </c>
      <c r="B8267" t="s">
        <v>11995</v>
      </c>
      <c r="C8267">
        <v>70002014</v>
      </c>
      <c r="D8267" t="s">
        <v>11995</v>
      </c>
      <c r="E8267" t="s">
        <v>11994</v>
      </c>
    </row>
    <row r="8268" spans="1:5" x14ac:dyDescent="0.25">
      <c r="A8268" t="s">
        <v>10264</v>
      </c>
      <c r="B8268" t="s">
        <v>11996</v>
      </c>
      <c r="C8268">
        <v>70002015</v>
      </c>
      <c r="D8268" t="s">
        <v>11996</v>
      </c>
      <c r="E8268" t="s">
        <v>10264</v>
      </c>
    </row>
    <row r="8269" spans="1:5" x14ac:dyDescent="0.25">
      <c r="A8269" t="s">
        <v>10265</v>
      </c>
      <c r="B8269" t="s">
        <v>11997</v>
      </c>
      <c r="C8269">
        <v>70002016</v>
      </c>
      <c r="D8269" t="s">
        <v>11997</v>
      </c>
      <c r="E8269" t="s">
        <v>10265</v>
      </c>
    </row>
    <row r="8270" spans="1:5" x14ac:dyDescent="0.25">
      <c r="A8270" t="s">
        <v>10263</v>
      </c>
      <c r="B8270" t="s">
        <v>11998</v>
      </c>
      <c r="C8270">
        <v>70002017</v>
      </c>
      <c r="D8270" t="s">
        <v>11998</v>
      </c>
      <c r="E8270" t="s">
        <v>10263</v>
      </c>
    </row>
    <row r="8271" spans="1:5" x14ac:dyDescent="0.25">
      <c r="A8271" t="s">
        <v>10262</v>
      </c>
      <c r="B8271" t="s">
        <v>11999</v>
      </c>
      <c r="C8271">
        <v>70002018</v>
      </c>
      <c r="D8271" t="s">
        <v>11999</v>
      </c>
      <c r="E8271" t="s">
        <v>10262</v>
      </c>
    </row>
    <row r="8272" spans="1:5" x14ac:dyDescent="0.25">
      <c r="A8272" t="s">
        <v>9816</v>
      </c>
      <c r="B8272" t="s">
        <v>12000</v>
      </c>
      <c r="C8272">
        <v>70002019</v>
      </c>
      <c r="D8272" t="s">
        <v>12000</v>
      </c>
      <c r="E8272" t="s">
        <v>9816</v>
      </c>
    </row>
    <row r="8273" spans="1:5" x14ac:dyDescent="0.25">
      <c r="A8273" t="s">
        <v>9816</v>
      </c>
      <c r="B8273" t="s">
        <v>12001</v>
      </c>
      <c r="C8273">
        <v>70002020</v>
      </c>
      <c r="D8273" t="s">
        <v>12001</v>
      </c>
      <c r="E8273" t="s">
        <v>9816</v>
      </c>
    </row>
    <row r="8274" spans="1:5" x14ac:dyDescent="0.25">
      <c r="A8274" t="s">
        <v>9816</v>
      </c>
      <c r="B8274" t="s">
        <v>12002</v>
      </c>
      <c r="C8274">
        <v>70002021</v>
      </c>
      <c r="D8274" t="s">
        <v>12002</v>
      </c>
      <c r="E8274" t="s">
        <v>9816</v>
      </c>
    </row>
    <row r="8275" spans="1:5" x14ac:dyDescent="0.25">
      <c r="A8275" t="s">
        <v>12003</v>
      </c>
      <c r="B8275" t="s">
        <v>12004</v>
      </c>
      <c r="C8275">
        <v>70002022</v>
      </c>
      <c r="D8275" t="s">
        <v>12004</v>
      </c>
      <c r="E8275" t="s">
        <v>12003</v>
      </c>
    </row>
    <row r="8276" spans="1:5" x14ac:dyDescent="0.25">
      <c r="A8276" t="s">
        <v>12005</v>
      </c>
      <c r="B8276" t="s">
        <v>12005</v>
      </c>
      <c r="C8276">
        <v>70002023</v>
      </c>
      <c r="D8276" t="s">
        <v>12005</v>
      </c>
      <c r="E8276" t="s">
        <v>12005</v>
      </c>
    </row>
    <row r="8277" spans="1:5" x14ac:dyDescent="0.25">
      <c r="A8277" t="s">
        <v>12006</v>
      </c>
      <c r="B8277" t="s">
        <v>12007</v>
      </c>
      <c r="C8277">
        <v>70002024</v>
      </c>
      <c r="D8277" t="s">
        <v>12007</v>
      </c>
      <c r="E8277" t="s">
        <v>12006</v>
      </c>
    </row>
    <row r="8278" spans="1:5" x14ac:dyDescent="0.25">
      <c r="A8278" t="s">
        <v>12006</v>
      </c>
      <c r="B8278" t="s">
        <v>12008</v>
      </c>
      <c r="C8278">
        <v>70002025</v>
      </c>
      <c r="D8278" t="s">
        <v>12008</v>
      </c>
      <c r="E8278" t="s">
        <v>12006</v>
      </c>
    </row>
    <row r="8279" spans="1:5" x14ac:dyDescent="0.25">
      <c r="A8279" t="s">
        <v>12006</v>
      </c>
      <c r="B8279" t="s">
        <v>12009</v>
      </c>
      <c r="C8279">
        <v>70002026</v>
      </c>
      <c r="D8279" t="s">
        <v>12009</v>
      </c>
      <c r="E8279" t="s">
        <v>12006</v>
      </c>
    </row>
    <row r="8280" spans="1:5" x14ac:dyDescent="0.25">
      <c r="A8280" t="s">
        <v>12010</v>
      </c>
      <c r="B8280" t="s">
        <v>12010</v>
      </c>
      <c r="C8280">
        <v>70002027</v>
      </c>
      <c r="D8280" t="s">
        <v>12010</v>
      </c>
      <c r="E8280" t="s">
        <v>12010</v>
      </c>
    </row>
    <row r="8281" spans="1:5" x14ac:dyDescent="0.25">
      <c r="A8281" t="s">
        <v>12011</v>
      </c>
      <c r="B8281" t="s">
        <v>12011</v>
      </c>
      <c r="C8281">
        <v>70002028</v>
      </c>
      <c r="D8281" t="s">
        <v>12011</v>
      </c>
      <c r="E8281" t="s">
        <v>12011</v>
      </c>
    </row>
    <row r="8282" spans="1:5" x14ac:dyDescent="0.25">
      <c r="A8282" t="s">
        <v>12012</v>
      </c>
      <c r="B8282" t="s">
        <v>12013</v>
      </c>
      <c r="C8282">
        <v>70002029</v>
      </c>
      <c r="D8282" t="s">
        <v>12013</v>
      </c>
      <c r="E8282" t="s">
        <v>12012</v>
      </c>
    </row>
    <row r="8283" spans="1:5" x14ac:dyDescent="0.25">
      <c r="A8283" t="s">
        <v>11807</v>
      </c>
      <c r="B8283" t="s">
        <v>12014</v>
      </c>
      <c r="C8283">
        <v>70002030</v>
      </c>
      <c r="D8283" t="s">
        <v>12014</v>
      </c>
      <c r="E8283" t="s">
        <v>11807</v>
      </c>
    </row>
    <row r="8284" spans="1:5" x14ac:dyDescent="0.25">
      <c r="A8284" t="s">
        <v>12015</v>
      </c>
      <c r="B8284" t="s">
        <v>12015</v>
      </c>
      <c r="C8284">
        <v>70002031</v>
      </c>
      <c r="D8284" t="s">
        <v>12015</v>
      </c>
      <c r="E8284" t="s">
        <v>12015</v>
      </c>
    </row>
    <row r="8285" spans="1:5" x14ac:dyDescent="0.25">
      <c r="A8285" t="s">
        <v>12016</v>
      </c>
      <c r="B8285" t="s">
        <v>12017</v>
      </c>
      <c r="C8285">
        <v>70002032</v>
      </c>
      <c r="D8285" t="s">
        <v>12017</v>
      </c>
      <c r="E8285" t="s">
        <v>12016</v>
      </c>
    </row>
    <row r="8286" spans="1:5" x14ac:dyDescent="0.25">
      <c r="A8286" t="s">
        <v>12018</v>
      </c>
      <c r="B8286" t="s">
        <v>12018</v>
      </c>
      <c r="C8286">
        <v>70002033</v>
      </c>
      <c r="D8286" t="s">
        <v>12018</v>
      </c>
      <c r="E8286" t="s">
        <v>12018</v>
      </c>
    </row>
    <row r="8287" spans="1:5" x14ac:dyDescent="0.25">
      <c r="A8287" t="s">
        <v>12019</v>
      </c>
      <c r="B8287" t="s">
        <v>12019</v>
      </c>
      <c r="C8287">
        <v>70002034</v>
      </c>
      <c r="D8287" t="s">
        <v>12019</v>
      </c>
      <c r="E8287" t="s">
        <v>12019</v>
      </c>
    </row>
    <row r="8288" spans="1:5" x14ac:dyDescent="0.25">
      <c r="A8288" t="s">
        <v>11649</v>
      </c>
      <c r="B8288" t="s">
        <v>12020</v>
      </c>
      <c r="C8288">
        <v>70002035</v>
      </c>
      <c r="D8288" t="s">
        <v>12020</v>
      </c>
      <c r="E8288" t="s">
        <v>11649</v>
      </c>
    </row>
    <row r="8289" spans="1:5" x14ac:dyDescent="0.25">
      <c r="A8289" t="s">
        <v>12021</v>
      </c>
      <c r="B8289" t="s">
        <v>12021</v>
      </c>
      <c r="C8289">
        <v>70002036</v>
      </c>
      <c r="D8289" t="s">
        <v>12021</v>
      </c>
      <c r="E8289" t="s">
        <v>12021</v>
      </c>
    </row>
    <row r="8290" spans="1:5" x14ac:dyDescent="0.25">
      <c r="A8290" t="s">
        <v>12022</v>
      </c>
      <c r="B8290" t="s">
        <v>12022</v>
      </c>
      <c r="C8290">
        <v>70002037</v>
      </c>
      <c r="D8290" t="s">
        <v>12022</v>
      </c>
      <c r="E8290" t="s">
        <v>12022</v>
      </c>
    </row>
    <row r="8291" spans="1:5" x14ac:dyDescent="0.25">
      <c r="A8291" t="s">
        <v>12023</v>
      </c>
      <c r="B8291" t="s">
        <v>12023</v>
      </c>
      <c r="C8291">
        <v>70002038</v>
      </c>
      <c r="D8291" t="s">
        <v>12023</v>
      </c>
      <c r="E8291" t="s">
        <v>12023</v>
      </c>
    </row>
    <row r="8292" spans="1:5" x14ac:dyDescent="0.25">
      <c r="A8292" t="s">
        <v>12024</v>
      </c>
      <c r="B8292" t="s">
        <v>12025</v>
      </c>
      <c r="C8292">
        <v>70002039</v>
      </c>
      <c r="D8292" t="s">
        <v>12025</v>
      </c>
      <c r="E8292" t="s">
        <v>12024</v>
      </c>
    </row>
    <row r="8293" spans="1:5" x14ac:dyDescent="0.25">
      <c r="A8293" t="s">
        <v>12026</v>
      </c>
      <c r="B8293" t="s">
        <v>12026</v>
      </c>
      <c r="C8293">
        <v>70002040</v>
      </c>
      <c r="D8293" t="s">
        <v>12026</v>
      </c>
      <c r="E8293" t="s">
        <v>12026</v>
      </c>
    </row>
    <row r="8294" spans="1:5" x14ac:dyDescent="0.25">
      <c r="A8294" t="s">
        <v>12027</v>
      </c>
      <c r="B8294" t="s">
        <v>12027</v>
      </c>
      <c r="C8294">
        <v>70002041</v>
      </c>
      <c r="D8294" t="s">
        <v>12027</v>
      </c>
      <c r="E8294" t="s">
        <v>12027</v>
      </c>
    </row>
    <row r="8295" spans="1:5" x14ac:dyDescent="0.25">
      <c r="A8295" t="s">
        <v>12028</v>
      </c>
      <c r="B8295" t="s">
        <v>12028</v>
      </c>
      <c r="C8295">
        <v>70002042</v>
      </c>
      <c r="D8295" t="s">
        <v>12028</v>
      </c>
      <c r="E8295" t="s">
        <v>12028</v>
      </c>
    </row>
    <row r="8296" spans="1:5" x14ac:dyDescent="0.25">
      <c r="A8296" t="s">
        <v>11769</v>
      </c>
      <c r="B8296" t="s">
        <v>11769</v>
      </c>
      <c r="C8296">
        <v>70002043</v>
      </c>
      <c r="D8296" t="s">
        <v>11769</v>
      </c>
      <c r="E8296" t="s">
        <v>11769</v>
      </c>
    </row>
    <row r="8297" spans="1:5" x14ac:dyDescent="0.25">
      <c r="A8297" t="s">
        <v>11770</v>
      </c>
      <c r="B8297" t="s">
        <v>12029</v>
      </c>
      <c r="C8297">
        <v>70002044</v>
      </c>
      <c r="D8297" t="s">
        <v>12029</v>
      </c>
      <c r="E8297" t="s">
        <v>11770</v>
      </c>
    </row>
    <row r="8298" spans="1:5" x14ac:dyDescent="0.25">
      <c r="A8298" t="s">
        <v>12030</v>
      </c>
      <c r="B8298" t="s">
        <v>12030</v>
      </c>
      <c r="C8298">
        <v>70002045</v>
      </c>
      <c r="D8298" t="s">
        <v>12030</v>
      </c>
      <c r="E8298" t="s">
        <v>12030</v>
      </c>
    </row>
    <row r="8299" spans="1:5" x14ac:dyDescent="0.25">
      <c r="A8299" t="s">
        <v>12031</v>
      </c>
      <c r="B8299" t="s">
        <v>12032</v>
      </c>
      <c r="C8299">
        <v>70002046</v>
      </c>
      <c r="D8299" t="s">
        <v>12032</v>
      </c>
      <c r="E8299" t="s">
        <v>12031</v>
      </c>
    </row>
    <row r="8300" spans="1:5" x14ac:dyDescent="0.25">
      <c r="A8300" t="s">
        <v>12033</v>
      </c>
      <c r="B8300" t="s">
        <v>12033</v>
      </c>
      <c r="C8300">
        <v>70002047</v>
      </c>
      <c r="D8300" t="s">
        <v>12033</v>
      </c>
      <c r="E8300" t="s">
        <v>12033</v>
      </c>
    </row>
    <row r="8301" spans="1:5" x14ac:dyDescent="0.25">
      <c r="A8301" t="s">
        <v>12034</v>
      </c>
      <c r="B8301" t="s">
        <v>12034</v>
      </c>
      <c r="C8301">
        <v>70002048</v>
      </c>
      <c r="D8301" t="s">
        <v>12034</v>
      </c>
      <c r="E8301" t="s">
        <v>12034</v>
      </c>
    </row>
    <row r="8302" spans="1:5" x14ac:dyDescent="0.25">
      <c r="A8302" t="s">
        <v>12035</v>
      </c>
      <c r="B8302" t="s">
        <v>12035</v>
      </c>
      <c r="C8302">
        <v>70002049</v>
      </c>
      <c r="D8302" t="s">
        <v>12035</v>
      </c>
      <c r="E8302" t="s">
        <v>12035</v>
      </c>
    </row>
    <row r="8303" spans="1:5" x14ac:dyDescent="0.25">
      <c r="A8303" t="s">
        <v>12036</v>
      </c>
      <c r="B8303" t="s">
        <v>12037</v>
      </c>
      <c r="C8303">
        <v>70002050</v>
      </c>
      <c r="D8303" t="s">
        <v>12037</v>
      </c>
      <c r="E8303" t="s">
        <v>12036</v>
      </c>
    </row>
    <row r="8304" spans="1:5" x14ac:dyDescent="0.25">
      <c r="A8304" t="s">
        <v>12038</v>
      </c>
      <c r="B8304" t="s">
        <v>12039</v>
      </c>
      <c r="C8304">
        <v>70002051</v>
      </c>
      <c r="D8304" t="s">
        <v>12039</v>
      </c>
      <c r="E8304" t="s">
        <v>12038</v>
      </c>
    </row>
    <row r="8305" spans="1:5" x14ac:dyDescent="0.25">
      <c r="A8305" t="s">
        <v>12040</v>
      </c>
      <c r="B8305" t="s">
        <v>12040</v>
      </c>
      <c r="C8305">
        <v>70002052</v>
      </c>
      <c r="D8305" t="s">
        <v>12040</v>
      </c>
      <c r="E8305" t="s">
        <v>12040</v>
      </c>
    </row>
    <row r="8306" spans="1:5" x14ac:dyDescent="0.25">
      <c r="A8306" t="s">
        <v>12041</v>
      </c>
      <c r="B8306" t="s">
        <v>12042</v>
      </c>
      <c r="C8306">
        <v>70002053</v>
      </c>
      <c r="D8306" t="s">
        <v>12042</v>
      </c>
      <c r="E8306" t="s">
        <v>12041</v>
      </c>
    </row>
    <row r="8307" spans="1:5" x14ac:dyDescent="0.25">
      <c r="A8307" t="s">
        <v>12043</v>
      </c>
      <c r="B8307" t="s">
        <v>12043</v>
      </c>
      <c r="C8307">
        <v>70002054</v>
      </c>
      <c r="D8307" t="s">
        <v>12043</v>
      </c>
      <c r="E8307" t="s">
        <v>12043</v>
      </c>
    </row>
    <row r="8308" spans="1:5" x14ac:dyDescent="0.25">
      <c r="A8308" t="s">
        <v>12044</v>
      </c>
      <c r="B8308" t="s">
        <v>12045</v>
      </c>
      <c r="C8308">
        <v>70002055</v>
      </c>
      <c r="D8308" t="s">
        <v>12045</v>
      </c>
      <c r="E8308" t="s">
        <v>12044</v>
      </c>
    </row>
    <row r="8309" spans="1:5" x14ac:dyDescent="0.25">
      <c r="A8309" t="s">
        <v>12046</v>
      </c>
      <c r="B8309" t="s">
        <v>12047</v>
      </c>
      <c r="C8309">
        <v>70002056</v>
      </c>
      <c r="D8309" t="s">
        <v>12047</v>
      </c>
      <c r="E8309" t="s">
        <v>12046</v>
      </c>
    </row>
    <row r="8310" spans="1:5" x14ac:dyDescent="0.25">
      <c r="A8310" t="s">
        <v>12046</v>
      </c>
      <c r="B8310" t="s">
        <v>12048</v>
      </c>
      <c r="C8310">
        <v>70002057</v>
      </c>
      <c r="D8310" t="s">
        <v>12048</v>
      </c>
      <c r="E8310" t="s">
        <v>12046</v>
      </c>
    </row>
    <row r="8311" spans="1:5" x14ac:dyDescent="0.25">
      <c r="A8311" t="s">
        <v>10587</v>
      </c>
      <c r="B8311" t="s">
        <v>12049</v>
      </c>
      <c r="C8311">
        <v>70002058</v>
      </c>
      <c r="D8311" t="s">
        <v>12049</v>
      </c>
      <c r="E8311" t="s">
        <v>10587</v>
      </c>
    </row>
    <row r="8312" spans="1:5" x14ac:dyDescent="0.25">
      <c r="A8312" t="s">
        <v>10587</v>
      </c>
      <c r="B8312" t="s">
        <v>12050</v>
      </c>
      <c r="C8312">
        <v>70002059</v>
      </c>
      <c r="D8312" t="s">
        <v>12050</v>
      </c>
      <c r="E8312" t="s">
        <v>10587</v>
      </c>
    </row>
    <row r="8313" spans="1:5" x14ac:dyDescent="0.25">
      <c r="A8313" t="s">
        <v>11807</v>
      </c>
      <c r="B8313" t="s">
        <v>12051</v>
      </c>
      <c r="C8313">
        <v>70002060</v>
      </c>
      <c r="D8313" t="s">
        <v>12051</v>
      </c>
      <c r="E8313" t="s">
        <v>11807</v>
      </c>
    </row>
    <row r="8314" spans="1:5" x14ac:dyDescent="0.25">
      <c r="A8314" t="s">
        <v>12052</v>
      </c>
      <c r="B8314" t="s">
        <v>12052</v>
      </c>
      <c r="C8314">
        <v>70002061</v>
      </c>
      <c r="D8314" t="s">
        <v>12052</v>
      </c>
      <c r="E8314" t="s">
        <v>12052</v>
      </c>
    </row>
    <row r="8315" spans="1:5" x14ac:dyDescent="0.25">
      <c r="A8315" t="s">
        <v>12016</v>
      </c>
      <c r="B8315" t="s">
        <v>12053</v>
      </c>
      <c r="C8315">
        <v>70002062</v>
      </c>
      <c r="D8315" t="s">
        <v>12053</v>
      </c>
      <c r="E8315" t="s">
        <v>12016</v>
      </c>
    </row>
    <row r="8316" spans="1:5" x14ac:dyDescent="0.25">
      <c r="A8316" t="s">
        <v>12054</v>
      </c>
      <c r="B8316" t="s">
        <v>12054</v>
      </c>
      <c r="C8316">
        <v>70002063</v>
      </c>
      <c r="D8316" t="s">
        <v>12054</v>
      </c>
      <c r="E8316" t="s">
        <v>12054</v>
      </c>
    </row>
    <row r="8317" spans="1:5" x14ac:dyDescent="0.25">
      <c r="A8317" t="s">
        <v>12055</v>
      </c>
      <c r="B8317" t="s">
        <v>12055</v>
      </c>
      <c r="C8317">
        <v>70002064</v>
      </c>
      <c r="D8317" t="s">
        <v>12055</v>
      </c>
      <c r="E8317" t="s">
        <v>12055</v>
      </c>
    </row>
    <row r="8318" spans="1:5" x14ac:dyDescent="0.25">
      <c r="A8318" t="s">
        <v>12056</v>
      </c>
      <c r="B8318" t="s">
        <v>12056</v>
      </c>
      <c r="C8318">
        <v>70002065</v>
      </c>
      <c r="D8318" t="s">
        <v>12056</v>
      </c>
      <c r="E8318" t="s">
        <v>12056</v>
      </c>
    </row>
    <row r="8319" spans="1:5" x14ac:dyDescent="0.25">
      <c r="A8319" t="s">
        <v>12057</v>
      </c>
      <c r="B8319" t="s">
        <v>12057</v>
      </c>
      <c r="C8319">
        <v>70002066</v>
      </c>
      <c r="D8319" t="s">
        <v>12057</v>
      </c>
      <c r="E8319" t="s">
        <v>12057</v>
      </c>
    </row>
    <row r="8320" spans="1:5" x14ac:dyDescent="0.25">
      <c r="A8320" t="s">
        <v>12058</v>
      </c>
      <c r="B8320" t="s">
        <v>12058</v>
      </c>
      <c r="C8320">
        <v>70002067</v>
      </c>
      <c r="D8320" t="s">
        <v>12058</v>
      </c>
      <c r="E8320" t="s">
        <v>12058</v>
      </c>
    </row>
    <row r="8321" spans="1:5" x14ac:dyDescent="0.25">
      <c r="A8321" t="s">
        <v>12059</v>
      </c>
      <c r="B8321" t="s">
        <v>12059</v>
      </c>
      <c r="C8321">
        <v>70002068</v>
      </c>
      <c r="D8321" t="s">
        <v>12059</v>
      </c>
      <c r="E8321" t="s">
        <v>12059</v>
      </c>
    </row>
    <row r="8322" spans="1:5" x14ac:dyDescent="0.25">
      <c r="A8322" t="s">
        <v>10036</v>
      </c>
      <c r="B8322" t="s">
        <v>12060</v>
      </c>
      <c r="C8322">
        <v>70002069</v>
      </c>
      <c r="D8322" t="s">
        <v>12060</v>
      </c>
      <c r="E8322" t="s">
        <v>10036</v>
      </c>
    </row>
    <row r="8323" spans="1:5" x14ac:dyDescent="0.25">
      <c r="A8323" t="s">
        <v>10036</v>
      </c>
      <c r="B8323" t="s">
        <v>12061</v>
      </c>
      <c r="C8323">
        <v>70002070</v>
      </c>
      <c r="D8323" t="s">
        <v>12061</v>
      </c>
      <c r="E8323" t="s">
        <v>10036</v>
      </c>
    </row>
    <row r="8324" spans="1:5" x14ac:dyDescent="0.25">
      <c r="A8324" t="s">
        <v>10039</v>
      </c>
      <c r="B8324" t="s">
        <v>12062</v>
      </c>
      <c r="C8324">
        <v>70002071</v>
      </c>
      <c r="D8324" t="s">
        <v>12062</v>
      </c>
      <c r="E8324" t="s">
        <v>10039</v>
      </c>
    </row>
    <row r="8325" spans="1:5" x14ac:dyDescent="0.25">
      <c r="A8325" t="s">
        <v>12031</v>
      </c>
      <c r="B8325" t="s">
        <v>12063</v>
      </c>
      <c r="C8325">
        <v>70002072</v>
      </c>
      <c r="D8325" t="s">
        <v>12063</v>
      </c>
      <c r="E8325" t="s">
        <v>12031</v>
      </c>
    </row>
    <row r="8326" spans="1:5" x14ac:dyDescent="0.25">
      <c r="A8326" t="s">
        <v>12064</v>
      </c>
      <c r="B8326" t="s">
        <v>12065</v>
      </c>
      <c r="C8326">
        <v>70002073</v>
      </c>
      <c r="D8326" t="s">
        <v>12065</v>
      </c>
      <c r="E8326" t="s">
        <v>12064</v>
      </c>
    </row>
    <row r="8327" spans="1:5" x14ac:dyDescent="0.25">
      <c r="A8327" t="s">
        <v>12066</v>
      </c>
      <c r="B8327" t="s">
        <v>12066</v>
      </c>
      <c r="C8327">
        <v>70002074</v>
      </c>
      <c r="D8327" t="s">
        <v>12066</v>
      </c>
      <c r="E8327" t="s">
        <v>12066</v>
      </c>
    </row>
    <row r="8328" spans="1:5" x14ac:dyDescent="0.25">
      <c r="A8328" t="s">
        <v>12067</v>
      </c>
      <c r="B8328" t="s">
        <v>12068</v>
      </c>
      <c r="C8328">
        <v>70002075</v>
      </c>
      <c r="D8328" t="s">
        <v>12068</v>
      </c>
      <c r="E8328" t="s">
        <v>12067</v>
      </c>
    </row>
    <row r="8329" spans="1:5" x14ac:dyDescent="0.25">
      <c r="A8329" t="s">
        <v>11079</v>
      </c>
      <c r="B8329" t="s">
        <v>12069</v>
      </c>
      <c r="C8329">
        <v>70002076</v>
      </c>
      <c r="D8329" t="s">
        <v>12069</v>
      </c>
      <c r="E8329" t="s">
        <v>11079</v>
      </c>
    </row>
    <row r="8330" spans="1:5" x14ac:dyDescent="0.25">
      <c r="A8330" t="s">
        <v>11079</v>
      </c>
      <c r="B8330" t="s">
        <v>12070</v>
      </c>
      <c r="C8330">
        <v>70002077</v>
      </c>
      <c r="D8330" t="s">
        <v>12070</v>
      </c>
      <c r="E8330" t="s">
        <v>11079</v>
      </c>
    </row>
    <row r="8331" spans="1:5" x14ac:dyDescent="0.25">
      <c r="A8331" t="s">
        <v>11717</v>
      </c>
      <c r="B8331" t="s">
        <v>12071</v>
      </c>
      <c r="C8331">
        <v>70002078</v>
      </c>
      <c r="D8331" t="s">
        <v>12071</v>
      </c>
      <c r="E8331" t="s">
        <v>11717</v>
      </c>
    </row>
    <row r="8332" spans="1:5" x14ac:dyDescent="0.25">
      <c r="A8332" t="s">
        <v>12072</v>
      </c>
      <c r="B8332" t="s">
        <v>12072</v>
      </c>
      <c r="C8332">
        <v>70002079</v>
      </c>
      <c r="D8332" t="s">
        <v>12072</v>
      </c>
      <c r="E8332" t="s">
        <v>12072</v>
      </c>
    </row>
    <row r="8333" spans="1:5" x14ac:dyDescent="0.25">
      <c r="A8333" t="s">
        <v>12073</v>
      </c>
      <c r="B8333" t="s">
        <v>12073</v>
      </c>
      <c r="C8333">
        <v>70002080</v>
      </c>
      <c r="D8333" t="s">
        <v>12073</v>
      </c>
      <c r="E8333" t="s">
        <v>12073</v>
      </c>
    </row>
    <row r="8334" spans="1:5" x14ac:dyDescent="0.25">
      <c r="A8334" t="s">
        <v>12074</v>
      </c>
      <c r="B8334" t="s">
        <v>12075</v>
      </c>
      <c r="C8334">
        <v>70002081</v>
      </c>
      <c r="D8334" t="s">
        <v>12075</v>
      </c>
      <c r="E8334" t="s">
        <v>12074</v>
      </c>
    </row>
    <row r="8335" spans="1:5" x14ac:dyDescent="0.25">
      <c r="A8335" t="s">
        <v>12076</v>
      </c>
      <c r="B8335" t="s">
        <v>12076</v>
      </c>
      <c r="C8335">
        <v>70002082</v>
      </c>
      <c r="D8335" t="s">
        <v>12076</v>
      </c>
      <c r="E8335" t="s">
        <v>12076</v>
      </c>
    </row>
    <row r="8336" spans="1:5" x14ac:dyDescent="0.25">
      <c r="A8336" t="s">
        <v>11807</v>
      </c>
      <c r="B8336" t="s">
        <v>12077</v>
      </c>
      <c r="C8336">
        <v>70002083</v>
      </c>
      <c r="D8336" t="s">
        <v>12077</v>
      </c>
      <c r="E8336" t="s">
        <v>11807</v>
      </c>
    </row>
    <row r="8337" spans="1:5" x14ac:dyDescent="0.25">
      <c r="A8337" t="s">
        <v>12078</v>
      </c>
      <c r="B8337" t="s">
        <v>12079</v>
      </c>
      <c r="C8337">
        <v>70002084</v>
      </c>
      <c r="D8337" t="s">
        <v>12079</v>
      </c>
      <c r="E8337" t="s">
        <v>12078</v>
      </c>
    </row>
    <row r="8338" spans="1:5" x14ac:dyDescent="0.25">
      <c r="A8338" t="s">
        <v>12080</v>
      </c>
      <c r="B8338" t="s">
        <v>12080</v>
      </c>
      <c r="C8338">
        <v>70002085</v>
      </c>
      <c r="D8338" t="s">
        <v>12080</v>
      </c>
      <c r="E8338" t="s">
        <v>12080</v>
      </c>
    </row>
    <row r="8339" spans="1:5" x14ac:dyDescent="0.25">
      <c r="A8339" t="s">
        <v>12081</v>
      </c>
      <c r="B8339" t="s">
        <v>12081</v>
      </c>
      <c r="C8339">
        <v>70002086</v>
      </c>
      <c r="D8339" t="s">
        <v>12081</v>
      </c>
      <c r="E8339" t="s">
        <v>12081</v>
      </c>
    </row>
    <row r="8340" spans="1:5" x14ac:dyDescent="0.25">
      <c r="A8340" t="s">
        <v>12082</v>
      </c>
      <c r="B8340" t="s">
        <v>12083</v>
      </c>
      <c r="C8340">
        <v>70002087</v>
      </c>
      <c r="D8340" t="s">
        <v>12083</v>
      </c>
      <c r="E8340" t="s">
        <v>12082</v>
      </c>
    </row>
    <row r="8341" spans="1:5" x14ac:dyDescent="0.25">
      <c r="A8341" t="s">
        <v>12084</v>
      </c>
      <c r="B8341" t="s">
        <v>12085</v>
      </c>
      <c r="C8341">
        <v>70002088</v>
      </c>
      <c r="D8341" t="s">
        <v>12085</v>
      </c>
      <c r="E8341" t="s">
        <v>12084</v>
      </c>
    </row>
    <row r="8342" spans="1:5" x14ac:dyDescent="0.25">
      <c r="A8342" t="s">
        <v>12086</v>
      </c>
      <c r="B8342" t="s">
        <v>12087</v>
      </c>
      <c r="C8342">
        <v>70002089</v>
      </c>
      <c r="D8342" t="s">
        <v>12087</v>
      </c>
      <c r="E8342" t="s">
        <v>12086</v>
      </c>
    </row>
    <row r="8343" spans="1:5" x14ac:dyDescent="0.25">
      <c r="A8343" t="s">
        <v>12084</v>
      </c>
      <c r="B8343" t="s">
        <v>12088</v>
      </c>
      <c r="C8343">
        <v>70002090</v>
      </c>
      <c r="D8343" t="s">
        <v>12088</v>
      </c>
      <c r="E8343" t="s">
        <v>12084</v>
      </c>
    </row>
    <row r="8344" spans="1:5" x14ac:dyDescent="0.25">
      <c r="A8344" t="s">
        <v>12086</v>
      </c>
      <c r="B8344" t="s">
        <v>12089</v>
      </c>
      <c r="C8344">
        <v>70002091</v>
      </c>
      <c r="D8344" t="s">
        <v>12089</v>
      </c>
      <c r="E8344" t="s">
        <v>12086</v>
      </c>
    </row>
    <row r="8345" spans="1:5" x14ac:dyDescent="0.25">
      <c r="A8345" t="s">
        <v>12084</v>
      </c>
      <c r="B8345" t="s">
        <v>12090</v>
      </c>
      <c r="C8345">
        <v>70002092</v>
      </c>
      <c r="D8345" t="s">
        <v>12090</v>
      </c>
      <c r="E8345" t="s">
        <v>12084</v>
      </c>
    </row>
    <row r="8346" spans="1:5" x14ac:dyDescent="0.25">
      <c r="A8346" t="s">
        <v>12086</v>
      </c>
      <c r="B8346" t="s">
        <v>12091</v>
      </c>
      <c r="C8346">
        <v>70002093</v>
      </c>
      <c r="D8346" t="s">
        <v>12091</v>
      </c>
      <c r="E8346" t="s">
        <v>12086</v>
      </c>
    </row>
    <row r="8347" spans="1:5" x14ac:dyDescent="0.25">
      <c r="A8347" t="s">
        <v>12092</v>
      </c>
      <c r="B8347" t="s">
        <v>12093</v>
      </c>
      <c r="C8347">
        <v>70002094</v>
      </c>
      <c r="D8347" t="s">
        <v>12093</v>
      </c>
      <c r="E8347" t="s">
        <v>12092</v>
      </c>
    </row>
    <row r="8348" spans="1:5" x14ac:dyDescent="0.25">
      <c r="A8348" t="s">
        <v>12094</v>
      </c>
      <c r="B8348" t="s">
        <v>12095</v>
      </c>
      <c r="C8348">
        <v>70002095</v>
      </c>
      <c r="D8348" t="s">
        <v>12095</v>
      </c>
      <c r="E8348" t="s">
        <v>12094</v>
      </c>
    </row>
    <row r="8349" spans="1:5" x14ac:dyDescent="0.25">
      <c r="A8349" t="s">
        <v>12096</v>
      </c>
      <c r="B8349" t="s">
        <v>12097</v>
      </c>
      <c r="C8349">
        <v>70002096</v>
      </c>
      <c r="D8349" t="s">
        <v>12097</v>
      </c>
      <c r="E8349" t="s">
        <v>12096</v>
      </c>
    </row>
    <row r="8350" spans="1:5" x14ac:dyDescent="0.25">
      <c r="A8350" t="s">
        <v>12096</v>
      </c>
      <c r="B8350" t="s">
        <v>12098</v>
      </c>
      <c r="C8350">
        <v>70002097</v>
      </c>
      <c r="D8350" t="s">
        <v>12098</v>
      </c>
      <c r="E8350" t="s">
        <v>12096</v>
      </c>
    </row>
    <row r="8351" spans="1:5" x14ac:dyDescent="0.25">
      <c r="A8351" t="s">
        <v>11668</v>
      </c>
      <c r="B8351" t="s">
        <v>12099</v>
      </c>
      <c r="C8351">
        <v>70002098</v>
      </c>
      <c r="D8351" t="s">
        <v>12099</v>
      </c>
      <c r="E8351" t="s">
        <v>11668</v>
      </c>
    </row>
    <row r="8352" spans="1:5" x14ac:dyDescent="0.25">
      <c r="A8352" t="s">
        <v>12100</v>
      </c>
      <c r="B8352" t="s">
        <v>12101</v>
      </c>
      <c r="C8352">
        <v>70002099</v>
      </c>
      <c r="D8352" t="s">
        <v>12101</v>
      </c>
      <c r="E8352" t="s">
        <v>12100</v>
      </c>
    </row>
    <row r="8353" spans="1:5" x14ac:dyDescent="0.25">
      <c r="A8353" t="s">
        <v>12102</v>
      </c>
      <c r="B8353" t="s">
        <v>12103</v>
      </c>
      <c r="C8353">
        <v>70002100</v>
      </c>
      <c r="D8353" t="s">
        <v>12103</v>
      </c>
      <c r="E8353" t="s">
        <v>12102</v>
      </c>
    </row>
    <row r="8354" spans="1:5" x14ac:dyDescent="0.25">
      <c r="A8354" t="s">
        <v>12104</v>
      </c>
      <c r="B8354" t="s">
        <v>12105</v>
      </c>
      <c r="C8354">
        <v>70002101</v>
      </c>
      <c r="D8354" t="s">
        <v>12105</v>
      </c>
      <c r="E8354" t="s">
        <v>12104</v>
      </c>
    </row>
    <row r="8355" spans="1:5" x14ac:dyDescent="0.25">
      <c r="A8355" t="s">
        <v>12106</v>
      </c>
      <c r="B8355" t="s">
        <v>12107</v>
      </c>
      <c r="C8355">
        <v>70002102</v>
      </c>
      <c r="D8355" t="s">
        <v>12107</v>
      </c>
      <c r="E8355" t="s">
        <v>12106</v>
      </c>
    </row>
    <row r="8356" spans="1:5" x14ac:dyDescent="0.25">
      <c r="A8356" t="s">
        <v>9976</v>
      </c>
      <c r="B8356" t="s">
        <v>9977</v>
      </c>
      <c r="C8356">
        <v>70002103</v>
      </c>
      <c r="D8356" t="s">
        <v>9977</v>
      </c>
      <c r="E8356" t="s">
        <v>9976</v>
      </c>
    </row>
    <row r="8357" spans="1:5" x14ac:dyDescent="0.25">
      <c r="A8357" t="s">
        <v>10766</v>
      </c>
      <c r="B8357" t="s">
        <v>10767</v>
      </c>
      <c r="C8357">
        <v>70002104</v>
      </c>
      <c r="D8357" t="s">
        <v>10767</v>
      </c>
      <c r="E8357" t="s">
        <v>10766</v>
      </c>
    </row>
    <row r="8358" spans="1:5" x14ac:dyDescent="0.25">
      <c r="A8358" t="s">
        <v>9978</v>
      </c>
      <c r="B8358" t="s">
        <v>9979</v>
      </c>
      <c r="C8358">
        <v>70002105</v>
      </c>
      <c r="D8358" t="s">
        <v>9979</v>
      </c>
      <c r="E8358" t="s">
        <v>9978</v>
      </c>
    </row>
    <row r="8359" spans="1:5" x14ac:dyDescent="0.25">
      <c r="A8359" t="s">
        <v>11242</v>
      </c>
      <c r="B8359" t="s">
        <v>12108</v>
      </c>
      <c r="C8359">
        <v>70002106</v>
      </c>
      <c r="D8359" t="s">
        <v>12108</v>
      </c>
      <c r="E8359" t="s">
        <v>11242</v>
      </c>
    </row>
    <row r="8360" spans="1:5" x14ac:dyDescent="0.25">
      <c r="A8360" t="s">
        <v>11242</v>
      </c>
      <c r="B8360" t="s">
        <v>12109</v>
      </c>
      <c r="C8360">
        <v>70002107</v>
      </c>
      <c r="D8360" t="s">
        <v>12109</v>
      </c>
      <c r="E8360" t="s">
        <v>11242</v>
      </c>
    </row>
    <row r="8361" spans="1:5" x14ac:dyDescent="0.25">
      <c r="A8361" t="s">
        <v>11242</v>
      </c>
      <c r="B8361" t="s">
        <v>12110</v>
      </c>
      <c r="C8361">
        <v>70002108</v>
      </c>
      <c r="D8361" t="s">
        <v>12110</v>
      </c>
      <c r="E8361" t="s">
        <v>11242</v>
      </c>
    </row>
    <row r="8362" spans="1:5" x14ac:dyDescent="0.25">
      <c r="A8362" t="s">
        <v>11180</v>
      </c>
      <c r="B8362" t="s">
        <v>12111</v>
      </c>
      <c r="C8362">
        <v>70002109</v>
      </c>
      <c r="D8362" t="s">
        <v>12111</v>
      </c>
      <c r="E8362" t="s">
        <v>11180</v>
      </c>
    </row>
    <row r="8363" spans="1:5" x14ac:dyDescent="0.25">
      <c r="A8363" t="s">
        <v>11182</v>
      </c>
      <c r="B8363" t="s">
        <v>12112</v>
      </c>
      <c r="C8363">
        <v>70002110</v>
      </c>
      <c r="D8363" t="s">
        <v>12112</v>
      </c>
      <c r="E8363" t="s">
        <v>11182</v>
      </c>
    </row>
    <row r="8364" spans="1:5" x14ac:dyDescent="0.25">
      <c r="A8364" t="s">
        <v>11180</v>
      </c>
      <c r="B8364" t="s">
        <v>12113</v>
      </c>
      <c r="C8364">
        <v>70002111</v>
      </c>
      <c r="D8364" t="s">
        <v>12113</v>
      </c>
      <c r="E8364" t="s">
        <v>11180</v>
      </c>
    </row>
    <row r="8365" spans="1:5" x14ac:dyDescent="0.25">
      <c r="A8365" t="s">
        <v>10966</v>
      </c>
      <c r="B8365" t="s">
        <v>12114</v>
      </c>
      <c r="C8365">
        <v>70002112</v>
      </c>
      <c r="D8365" t="s">
        <v>12114</v>
      </c>
      <c r="E8365" t="s">
        <v>10966</v>
      </c>
    </row>
    <row r="8366" spans="1:5" x14ac:dyDescent="0.25">
      <c r="A8366" t="s">
        <v>11795</v>
      </c>
      <c r="B8366" t="s">
        <v>12115</v>
      </c>
      <c r="C8366">
        <v>70002113</v>
      </c>
      <c r="D8366" t="s">
        <v>12115</v>
      </c>
      <c r="E8366" t="s">
        <v>11795</v>
      </c>
    </row>
    <row r="8367" spans="1:5" x14ac:dyDescent="0.25">
      <c r="A8367" t="s">
        <v>12116</v>
      </c>
      <c r="B8367" t="s">
        <v>12116</v>
      </c>
      <c r="C8367">
        <v>70002114</v>
      </c>
      <c r="D8367" t="s">
        <v>12116</v>
      </c>
      <c r="E8367" t="s">
        <v>12116</v>
      </c>
    </row>
    <row r="8368" spans="1:5" x14ac:dyDescent="0.25">
      <c r="A8368" t="s">
        <v>12117</v>
      </c>
      <c r="B8368" t="s">
        <v>12117</v>
      </c>
      <c r="C8368">
        <v>70002115</v>
      </c>
      <c r="D8368" t="s">
        <v>12117</v>
      </c>
      <c r="E8368" t="s">
        <v>12117</v>
      </c>
    </row>
    <row r="8369" spans="1:5" x14ac:dyDescent="0.25">
      <c r="A8369" t="s">
        <v>12118</v>
      </c>
      <c r="B8369" t="s">
        <v>12119</v>
      </c>
      <c r="C8369">
        <v>70002116</v>
      </c>
      <c r="D8369" t="s">
        <v>12119</v>
      </c>
      <c r="E8369" t="s">
        <v>12118</v>
      </c>
    </row>
    <row r="8370" spans="1:5" x14ac:dyDescent="0.25">
      <c r="A8370" t="s">
        <v>12120</v>
      </c>
      <c r="B8370" t="s">
        <v>12120</v>
      </c>
      <c r="C8370">
        <v>70002117</v>
      </c>
      <c r="D8370" t="s">
        <v>12120</v>
      </c>
      <c r="E8370" t="s">
        <v>12120</v>
      </c>
    </row>
    <row r="8371" spans="1:5" x14ac:dyDescent="0.25">
      <c r="A8371" t="s">
        <v>12121</v>
      </c>
      <c r="B8371" t="s">
        <v>12121</v>
      </c>
      <c r="C8371">
        <v>70002118</v>
      </c>
      <c r="D8371" t="s">
        <v>12121</v>
      </c>
      <c r="E8371" t="s">
        <v>12121</v>
      </c>
    </row>
    <row r="8372" spans="1:5" x14ac:dyDescent="0.25">
      <c r="A8372" t="s">
        <v>12122</v>
      </c>
      <c r="B8372" t="s">
        <v>12122</v>
      </c>
      <c r="C8372">
        <v>70002119</v>
      </c>
      <c r="D8372" t="s">
        <v>12122</v>
      </c>
      <c r="E8372" t="s">
        <v>12122</v>
      </c>
    </row>
    <row r="8373" spans="1:5" x14ac:dyDescent="0.25">
      <c r="A8373" t="s">
        <v>12123</v>
      </c>
      <c r="B8373" t="s">
        <v>12123</v>
      </c>
      <c r="C8373">
        <v>70002120</v>
      </c>
      <c r="D8373" t="s">
        <v>12123</v>
      </c>
      <c r="E8373" t="s">
        <v>12123</v>
      </c>
    </row>
    <row r="8374" spans="1:5" x14ac:dyDescent="0.25">
      <c r="A8374" t="s">
        <v>11842</v>
      </c>
      <c r="B8374" t="s">
        <v>11842</v>
      </c>
      <c r="C8374">
        <v>70002121</v>
      </c>
      <c r="D8374" t="s">
        <v>11842</v>
      </c>
      <c r="E8374" t="s">
        <v>11842</v>
      </c>
    </row>
    <row r="8375" spans="1:5" x14ac:dyDescent="0.25">
      <c r="A8375" t="s">
        <v>10890</v>
      </c>
      <c r="B8375" t="s">
        <v>12124</v>
      </c>
      <c r="C8375">
        <v>70002122</v>
      </c>
      <c r="D8375" t="s">
        <v>12124</v>
      </c>
      <c r="E8375" t="s">
        <v>10890</v>
      </c>
    </row>
    <row r="8376" spans="1:5" x14ac:dyDescent="0.25">
      <c r="A8376" t="s">
        <v>11959</v>
      </c>
      <c r="B8376" t="s">
        <v>12125</v>
      </c>
      <c r="C8376">
        <v>70002123</v>
      </c>
      <c r="D8376" t="s">
        <v>12125</v>
      </c>
      <c r="E8376" t="s">
        <v>11959</v>
      </c>
    </row>
    <row r="8377" spans="1:5" x14ac:dyDescent="0.25">
      <c r="A8377" t="s">
        <v>12126</v>
      </c>
      <c r="B8377" t="s">
        <v>12126</v>
      </c>
      <c r="C8377">
        <v>70002124</v>
      </c>
      <c r="D8377" t="s">
        <v>12126</v>
      </c>
      <c r="E8377" t="s">
        <v>12126</v>
      </c>
    </row>
    <row r="8378" spans="1:5" x14ac:dyDescent="0.25">
      <c r="A8378" t="s">
        <v>12118</v>
      </c>
      <c r="B8378" t="s">
        <v>12127</v>
      </c>
      <c r="C8378">
        <v>70002125</v>
      </c>
      <c r="D8378" t="s">
        <v>12127</v>
      </c>
      <c r="E8378" t="s">
        <v>12118</v>
      </c>
    </row>
    <row r="8379" spans="1:5" x14ac:dyDescent="0.25">
      <c r="A8379" t="s">
        <v>12128</v>
      </c>
      <c r="B8379" t="s">
        <v>12128</v>
      </c>
      <c r="C8379">
        <v>70002126</v>
      </c>
      <c r="D8379" t="s">
        <v>12128</v>
      </c>
      <c r="E8379" t="s">
        <v>12128</v>
      </c>
    </row>
    <row r="8380" spans="1:5" x14ac:dyDescent="0.25">
      <c r="A8380" t="s">
        <v>12129</v>
      </c>
      <c r="B8380" t="s">
        <v>12130</v>
      </c>
      <c r="C8380">
        <v>70002127</v>
      </c>
      <c r="D8380" t="s">
        <v>12130</v>
      </c>
      <c r="E8380" t="s">
        <v>12129</v>
      </c>
    </row>
    <row r="8381" spans="1:5" x14ac:dyDescent="0.25">
      <c r="A8381" t="s">
        <v>12131</v>
      </c>
      <c r="B8381" t="s">
        <v>12132</v>
      </c>
      <c r="C8381">
        <v>70002128</v>
      </c>
      <c r="D8381" t="s">
        <v>12132</v>
      </c>
      <c r="E8381" t="s">
        <v>12131</v>
      </c>
    </row>
    <row r="8382" spans="1:5" x14ac:dyDescent="0.25">
      <c r="A8382" t="s">
        <v>12133</v>
      </c>
      <c r="B8382" t="s">
        <v>12133</v>
      </c>
      <c r="C8382">
        <v>70002129</v>
      </c>
      <c r="D8382" t="s">
        <v>12133</v>
      </c>
      <c r="E8382" t="s">
        <v>12133</v>
      </c>
    </row>
    <row r="8383" spans="1:5" x14ac:dyDescent="0.25">
      <c r="A8383" t="s">
        <v>10415</v>
      </c>
      <c r="B8383" t="s">
        <v>12134</v>
      </c>
      <c r="C8383">
        <v>70002130</v>
      </c>
      <c r="D8383" t="s">
        <v>12134</v>
      </c>
      <c r="E8383" t="s">
        <v>10415</v>
      </c>
    </row>
    <row r="8384" spans="1:5" x14ac:dyDescent="0.25">
      <c r="A8384" t="s">
        <v>12135</v>
      </c>
      <c r="B8384" t="s">
        <v>12135</v>
      </c>
      <c r="C8384">
        <v>70002131</v>
      </c>
      <c r="D8384" t="s">
        <v>12135</v>
      </c>
      <c r="E8384" t="s">
        <v>12135</v>
      </c>
    </row>
    <row r="8385" spans="1:5" x14ac:dyDescent="0.25">
      <c r="A8385" t="s">
        <v>11668</v>
      </c>
      <c r="B8385" t="s">
        <v>11669</v>
      </c>
      <c r="C8385">
        <v>70002132</v>
      </c>
      <c r="D8385" t="s">
        <v>11669</v>
      </c>
      <c r="E8385" t="s">
        <v>11668</v>
      </c>
    </row>
    <row r="8386" spans="1:5" x14ac:dyDescent="0.25">
      <c r="A8386" t="s">
        <v>11705</v>
      </c>
      <c r="B8386" t="s">
        <v>12019</v>
      </c>
      <c r="C8386">
        <v>70002133</v>
      </c>
      <c r="D8386" t="s">
        <v>12019</v>
      </c>
      <c r="E8386" t="s">
        <v>11705</v>
      </c>
    </row>
    <row r="8387" spans="1:5" x14ac:dyDescent="0.25">
      <c r="A8387" t="s">
        <v>12136</v>
      </c>
      <c r="B8387" t="s">
        <v>12136</v>
      </c>
      <c r="C8387">
        <v>70002134</v>
      </c>
      <c r="D8387" t="s">
        <v>12136</v>
      </c>
      <c r="E8387" t="s">
        <v>12136</v>
      </c>
    </row>
    <row r="8388" spans="1:5" x14ac:dyDescent="0.25">
      <c r="A8388" t="s">
        <v>11371</v>
      </c>
      <c r="B8388" t="s">
        <v>11372</v>
      </c>
      <c r="C8388">
        <v>70002135</v>
      </c>
      <c r="D8388" t="s">
        <v>11372</v>
      </c>
      <c r="E8388" t="s">
        <v>11371</v>
      </c>
    </row>
    <row r="8389" spans="1:5" x14ac:dyDescent="0.25">
      <c r="A8389" t="s">
        <v>11373</v>
      </c>
      <c r="B8389" t="s">
        <v>11374</v>
      </c>
      <c r="C8389">
        <v>70002136</v>
      </c>
      <c r="D8389" t="s">
        <v>11374</v>
      </c>
      <c r="E8389" t="s">
        <v>11373</v>
      </c>
    </row>
    <row r="8390" spans="1:5" x14ac:dyDescent="0.25">
      <c r="A8390" t="s">
        <v>12137</v>
      </c>
      <c r="B8390" t="s">
        <v>12138</v>
      </c>
      <c r="C8390">
        <v>70002137</v>
      </c>
      <c r="D8390" t="s">
        <v>12138</v>
      </c>
      <c r="E8390" t="s">
        <v>12137</v>
      </c>
    </row>
    <row r="8391" spans="1:5" x14ac:dyDescent="0.25">
      <c r="A8391" t="s">
        <v>10036</v>
      </c>
      <c r="B8391" t="s">
        <v>12139</v>
      </c>
      <c r="C8391">
        <v>70002138</v>
      </c>
      <c r="D8391" t="s">
        <v>12139</v>
      </c>
      <c r="E8391" t="s">
        <v>10036</v>
      </c>
    </row>
    <row r="8392" spans="1:5" x14ac:dyDescent="0.25">
      <c r="A8392" t="s">
        <v>10036</v>
      </c>
      <c r="B8392" t="s">
        <v>12140</v>
      </c>
      <c r="C8392">
        <v>70002139</v>
      </c>
      <c r="D8392" t="s">
        <v>12140</v>
      </c>
      <c r="E8392" t="s">
        <v>10036</v>
      </c>
    </row>
    <row r="8393" spans="1:5" x14ac:dyDescent="0.25">
      <c r="A8393" t="s">
        <v>10039</v>
      </c>
      <c r="B8393" t="s">
        <v>12141</v>
      </c>
      <c r="C8393">
        <v>70002140</v>
      </c>
      <c r="D8393" t="s">
        <v>12141</v>
      </c>
      <c r="E8393" t="s">
        <v>10039</v>
      </c>
    </row>
    <row r="8394" spans="1:5" x14ac:dyDescent="0.25">
      <c r="A8394" t="s">
        <v>9816</v>
      </c>
      <c r="B8394" t="s">
        <v>12142</v>
      </c>
      <c r="C8394">
        <v>70002141</v>
      </c>
      <c r="D8394" t="s">
        <v>12142</v>
      </c>
      <c r="E8394" t="s">
        <v>9816</v>
      </c>
    </row>
    <row r="8395" spans="1:5" x14ac:dyDescent="0.25">
      <c r="A8395" t="s">
        <v>9816</v>
      </c>
      <c r="B8395" t="s">
        <v>12143</v>
      </c>
      <c r="C8395">
        <v>70002142</v>
      </c>
      <c r="D8395" t="s">
        <v>12143</v>
      </c>
      <c r="E8395" t="s">
        <v>9816</v>
      </c>
    </row>
    <row r="8396" spans="1:5" x14ac:dyDescent="0.25">
      <c r="A8396" t="s">
        <v>11079</v>
      </c>
      <c r="B8396" t="s">
        <v>12144</v>
      </c>
      <c r="C8396">
        <v>70002143</v>
      </c>
      <c r="D8396" t="s">
        <v>12144</v>
      </c>
      <c r="E8396" t="s">
        <v>11079</v>
      </c>
    </row>
    <row r="8397" spans="1:5" x14ac:dyDescent="0.25">
      <c r="A8397" t="s">
        <v>11883</v>
      </c>
      <c r="B8397" t="s">
        <v>12145</v>
      </c>
      <c r="C8397">
        <v>70002144</v>
      </c>
      <c r="D8397" t="s">
        <v>12145</v>
      </c>
      <c r="E8397" t="s">
        <v>11883</v>
      </c>
    </row>
    <row r="8398" spans="1:5" x14ac:dyDescent="0.25">
      <c r="A8398" t="s">
        <v>12146</v>
      </c>
      <c r="B8398" t="s">
        <v>12147</v>
      </c>
      <c r="C8398">
        <v>70002145</v>
      </c>
      <c r="D8398" t="s">
        <v>12147</v>
      </c>
      <c r="E8398" t="s">
        <v>12146</v>
      </c>
    </row>
    <row r="8399" spans="1:5" x14ac:dyDescent="0.25">
      <c r="A8399" t="s">
        <v>12148</v>
      </c>
      <c r="B8399" t="s">
        <v>12148</v>
      </c>
      <c r="C8399">
        <v>70002146</v>
      </c>
      <c r="D8399" t="s">
        <v>12148</v>
      </c>
      <c r="E8399" t="s">
        <v>12148</v>
      </c>
    </row>
    <row r="8400" spans="1:5" x14ac:dyDescent="0.25">
      <c r="A8400" t="s">
        <v>10410</v>
      </c>
      <c r="B8400" t="s">
        <v>12149</v>
      </c>
      <c r="C8400">
        <v>70002147</v>
      </c>
      <c r="D8400" t="s">
        <v>12149</v>
      </c>
      <c r="E8400" t="s">
        <v>10410</v>
      </c>
    </row>
    <row r="8401" spans="1:5" x14ac:dyDescent="0.25">
      <c r="A8401" t="s">
        <v>10410</v>
      </c>
      <c r="B8401" t="s">
        <v>12150</v>
      </c>
      <c r="C8401">
        <v>70002148</v>
      </c>
      <c r="D8401" t="s">
        <v>12150</v>
      </c>
      <c r="E8401" t="s">
        <v>10410</v>
      </c>
    </row>
    <row r="8402" spans="1:5" x14ac:dyDescent="0.25">
      <c r="A8402" t="s">
        <v>12151</v>
      </c>
      <c r="B8402" t="s">
        <v>12151</v>
      </c>
      <c r="C8402">
        <v>70002149</v>
      </c>
      <c r="D8402" t="s">
        <v>12151</v>
      </c>
      <c r="E8402" t="s">
        <v>12151</v>
      </c>
    </row>
    <row r="8403" spans="1:5" x14ac:dyDescent="0.25">
      <c r="A8403" t="s">
        <v>12152</v>
      </c>
      <c r="B8403" t="s">
        <v>12152</v>
      </c>
      <c r="C8403">
        <v>70002150</v>
      </c>
      <c r="D8403" t="s">
        <v>12152</v>
      </c>
      <c r="E8403" t="s">
        <v>12152</v>
      </c>
    </row>
    <row r="8404" spans="1:5" x14ac:dyDescent="0.25">
      <c r="A8404" t="s">
        <v>11019</v>
      </c>
      <c r="B8404" t="s">
        <v>12153</v>
      </c>
      <c r="C8404">
        <v>70002151</v>
      </c>
      <c r="D8404" t="s">
        <v>12153</v>
      </c>
      <c r="E8404" t="s">
        <v>11019</v>
      </c>
    </row>
    <row r="8405" spans="1:5" x14ac:dyDescent="0.25">
      <c r="A8405" t="s">
        <v>12035</v>
      </c>
      <c r="B8405" t="s">
        <v>12154</v>
      </c>
      <c r="C8405">
        <v>70002152</v>
      </c>
      <c r="D8405" t="s">
        <v>12154</v>
      </c>
      <c r="E8405" t="s">
        <v>12035</v>
      </c>
    </row>
    <row r="8406" spans="1:5" x14ac:dyDescent="0.25">
      <c r="A8406" t="s">
        <v>10454</v>
      </c>
      <c r="B8406" t="s">
        <v>12155</v>
      </c>
      <c r="C8406">
        <v>70002153</v>
      </c>
      <c r="D8406" t="s">
        <v>12155</v>
      </c>
      <c r="E8406" t="s">
        <v>10454</v>
      </c>
    </row>
    <row r="8407" spans="1:5" x14ac:dyDescent="0.25">
      <c r="A8407" t="s">
        <v>12156</v>
      </c>
      <c r="B8407" t="s">
        <v>12156</v>
      </c>
      <c r="C8407">
        <v>70002154</v>
      </c>
      <c r="D8407" t="s">
        <v>12156</v>
      </c>
      <c r="E8407" t="s">
        <v>12156</v>
      </c>
    </row>
    <row r="8408" spans="1:5" x14ac:dyDescent="0.25">
      <c r="A8408" t="s">
        <v>10466</v>
      </c>
      <c r="B8408" t="s">
        <v>12157</v>
      </c>
      <c r="C8408">
        <v>70002155</v>
      </c>
      <c r="D8408" t="s">
        <v>12157</v>
      </c>
      <c r="E8408" t="s">
        <v>10466</v>
      </c>
    </row>
    <row r="8409" spans="1:5" x14ac:dyDescent="0.25">
      <c r="A8409" t="s">
        <v>10466</v>
      </c>
      <c r="B8409" t="s">
        <v>12158</v>
      </c>
      <c r="C8409">
        <v>70002156</v>
      </c>
      <c r="D8409" t="s">
        <v>12158</v>
      </c>
      <c r="E8409" t="s">
        <v>10466</v>
      </c>
    </row>
    <row r="8410" spans="1:5" x14ac:dyDescent="0.25">
      <c r="A8410" t="s">
        <v>10466</v>
      </c>
      <c r="B8410" t="s">
        <v>12159</v>
      </c>
      <c r="C8410">
        <v>70002157</v>
      </c>
      <c r="D8410" t="s">
        <v>12159</v>
      </c>
      <c r="E8410" t="s">
        <v>10466</v>
      </c>
    </row>
    <row r="8411" spans="1:5" x14ac:dyDescent="0.25">
      <c r="A8411" t="s">
        <v>12160</v>
      </c>
      <c r="B8411" t="s">
        <v>12161</v>
      </c>
      <c r="C8411">
        <v>70002158</v>
      </c>
      <c r="D8411" t="s">
        <v>12161</v>
      </c>
      <c r="E8411" t="s">
        <v>12160</v>
      </c>
    </row>
    <row r="8412" spans="1:5" x14ac:dyDescent="0.25">
      <c r="A8412" t="s">
        <v>12162</v>
      </c>
      <c r="B8412" t="s">
        <v>12163</v>
      </c>
      <c r="C8412">
        <v>70002159</v>
      </c>
      <c r="D8412" t="s">
        <v>12163</v>
      </c>
      <c r="E8412" t="s">
        <v>12162</v>
      </c>
    </row>
    <row r="8413" spans="1:5" x14ac:dyDescent="0.25">
      <c r="A8413" t="s">
        <v>12162</v>
      </c>
      <c r="B8413" t="s">
        <v>12164</v>
      </c>
      <c r="C8413">
        <v>70002160</v>
      </c>
      <c r="D8413" t="s">
        <v>12164</v>
      </c>
      <c r="E8413" t="s">
        <v>12162</v>
      </c>
    </row>
    <row r="8414" spans="1:5" x14ac:dyDescent="0.25">
      <c r="A8414" t="s">
        <v>10398</v>
      </c>
      <c r="B8414" t="s">
        <v>10399</v>
      </c>
      <c r="C8414">
        <v>70002161</v>
      </c>
      <c r="D8414" t="s">
        <v>10399</v>
      </c>
      <c r="E8414" t="s">
        <v>10398</v>
      </c>
    </row>
    <row r="8415" spans="1:5" x14ac:dyDescent="0.25">
      <c r="A8415" t="s">
        <v>12165</v>
      </c>
      <c r="B8415" t="s">
        <v>12166</v>
      </c>
      <c r="C8415">
        <v>70002162</v>
      </c>
      <c r="D8415" t="s">
        <v>12166</v>
      </c>
      <c r="E8415" t="s">
        <v>12165</v>
      </c>
    </row>
    <row r="8416" spans="1:5" x14ac:dyDescent="0.25">
      <c r="A8416" t="s">
        <v>10106</v>
      </c>
      <c r="B8416" t="s">
        <v>12167</v>
      </c>
      <c r="C8416">
        <v>70002163</v>
      </c>
      <c r="D8416" t="s">
        <v>12167</v>
      </c>
      <c r="E8416" t="s">
        <v>10106</v>
      </c>
    </row>
    <row r="8417" spans="1:5" x14ac:dyDescent="0.25">
      <c r="A8417" t="s">
        <v>10108</v>
      </c>
      <c r="B8417" t="s">
        <v>12168</v>
      </c>
      <c r="C8417">
        <v>70002164</v>
      </c>
      <c r="D8417" t="s">
        <v>12168</v>
      </c>
      <c r="E8417" t="s">
        <v>10108</v>
      </c>
    </row>
    <row r="8418" spans="1:5" x14ac:dyDescent="0.25">
      <c r="A8418" t="s">
        <v>10110</v>
      </c>
      <c r="B8418" t="s">
        <v>12169</v>
      </c>
      <c r="C8418">
        <v>70002165</v>
      </c>
      <c r="D8418" t="s">
        <v>12169</v>
      </c>
      <c r="E8418" t="s">
        <v>10110</v>
      </c>
    </row>
    <row r="8419" spans="1:5" x14ac:dyDescent="0.25">
      <c r="A8419" t="s">
        <v>12170</v>
      </c>
      <c r="B8419" t="s">
        <v>12171</v>
      </c>
      <c r="C8419">
        <v>70002166</v>
      </c>
      <c r="D8419" t="s">
        <v>12171</v>
      </c>
      <c r="E8419" t="s">
        <v>12170</v>
      </c>
    </row>
    <row r="8420" spans="1:5" x14ac:dyDescent="0.25">
      <c r="A8420" t="s">
        <v>10931</v>
      </c>
      <c r="B8420" t="s">
        <v>11163</v>
      </c>
      <c r="C8420">
        <v>70002167</v>
      </c>
      <c r="D8420" t="s">
        <v>11163</v>
      </c>
      <c r="E8420" t="s">
        <v>10931</v>
      </c>
    </row>
    <row r="8421" spans="1:5" x14ac:dyDescent="0.25">
      <c r="A8421" t="s">
        <v>10477</v>
      </c>
      <c r="B8421" t="s">
        <v>11164</v>
      </c>
      <c r="C8421">
        <v>70002168</v>
      </c>
      <c r="D8421" t="s">
        <v>11164</v>
      </c>
      <c r="E8421" t="s">
        <v>10477</v>
      </c>
    </row>
    <row r="8422" spans="1:5" x14ac:dyDescent="0.25">
      <c r="A8422" t="s">
        <v>10932</v>
      </c>
      <c r="B8422" t="s">
        <v>11165</v>
      </c>
      <c r="C8422">
        <v>70002169</v>
      </c>
      <c r="D8422" t="s">
        <v>11165</v>
      </c>
      <c r="E8422" t="s">
        <v>10932</v>
      </c>
    </row>
    <row r="8423" spans="1:5" x14ac:dyDescent="0.25">
      <c r="A8423" t="s">
        <v>10148</v>
      </c>
      <c r="B8423" t="s">
        <v>11064</v>
      </c>
      <c r="C8423">
        <v>70002170</v>
      </c>
      <c r="D8423" t="s">
        <v>11064</v>
      </c>
      <c r="E8423" t="s">
        <v>10148</v>
      </c>
    </row>
    <row r="8424" spans="1:5" x14ac:dyDescent="0.25">
      <c r="A8424" t="s">
        <v>12172</v>
      </c>
      <c r="B8424" t="s">
        <v>12173</v>
      </c>
      <c r="C8424">
        <v>70002171</v>
      </c>
      <c r="D8424" t="s">
        <v>12173</v>
      </c>
      <c r="E8424" t="s">
        <v>12172</v>
      </c>
    </row>
    <row r="8425" spans="1:5" x14ac:dyDescent="0.25">
      <c r="A8425" t="s">
        <v>10146</v>
      </c>
      <c r="B8425" t="s">
        <v>11065</v>
      </c>
      <c r="C8425">
        <v>70002172</v>
      </c>
      <c r="D8425" t="s">
        <v>11065</v>
      </c>
      <c r="E8425" t="s">
        <v>10146</v>
      </c>
    </row>
    <row r="8426" spans="1:5" x14ac:dyDescent="0.25">
      <c r="A8426" t="s">
        <v>12174</v>
      </c>
      <c r="B8426" t="s">
        <v>12174</v>
      </c>
      <c r="C8426">
        <v>70002173</v>
      </c>
      <c r="D8426" t="s">
        <v>12174</v>
      </c>
      <c r="E8426" t="s">
        <v>12174</v>
      </c>
    </row>
    <row r="8427" spans="1:5" x14ac:dyDescent="0.25">
      <c r="A8427" t="s">
        <v>12175</v>
      </c>
      <c r="B8427" t="s">
        <v>12175</v>
      </c>
      <c r="C8427">
        <v>70002174</v>
      </c>
      <c r="D8427" t="s">
        <v>12175</v>
      </c>
      <c r="E8427" t="s">
        <v>12175</v>
      </c>
    </row>
    <row r="8428" spans="1:5" x14ac:dyDescent="0.25">
      <c r="A8428" t="s">
        <v>10968</v>
      </c>
      <c r="B8428" t="s">
        <v>12176</v>
      </c>
      <c r="C8428">
        <v>70002175</v>
      </c>
      <c r="D8428" t="s">
        <v>12176</v>
      </c>
      <c r="E8428" t="s">
        <v>10968</v>
      </c>
    </row>
    <row r="8429" spans="1:5" x14ac:dyDescent="0.25">
      <c r="A8429" t="s">
        <v>10970</v>
      </c>
      <c r="B8429" t="s">
        <v>12177</v>
      </c>
      <c r="C8429">
        <v>70002176</v>
      </c>
      <c r="D8429" t="s">
        <v>12177</v>
      </c>
      <c r="E8429" t="s">
        <v>10970</v>
      </c>
    </row>
    <row r="8430" spans="1:5" x14ac:dyDescent="0.25">
      <c r="A8430" t="s">
        <v>10968</v>
      </c>
      <c r="B8430" t="s">
        <v>12178</v>
      </c>
      <c r="C8430">
        <v>70002177</v>
      </c>
      <c r="D8430" t="s">
        <v>12178</v>
      </c>
      <c r="E8430" t="s">
        <v>10968</v>
      </c>
    </row>
    <row r="8431" spans="1:5" x14ac:dyDescent="0.25">
      <c r="A8431" t="s">
        <v>10970</v>
      </c>
      <c r="B8431" t="s">
        <v>12179</v>
      </c>
      <c r="C8431">
        <v>70002178</v>
      </c>
      <c r="D8431" t="s">
        <v>12179</v>
      </c>
      <c r="E8431" t="s">
        <v>10970</v>
      </c>
    </row>
    <row r="8432" spans="1:5" x14ac:dyDescent="0.25">
      <c r="A8432" t="s">
        <v>12180</v>
      </c>
      <c r="B8432" t="s">
        <v>12180</v>
      </c>
      <c r="C8432">
        <v>70002179</v>
      </c>
      <c r="D8432" t="s">
        <v>12180</v>
      </c>
      <c r="E8432" t="s">
        <v>12180</v>
      </c>
    </row>
    <row r="8433" spans="1:5" x14ac:dyDescent="0.25">
      <c r="A8433" t="s">
        <v>11859</v>
      </c>
      <c r="B8433" t="s">
        <v>12181</v>
      </c>
      <c r="C8433">
        <v>70002180</v>
      </c>
      <c r="D8433" t="s">
        <v>12181</v>
      </c>
      <c r="E8433" t="s">
        <v>11859</v>
      </c>
    </row>
    <row r="8434" spans="1:5" x14ac:dyDescent="0.25">
      <c r="A8434" t="s">
        <v>12182</v>
      </c>
      <c r="B8434" t="s">
        <v>12182</v>
      </c>
      <c r="C8434">
        <v>70002181</v>
      </c>
      <c r="D8434" t="s">
        <v>12182</v>
      </c>
      <c r="E8434" t="s">
        <v>12182</v>
      </c>
    </row>
    <row r="8435" spans="1:5" x14ac:dyDescent="0.25">
      <c r="A8435" t="s">
        <v>12081</v>
      </c>
      <c r="B8435" t="s">
        <v>12183</v>
      </c>
      <c r="C8435">
        <v>70002182</v>
      </c>
      <c r="D8435" t="s">
        <v>12183</v>
      </c>
      <c r="E8435" t="s">
        <v>12081</v>
      </c>
    </row>
    <row r="8436" spans="1:5" x14ac:dyDescent="0.25">
      <c r="A8436" t="s">
        <v>12184</v>
      </c>
      <c r="B8436" t="s">
        <v>12185</v>
      </c>
      <c r="C8436">
        <v>70002183</v>
      </c>
      <c r="D8436" t="s">
        <v>12185</v>
      </c>
      <c r="E8436" t="s">
        <v>12184</v>
      </c>
    </row>
    <row r="8437" spans="1:5" x14ac:dyDescent="0.25">
      <c r="A8437" t="s">
        <v>10632</v>
      </c>
      <c r="B8437" t="s">
        <v>12186</v>
      </c>
      <c r="C8437">
        <v>70002184</v>
      </c>
      <c r="D8437" t="s">
        <v>12186</v>
      </c>
      <c r="E8437" t="s">
        <v>10632</v>
      </c>
    </row>
    <row r="8438" spans="1:5" x14ac:dyDescent="0.25">
      <c r="A8438" t="s">
        <v>11859</v>
      </c>
      <c r="B8438" t="s">
        <v>12187</v>
      </c>
      <c r="C8438">
        <v>70002185</v>
      </c>
      <c r="D8438" t="s">
        <v>12187</v>
      </c>
      <c r="E8438" t="s">
        <v>11859</v>
      </c>
    </row>
    <row r="8439" spans="1:5" x14ac:dyDescent="0.25">
      <c r="A8439" t="s">
        <v>11859</v>
      </c>
      <c r="B8439" t="s">
        <v>12188</v>
      </c>
      <c r="C8439">
        <v>70002186</v>
      </c>
      <c r="D8439" t="s">
        <v>12188</v>
      </c>
      <c r="E8439" t="s">
        <v>11859</v>
      </c>
    </row>
    <row r="8440" spans="1:5" x14ac:dyDescent="0.25">
      <c r="A8440" t="s">
        <v>12189</v>
      </c>
      <c r="B8440" t="s">
        <v>12190</v>
      </c>
      <c r="C8440">
        <v>70002187</v>
      </c>
      <c r="D8440" t="s">
        <v>12190</v>
      </c>
      <c r="E8440" t="s">
        <v>12189</v>
      </c>
    </row>
    <row r="8441" spans="1:5" x14ac:dyDescent="0.25">
      <c r="A8441" t="s">
        <v>12191</v>
      </c>
      <c r="B8441" t="s">
        <v>12191</v>
      </c>
      <c r="C8441">
        <v>70002188</v>
      </c>
      <c r="D8441" t="s">
        <v>12191</v>
      </c>
      <c r="E8441" t="s">
        <v>12191</v>
      </c>
    </row>
    <row r="8442" spans="1:5" x14ac:dyDescent="0.25">
      <c r="A8442" t="s">
        <v>12192</v>
      </c>
      <c r="B8442" t="s">
        <v>12192</v>
      </c>
      <c r="C8442">
        <v>70002189</v>
      </c>
      <c r="D8442" t="s">
        <v>12192</v>
      </c>
      <c r="E8442" t="s">
        <v>12192</v>
      </c>
    </row>
    <row r="8443" spans="1:5" x14ac:dyDescent="0.25">
      <c r="A8443" t="s">
        <v>12193</v>
      </c>
      <c r="B8443" t="s">
        <v>12193</v>
      </c>
      <c r="C8443">
        <v>70002190</v>
      </c>
      <c r="D8443" t="s">
        <v>12193</v>
      </c>
      <c r="E8443" t="s">
        <v>12193</v>
      </c>
    </row>
    <row r="8444" spans="1:5" x14ac:dyDescent="0.25">
      <c r="A8444" t="s">
        <v>10031</v>
      </c>
      <c r="B8444" t="s">
        <v>12194</v>
      </c>
      <c r="C8444">
        <v>70002191</v>
      </c>
      <c r="D8444" t="s">
        <v>12194</v>
      </c>
      <c r="E8444" t="s">
        <v>10031</v>
      </c>
    </row>
    <row r="8445" spans="1:5" x14ac:dyDescent="0.25">
      <c r="A8445" t="s">
        <v>10031</v>
      </c>
      <c r="B8445" t="s">
        <v>12195</v>
      </c>
      <c r="C8445">
        <v>70002192</v>
      </c>
      <c r="D8445" t="s">
        <v>12195</v>
      </c>
      <c r="E8445" t="s">
        <v>10031</v>
      </c>
    </row>
    <row r="8446" spans="1:5" x14ac:dyDescent="0.25">
      <c r="A8446" t="s">
        <v>10031</v>
      </c>
      <c r="B8446" t="s">
        <v>12196</v>
      </c>
      <c r="C8446">
        <v>70002193</v>
      </c>
      <c r="D8446" t="s">
        <v>12196</v>
      </c>
      <c r="E8446" t="s">
        <v>10031</v>
      </c>
    </row>
    <row r="8447" spans="1:5" x14ac:dyDescent="0.25">
      <c r="A8447" t="s">
        <v>12197</v>
      </c>
      <c r="B8447" t="s">
        <v>12198</v>
      </c>
      <c r="C8447">
        <v>70002194</v>
      </c>
      <c r="D8447" t="s">
        <v>12198</v>
      </c>
      <c r="E8447" t="s">
        <v>12197</v>
      </c>
    </row>
    <row r="8448" spans="1:5" x14ac:dyDescent="0.25">
      <c r="A8448" t="s">
        <v>10410</v>
      </c>
      <c r="B8448" t="s">
        <v>12199</v>
      </c>
      <c r="C8448">
        <v>70002195</v>
      </c>
      <c r="D8448" t="s">
        <v>12199</v>
      </c>
      <c r="E8448" t="s">
        <v>10410</v>
      </c>
    </row>
    <row r="8449" spans="1:5" x14ac:dyDescent="0.25">
      <c r="A8449" t="s">
        <v>12200</v>
      </c>
      <c r="B8449" t="s">
        <v>12200</v>
      </c>
      <c r="C8449">
        <v>70002196</v>
      </c>
      <c r="D8449" t="s">
        <v>12200</v>
      </c>
      <c r="E8449" t="s">
        <v>12200</v>
      </c>
    </row>
    <row r="8450" spans="1:5" x14ac:dyDescent="0.25">
      <c r="A8450" t="s">
        <v>12201</v>
      </c>
      <c r="B8450" t="s">
        <v>12202</v>
      </c>
      <c r="C8450">
        <v>70002197</v>
      </c>
      <c r="D8450" t="s">
        <v>12202</v>
      </c>
      <c r="E8450" t="s">
        <v>12201</v>
      </c>
    </row>
    <row r="8451" spans="1:5" x14ac:dyDescent="0.25">
      <c r="A8451" t="s">
        <v>12203</v>
      </c>
      <c r="B8451" t="s">
        <v>12204</v>
      </c>
      <c r="C8451">
        <v>70002198</v>
      </c>
      <c r="D8451" t="s">
        <v>12204</v>
      </c>
      <c r="E8451" t="s">
        <v>12203</v>
      </c>
    </row>
    <row r="8452" spans="1:5" x14ac:dyDescent="0.25">
      <c r="A8452" t="s">
        <v>12205</v>
      </c>
      <c r="B8452" t="s">
        <v>12206</v>
      </c>
      <c r="C8452">
        <v>70002199</v>
      </c>
      <c r="D8452" t="s">
        <v>12206</v>
      </c>
      <c r="E8452" t="s">
        <v>12205</v>
      </c>
    </row>
    <row r="8453" spans="1:5" x14ac:dyDescent="0.25">
      <c r="A8453" t="s">
        <v>10724</v>
      </c>
      <c r="B8453" t="s">
        <v>12207</v>
      </c>
      <c r="C8453">
        <v>70002200</v>
      </c>
      <c r="D8453" t="s">
        <v>12207</v>
      </c>
      <c r="E8453" t="s">
        <v>10724</v>
      </c>
    </row>
    <row r="8454" spans="1:5" x14ac:dyDescent="0.25">
      <c r="A8454" t="s">
        <v>10726</v>
      </c>
      <c r="B8454" t="s">
        <v>12208</v>
      </c>
      <c r="C8454">
        <v>70002201</v>
      </c>
      <c r="D8454" t="s">
        <v>12208</v>
      </c>
      <c r="E8454" t="s">
        <v>10726</v>
      </c>
    </row>
    <row r="8455" spans="1:5" x14ac:dyDescent="0.25">
      <c r="A8455" t="s">
        <v>10713</v>
      </c>
      <c r="B8455" t="s">
        <v>12209</v>
      </c>
      <c r="C8455">
        <v>70002202</v>
      </c>
      <c r="D8455" t="s">
        <v>12209</v>
      </c>
      <c r="E8455" t="s">
        <v>10713</v>
      </c>
    </row>
    <row r="8456" spans="1:5" x14ac:dyDescent="0.25">
      <c r="A8456" t="s">
        <v>10664</v>
      </c>
      <c r="B8456" t="s">
        <v>12210</v>
      </c>
      <c r="C8456">
        <v>70002203</v>
      </c>
      <c r="D8456" t="s">
        <v>12210</v>
      </c>
      <c r="E8456" t="s">
        <v>10664</v>
      </c>
    </row>
    <row r="8457" spans="1:5" x14ac:dyDescent="0.25">
      <c r="A8457" t="s">
        <v>10716</v>
      </c>
      <c r="B8457" t="s">
        <v>12211</v>
      </c>
      <c r="C8457">
        <v>70002204</v>
      </c>
      <c r="D8457" t="s">
        <v>12211</v>
      </c>
      <c r="E8457" t="s">
        <v>10716</v>
      </c>
    </row>
    <row r="8458" spans="1:5" x14ac:dyDescent="0.25">
      <c r="A8458" t="s">
        <v>10664</v>
      </c>
      <c r="B8458" t="s">
        <v>12212</v>
      </c>
      <c r="C8458">
        <v>70002205</v>
      </c>
      <c r="D8458" t="s">
        <v>12212</v>
      </c>
      <c r="E8458" t="s">
        <v>10664</v>
      </c>
    </row>
    <row r="8459" spans="1:5" x14ac:dyDescent="0.25">
      <c r="A8459" t="s">
        <v>10716</v>
      </c>
      <c r="B8459" t="s">
        <v>12213</v>
      </c>
      <c r="C8459">
        <v>70002206</v>
      </c>
      <c r="D8459" t="s">
        <v>12213</v>
      </c>
      <c r="E8459" t="s">
        <v>10716</v>
      </c>
    </row>
    <row r="8460" spans="1:5" x14ac:dyDescent="0.25">
      <c r="A8460" t="s">
        <v>12214</v>
      </c>
      <c r="B8460" t="s">
        <v>12215</v>
      </c>
      <c r="C8460">
        <v>70002207</v>
      </c>
      <c r="D8460" t="s">
        <v>12215</v>
      </c>
      <c r="E8460" t="s">
        <v>12214</v>
      </c>
    </row>
    <row r="8461" spans="1:5" x14ac:dyDescent="0.25">
      <c r="A8461" t="s">
        <v>12214</v>
      </c>
      <c r="B8461" t="s">
        <v>12216</v>
      </c>
      <c r="C8461">
        <v>70002208</v>
      </c>
      <c r="D8461" t="s">
        <v>12216</v>
      </c>
      <c r="E8461" t="s">
        <v>12214</v>
      </c>
    </row>
    <row r="8462" spans="1:5" x14ac:dyDescent="0.25">
      <c r="A8462" t="s">
        <v>10721</v>
      </c>
      <c r="B8462" t="s">
        <v>12217</v>
      </c>
      <c r="C8462">
        <v>70002209</v>
      </c>
      <c r="D8462" t="s">
        <v>12217</v>
      </c>
      <c r="E8462" t="s">
        <v>10721</v>
      </c>
    </row>
    <row r="8463" spans="1:5" x14ac:dyDescent="0.25">
      <c r="A8463" t="s">
        <v>12218</v>
      </c>
      <c r="B8463" t="s">
        <v>12219</v>
      </c>
      <c r="C8463">
        <v>70002210</v>
      </c>
      <c r="D8463" t="s">
        <v>12219</v>
      </c>
      <c r="E8463" t="s">
        <v>12218</v>
      </c>
    </row>
    <row r="8464" spans="1:5" x14ac:dyDescent="0.25">
      <c r="A8464" t="s">
        <v>12220</v>
      </c>
      <c r="B8464" t="s">
        <v>12221</v>
      </c>
      <c r="C8464">
        <v>70002211</v>
      </c>
      <c r="D8464" t="s">
        <v>12221</v>
      </c>
      <c r="E8464" t="s">
        <v>12220</v>
      </c>
    </row>
    <row r="8465" spans="1:5" x14ac:dyDescent="0.25">
      <c r="A8465" t="s">
        <v>12222</v>
      </c>
      <c r="B8465" t="s">
        <v>12223</v>
      </c>
      <c r="C8465">
        <v>70002212</v>
      </c>
      <c r="D8465" t="s">
        <v>12223</v>
      </c>
      <c r="E8465" t="s">
        <v>12222</v>
      </c>
    </row>
    <row r="8466" spans="1:5" x14ac:dyDescent="0.25">
      <c r="A8466" t="s">
        <v>11025</v>
      </c>
      <c r="B8466" t="s">
        <v>12224</v>
      </c>
      <c r="C8466">
        <v>70002213</v>
      </c>
      <c r="D8466" t="s">
        <v>12224</v>
      </c>
      <c r="E8466" t="s">
        <v>11025</v>
      </c>
    </row>
    <row r="8467" spans="1:5" x14ac:dyDescent="0.25">
      <c r="A8467" t="s">
        <v>12225</v>
      </c>
      <c r="B8467" t="s">
        <v>12225</v>
      </c>
      <c r="C8467">
        <v>70002214</v>
      </c>
      <c r="D8467" t="s">
        <v>12225</v>
      </c>
      <c r="E8467" t="s">
        <v>12225</v>
      </c>
    </row>
    <row r="8468" spans="1:5" x14ac:dyDescent="0.25">
      <c r="A8468" t="s">
        <v>12226</v>
      </c>
      <c r="B8468" t="s">
        <v>12227</v>
      </c>
      <c r="C8468">
        <v>70002215</v>
      </c>
      <c r="D8468" t="s">
        <v>12227</v>
      </c>
      <c r="E8468" t="s">
        <v>12226</v>
      </c>
    </row>
    <row r="8469" spans="1:5" x14ac:dyDescent="0.25">
      <c r="A8469" t="s">
        <v>12228</v>
      </c>
      <c r="B8469" t="s">
        <v>12228</v>
      </c>
      <c r="C8469">
        <v>70002216</v>
      </c>
      <c r="D8469" t="s">
        <v>12228</v>
      </c>
      <c r="E8469" t="s">
        <v>12228</v>
      </c>
    </row>
    <row r="8470" spans="1:5" x14ac:dyDescent="0.25">
      <c r="A8470" t="s">
        <v>12229</v>
      </c>
      <c r="B8470" t="s">
        <v>12230</v>
      </c>
      <c r="C8470">
        <v>70002217</v>
      </c>
      <c r="D8470" t="s">
        <v>12230</v>
      </c>
      <c r="E8470" t="s">
        <v>12229</v>
      </c>
    </row>
    <row r="8471" spans="1:5" x14ac:dyDescent="0.25">
      <c r="A8471" t="s">
        <v>11719</v>
      </c>
      <c r="B8471" t="s">
        <v>11720</v>
      </c>
      <c r="C8471">
        <v>70002218</v>
      </c>
      <c r="D8471" t="s">
        <v>11720</v>
      </c>
      <c r="E8471" t="s">
        <v>11719</v>
      </c>
    </row>
    <row r="8472" spans="1:5" x14ac:dyDescent="0.25">
      <c r="A8472" t="s">
        <v>11719</v>
      </c>
      <c r="B8472" t="s">
        <v>11721</v>
      </c>
      <c r="C8472">
        <v>70002219</v>
      </c>
      <c r="D8472" t="s">
        <v>11721</v>
      </c>
      <c r="E8472" t="s">
        <v>11719</v>
      </c>
    </row>
    <row r="8473" spans="1:5" x14ac:dyDescent="0.25">
      <c r="A8473" t="s">
        <v>12231</v>
      </c>
      <c r="B8473" t="s">
        <v>12231</v>
      </c>
      <c r="C8473">
        <v>70002220</v>
      </c>
      <c r="D8473" t="s">
        <v>12231</v>
      </c>
      <c r="E8473" t="s">
        <v>12231</v>
      </c>
    </row>
    <row r="8474" spans="1:5" x14ac:dyDescent="0.25">
      <c r="A8474" t="s">
        <v>12129</v>
      </c>
      <c r="B8474" t="s">
        <v>12232</v>
      </c>
      <c r="C8474">
        <v>70002221</v>
      </c>
      <c r="D8474" t="s">
        <v>12232</v>
      </c>
      <c r="E8474" t="s">
        <v>12129</v>
      </c>
    </row>
    <row r="8475" spans="1:5" x14ac:dyDescent="0.25">
      <c r="A8475" t="s">
        <v>12233</v>
      </c>
      <c r="B8475" t="s">
        <v>12233</v>
      </c>
      <c r="C8475">
        <v>70002222</v>
      </c>
      <c r="D8475" t="s">
        <v>12233</v>
      </c>
      <c r="E8475" t="s">
        <v>12233</v>
      </c>
    </row>
    <row r="8476" spans="1:5" x14ac:dyDescent="0.25">
      <c r="A8476" t="s">
        <v>12234</v>
      </c>
      <c r="B8476" t="s">
        <v>12234</v>
      </c>
      <c r="C8476">
        <v>70002223</v>
      </c>
      <c r="D8476" t="s">
        <v>12234</v>
      </c>
      <c r="E8476" t="s">
        <v>12234</v>
      </c>
    </row>
    <row r="8477" spans="1:5" x14ac:dyDescent="0.25">
      <c r="A8477" t="s">
        <v>12235</v>
      </c>
      <c r="B8477" t="s">
        <v>12236</v>
      </c>
      <c r="C8477">
        <v>70002224</v>
      </c>
      <c r="D8477" t="s">
        <v>12236</v>
      </c>
      <c r="E8477" t="s">
        <v>12235</v>
      </c>
    </row>
    <row r="8478" spans="1:5" x14ac:dyDescent="0.25">
      <c r="A8478" t="s">
        <v>12237</v>
      </c>
      <c r="B8478" t="s">
        <v>12238</v>
      </c>
      <c r="C8478">
        <v>70002225</v>
      </c>
      <c r="D8478" t="s">
        <v>12238</v>
      </c>
      <c r="E8478" t="s">
        <v>12237</v>
      </c>
    </row>
    <row r="8479" spans="1:5" x14ac:dyDescent="0.25">
      <c r="A8479" t="s">
        <v>12239</v>
      </c>
      <c r="B8479" t="s">
        <v>12240</v>
      </c>
      <c r="C8479">
        <v>70002226</v>
      </c>
      <c r="D8479" t="s">
        <v>12240</v>
      </c>
      <c r="E8479" t="s">
        <v>12239</v>
      </c>
    </row>
    <row r="8480" spans="1:5" x14ac:dyDescent="0.25">
      <c r="A8480" t="s">
        <v>12241</v>
      </c>
      <c r="B8480" t="s">
        <v>12242</v>
      </c>
      <c r="C8480">
        <v>70002227</v>
      </c>
      <c r="D8480" t="s">
        <v>12242</v>
      </c>
      <c r="E8480" t="s">
        <v>12241</v>
      </c>
    </row>
    <row r="8481" spans="1:5" x14ac:dyDescent="0.25">
      <c r="A8481" t="s">
        <v>11820</v>
      </c>
      <c r="B8481" t="s">
        <v>12243</v>
      </c>
      <c r="C8481">
        <v>70002228</v>
      </c>
      <c r="D8481" t="s">
        <v>12243</v>
      </c>
      <c r="E8481" t="s">
        <v>11820</v>
      </c>
    </row>
    <row r="8482" spans="1:5" x14ac:dyDescent="0.25">
      <c r="A8482" t="s">
        <v>12244</v>
      </c>
      <c r="B8482" t="s">
        <v>12245</v>
      </c>
      <c r="C8482">
        <v>70002229</v>
      </c>
      <c r="D8482" t="s">
        <v>12245</v>
      </c>
      <c r="E8482" t="s">
        <v>12244</v>
      </c>
    </row>
    <row r="8483" spans="1:5" x14ac:dyDescent="0.25">
      <c r="A8483" t="s">
        <v>11194</v>
      </c>
      <c r="B8483" t="s">
        <v>12246</v>
      </c>
      <c r="C8483">
        <v>70002230</v>
      </c>
      <c r="D8483" t="s">
        <v>12246</v>
      </c>
      <c r="E8483" t="s">
        <v>11194</v>
      </c>
    </row>
    <row r="8484" spans="1:5" x14ac:dyDescent="0.25">
      <c r="A8484" t="s">
        <v>11194</v>
      </c>
      <c r="B8484" t="s">
        <v>12247</v>
      </c>
      <c r="C8484">
        <v>70002231</v>
      </c>
      <c r="D8484" t="s">
        <v>12247</v>
      </c>
      <c r="E8484" t="s">
        <v>11194</v>
      </c>
    </row>
    <row r="8485" spans="1:5" x14ac:dyDescent="0.25">
      <c r="A8485" t="s">
        <v>11197</v>
      </c>
      <c r="B8485" t="s">
        <v>12248</v>
      </c>
      <c r="C8485">
        <v>70002232</v>
      </c>
      <c r="D8485" t="s">
        <v>12248</v>
      </c>
      <c r="E8485" t="s">
        <v>11197</v>
      </c>
    </row>
    <row r="8486" spans="1:5" x14ac:dyDescent="0.25">
      <c r="A8486" t="s">
        <v>11197</v>
      </c>
      <c r="B8486" t="s">
        <v>12249</v>
      </c>
      <c r="C8486">
        <v>70002233</v>
      </c>
      <c r="D8486" t="s">
        <v>12249</v>
      </c>
      <c r="E8486" t="s">
        <v>11197</v>
      </c>
    </row>
    <row r="8487" spans="1:5" x14ac:dyDescent="0.25">
      <c r="A8487" t="s">
        <v>9840</v>
      </c>
      <c r="B8487" t="s">
        <v>12250</v>
      </c>
      <c r="C8487">
        <v>70002234</v>
      </c>
      <c r="D8487" t="s">
        <v>12250</v>
      </c>
      <c r="E8487" t="s">
        <v>9840</v>
      </c>
    </row>
    <row r="8488" spans="1:5" x14ac:dyDescent="0.25">
      <c r="A8488" t="s">
        <v>9836</v>
      </c>
      <c r="B8488" t="s">
        <v>12251</v>
      </c>
      <c r="C8488">
        <v>70002235</v>
      </c>
      <c r="D8488" t="s">
        <v>12251</v>
      </c>
      <c r="E8488" t="s">
        <v>9836</v>
      </c>
    </row>
    <row r="8489" spans="1:5" x14ac:dyDescent="0.25">
      <c r="A8489" t="s">
        <v>12252</v>
      </c>
      <c r="B8489" t="s">
        <v>12252</v>
      </c>
      <c r="C8489">
        <v>70002236</v>
      </c>
      <c r="D8489" t="s">
        <v>12252</v>
      </c>
      <c r="E8489" t="s">
        <v>12252</v>
      </c>
    </row>
    <row r="8490" spans="1:5" x14ac:dyDescent="0.25">
      <c r="A8490" t="s">
        <v>10266</v>
      </c>
      <c r="B8490" t="s">
        <v>12253</v>
      </c>
      <c r="C8490">
        <v>70002237</v>
      </c>
      <c r="D8490" t="s">
        <v>12253</v>
      </c>
      <c r="E8490" t="s">
        <v>10266</v>
      </c>
    </row>
    <row r="8491" spans="1:5" x14ac:dyDescent="0.25">
      <c r="A8491" t="s">
        <v>10266</v>
      </c>
      <c r="B8491" t="s">
        <v>12254</v>
      </c>
      <c r="C8491">
        <v>70002238</v>
      </c>
      <c r="D8491" t="s">
        <v>12254</v>
      </c>
      <c r="E8491" t="s">
        <v>10266</v>
      </c>
    </row>
    <row r="8492" spans="1:5" x14ac:dyDescent="0.25">
      <c r="A8492" t="s">
        <v>10266</v>
      </c>
      <c r="B8492" t="s">
        <v>12255</v>
      </c>
      <c r="C8492">
        <v>70002239</v>
      </c>
      <c r="D8492" t="s">
        <v>12255</v>
      </c>
      <c r="E8492" t="s">
        <v>10266</v>
      </c>
    </row>
    <row r="8493" spans="1:5" x14ac:dyDescent="0.25">
      <c r="A8493" t="s">
        <v>9829</v>
      </c>
      <c r="B8493" t="s">
        <v>12256</v>
      </c>
      <c r="C8493">
        <v>70002240</v>
      </c>
      <c r="D8493" t="s">
        <v>12256</v>
      </c>
      <c r="E8493" t="s">
        <v>9829</v>
      </c>
    </row>
    <row r="8494" spans="1:5" x14ac:dyDescent="0.25">
      <c r="A8494" t="s">
        <v>10366</v>
      </c>
      <c r="B8494" t="s">
        <v>12257</v>
      </c>
      <c r="C8494">
        <v>70002241</v>
      </c>
      <c r="D8494" t="s">
        <v>12257</v>
      </c>
      <c r="E8494" t="s">
        <v>10366</v>
      </c>
    </row>
    <row r="8495" spans="1:5" x14ac:dyDescent="0.25">
      <c r="A8495" t="s">
        <v>10368</v>
      </c>
      <c r="B8495" t="s">
        <v>12258</v>
      </c>
      <c r="C8495">
        <v>70002242</v>
      </c>
      <c r="D8495" t="s">
        <v>12258</v>
      </c>
      <c r="E8495" t="s">
        <v>10368</v>
      </c>
    </row>
    <row r="8496" spans="1:5" x14ac:dyDescent="0.25">
      <c r="A8496" t="s">
        <v>12259</v>
      </c>
      <c r="B8496" t="s">
        <v>12259</v>
      </c>
      <c r="C8496">
        <v>70002243</v>
      </c>
      <c r="D8496" t="s">
        <v>12259</v>
      </c>
      <c r="E8496" t="s">
        <v>12259</v>
      </c>
    </row>
    <row r="8497" spans="1:5" x14ac:dyDescent="0.25">
      <c r="A8497" t="s">
        <v>11079</v>
      </c>
      <c r="B8497" t="s">
        <v>12260</v>
      </c>
      <c r="C8497">
        <v>70002244</v>
      </c>
      <c r="D8497" t="s">
        <v>12260</v>
      </c>
      <c r="E8497" t="s">
        <v>11079</v>
      </c>
    </row>
    <row r="8498" spans="1:5" x14ac:dyDescent="0.25">
      <c r="A8498" t="s">
        <v>11883</v>
      </c>
      <c r="B8498" t="s">
        <v>12261</v>
      </c>
      <c r="C8498">
        <v>70002245</v>
      </c>
      <c r="D8498" t="s">
        <v>12261</v>
      </c>
      <c r="E8498" t="s">
        <v>11883</v>
      </c>
    </row>
    <row r="8499" spans="1:5" x14ac:dyDescent="0.25">
      <c r="A8499" t="s">
        <v>11079</v>
      </c>
      <c r="B8499" t="s">
        <v>12262</v>
      </c>
      <c r="C8499">
        <v>70002246</v>
      </c>
      <c r="D8499" t="s">
        <v>12262</v>
      </c>
      <c r="E8499" t="s">
        <v>11079</v>
      </c>
    </row>
    <row r="8500" spans="1:5" x14ac:dyDescent="0.25">
      <c r="A8500" t="s">
        <v>11079</v>
      </c>
      <c r="B8500" t="s">
        <v>12263</v>
      </c>
      <c r="C8500">
        <v>70002247</v>
      </c>
      <c r="D8500" t="s">
        <v>12263</v>
      </c>
      <c r="E8500" t="s">
        <v>11079</v>
      </c>
    </row>
    <row r="8501" spans="1:5" x14ac:dyDescent="0.25">
      <c r="A8501" t="s">
        <v>10711</v>
      </c>
      <c r="B8501" t="s">
        <v>12264</v>
      </c>
      <c r="C8501">
        <v>70002248</v>
      </c>
      <c r="D8501" t="s">
        <v>12264</v>
      </c>
      <c r="E8501" t="s">
        <v>10711</v>
      </c>
    </row>
    <row r="8502" spans="1:5" x14ac:dyDescent="0.25">
      <c r="A8502" t="s">
        <v>10464</v>
      </c>
      <c r="B8502" t="s">
        <v>12265</v>
      </c>
      <c r="C8502">
        <v>70002249</v>
      </c>
      <c r="D8502" t="s">
        <v>12265</v>
      </c>
      <c r="E8502" t="s">
        <v>10464</v>
      </c>
    </row>
    <row r="8503" spans="1:5" x14ac:dyDescent="0.25">
      <c r="A8503" t="s">
        <v>12266</v>
      </c>
      <c r="B8503" t="s">
        <v>12266</v>
      </c>
      <c r="C8503">
        <v>70002250</v>
      </c>
      <c r="D8503" t="s">
        <v>12266</v>
      </c>
      <c r="E8503" t="s">
        <v>12266</v>
      </c>
    </row>
    <row r="8504" spans="1:5" x14ac:dyDescent="0.25">
      <c r="A8504" t="s">
        <v>12267</v>
      </c>
      <c r="B8504" t="s">
        <v>12267</v>
      </c>
      <c r="C8504">
        <v>70002251</v>
      </c>
      <c r="D8504" t="s">
        <v>12267</v>
      </c>
      <c r="E8504" t="s">
        <v>12267</v>
      </c>
    </row>
    <row r="8505" spans="1:5" x14ac:dyDescent="0.25">
      <c r="A8505" t="s">
        <v>12268</v>
      </c>
      <c r="B8505" t="s">
        <v>12269</v>
      </c>
      <c r="C8505">
        <v>70002252</v>
      </c>
      <c r="D8505" t="s">
        <v>12269</v>
      </c>
      <c r="E8505" t="s">
        <v>12268</v>
      </c>
    </row>
    <row r="8506" spans="1:5" x14ac:dyDescent="0.25">
      <c r="A8506" t="s">
        <v>12270</v>
      </c>
      <c r="B8506" t="s">
        <v>12271</v>
      </c>
      <c r="C8506">
        <v>70002253</v>
      </c>
      <c r="D8506" t="s">
        <v>12271</v>
      </c>
      <c r="E8506" t="s">
        <v>12270</v>
      </c>
    </row>
    <row r="8507" spans="1:5" x14ac:dyDescent="0.25">
      <c r="A8507" t="s">
        <v>12270</v>
      </c>
      <c r="B8507" t="s">
        <v>12272</v>
      </c>
      <c r="C8507">
        <v>70002254</v>
      </c>
      <c r="D8507" t="s">
        <v>12272</v>
      </c>
      <c r="E8507" t="s">
        <v>12270</v>
      </c>
    </row>
    <row r="8508" spans="1:5" x14ac:dyDescent="0.25">
      <c r="A8508" t="s">
        <v>9911</v>
      </c>
      <c r="B8508" t="s">
        <v>12273</v>
      </c>
      <c r="C8508">
        <v>70002255</v>
      </c>
      <c r="D8508" t="s">
        <v>12273</v>
      </c>
      <c r="E8508" t="s">
        <v>9911</v>
      </c>
    </row>
    <row r="8509" spans="1:5" x14ac:dyDescent="0.25">
      <c r="A8509" t="s">
        <v>9913</v>
      </c>
      <c r="B8509" t="s">
        <v>12274</v>
      </c>
      <c r="C8509">
        <v>70002256</v>
      </c>
      <c r="D8509" t="s">
        <v>12274</v>
      </c>
      <c r="E8509" t="s">
        <v>9913</v>
      </c>
    </row>
    <row r="8510" spans="1:5" x14ac:dyDescent="0.25">
      <c r="A8510" t="s">
        <v>9915</v>
      </c>
      <c r="B8510" t="s">
        <v>12275</v>
      </c>
      <c r="C8510">
        <v>70002257</v>
      </c>
      <c r="D8510" t="s">
        <v>12275</v>
      </c>
      <c r="E8510" t="s">
        <v>9915</v>
      </c>
    </row>
    <row r="8511" spans="1:5" x14ac:dyDescent="0.25">
      <c r="A8511" t="s">
        <v>9919</v>
      </c>
      <c r="B8511" t="s">
        <v>12276</v>
      </c>
      <c r="C8511">
        <v>70002258</v>
      </c>
      <c r="D8511" t="s">
        <v>12276</v>
      </c>
      <c r="E8511" t="s">
        <v>9919</v>
      </c>
    </row>
    <row r="8512" spans="1:5" x14ac:dyDescent="0.25">
      <c r="A8512" t="s">
        <v>12184</v>
      </c>
      <c r="B8512" t="s">
        <v>12277</v>
      </c>
      <c r="C8512">
        <v>70002259</v>
      </c>
      <c r="D8512" t="s">
        <v>12277</v>
      </c>
      <c r="E8512" t="s">
        <v>12184</v>
      </c>
    </row>
    <row r="8513" spans="1:5" x14ac:dyDescent="0.25">
      <c r="A8513" t="s">
        <v>10507</v>
      </c>
      <c r="B8513" t="s">
        <v>12278</v>
      </c>
      <c r="C8513">
        <v>70002260</v>
      </c>
      <c r="D8513" t="s">
        <v>12278</v>
      </c>
      <c r="E8513" t="s">
        <v>10507</v>
      </c>
    </row>
    <row r="8514" spans="1:5" x14ac:dyDescent="0.25">
      <c r="A8514" t="s">
        <v>12279</v>
      </c>
      <c r="B8514" t="s">
        <v>12280</v>
      </c>
      <c r="C8514">
        <v>70002261</v>
      </c>
      <c r="D8514" t="s">
        <v>12280</v>
      </c>
      <c r="E8514" t="s">
        <v>12279</v>
      </c>
    </row>
    <row r="8515" spans="1:5" x14ac:dyDescent="0.25">
      <c r="A8515" t="s">
        <v>12281</v>
      </c>
      <c r="B8515" t="s">
        <v>12282</v>
      </c>
      <c r="C8515">
        <v>70002262</v>
      </c>
      <c r="D8515" t="s">
        <v>12282</v>
      </c>
      <c r="E8515" t="s">
        <v>12281</v>
      </c>
    </row>
    <row r="8516" spans="1:5" x14ac:dyDescent="0.25">
      <c r="A8516" t="s">
        <v>12283</v>
      </c>
      <c r="B8516" t="s">
        <v>12284</v>
      </c>
      <c r="C8516">
        <v>70002263</v>
      </c>
      <c r="D8516" t="s">
        <v>12284</v>
      </c>
      <c r="E8516" t="s">
        <v>12283</v>
      </c>
    </row>
    <row r="8517" spans="1:5" x14ac:dyDescent="0.25">
      <c r="A8517" t="s">
        <v>12285</v>
      </c>
      <c r="B8517" t="s">
        <v>12286</v>
      </c>
      <c r="C8517">
        <v>70002264</v>
      </c>
      <c r="D8517" t="s">
        <v>12286</v>
      </c>
      <c r="E8517" t="s">
        <v>12285</v>
      </c>
    </row>
    <row r="8518" spans="1:5" x14ac:dyDescent="0.25">
      <c r="A8518" t="s">
        <v>11044</v>
      </c>
      <c r="B8518" t="s">
        <v>12287</v>
      </c>
      <c r="C8518">
        <v>70002265</v>
      </c>
      <c r="D8518" t="s">
        <v>12287</v>
      </c>
      <c r="E8518" t="s">
        <v>11044</v>
      </c>
    </row>
    <row r="8519" spans="1:5" x14ac:dyDescent="0.25">
      <c r="A8519" t="s">
        <v>11046</v>
      </c>
      <c r="B8519" t="s">
        <v>12288</v>
      </c>
      <c r="C8519">
        <v>70002266</v>
      </c>
      <c r="D8519" t="s">
        <v>12288</v>
      </c>
      <c r="E8519" t="s">
        <v>11046</v>
      </c>
    </row>
    <row r="8520" spans="1:5" x14ac:dyDescent="0.25">
      <c r="A8520" t="s">
        <v>10618</v>
      </c>
      <c r="B8520" t="s">
        <v>12289</v>
      </c>
      <c r="C8520">
        <v>70002267</v>
      </c>
      <c r="D8520" t="s">
        <v>12289</v>
      </c>
      <c r="E8520" t="s">
        <v>10618</v>
      </c>
    </row>
    <row r="8521" spans="1:5" x14ac:dyDescent="0.25">
      <c r="A8521" t="s">
        <v>12290</v>
      </c>
      <c r="B8521" t="s">
        <v>12291</v>
      </c>
      <c r="C8521">
        <v>70002268</v>
      </c>
      <c r="D8521" t="s">
        <v>12291</v>
      </c>
      <c r="E8521" t="s">
        <v>12290</v>
      </c>
    </row>
    <row r="8522" spans="1:5" x14ac:dyDescent="0.25">
      <c r="A8522" t="s">
        <v>12292</v>
      </c>
      <c r="B8522" t="s">
        <v>12293</v>
      </c>
      <c r="C8522">
        <v>70002269</v>
      </c>
      <c r="D8522" t="s">
        <v>12293</v>
      </c>
      <c r="E8522" t="s">
        <v>12292</v>
      </c>
    </row>
    <row r="8523" spans="1:5" x14ac:dyDescent="0.25">
      <c r="A8523" t="s">
        <v>12292</v>
      </c>
      <c r="B8523" t="s">
        <v>12294</v>
      </c>
      <c r="C8523">
        <v>70002270</v>
      </c>
      <c r="D8523" t="s">
        <v>12294</v>
      </c>
      <c r="E8523" t="s">
        <v>12292</v>
      </c>
    </row>
    <row r="8524" spans="1:5" x14ac:dyDescent="0.25">
      <c r="A8524" t="s">
        <v>12292</v>
      </c>
      <c r="B8524" t="s">
        <v>12295</v>
      </c>
      <c r="C8524">
        <v>70002271</v>
      </c>
      <c r="D8524" t="s">
        <v>12295</v>
      </c>
      <c r="E8524" t="s">
        <v>12292</v>
      </c>
    </row>
    <row r="8525" spans="1:5" x14ac:dyDescent="0.25">
      <c r="A8525" t="s">
        <v>12292</v>
      </c>
      <c r="B8525" t="s">
        <v>12296</v>
      </c>
      <c r="C8525">
        <v>70002272</v>
      </c>
      <c r="D8525" t="s">
        <v>12296</v>
      </c>
      <c r="E8525" t="s">
        <v>12292</v>
      </c>
    </row>
    <row r="8526" spans="1:5" x14ac:dyDescent="0.25">
      <c r="A8526" t="s">
        <v>12297</v>
      </c>
      <c r="B8526" t="s">
        <v>12297</v>
      </c>
      <c r="C8526">
        <v>70002273</v>
      </c>
      <c r="D8526" t="s">
        <v>12297</v>
      </c>
      <c r="E8526" t="s">
        <v>12297</v>
      </c>
    </row>
    <row r="8527" spans="1:5" x14ac:dyDescent="0.25">
      <c r="A8527" t="s">
        <v>12184</v>
      </c>
      <c r="B8527" t="s">
        <v>12298</v>
      </c>
      <c r="C8527">
        <v>70002274</v>
      </c>
      <c r="D8527" t="s">
        <v>12298</v>
      </c>
      <c r="E8527" t="s">
        <v>12184</v>
      </c>
    </row>
    <row r="8528" spans="1:5" x14ac:dyDescent="0.25">
      <c r="A8528" t="s">
        <v>9749</v>
      </c>
      <c r="B8528" t="s">
        <v>12299</v>
      </c>
      <c r="C8528">
        <v>70002275</v>
      </c>
      <c r="D8528" t="s">
        <v>12299</v>
      </c>
      <c r="E8528" t="s">
        <v>9749</v>
      </c>
    </row>
    <row r="8529" spans="1:5" x14ac:dyDescent="0.25">
      <c r="A8529" t="s">
        <v>12300</v>
      </c>
      <c r="B8529" t="s">
        <v>12301</v>
      </c>
      <c r="C8529">
        <v>70002276</v>
      </c>
      <c r="D8529" t="s">
        <v>12301</v>
      </c>
      <c r="E8529" t="s">
        <v>12300</v>
      </c>
    </row>
    <row r="8530" spans="1:5" x14ac:dyDescent="0.25">
      <c r="A8530" t="s">
        <v>10198</v>
      </c>
      <c r="B8530" t="s">
        <v>12302</v>
      </c>
      <c r="C8530">
        <v>70002277</v>
      </c>
      <c r="D8530" t="s">
        <v>12302</v>
      </c>
      <c r="E8530" t="s">
        <v>10198</v>
      </c>
    </row>
    <row r="8531" spans="1:5" x14ac:dyDescent="0.25">
      <c r="A8531" t="s">
        <v>10206</v>
      </c>
      <c r="B8531" t="s">
        <v>12303</v>
      </c>
      <c r="C8531">
        <v>70002278</v>
      </c>
      <c r="D8531" t="s">
        <v>12303</v>
      </c>
      <c r="E8531" t="s">
        <v>10206</v>
      </c>
    </row>
    <row r="8532" spans="1:5" x14ac:dyDescent="0.25">
      <c r="A8532" t="s">
        <v>12304</v>
      </c>
      <c r="B8532" t="s">
        <v>12305</v>
      </c>
      <c r="C8532">
        <v>70002279</v>
      </c>
      <c r="D8532" t="s">
        <v>12305</v>
      </c>
      <c r="E8532" t="s">
        <v>12304</v>
      </c>
    </row>
    <row r="8533" spans="1:5" x14ac:dyDescent="0.25">
      <c r="A8533" t="s">
        <v>11859</v>
      </c>
      <c r="B8533" t="s">
        <v>12306</v>
      </c>
      <c r="C8533">
        <v>70002280</v>
      </c>
      <c r="D8533" t="s">
        <v>12306</v>
      </c>
      <c r="E8533" t="s">
        <v>11859</v>
      </c>
    </row>
    <row r="8534" spans="1:5" x14ac:dyDescent="0.25">
      <c r="A8534" t="s">
        <v>10113</v>
      </c>
      <c r="B8534" t="s">
        <v>12307</v>
      </c>
      <c r="C8534">
        <v>70002281</v>
      </c>
      <c r="D8534" t="s">
        <v>12307</v>
      </c>
      <c r="E8534" t="s">
        <v>10113</v>
      </c>
    </row>
    <row r="8535" spans="1:5" x14ac:dyDescent="0.25">
      <c r="A8535" t="s">
        <v>10115</v>
      </c>
      <c r="B8535" t="s">
        <v>12308</v>
      </c>
      <c r="C8535">
        <v>70002282</v>
      </c>
      <c r="D8535" t="s">
        <v>12308</v>
      </c>
      <c r="E8535" t="s">
        <v>10115</v>
      </c>
    </row>
    <row r="8536" spans="1:5" x14ac:dyDescent="0.25">
      <c r="A8536" t="s">
        <v>12309</v>
      </c>
      <c r="B8536" t="s">
        <v>12310</v>
      </c>
      <c r="C8536">
        <v>70002283</v>
      </c>
      <c r="D8536" t="s">
        <v>12310</v>
      </c>
      <c r="E8536" t="s">
        <v>12309</v>
      </c>
    </row>
    <row r="8537" spans="1:5" x14ac:dyDescent="0.25">
      <c r="A8537" t="s">
        <v>11798</v>
      </c>
      <c r="B8537" t="s">
        <v>12311</v>
      </c>
      <c r="C8537">
        <v>70002284</v>
      </c>
      <c r="D8537" t="s">
        <v>12311</v>
      </c>
      <c r="E8537" t="s">
        <v>11798</v>
      </c>
    </row>
    <row r="8538" spans="1:5" x14ac:dyDescent="0.25">
      <c r="A8538" t="s">
        <v>11875</v>
      </c>
      <c r="B8538" t="s">
        <v>12312</v>
      </c>
      <c r="C8538">
        <v>70002285</v>
      </c>
      <c r="D8538" t="s">
        <v>12312</v>
      </c>
      <c r="E8538" t="s">
        <v>11875</v>
      </c>
    </row>
    <row r="8539" spans="1:5" x14ac:dyDescent="0.25">
      <c r="A8539" t="s">
        <v>12041</v>
      </c>
      <c r="B8539" t="s">
        <v>12313</v>
      </c>
      <c r="C8539">
        <v>70002286</v>
      </c>
      <c r="D8539" t="s">
        <v>12313</v>
      </c>
      <c r="E8539" t="s">
        <v>12041</v>
      </c>
    </row>
    <row r="8540" spans="1:5" x14ac:dyDescent="0.25">
      <c r="A8540" t="s">
        <v>9795</v>
      </c>
      <c r="B8540" t="s">
        <v>12314</v>
      </c>
      <c r="C8540">
        <v>70002287</v>
      </c>
      <c r="D8540" t="s">
        <v>12314</v>
      </c>
      <c r="E8540" t="s">
        <v>9795</v>
      </c>
    </row>
    <row r="8541" spans="1:5" x14ac:dyDescent="0.25">
      <c r="A8541" t="s">
        <v>10705</v>
      </c>
      <c r="B8541" t="s">
        <v>12315</v>
      </c>
      <c r="C8541">
        <v>70002288</v>
      </c>
      <c r="D8541" t="s">
        <v>12315</v>
      </c>
      <c r="E8541" t="s">
        <v>10705</v>
      </c>
    </row>
    <row r="8542" spans="1:5" x14ac:dyDescent="0.25">
      <c r="A8542" t="s">
        <v>11019</v>
      </c>
      <c r="B8542" t="s">
        <v>12316</v>
      </c>
      <c r="C8542">
        <v>70002289</v>
      </c>
      <c r="D8542" t="s">
        <v>12316</v>
      </c>
      <c r="E8542" t="s">
        <v>11019</v>
      </c>
    </row>
    <row r="8543" spans="1:5" x14ac:dyDescent="0.25">
      <c r="A8543" t="s">
        <v>11046</v>
      </c>
      <c r="B8543" t="s">
        <v>12317</v>
      </c>
      <c r="C8543">
        <v>70002290</v>
      </c>
      <c r="D8543" t="s">
        <v>12317</v>
      </c>
      <c r="E8543" t="s">
        <v>11046</v>
      </c>
    </row>
    <row r="8544" spans="1:5" x14ac:dyDescent="0.25">
      <c r="A8544" t="s">
        <v>12318</v>
      </c>
      <c r="B8544" t="s">
        <v>12319</v>
      </c>
      <c r="C8544">
        <v>70002291</v>
      </c>
      <c r="D8544" t="s">
        <v>12319</v>
      </c>
      <c r="E8544" t="s">
        <v>12318</v>
      </c>
    </row>
    <row r="8545" spans="1:5" x14ac:dyDescent="0.25">
      <c r="A8545" t="s">
        <v>12320</v>
      </c>
      <c r="B8545" t="s">
        <v>12321</v>
      </c>
      <c r="C8545">
        <v>70002292</v>
      </c>
      <c r="D8545" t="s">
        <v>12321</v>
      </c>
      <c r="E8545" t="s">
        <v>12320</v>
      </c>
    </row>
    <row r="8546" spans="1:5" x14ac:dyDescent="0.25">
      <c r="A8546" t="s">
        <v>12322</v>
      </c>
      <c r="B8546" t="s">
        <v>12323</v>
      </c>
      <c r="C8546">
        <v>70002293</v>
      </c>
      <c r="D8546" t="s">
        <v>12323</v>
      </c>
      <c r="E8546" t="s">
        <v>12322</v>
      </c>
    </row>
    <row r="8547" spans="1:5" x14ac:dyDescent="0.25">
      <c r="A8547" t="s">
        <v>11914</v>
      </c>
      <c r="B8547" t="s">
        <v>12324</v>
      </c>
      <c r="C8547">
        <v>70002294</v>
      </c>
      <c r="D8547" t="s">
        <v>12324</v>
      </c>
      <c r="E8547" t="s">
        <v>11914</v>
      </c>
    </row>
    <row r="8548" spans="1:5" x14ac:dyDescent="0.25">
      <c r="A8548" t="s">
        <v>12325</v>
      </c>
      <c r="B8548" t="s">
        <v>12326</v>
      </c>
      <c r="C8548">
        <v>70002295</v>
      </c>
      <c r="D8548" t="s">
        <v>12326</v>
      </c>
      <c r="E8548" t="s">
        <v>12325</v>
      </c>
    </row>
    <row r="8549" spans="1:5" x14ac:dyDescent="0.25">
      <c r="A8549" t="s">
        <v>12327</v>
      </c>
      <c r="B8549" t="s">
        <v>12328</v>
      </c>
      <c r="C8549">
        <v>70002296</v>
      </c>
      <c r="D8549" t="s">
        <v>12328</v>
      </c>
      <c r="E8549" t="s">
        <v>12327</v>
      </c>
    </row>
    <row r="8550" spans="1:5" x14ac:dyDescent="0.25">
      <c r="A8550" t="s">
        <v>12329</v>
      </c>
      <c r="B8550" t="s">
        <v>12330</v>
      </c>
      <c r="C8550">
        <v>70002297</v>
      </c>
      <c r="D8550" t="s">
        <v>12330</v>
      </c>
      <c r="E8550" t="s">
        <v>12329</v>
      </c>
    </row>
    <row r="8551" spans="1:5" x14ac:dyDescent="0.25">
      <c r="A8551" t="s">
        <v>10121</v>
      </c>
      <c r="B8551" t="s">
        <v>12331</v>
      </c>
      <c r="C8551">
        <v>70002298</v>
      </c>
      <c r="D8551" t="s">
        <v>12331</v>
      </c>
      <c r="E8551" t="s">
        <v>10121</v>
      </c>
    </row>
    <row r="8552" spans="1:5" x14ac:dyDescent="0.25">
      <c r="A8552" t="s">
        <v>10121</v>
      </c>
      <c r="B8552" t="s">
        <v>12332</v>
      </c>
      <c r="C8552">
        <v>70002299</v>
      </c>
      <c r="D8552" t="s">
        <v>12332</v>
      </c>
      <c r="E8552" t="s">
        <v>10121</v>
      </c>
    </row>
    <row r="8553" spans="1:5" x14ac:dyDescent="0.25">
      <c r="A8553" t="s">
        <v>10121</v>
      </c>
      <c r="B8553" t="s">
        <v>12333</v>
      </c>
      <c r="C8553">
        <v>70002300</v>
      </c>
      <c r="D8553" t="s">
        <v>12333</v>
      </c>
      <c r="E8553" t="s">
        <v>10121</v>
      </c>
    </row>
    <row r="8554" spans="1:5" x14ac:dyDescent="0.25">
      <c r="A8554" t="s">
        <v>12334</v>
      </c>
      <c r="B8554" t="s">
        <v>12335</v>
      </c>
      <c r="C8554">
        <v>70002301</v>
      </c>
      <c r="D8554" t="s">
        <v>12335</v>
      </c>
      <c r="E8554" t="s">
        <v>12334</v>
      </c>
    </row>
    <row r="8555" spans="1:5" x14ac:dyDescent="0.25">
      <c r="A8555" t="s">
        <v>10121</v>
      </c>
      <c r="B8555" t="s">
        <v>12336</v>
      </c>
      <c r="C8555">
        <v>70002302</v>
      </c>
      <c r="D8555" t="s">
        <v>12336</v>
      </c>
      <c r="E8555" t="s">
        <v>10121</v>
      </c>
    </row>
    <row r="8556" spans="1:5" x14ac:dyDescent="0.25">
      <c r="A8556" t="s">
        <v>12337</v>
      </c>
      <c r="B8556" t="s">
        <v>12337</v>
      </c>
      <c r="C8556">
        <v>70002303</v>
      </c>
      <c r="D8556" t="s">
        <v>12337</v>
      </c>
      <c r="E8556" t="s">
        <v>12337</v>
      </c>
    </row>
    <row r="8557" spans="1:5" x14ac:dyDescent="0.25">
      <c r="A8557" t="s">
        <v>12338</v>
      </c>
      <c r="B8557" t="s">
        <v>12338</v>
      </c>
      <c r="C8557">
        <v>70002304</v>
      </c>
      <c r="D8557" t="s">
        <v>12338</v>
      </c>
      <c r="E8557" t="s">
        <v>12338</v>
      </c>
    </row>
    <row r="8558" spans="1:5" x14ac:dyDescent="0.25">
      <c r="A8558" t="s">
        <v>12339</v>
      </c>
      <c r="B8558" t="s">
        <v>12339</v>
      </c>
      <c r="C8558">
        <v>70002305</v>
      </c>
      <c r="D8558" t="s">
        <v>12339</v>
      </c>
      <c r="E8558" t="s">
        <v>12339</v>
      </c>
    </row>
    <row r="8559" spans="1:5" x14ac:dyDescent="0.25">
      <c r="A8559" t="s">
        <v>12340</v>
      </c>
      <c r="B8559" t="s">
        <v>12340</v>
      </c>
      <c r="C8559">
        <v>70002306</v>
      </c>
      <c r="D8559" t="s">
        <v>12340</v>
      </c>
      <c r="E8559" t="s">
        <v>12340</v>
      </c>
    </row>
    <row r="8560" spans="1:5" x14ac:dyDescent="0.25">
      <c r="A8560" t="s">
        <v>12341</v>
      </c>
      <c r="B8560" t="s">
        <v>12341</v>
      </c>
      <c r="C8560">
        <v>70002307</v>
      </c>
      <c r="D8560" t="s">
        <v>12341</v>
      </c>
      <c r="E8560" t="s">
        <v>12341</v>
      </c>
    </row>
    <row r="8561" spans="1:5" x14ac:dyDescent="0.25">
      <c r="A8561" t="s">
        <v>12342</v>
      </c>
      <c r="B8561" t="s">
        <v>12342</v>
      </c>
      <c r="C8561">
        <v>70002308</v>
      </c>
      <c r="D8561" t="s">
        <v>12342</v>
      </c>
      <c r="E8561" t="s">
        <v>12342</v>
      </c>
    </row>
    <row r="8562" spans="1:5" x14ac:dyDescent="0.25">
      <c r="A8562" t="s">
        <v>12343</v>
      </c>
      <c r="B8562" t="s">
        <v>12344</v>
      </c>
      <c r="C8562">
        <v>70002309</v>
      </c>
      <c r="D8562" t="s">
        <v>12344</v>
      </c>
      <c r="E8562" t="s">
        <v>12343</v>
      </c>
    </row>
    <row r="8563" spans="1:5" x14ac:dyDescent="0.25">
      <c r="A8563" t="s">
        <v>12345</v>
      </c>
      <c r="B8563" t="s">
        <v>12346</v>
      </c>
      <c r="C8563">
        <v>70002310</v>
      </c>
      <c r="D8563" t="s">
        <v>12346</v>
      </c>
      <c r="E8563" t="s">
        <v>12345</v>
      </c>
    </row>
    <row r="8564" spans="1:5" x14ac:dyDescent="0.25">
      <c r="A8564" t="s">
        <v>12347</v>
      </c>
      <c r="B8564" t="s">
        <v>12348</v>
      </c>
      <c r="C8564">
        <v>70002311</v>
      </c>
      <c r="D8564" t="s">
        <v>12348</v>
      </c>
      <c r="E8564" t="s">
        <v>12347</v>
      </c>
    </row>
    <row r="8565" spans="1:5" x14ac:dyDescent="0.25">
      <c r="A8565" t="s">
        <v>12347</v>
      </c>
      <c r="B8565" t="s">
        <v>12349</v>
      </c>
      <c r="C8565">
        <v>70002312</v>
      </c>
      <c r="D8565" t="s">
        <v>12349</v>
      </c>
      <c r="E8565" t="s">
        <v>12347</v>
      </c>
    </row>
    <row r="8566" spans="1:5" x14ac:dyDescent="0.25">
      <c r="A8566" t="s">
        <v>12350</v>
      </c>
      <c r="B8566" t="s">
        <v>12351</v>
      </c>
      <c r="C8566">
        <v>70002313</v>
      </c>
      <c r="D8566" t="s">
        <v>12351</v>
      </c>
      <c r="E8566" t="s">
        <v>12350</v>
      </c>
    </row>
    <row r="8567" spans="1:5" x14ac:dyDescent="0.25">
      <c r="A8567" t="s">
        <v>11143</v>
      </c>
      <c r="B8567" t="s">
        <v>12352</v>
      </c>
      <c r="C8567">
        <v>70002314</v>
      </c>
      <c r="D8567" t="s">
        <v>12352</v>
      </c>
      <c r="E8567" t="s">
        <v>11143</v>
      </c>
    </row>
    <row r="8568" spans="1:5" x14ac:dyDescent="0.25">
      <c r="A8568" t="s">
        <v>12353</v>
      </c>
      <c r="B8568" t="s">
        <v>12354</v>
      </c>
      <c r="C8568">
        <v>70002315</v>
      </c>
      <c r="D8568" t="s">
        <v>12354</v>
      </c>
      <c r="E8568" t="s">
        <v>12353</v>
      </c>
    </row>
    <row r="8569" spans="1:5" x14ac:dyDescent="0.25">
      <c r="A8569" t="s">
        <v>12304</v>
      </c>
      <c r="B8569" t="s">
        <v>12355</v>
      </c>
      <c r="C8569">
        <v>70002316</v>
      </c>
      <c r="D8569" t="s">
        <v>12355</v>
      </c>
      <c r="E8569" t="s">
        <v>12304</v>
      </c>
    </row>
    <row r="8570" spans="1:5" x14ac:dyDescent="0.25">
      <c r="A8570" t="s">
        <v>12356</v>
      </c>
      <c r="B8570" t="s">
        <v>12357</v>
      </c>
      <c r="C8570">
        <v>70002317</v>
      </c>
      <c r="D8570" t="s">
        <v>12357</v>
      </c>
      <c r="E8570" t="s">
        <v>12356</v>
      </c>
    </row>
    <row r="8571" spans="1:5" x14ac:dyDescent="0.25">
      <c r="A8571" t="s">
        <v>12356</v>
      </c>
      <c r="B8571" t="s">
        <v>12358</v>
      </c>
      <c r="C8571">
        <v>70002318</v>
      </c>
      <c r="D8571" t="s">
        <v>12358</v>
      </c>
      <c r="E8571" t="s">
        <v>12356</v>
      </c>
    </row>
    <row r="8572" spans="1:5" x14ac:dyDescent="0.25">
      <c r="A8572" t="s">
        <v>12356</v>
      </c>
      <c r="B8572" t="s">
        <v>12359</v>
      </c>
      <c r="C8572">
        <v>70002319</v>
      </c>
      <c r="D8572" t="s">
        <v>12359</v>
      </c>
      <c r="E8572" t="s">
        <v>12356</v>
      </c>
    </row>
    <row r="8573" spans="1:5" x14ac:dyDescent="0.25">
      <c r="A8573" t="s">
        <v>12356</v>
      </c>
      <c r="B8573" t="s">
        <v>12360</v>
      </c>
      <c r="C8573">
        <v>70002320</v>
      </c>
      <c r="D8573" t="s">
        <v>12360</v>
      </c>
      <c r="E8573" t="s">
        <v>12356</v>
      </c>
    </row>
    <row r="8574" spans="1:5" x14ac:dyDescent="0.25">
      <c r="A8574" t="s">
        <v>11068</v>
      </c>
      <c r="B8574" t="s">
        <v>12361</v>
      </c>
      <c r="C8574">
        <v>70002321</v>
      </c>
      <c r="D8574" t="s">
        <v>12361</v>
      </c>
      <c r="E8574" t="s">
        <v>11068</v>
      </c>
    </row>
    <row r="8575" spans="1:5" x14ac:dyDescent="0.25">
      <c r="A8575" t="s">
        <v>12362</v>
      </c>
      <c r="B8575" t="s">
        <v>12363</v>
      </c>
      <c r="C8575">
        <v>70002322</v>
      </c>
      <c r="D8575" t="s">
        <v>12363</v>
      </c>
      <c r="E8575" t="s">
        <v>12362</v>
      </c>
    </row>
    <row r="8576" spans="1:5" x14ac:dyDescent="0.25">
      <c r="A8576" t="s">
        <v>12364</v>
      </c>
      <c r="B8576" t="s">
        <v>12365</v>
      </c>
      <c r="C8576">
        <v>70002323</v>
      </c>
      <c r="D8576" t="s">
        <v>12365</v>
      </c>
      <c r="E8576" t="s">
        <v>12364</v>
      </c>
    </row>
    <row r="8577" spans="1:5" x14ac:dyDescent="0.25">
      <c r="A8577" t="s">
        <v>12366</v>
      </c>
      <c r="B8577" t="s">
        <v>12367</v>
      </c>
      <c r="C8577">
        <v>70002324</v>
      </c>
      <c r="D8577" t="s">
        <v>12367</v>
      </c>
      <c r="E8577" t="s">
        <v>12366</v>
      </c>
    </row>
    <row r="8578" spans="1:5" x14ac:dyDescent="0.25">
      <c r="A8578" t="s">
        <v>10121</v>
      </c>
      <c r="B8578" t="s">
        <v>12368</v>
      </c>
      <c r="C8578">
        <v>70002325</v>
      </c>
      <c r="D8578" t="s">
        <v>12368</v>
      </c>
      <c r="E8578" t="s">
        <v>10121</v>
      </c>
    </row>
    <row r="8579" spans="1:5" x14ac:dyDescent="0.25">
      <c r="A8579" t="s">
        <v>10786</v>
      </c>
      <c r="B8579" t="s">
        <v>12369</v>
      </c>
      <c r="C8579">
        <v>70002326</v>
      </c>
      <c r="D8579" t="s">
        <v>12369</v>
      </c>
      <c r="E8579" t="s">
        <v>10786</v>
      </c>
    </row>
    <row r="8580" spans="1:5" x14ac:dyDescent="0.25">
      <c r="A8580" t="s">
        <v>10780</v>
      </c>
      <c r="B8580" t="s">
        <v>12370</v>
      </c>
      <c r="C8580">
        <v>70002327</v>
      </c>
      <c r="D8580" t="s">
        <v>12370</v>
      </c>
      <c r="E8580" t="s">
        <v>10780</v>
      </c>
    </row>
    <row r="8581" spans="1:5" x14ac:dyDescent="0.25">
      <c r="A8581" t="s">
        <v>10778</v>
      </c>
      <c r="B8581" t="s">
        <v>12371</v>
      </c>
      <c r="C8581">
        <v>70002328</v>
      </c>
      <c r="D8581" t="s">
        <v>12371</v>
      </c>
      <c r="E8581" t="s">
        <v>10778</v>
      </c>
    </row>
    <row r="8582" spans="1:5" x14ac:dyDescent="0.25">
      <c r="A8582" t="s">
        <v>10784</v>
      </c>
      <c r="B8582" t="s">
        <v>12372</v>
      </c>
      <c r="C8582">
        <v>70002329</v>
      </c>
      <c r="D8582" t="s">
        <v>12372</v>
      </c>
      <c r="E8582" t="s">
        <v>10784</v>
      </c>
    </row>
    <row r="8583" spans="1:5" x14ac:dyDescent="0.25">
      <c r="A8583" t="s">
        <v>10106</v>
      </c>
      <c r="B8583" t="s">
        <v>12373</v>
      </c>
      <c r="C8583">
        <v>70002330</v>
      </c>
      <c r="D8583" t="s">
        <v>12373</v>
      </c>
      <c r="E8583" t="s">
        <v>10106</v>
      </c>
    </row>
    <row r="8584" spans="1:5" x14ac:dyDescent="0.25">
      <c r="A8584" t="s">
        <v>10108</v>
      </c>
      <c r="B8584" t="s">
        <v>12374</v>
      </c>
      <c r="C8584">
        <v>70002331</v>
      </c>
      <c r="D8584" t="s">
        <v>12374</v>
      </c>
      <c r="E8584" t="s">
        <v>10108</v>
      </c>
    </row>
    <row r="8585" spans="1:5" x14ac:dyDescent="0.25">
      <c r="A8585" t="s">
        <v>10110</v>
      </c>
      <c r="B8585" t="s">
        <v>12375</v>
      </c>
      <c r="C8585">
        <v>70002332</v>
      </c>
      <c r="D8585" t="s">
        <v>12375</v>
      </c>
      <c r="E8585" t="s">
        <v>10110</v>
      </c>
    </row>
    <row r="8586" spans="1:5" x14ac:dyDescent="0.25">
      <c r="A8586" t="s">
        <v>12376</v>
      </c>
      <c r="B8586" t="s">
        <v>12377</v>
      </c>
      <c r="C8586">
        <v>70002333</v>
      </c>
      <c r="D8586" t="s">
        <v>12377</v>
      </c>
      <c r="E8586" t="s">
        <v>12376</v>
      </c>
    </row>
    <row r="8587" spans="1:5" x14ac:dyDescent="0.25">
      <c r="A8587" t="s">
        <v>11070</v>
      </c>
      <c r="B8587" t="s">
        <v>12378</v>
      </c>
      <c r="C8587">
        <v>70002334</v>
      </c>
      <c r="D8587" t="s">
        <v>12378</v>
      </c>
      <c r="E8587" t="s">
        <v>11070</v>
      </c>
    </row>
    <row r="8588" spans="1:5" x14ac:dyDescent="0.25">
      <c r="A8588" t="s">
        <v>10487</v>
      </c>
      <c r="B8588" t="s">
        <v>12379</v>
      </c>
      <c r="C8588">
        <v>70002335</v>
      </c>
      <c r="D8588" t="s">
        <v>12379</v>
      </c>
      <c r="E8588" t="s">
        <v>10487</v>
      </c>
    </row>
    <row r="8589" spans="1:5" x14ac:dyDescent="0.25">
      <c r="A8589" t="s">
        <v>10270</v>
      </c>
      <c r="B8589" t="s">
        <v>12380</v>
      </c>
      <c r="C8589">
        <v>70002336</v>
      </c>
      <c r="D8589" t="s">
        <v>12380</v>
      </c>
      <c r="E8589" t="s">
        <v>10270</v>
      </c>
    </row>
    <row r="8590" spans="1:5" x14ac:dyDescent="0.25">
      <c r="A8590" t="s">
        <v>10270</v>
      </c>
      <c r="B8590" t="s">
        <v>12381</v>
      </c>
      <c r="C8590">
        <v>70002337</v>
      </c>
      <c r="D8590" t="s">
        <v>12381</v>
      </c>
      <c r="E8590" t="s">
        <v>10270</v>
      </c>
    </row>
    <row r="8591" spans="1:5" x14ac:dyDescent="0.25">
      <c r="A8591" t="s">
        <v>11951</v>
      </c>
      <c r="B8591" t="s">
        <v>12382</v>
      </c>
      <c r="C8591">
        <v>70002338</v>
      </c>
      <c r="D8591" t="s">
        <v>12382</v>
      </c>
      <c r="E8591" t="s">
        <v>11951</v>
      </c>
    </row>
    <row r="8592" spans="1:5" x14ac:dyDescent="0.25">
      <c r="A8592" t="s">
        <v>12383</v>
      </c>
      <c r="B8592" t="s">
        <v>12384</v>
      </c>
      <c r="C8592">
        <v>70002339</v>
      </c>
      <c r="D8592" t="s">
        <v>12384</v>
      </c>
      <c r="E8592" t="s">
        <v>12383</v>
      </c>
    </row>
    <row r="8593" spans="1:5" x14ac:dyDescent="0.25">
      <c r="A8593" t="s">
        <v>12385</v>
      </c>
      <c r="B8593" t="s">
        <v>12386</v>
      </c>
      <c r="C8593">
        <v>70002340</v>
      </c>
      <c r="D8593" t="s">
        <v>12386</v>
      </c>
      <c r="E8593" t="s">
        <v>12385</v>
      </c>
    </row>
    <row r="8594" spans="1:5" x14ac:dyDescent="0.25">
      <c r="A8594" t="s">
        <v>12385</v>
      </c>
      <c r="B8594" t="s">
        <v>12387</v>
      </c>
      <c r="C8594">
        <v>70002341</v>
      </c>
      <c r="D8594" t="s">
        <v>12387</v>
      </c>
      <c r="E8594" t="s">
        <v>12385</v>
      </c>
    </row>
    <row r="8595" spans="1:5" x14ac:dyDescent="0.25">
      <c r="A8595" t="s">
        <v>12385</v>
      </c>
      <c r="B8595" t="s">
        <v>12388</v>
      </c>
      <c r="C8595">
        <v>70002342</v>
      </c>
      <c r="D8595" t="s">
        <v>12388</v>
      </c>
      <c r="E8595" t="s">
        <v>12385</v>
      </c>
    </row>
    <row r="8596" spans="1:5" x14ac:dyDescent="0.25">
      <c r="A8596" t="s">
        <v>12385</v>
      </c>
      <c r="B8596" t="s">
        <v>12389</v>
      </c>
      <c r="C8596">
        <v>70002343</v>
      </c>
      <c r="D8596" t="s">
        <v>12389</v>
      </c>
      <c r="E8596" t="s">
        <v>12385</v>
      </c>
    </row>
    <row r="8597" spans="1:5" x14ac:dyDescent="0.25">
      <c r="A8597" t="s">
        <v>12390</v>
      </c>
      <c r="B8597" t="s">
        <v>12391</v>
      </c>
      <c r="C8597">
        <v>70002344</v>
      </c>
      <c r="D8597" t="s">
        <v>12391</v>
      </c>
      <c r="E8597" t="s">
        <v>12390</v>
      </c>
    </row>
    <row r="8598" spans="1:5" x14ac:dyDescent="0.25">
      <c r="A8598" t="s">
        <v>10215</v>
      </c>
      <c r="B8598" t="s">
        <v>12392</v>
      </c>
      <c r="C8598">
        <v>70002345</v>
      </c>
      <c r="D8598" t="s">
        <v>12392</v>
      </c>
      <c r="E8598" t="s">
        <v>10215</v>
      </c>
    </row>
    <row r="8599" spans="1:5" x14ac:dyDescent="0.25">
      <c r="A8599" t="s">
        <v>10217</v>
      </c>
      <c r="B8599" t="s">
        <v>12393</v>
      </c>
      <c r="C8599">
        <v>70002346</v>
      </c>
      <c r="D8599" t="s">
        <v>12393</v>
      </c>
      <c r="E8599" t="s">
        <v>10217</v>
      </c>
    </row>
    <row r="8600" spans="1:5" x14ac:dyDescent="0.25">
      <c r="A8600" t="s">
        <v>12239</v>
      </c>
      <c r="B8600" t="s">
        <v>12394</v>
      </c>
      <c r="C8600">
        <v>70002347</v>
      </c>
      <c r="D8600" t="s">
        <v>12394</v>
      </c>
      <c r="E8600" t="s">
        <v>12239</v>
      </c>
    </row>
    <row r="8601" spans="1:5" x14ac:dyDescent="0.25">
      <c r="A8601" t="s">
        <v>12395</v>
      </c>
      <c r="B8601" t="s">
        <v>12395</v>
      </c>
      <c r="C8601">
        <v>70002348</v>
      </c>
      <c r="D8601" t="s">
        <v>12395</v>
      </c>
      <c r="E8601" t="s">
        <v>12395</v>
      </c>
    </row>
    <row r="8602" spans="1:5" x14ac:dyDescent="0.25">
      <c r="A8602" t="s">
        <v>12396</v>
      </c>
      <c r="B8602" t="s">
        <v>12396</v>
      </c>
      <c r="C8602">
        <v>70002349</v>
      </c>
      <c r="D8602" t="s">
        <v>12396</v>
      </c>
      <c r="E8602" t="s">
        <v>12396</v>
      </c>
    </row>
    <row r="8603" spans="1:5" x14ac:dyDescent="0.25">
      <c r="A8603" t="s">
        <v>12397</v>
      </c>
      <c r="B8603" t="s">
        <v>12398</v>
      </c>
      <c r="C8603">
        <v>70002350</v>
      </c>
      <c r="D8603" t="s">
        <v>12398</v>
      </c>
      <c r="E8603" t="s">
        <v>12397</v>
      </c>
    </row>
    <row r="8604" spans="1:5" x14ac:dyDescent="0.25">
      <c r="A8604" t="s">
        <v>11903</v>
      </c>
      <c r="B8604" t="s">
        <v>12399</v>
      </c>
      <c r="C8604">
        <v>70002351</v>
      </c>
      <c r="D8604" t="s">
        <v>12399</v>
      </c>
      <c r="E8604" t="s">
        <v>11903</v>
      </c>
    </row>
    <row r="8605" spans="1:5" x14ac:dyDescent="0.25">
      <c r="A8605" t="s">
        <v>10755</v>
      </c>
      <c r="B8605" t="s">
        <v>12400</v>
      </c>
      <c r="C8605">
        <v>70002352</v>
      </c>
      <c r="D8605" t="s">
        <v>12400</v>
      </c>
      <c r="E8605" t="s">
        <v>10755</v>
      </c>
    </row>
    <row r="8606" spans="1:5" x14ac:dyDescent="0.25">
      <c r="A8606" t="s">
        <v>12228</v>
      </c>
      <c r="B8606" t="s">
        <v>12401</v>
      </c>
      <c r="C8606">
        <v>70002353</v>
      </c>
      <c r="D8606" t="s">
        <v>12401</v>
      </c>
      <c r="E8606" t="s">
        <v>12228</v>
      </c>
    </row>
    <row r="8607" spans="1:5" x14ac:dyDescent="0.25">
      <c r="A8607" t="s">
        <v>12402</v>
      </c>
      <c r="B8607" t="s">
        <v>12403</v>
      </c>
      <c r="C8607">
        <v>70002354</v>
      </c>
      <c r="D8607" t="s">
        <v>12403</v>
      </c>
      <c r="E8607" t="s">
        <v>12402</v>
      </c>
    </row>
    <row r="8608" spans="1:5" x14ac:dyDescent="0.25">
      <c r="A8608" t="s">
        <v>12404</v>
      </c>
      <c r="B8608" t="s">
        <v>12405</v>
      </c>
      <c r="C8608">
        <v>70002355</v>
      </c>
      <c r="D8608" t="s">
        <v>12405</v>
      </c>
      <c r="E8608" t="s">
        <v>12404</v>
      </c>
    </row>
    <row r="8609" spans="1:5" x14ac:dyDescent="0.25">
      <c r="A8609" t="s">
        <v>11963</v>
      </c>
      <c r="B8609" t="s">
        <v>12406</v>
      </c>
      <c r="C8609">
        <v>70002356</v>
      </c>
      <c r="D8609" t="s">
        <v>12406</v>
      </c>
      <c r="E8609" t="s">
        <v>11963</v>
      </c>
    </row>
    <row r="8610" spans="1:5" x14ac:dyDescent="0.25">
      <c r="A8610" t="s">
        <v>11965</v>
      </c>
      <c r="B8610" t="s">
        <v>12407</v>
      </c>
      <c r="C8610">
        <v>70002357</v>
      </c>
      <c r="D8610" t="s">
        <v>12407</v>
      </c>
      <c r="E8610" t="s">
        <v>11965</v>
      </c>
    </row>
    <row r="8611" spans="1:5" x14ac:dyDescent="0.25">
      <c r="A8611" t="s">
        <v>11965</v>
      </c>
      <c r="B8611" t="s">
        <v>12408</v>
      </c>
      <c r="C8611">
        <v>70002358</v>
      </c>
      <c r="D8611" t="s">
        <v>12408</v>
      </c>
      <c r="E8611" t="s">
        <v>11965</v>
      </c>
    </row>
    <row r="8612" spans="1:5" x14ac:dyDescent="0.25">
      <c r="A8612" t="s">
        <v>10408</v>
      </c>
      <c r="B8612" t="s">
        <v>12409</v>
      </c>
      <c r="C8612">
        <v>70002359</v>
      </c>
      <c r="D8612" t="s">
        <v>12409</v>
      </c>
      <c r="E8612" t="s">
        <v>10408</v>
      </c>
    </row>
    <row r="8613" spans="1:5" x14ac:dyDescent="0.25">
      <c r="A8613" t="s">
        <v>10511</v>
      </c>
      <c r="B8613" t="s">
        <v>12410</v>
      </c>
      <c r="C8613">
        <v>70002360</v>
      </c>
      <c r="D8613" t="s">
        <v>12410</v>
      </c>
      <c r="E8613" t="s">
        <v>10511</v>
      </c>
    </row>
    <row r="8614" spans="1:5" x14ac:dyDescent="0.25">
      <c r="A8614" t="s">
        <v>12411</v>
      </c>
      <c r="B8614" t="s">
        <v>12412</v>
      </c>
      <c r="C8614">
        <v>70002361</v>
      </c>
      <c r="D8614" t="s">
        <v>12412</v>
      </c>
      <c r="E8614" t="s">
        <v>12411</v>
      </c>
    </row>
    <row r="8615" spans="1:5" x14ac:dyDescent="0.25">
      <c r="A8615" t="s">
        <v>12118</v>
      </c>
      <c r="B8615" t="s">
        <v>12413</v>
      </c>
      <c r="C8615">
        <v>70002362</v>
      </c>
      <c r="D8615" t="s">
        <v>12413</v>
      </c>
      <c r="E8615" t="s">
        <v>12118</v>
      </c>
    </row>
    <row r="8616" spans="1:5" x14ac:dyDescent="0.25">
      <c r="A8616" t="s">
        <v>10200</v>
      </c>
      <c r="B8616" t="s">
        <v>12414</v>
      </c>
      <c r="C8616">
        <v>70002363</v>
      </c>
      <c r="D8616" t="s">
        <v>12414</v>
      </c>
      <c r="E8616" t="s">
        <v>10200</v>
      </c>
    </row>
    <row r="8617" spans="1:5" x14ac:dyDescent="0.25">
      <c r="A8617" t="s">
        <v>10200</v>
      </c>
      <c r="B8617" t="s">
        <v>12415</v>
      </c>
      <c r="C8617">
        <v>70002364</v>
      </c>
      <c r="D8617" t="s">
        <v>12415</v>
      </c>
      <c r="E8617" t="s">
        <v>10200</v>
      </c>
    </row>
    <row r="8618" spans="1:5" x14ac:dyDescent="0.25">
      <c r="A8618" t="s">
        <v>10200</v>
      </c>
      <c r="B8618" t="s">
        <v>12416</v>
      </c>
      <c r="C8618">
        <v>70002365</v>
      </c>
      <c r="D8618" t="s">
        <v>12416</v>
      </c>
      <c r="E8618" t="s">
        <v>10200</v>
      </c>
    </row>
    <row r="8619" spans="1:5" x14ac:dyDescent="0.25">
      <c r="A8619" t="s">
        <v>11022</v>
      </c>
      <c r="B8619" t="s">
        <v>12417</v>
      </c>
      <c r="C8619">
        <v>70002366</v>
      </c>
      <c r="D8619" t="s">
        <v>12417</v>
      </c>
      <c r="E8619" t="s">
        <v>11022</v>
      </c>
    </row>
    <row r="8620" spans="1:5" x14ac:dyDescent="0.25">
      <c r="A8620" t="s">
        <v>11022</v>
      </c>
      <c r="B8620" t="s">
        <v>12418</v>
      </c>
      <c r="C8620">
        <v>70002367</v>
      </c>
      <c r="D8620" t="s">
        <v>12418</v>
      </c>
      <c r="E8620" t="s">
        <v>11022</v>
      </c>
    </row>
    <row r="8621" spans="1:5" x14ac:dyDescent="0.25">
      <c r="A8621" t="s">
        <v>11022</v>
      </c>
      <c r="B8621" t="s">
        <v>12419</v>
      </c>
      <c r="C8621">
        <v>70002368</v>
      </c>
      <c r="D8621" t="s">
        <v>12419</v>
      </c>
      <c r="E8621" t="s">
        <v>11022</v>
      </c>
    </row>
    <row r="8622" spans="1:5" x14ac:dyDescent="0.25">
      <c r="A8622" t="s">
        <v>11021</v>
      </c>
      <c r="B8622" t="s">
        <v>12420</v>
      </c>
      <c r="C8622">
        <v>70002369</v>
      </c>
      <c r="D8622" t="s">
        <v>12420</v>
      </c>
      <c r="E8622" t="s">
        <v>11021</v>
      </c>
    </row>
    <row r="8623" spans="1:5" x14ac:dyDescent="0.25">
      <c r="A8623" t="s">
        <v>11021</v>
      </c>
      <c r="B8623" t="s">
        <v>12421</v>
      </c>
      <c r="C8623">
        <v>70002370</v>
      </c>
      <c r="D8623" t="s">
        <v>12421</v>
      </c>
      <c r="E8623" t="s">
        <v>11021</v>
      </c>
    </row>
    <row r="8624" spans="1:5" x14ac:dyDescent="0.25">
      <c r="A8624" t="s">
        <v>11021</v>
      </c>
      <c r="B8624" t="s">
        <v>12422</v>
      </c>
      <c r="C8624">
        <v>70002371</v>
      </c>
      <c r="D8624" t="s">
        <v>12422</v>
      </c>
      <c r="E8624" t="s">
        <v>11021</v>
      </c>
    </row>
    <row r="8625" spans="1:5" x14ac:dyDescent="0.25">
      <c r="A8625" t="s">
        <v>10204</v>
      </c>
      <c r="B8625" t="s">
        <v>12423</v>
      </c>
      <c r="C8625">
        <v>70002372</v>
      </c>
      <c r="D8625" t="s">
        <v>12423</v>
      </c>
      <c r="E8625" t="s">
        <v>10204</v>
      </c>
    </row>
    <row r="8626" spans="1:5" x14ac:dyDescent="0.25">
      <c r="A8626" t="s">
        <v>10204</v>
      </c>
      <c r="B8626" t="s">
        <v>12424</v>
      </c>
      <c r="C8626">
        <v>70002373</v>
      </c>
      <c r="D8626" t="s">
        <v>12424</v>
      </c>
      <c r="E8626" t="s">
        <v>10204</v>
      </c>
    </row>
    <row r="8627" spans="1:5" x14ac:dyDescent="0.25">
      <c r="A8627" t="s">
        <v>10204</v>
      </c>
      <c r="B8627" t="s">
        <v>12425</v>
      </c>
      <c r="C8627">
        <v>70002374</v>
      </c>
      <c r="D8627" t="s">
        <v>12425</v>
      </c>
      <c r="E8627" t="s">
        <v>10204</v>
      </c>
    </row>
    <row r="8628" spans="1:5" x14ac:dyDescent="0.25">
      <c r="A8628" t="s">
        <v>11022</v>
      </c>
      <c r="B8628" t="s">
        <v>12426</v>
      </c>
      <c r="C8628">
        <v>70002375</v>
      </c>
      <c r="D8628" t="s">
        <v>12426</v>
      </c>
      <c r="E8628" t="s">
        <v>11022</v>
      </c>
    </row>
    <row r="8629" spans="1:5" x14ac:dyDescent="0.25">
      <c r="A8629" t="s">
        <v>11021</v>
      </c>
      <c r="B8629" t="s">
        <v>12427</v>
      </c>
      <c r="C8629">
        <v>70002376</v>
      </c>
      <c r="D8629" t="s">
        <v>12427</v>
      </c>
      <c r="E8629" t="s">
        <v>11021</v>
      </c>
    </row>
    <row r="8630" spans="1:5" x14ac:dyDescent="0.25">
      <c r="A8630" t="s">
        <v>10200</v>
      </c>
      <c r="B8630" t="s">
        <v>12428</v>
      </c>
      <c r="C8630">
        <v>70002377</v>
      </c>
      <c r="D8630" t="s">
        <v>12428</v>
      </c>
      <c r="E8630" t="s">
        <v>10200</v>
      </c>
    </row>
    <row r="8631" spans="1:5" x14ac:dyDescent="0.25">
      <c r="A8631" t="s">
        <v>10204</v>
      </c>
      <c r="B8631" t="s">
        <v>12429</v>
      </c>
      <c r="C8631">
        <v>70002378</v>
      </c>
      <c r="D8631" t="s">
        <v>12429</v>
      </c>
      <c r="E8631" t="s">
        <v>10204</v>
      </c>
    </row>
    <row r="8632" spans="1:5" x14ac:dyDescent="0.25">
      <c r="A8632" t="s">
        <v>12430</v>
      </c>
      <c r="B8632" t="s">
        <v>12431</v>
      </c>
      <c r="C8632">
        <v>70002379</v>
      </c>
      <c r="D8632" t="s">
        <v>12431</v>
      </c>
      <c r="E8632" t="s">
        <v>12430</v>
      </c>
    </row>
    <row r="8633" spans="1:5" x14ac:dyDescent="0.25">
      <c r="A8633" t="s">
        <v>12432</v>
      </c>
      <c r="B8633" t="s">
        <v>12433</v>
      </c>
      <c r="C8633">
        <v>70002380</v>
      </c>
      <c r="D8633" t="s">
        <v>12433</v>
      </c>
      <c r="E8633" t="s">
        <v>12432</v>
      </c>
    </row>
    <row r="8634" spans="1:5" x14ac:dyDescent="0.25">
      <c r="A8634" t="s">
        <v>12432</v>
      </c>
      <c r="B8634" t="s">
        <v>12434</v>
      </c>
      <c r="C8634">
        <v>70002381</v>
      </c>
      <c r="D8634" t="s">
        <v>12434</v>
      </c>
      <c r="E8634" t="s">
        <v>12432</v>
      </c>
    </row>
    <row r="8635" spans="1:5" x14ac:dyDescent="0.25">
      <c r="A8635" t="s">
        <v>12432</v>
      </c>
      <c r="B8635" t="s">
        <v>12435</v>
      </c>
      <c r="C8635">
        <v>70002382</v>
      </c>
      <c r="D8635" t="s">
        <v>12435</v>
      </c>
      <c r="E8635" t="s">
        <v>12432</v>
      </c>
    </row>
    <row r="8636" spans="1:5" x14ac:dyDescent="0.25">
      <c r="A8636" t="s">
        <v>12430</v>
      </c>
      <c r="B8636" t="s">
        <v>12436</v>
      </c>
      <c r="C8636">
        <v>70002383</v>
      </c>
      <c r="D8636" t="s">
        <v>12436</v>
      </c>
      <c r="E8636" t="s">
        <v>12430</v>
      </c>
    </row>
    <row r="8637" spans="1:5" x14ac:dyDescent="0.25">
      <c r="A8637" t="s">
        <v>12432</v>
      </c>
      <c r="B8637" t="s">
        <v>12437</v>
      </c>
      <c r="C8637">
        <v>70002384</v>
      </c>
      <c r="D8637" t="s">
        <v>12437</v>
      </c>
      <c r="E8637" t="s">
        <v>12432</v>
      </c>
    </row>
    <row r="8638" spans="1:5" x14ac:dyDescent="0.25">
      <c r="A8638" t="s">
        <v>12432</v>
      </c>
      <c r="B8638" t="s">
        <v>12438</v>
      </c>
      <c r="C8638">
        <v>70002385</v>
      </c>
      <c r="D8638" t="s">
        <v>12438</v>
      </c>
      <c r="E8638" t="s">
        <v>12432</v>
      </c>
    </row>
    <row r="8639" spans="1:5" x14ac:dyDescent="0.25">
      <c r="A8639" t="s">
        <v>12432</v>
      </c>
      <c r="B8639" t="s">
        <v>12439</v>
      </c>
      <c r="C8639">
        <v>70002386</v>
      </c>
      <c r="D8639" t="s">
        <v>12439</v>
      </c>
      <c r="E8639" t="s">
        <v>12432</v>
      </c>
    </row>
    <row r="8640" spans="1:5" x14ac:dyDescent="0.25">
      <c r="A8640" t="s">
        <v>11859</v>
      </c>
      <c r="B8640" t="s">
        <v>12440</v>
      </c>
      <c r="C8640">
        <v>70002387</v>
      </c>
      <c r="D8640" t="s">
        <v>12440</v>
      </c>
      <c r="E8640" t="s">
        <v>11859</v>
      </c>
    </row>
    <row r="8641" spans="1:5" x14ac:dyDescent="0.25">
      <c r="A8641" t="s">
        <v>11079</v>
      </c>
      <c r="B8641" t="s">
        <v>12441</v>
      </c>
      <c r="C8641">
        <v>70002388</v>
      </c>
      <c r="D8641" t="s">
        <v>12441</v>
      </c>
      <c r="E8641" t="s">
        <v>11079</v>
      </c>
    </row>
    <row r="8642" spans="1:5" x14ac:dyDescent="0.25">
      <c r="A8642" t="s">
        <v>11859</v>
      </c>
      <c r="B8642" t="s">
        <v>12442</v>
      </c>
      <c r="C8642">
        <v>70002389</v>
      </c>
      <c r="D8642" t="s">
        <v>12442</v>
      </c>
      <c r="E8642" t="s">
        <v>11859</v>
      </c>
    </row>
    <row r="8643" spans="1:5" x14ac:dyDescent="0.25">
      <c r="A8643" t="s">
        <v>12175</v>
      </c>
      <c r="B8643" t="s">
        <v>12175</v>
      </c>
      <c r="C8643">
        <v>70002390</v>
      </c>
      <c r="D8643" t="s">
        <v>12175</v>
      </c>
      <c r="E8643" t="s">
        <v>12175</v>
      </c>
    </row>
    <row r="8644" spans="1:5" x14ac:dyDescent="0.25">
      <c r="A8644" t="s">
        <v>12239</v>
      </c>
      <c r="B8644" t="s">
        <v>12443</v>
      </c>
      <c r="C8644">
        <v>70002391</v>
      </c>
      <c r="D8644" t="s">
        <v>12443</v>
      </c>
      <c r="E8644" t="s">
        <v>12239</v>
      </c>
    </row>
    <row r="8645" spans="1:5" x14ac:dyDescent="0.25">
      <c r="A8645" t="s">
        <v>12404</v>
      </c>
      <c r="B8645" t="s">
        <v>12444</v>
      </c>
      <c r="C8645">
        <v>70002392</v>
      </c>
      <c r="D8645" t="s">
        <v>12444</v>
      </c>
      <c r="E8645" t="s">
        <v>12404</v>
      </c>
    </row>
    <row r="8646" spans="1:5" x14ac:dyDescent="0.25">
      <c r="A8646" t="s">
        <v>11649</v>
      </c>
      <c r="B8646" t="s">
        <v>12445</v>
      </c>
      <c r="C8646">
        <v>70002393</v>
      </c>
      <c r="D8646" t="s">
        <v>12445</v>
      </c>
      <c r="E8646" t="s">
        <v>11649</v>
      </c>
    </row>
    <row r="8647" spans="1:5" x14ac:dyDescent="0.25">
      <c r="A8647" t="s">
        <v>11859</v>
      </c>
      <c r="B8647" t="s">
        <v>12446</v>
      </c>
      <c r="C8647">
        <v>70002394</v>
      </c>
      <c r="D8647" t="s">
        <v>12446</v>
      </c>
      <c r="E8647" t="s">
        <v>11859</v>
      </c>
    </row>
    <row r="8648" spans="1:5" x14ac:dyDescent="0.25">
      <c r="A8648" t="s">
        <v>12447</v>
      </c>
      <c r="B8648" t="s">
        <v>12448</v>
      </c>
      <c r="C8648">
        <v>70002395</v>
      </c>
      <c r="D8648" t="s">
        <v>12448</v>
      </c>
      <c r="E8648" t="s">
        <v>12447</v>
      </c>
    </row>
    <row r="8649" spans="1:5" x14ac:dyDescent="0.25">
      <c r="A8649" t="s">
        <v>12449</v>
      </c>
      <c r="B8649" t="s">
        <v>12450</v>
      </c>
      <c r="C8649">
        <v>70002396</v>
      </c>
      <c r="D8649" t="s">
        <v>12450</v>
      </c>
      <c r="E8649" t="s">
        <v>12449</v>
      </c>
    </row>
    <row r="8650" spans="1:5" x14ac:dyDescent="0.25">
      <c r="A8650" t="s">
        <v>12184</v>
      </c>
      <c r="B8650" t="s">
        <v>12451</v>
      </c>
      <c r="C8650">
        <v>70002397</v>
      </c>
      <c r="D8650" t="s">
        <v>12451</v>
      </c>
      <c r="E8650" t="s">
        <v>12184</v>
      </c>
    </row>
    <row r="8651" spans="1:5" x14ac:dyDescent="0.25">
      <c r="A8651" t="s">
        <v>12452</v>
      </c>
      <c r="B8651" t="s">
        <v>12453</v>
      </c>
      <c r="C8651">
        <v>70002398</v>
      </c>
      <c r="D8651" t="s">
        <v>12453</v>
      </c>
      <c r="E8651" t="s">
        <v>12452</v>
      </c>
    </row>
    <row r="8652" spans="1:5" x14ac:dyDescent="0.25">
      <c r="A8652" t="s">
        <v>10031</v>
      </c>
      <c r="B8652" t="s">
        <v>11790</v>
      </c>
      <c r="C8652">
        <v>70002399</v>
      </c>
      <c r="D8652" t="s">
        <v>11790</v>
      </c>
      <c r="E8652" t="s">
        <v>10031</v>
      </c>
    </row>
    <row r="8653" spans="1:5" x14ac:dyDescent="0.25">
      <c r="A8653" t="s">
        <v>10031</v>
      </c>
      <c r="B8653" t="s">
        <v>11791</v>
      </c>
      <c r="C8653">
        <v>70002400</v>
      </c>
      <c r="D8653" t="s">
        <v>11791</v>
      </c>
      <c r="E8653" t="s">
        <v>10031</v>
      </c>
    </row>
    <row r="8654" spans="1:5" x14ac:dyDescent="0.25">
      <c r="A8654" t="s">
        <v>10031</v>
      </c>
      <c r="B8654" t="s">
        <v>11792</v>
      </c>
      <c r="C8654">
        <v>70002401</v>
      </c>
      <c r="D8654" t="s">
        <v>11792</v>
      </c>
      <c r="E8654" t="s">
        <v>10031</v>
      </c>
    </row>
    <row r="8655" spans="1:5" x14ac:dyDescent="0.25">
      <c r="A8655" t="s">
        <v>11079</v>
      </c>
      <c r="B8655" t="s">
        <v>12454</v>
      </c>
      <c r="C8655">
        <v>70002402</v>
      </c>
      <c r="D8655" t="s">
        <v>12454</v>
      </c>
      <c r="E8655" t="s">
        <v>11079</v>
      </c>
    </row>
    <row r="8656" spans="1:5" x14ac:dyDescent="0.25">
      <c r="A8656" t="s">
        <v>12455</v>
      </c>
      <c r="B8656" t="s">
        <v>12456</v>
      </c>
      <c r="C8656">
        <v>70002403</v>
      </c>
      <c r="D8656" t="s">
        <v>12456</v>
      </c>
      <c r="E8656" t="s">
        <v>12455</v>
      </c>
    </row>
    <row r="8657" spans="1:5" x14ac:dyDescent="0.25">
      <c r="A8657" t="s">
        <v>12457</v>
      </c>
      <c r="B8657" t="s">
        <v>12458</v>
      </c>
      <c r="C8657">
        <v>70002404</v>
      </c>
      <c r="D8657" t="s">
        <v>12458</v>
      </c>
      <c r="E8657" t="s">
        <v>12457</v>
      </c>
    </row>
    <row r="8658" spans="1:5" x14ac:dyDescent="0.25">
      <c r="A8658" t="s">
        <v>11719</v>
      </c>
      <c r="B8658" t="s">
        <v>11720</v>
      </c>
      <c r="C8658">
        <v>70002405</v>
      </c>
      <c r="D8658" t="s">
        <v>11720</v>
      </c>
      <c r="E8658" t="s">
        <v>11719</v>
      </c>
    </row>
    <row r="8659" spans="1:5" x14ac:dyDescent="0.25">
      <c r="A8659" t="s">
        <v>11719</v>
      </c>
      <c r="B8659" t="s">
        <v>11721</v>
      </c>
      <c r="C8659">
        <v>70002406</v>
      </c>
      <c r="D8659" t="s">
        <v>11721</v>
      </c>
      <c r="E8659" t="s">
        <v>11719</v>
      </c>
    </row>
    <row r="8660" spans="1:5" x14ac:dyDescent="0.25">
      <c r="A8660" t="s">
        <v>11719</v>
      </c>
      <c r="B8660" t="s">
        <v>11722</v>
      </c>
      <c r="C8660">
        <v>70002407</v>
      </c>
      <c r="D8660" t="s">
        <v>11722</v>
      </c>
      <c r="E8660" t="s">
        <v>11719</v>
      </c>
    </row>
    <row r="8661" spans="1:5" x14ac:dyDescent="0.25">
      <c r="A8661" t="s">
        <v>12459</v>
      </c>
      <c r="B8661" t="s">
        <v>12460</v>
      </c>
      <c r="C8661">
        <v>70002408</v>
      </c>
      <c r="D8661" t="s">
        <v>12460</v>
      </c>
      <c r="E8661" t="s">
        <v>12459</v>
      </c>
    </row>
    <row r="8662" spans="1:5" x14ac:dyDescent="0.25">
      <c r="A8662" t="s">
        <v>12459</v>
      </c>
      <c r="B8662" t="s">
        <v>12461</v>
      </c>
      <c r="C8662">
        <v>70002409</v>
      </c>
      <c r="D8662" t="s">
        <v>12461</v>
      </c>
      <c r="E8662" t="s">
        <v>12459</v>
      </c>
    </row>
    <row r="8663" spans="1:5" x14ac:dyDescent="0.25">
      <c r="A8663" t="s">
        <v>12459</v>
      </c>
      <c r="B8663" t="s">
        <v>12462</v>
      </c>
      <c r="C8663">
        <v>70002410</v>
      </c>
      <c r="D8663" t="s">
        <v>12462</v>
      </c>
      <c r="E8663" t="s">
        <v>12459</v>
      </c>
    </row>
    <row r="8664" spans="1:5" x14ac:dyDescent="0.25">
      <c r="A8664" t="s">
        <v>10464</v>
      </c>
      <c r="B8664" t="s">
        <v>12463</v>
      </c>
      <c r="C8664">
        <v>70002411</v>
      </c>
      <c r="D8664" t="s">
        <v>12463</v>
      </c>
      <c r="E8664" t="s">
        <v>10464</v>
      </c>
    </row>
    <row r="8665" spans="1:5" x14ac:dyDescent="0.25">
      <c r="A8665" t="s">
        <v>12464</v>
      </c>
      <c r="B8665" t="s">
        <v>12464</v>
      </c>
      <c r="C8665">
        <v>70002412</v>
      </c>
      <c r="D8665" t="s">
        <v>12464</v>
      </c>
      <c r="E8665" t="s">
        <v>12464</v>
      </c>
    </row>
    <row r="8666" spans="1:5" x14ac:dyDescent="0.25">
      <c r="A8666" t="s">
        <v>12465</v>
      </c>
      <c r="B8666" t="s">
        <v>12466</v>
      </c>
      <c r="C8666">
        <v>70002413</v>
      </c>
      <c r="D8666" t="s">
        <v>12466</v>
      </c>
      <c r="E8666" t="s">
        <v>12465</v>
      </c>
    </row>
    <row r="8667" spans="1:5" x14ac:dyDescent="0.25">
      <c r="A8667" t="s">
        <v>12270</v>
      </c>
      <c r="B8667" t="s">
        <v>12467</v>
      </c>
      <c r="C8667">
        <v>70002414</v>
      </c>
      <c r="D8667" t="s">
        <v>12467</v>
      </c>
      <c r="E8667" t="s">
        <v>12270</v>
      </c>
    </row>
    <row r="8668" spans="1:5" x14ac:dyDescent="0.25">
      <c r="A8668" t="s">
        <v>12270</v>
      </c>
      <c r="B8668" t="s">
        <v>12468</v>
      </c>
      <c r="C8668">
        <v>70002415</v>
      </c>
      <c r="D8668" t="s">
        <v>12468</v>
      </c>
      <c r="E8668" t="s">
        <v>12270</v>
      </c>
    </row>
    <row r="8669" spans="1:5" x14ac:dyDescent="0.25">
      <c r="A8669" t="s">
        <v>12469</v>
      </c>
      <c r="B8669" t="s">
        <v>12470</v>
      </c>
      <c r="C8669">
        <v>70002416</v>
      </c>
      <c r="D8669" t="s">
        <v>12470</v>
      </c>
      <c r="E8669" t="s">
        <v>12469</v>
      </c>
    </row>
    <row r="8670" spans="1:5" x14ac:dyDescent="0.25">
      <c r="A8670" t="s">
        <v>12469</v>
      </c>
      <c r="B8670" t="s">
        <v>12471</v>
      </c>
      <c r="C8670">
        <v>70002417</v>
      </c>
      <c r="D8670" t="s">
        <v>12471</v>
      </c>
      <c r="E8670" t="s">
        <v>12469</v>
      </c>
    </row>
    <row r="8671" spans="1:5" x14ac:dyDescent="0.25">
      <c r="A8671" t="s">
        <v>12469</v>
      </c>
      <c r="B8671" t="s">
        <v>12472</v>
      </c>
      <c r="C8671">
        <v>70002418</v>
      </c>
      <c r="D8671" t="s">
        <v>12472</v>
      </c>
      <c r="E8671" t="s">
        <v>12469</v>
      </c>
    </row>
    <row r="8672" spans="1:5" x14ac:dyDescent="0.25">
      <c r="A8672" t="s">
        <v>12469</v>
      </c>
      <c r="B8672" t="s">
        <v>12473</v>
      </c>
      <c r="C8672">
        <v>70002419</v>
      </c>
      <c r="D8672" t="s">
        <v>12473</v>
      </c>
      <c r="E8672" t="s">
        <v>12469</v>
      </c>
    </row>
    <row r="8673" spans="1:5" x14ac:dyDescent="0.25">
      <c r="A8673" t="s">
        <v>12469</v>
      </c>
      <c r="B8673" t="s">
        <v>12474</v>
      </c>
      <c r="C8673">
        <v>70002420</v>
      </c>
      <c r="D8673" t="s">
        <v>12474</v>
      </c>
      <c r="E8673" t="s">
        <v>12469</v>
      </c>
    </row>
    <row r="8674" spans="1:5" x14ac:dyDescent="0.25">
      <c r="A8674" t="s">
        <v>12469</v>
      </c>
      <c r="B8674" t="s">
        <v>12475</v>
      </c>
      <c r="C8674">
        <v>70002421</v>
      </c>
      <c r="D8674" t="s">
        <v>12475</v>
      </c>
      <c r="E8674" t="s">
        <v>12469</v>
      </c>
    </row>
    <row r="8675" spans="1:5" x14ac:dyDescent="0.25">
      <c r="A8675" t="s">
        <v>12469</v>
      </c>
      <c r="B8675" t="s">
        <v>12476</v>
      </c>
      <c r="C8675">
        <v>70002422</v>
      </c>
      <c r="D8675" t="s">
        <v>12476</v>
      </c>
      <c r="E8675" t="s">
        <v>12469</v>
      </c>
    </row>
    <row r="8676" spans="1:5" x14ac:dyDescent="0.25">
      <c r="A8676" t="s">
        <v>12469</v>
      </c>
      <c r="B8676" t="s">
        <v>12477</v>
      </c>
      <c r="C8676">
        <v>70002423</v>
      </c>
      <c r="D8676" t="s">
        <v>12477</v>
      </c>
      <c r="E8676" t="s">
        <v>12469</v>
      </c>
    </row>
    <row r="8677" spans="1:5" x14ac:dyDescent="0.25">
      <c r="A8677" t="s">
        <v>12469</v>
      </c>
      <c r="B8677" t="s">
        <v>12478</v>
      </c>
      <c r="C8677">
        <v>70002424</v>
      </c>
      <c r="D8677" t="s">
        <v>12478</v>
      </c>
      <c r="E8677" t="s">
        <v>12469</v>
      </c>
    </row>
    <row r="8678" spans="1:5" x14ac:dyDescent="0.25">
      <c r="A8678" t="s">
        <v>12469</v>
      </c>
      <c r="B8678" t="s">
        <v>12479</v>
      </c>
      <c r="C8678">
        <v>70002425</v>
      </c>
      <c r="D8678" t="s">
        <v>12479</v>
      </c>
      <c r="E8678" t="s">
        <v>12469</v>
      </c>
    </row>
    <row r="8679" spans="1:5" x14ac:dyDescent="0.25">
      <c r="A8679" t="s">
        <v>12469</v>
      </c>
      <c r="B8679" t="s">
        <v>12480</v>
      </c>
      <c r="C8679">
        <v>70002426</v>
      </c>
      <c r="D8679" t="s">
        <v>12480</v>
      </c>
      <c r="E8679" t="s">
        <v>12469</v>
      </c>
    </row>
    <row r="8680" spans="1:5" x14ac:dyDescent="0.25">
      <c r="A8680" t="s">
        <v>12469</v>
      </c>
      <c r="B8680" t="s">
        <v>12481</v>
      </c>
      <c r="C8680">
        <v>70002427</v>
      </c>
      <c r="D8680" t="s">
        <v>12481</v>
      </c>
      <c r="E8680" t="s">
        <v>12469</v>
      </c>
    </row>
    <row r="8681" spans="1:5" x14ac:dyDescent="0.25">
      <c r="A8681" t="s">
        <v>11044</v>
      </c>
      <c r="B8681" t="s">
        <v>12482</v>
      </c>
      <c r="C8681">
        <v>70002428</v>
      </c>
      <c r="D8681" t="s">
        <v>12482</v>
      </c>
      <c r="E8681" t="s">
        <v>11044</v>
      </c>
    </row>
    <row r="8682" spans="1:5" x14ac:dyDescent="0.25">
      <c r="A8682" t="s">
        <v>11046</v>
      </c>
      <c r="B8682" t="s">
        <v>12483</v>
      </c>
      <c r="C8682">
        <v>70002429</v>
      </c>
      <c r="D8682" t="s">
        <v>12483</v>
      </c>
      <c r="E8682" t="s">
        <v>11046</v>
      </c>
    </row>
    <row r="8683" spans="1:5" x14ac:dyDescent="0.25">
      <c r="A8683" t="s">
        <v>12484</v>
      </c>
      <c r="B8683" t="s">
        <v>12485</v>
      </c>
      <c r="C8683">
        <v>70002430</v>
      </c>
      <c r="D8683" t="s">
        <v>12485</v>
      </c>
      <c r="E8683" t="s">
        <v>12484</v>
      </c>
    </row>
    <row r="8684" spans="1:5" x14ac:dyDescent="0.25">
      <c r="A8684" t="s">
        <v>12486</v>
      </c>
      <c r="B8684" t="s">
        <v>12487</v>
      </c>
      <c r="C8684">
        <v>70002431</v>
      </c>
      <c r="D8684" t="s">
        <v>12487</v>
      </c>
      <c r="E8684" t="s">
        <v>12486</v>
      </c>
    </row>
    <row r="8685" spans="1:5" x14ac:dyDescent="0.25">
      <c r="A8685" t="s">
        <v>10968</v>
      </c>
      <c r="B8685" t="s">
        <v>12488</v>
      </c>
      <c r="C8685">
        <v>70002432</v>
      </c>
      <c r="D8685" t="s">
        <v>12488</v>
      </c>
      <c r="E8685" t="s">
        <v>10968</v>
      </c>
    </row>
    <row r="8686" spans="1:5" x14ac:dyDescent="0.25">
      <c r="A8686" t="s">
        <v>10970</v>
      </c>
      <c r="B8686" t="s">
        <v>12489</v>
      </c>
      <c r="C8686">
        <v>70002433</v>
      </c>
      <c r="D8686" t="s">
        <v>12489</v>
      </c>
      <c r="E8686" t="s">
        <v>10970</v>
      </c>
    </row>
    <row r="8687" spans="1:5" x14ac:dyDescent="0.25">
      <c r="A8687" t="s">
        <v>12490</v>
      </c>
      <c r="B8687" t="s">
        <v>12490</v>
      </c>
      <c r="C8687">
        <v>70002434</v>
      </c>
      <c r="D8687" t="s">
        <v>12490</v>
      </c>
      <c r="E8687" t="s">
        <v>12490</v>
      </c>
    </row>
    <row r="8688" spans="1:5" x14ac:dyDescent="0.25">
      <c r="A8688" t="s">
        <v>12491</v>
      </c>
      <c r="B8688" t="s">
        <v>12491</v>
      </c>
      <c r="C8688">
        <v>70002435</v>
      </c>
      <c r="D8688" t="s">
        <v>12491</v>
      </c>
      <c r="E8688" t="s">
        <v>12491</v>
      </c>
    </row>
    <row r="8689" spans="1:5" x14ac:dyDescent="0.25">
      <c r="A8689" t="s">
        <v>12118</v>
      </c>
      <c r="B8689" t="s">
        <v>12492</v>
      </c>
      <c r="C8689">
        <v>70002436</v>
      </c>
      <c r="D8689" t="s">
        <v>12492</v>
      </c>
      <c r="E8689" t="s">
        <v>12118</v>
      </c>
    </row>
    <row r="8690" spans="1:5" x14ac:dyDescent="0.25">
      <c r="A8690" t="s">
        <v>11044</v>
      </c>
      <c r="B8690" t="s">
        <v>12493</v>
      </c>
      <c r="C8690">
        <v>70002437</v>
      </c>
      <c r="D8690" t="s">
        <v>12493</v>
      </c>
      <c r="E8690" t="s">
        <v>11044</v>
      </c>
    </row>
    <row r="8691" spans="1:5" x14ac:dyDescent="0.25">
      <c r="A8691" t="s">
        <v>11046</v>
      </c>
      <c r="B8691" t="s">
        <v>12317</v>
      </c>
      <c r="C8691">
        <v>70002438</v>
      </c>
      <c r="D8691" t="s">
        <v>12317</v>
      </c>
      <c r="E8691" t="s">
        <v>11046</v>
      </c>
    </row>
    <row r="8692" spans="1:5" x14ac:dyDescent="0.25">
      <c r="A8692" t="s">
        <v>11044</v>
      </c>
      <c r="B8692" t="s">
        <v>12494</v>
      </c>
      <c r="C8692">
        <v>70002439</v>
      </c>
      <c r="D8692" t="s">
        <v>12494</v>
      </c>
      <c r="E8692" t="s">
        <v>11044</v>
      </c>
    </row>
    <row r="8693" spans="1:5" x14ac:dyDescent="0.25">
      <c r="A8693" t="s">
        <v>11046</v>
      </c>
      <c r="B8693" t="s">
        <v>12495</v>
      </c>
      <c r="C8693">
        <v>70002440</v>
      </c>
      <c r="D8693" t="s">
        <v>12495</v>
      </c>
      <c r="E8693" t="s">
        <v>11046</v>
      </c>
    </row>
    <row r="8694" spans="1:5" x14ac:dyDescent="0.25">
      <c r="A8694" t="s">
        <v>9853</v>
      </c>
      <c r="B8694" t="s">
        <v>12496</v>
      </c>
      <c r="C8694">
        <v>70002441</v>
      </c>
      <c r="D8694" t="s">
        <v>12496</v>
      </c>
      <c r="E8694" t="s">
        <v>9853</v>
      </c>
    </row>
    <row r="8695" spans="1:5" x14ac:dyDescent="0.25">
      <c r="A8695" t="s">
        <v>9853</v>
      </c>
      <c r="B8695" t="s">
        <v>12497</v>
      </c>
      <c r="C8695">
        <v>70002442</v>
      </c>
      <c r="D8695" t="s">
        <v>12497</v>
      </c>
      <c r="E8695" t="s">
        <v>9853</v>
      </c>
    </row>
    <row r="8696" spans="1:5" x14ac:dyDescent="0.25">
      <c r="A8696" t="s">
        <v>9853</v>
      </c>
      <c r="B8696" t="s">
        <v>12498</v>
      </c>
      <c r="C8696">
        <v>70002443</v>
      </c>
      <c r="D8696" t="s">
        <v>12498</v>
      </c>
      <c r="E8696" t="s">
        <v>9853</v>
      </c>
    </row>
    <row r="8697" spans="1:5" x14ac:dyDescent="0.25">
      <c r="A8697" t="s">
        <v>10121</v>
      </c>
      <c r="B8697" t="s">
        <v>12499</v>
      </c>
      <c r="C8697">
        <v>70002444</v>
      </c>
      <c r="D8697" t="s">
        <v>12499</v>
      </c>
      <c r="E8697" t="s">
        <v>10121</v>
      </c>
    </row>
    <row r="8698" spans="1:5" x14ac:dyDescent="0.25">
      <c r="A8698" t="s">
        <v>10121</v>
      </c>
      <c r="B8698" t="s">
        <v>12500</v>
      </c>
      <c r="C8698">
        <v>70002445</v>
      </c>
      <c r="D8698" t="s">
        <v>12500</v>
      </c>
      <c r="E8698" t="s">
        <v>10121</v>
      </c>
    </row>
    <row r="8699" spans="1:5" x14ac:dyDescent="0.25">
      <c r="A8699" t="s">
        <v>12501</v>
      </c>
      <c r="B8699" t="s">
        <v>12501</v>
      </c>
      <c r="C8699">
        <v>70002446</v>
      </c>
      <c r="D8699" t="s">
        <v>12501</v>
      </c>
      <c r="E8699" t="s">
        <v>12501</v>
      </c>
    </row>
    <row r="8700" spans="1:5" x14ac:dyDescent="0.25">
      <c r="A8700" t="s">
        <v>12239</v>
      </c>
      <c r="B8700" t="s">
        <v>12502</v>
      </c>
      <c r="C8700">
        <v>70002447</v>
      </c>
      <c r="D8700" t="s">
        <v>12502</v>
      </c>
      <c r="E8700" t="s">
        <v>12239</v>
      </c>
    </row>
    <row r="8701" spans="1:5" x14ac:dyDescent="0.25">
      <c r="A8701" t="s">
        <v>12503</v>
      </c>
      <c r="B8701" t="s">
        <v>12504</v>
      </c>
      <c r="C8701">
        <v>70002448</v>
      </c>
      <c r="D8701" t="s">
        <v>12504</v>
      </c>
      <c r="E8701" t="s">
        <v>12503</v>
      </c>
    </row>
    <row r="8702" spans="1:5" x14ac:dyDescent="0.25">
      <c r="A8702" t="s">
        <v>12491</v>
      </c>
      <c r="B8702" t="s">
        <v>12491</v>
      </c>
      <c r="C8702">
        <v>70002449</v>
      </c>
      <c r="D8702" t="s">
        <v>12491</v>
      </c>
      <c r="E8702" t="s">
        <v>12491</v>
      </c>
    </row>
    <row r="8703" spans="1:5" x14ac:dyDescent="0.25">
      <c r="A8703" t="s">
        <v>12505</v>
      </c>
      <c r="B8703" t="s">
        <v>12505</v>
      </c>
      <c r="C8703">
        <v>70002450</v>
      </c>
      <c r="D8703" t="s">
        <v>12505</v>
      </c>
      <c r="E8703" t="s">
        <v>12505</v>
      </c>
    </row>
    <row r="8704" spans="1:5" x14ac:dyDescent="0.25">
      <c r="A8704" t="s">
        <v>12292</v>
      </c>
      <c r="B8704" t="s">
        <v>12506</v>
      </c>
      <c r="C8704">
        <v>70002451</v>
      </c>
      <c r="D8704" t="s">
        <v>12506</v>
      </c>
      <c r="E8704" t="s">
        <v>12292</v>
      </c>
    </row>
    <row r="8705" spans="1:5" x14ac:dyDescent="0.25">
      <c r="A8705" t="s">
        <v>12160</v>
      </c>
      <c r="B8705" t="s">
        <v>12161</v>
      </c>
      <c r="C8705">
        <v>70002452</v>
      </c>
      <c r="D8705" t="s">
        <v>12161</v>
      </c>
      <c r="E8705" t="s">
        <v>12160</v>
      </c>
    </row>
    <row r="8706" spans="1:5" x14ac:dyDescent="0.25">
      <c r="A8706" t="s">
        <v>12507</v>
      </c>
      <c r="B8706" t="s">
        <v>12508</v>
      </c>
      <c r="C8706">
        <v>70002453</v>
      </c>
      <c r="D8706" t="s">
        <v>12508</v>
      </c>
      <c r="E8706" t="s">
        <v>12507</v>
      </c>
    </row>
    <row r="8707" spans="1:5" x14ac:dyDescent="0.25">
      <c r="A8707" t="s">
        <v>10036</v>
      </c>
      <c r="B8707" t="s">
        <v>12139</v>
      </c>
      <c r="C8707">
        <v>70002454</v>
      </c>
      <c r="D8707" t="s">
        <v>12139</v>
      </c>
      <c r="E8707" t="s">
        <v>10036</v>
      </c>
    </row>
    <row r="8708" spans="1:5" x14ac:dyDescent="0.25">
      <c r="A8708" t="s">
        <v>10036</v>
      </c>
      <c r="B8708" t="s">
        <v>12140</v>
      </c>
      <c r="C8708">
        <v>70002455</v>
      </c>
      <c r="D8708" t="s">
        <v>12140</v>
      </c>
      <c r="E8708" t="s">
        <v>10036</v>
      </c>
    </row>
    <row r="8709" spans="1:5" x14ac:dyDescent="0.25">
      <c r="A8709" t="s">
        <v>12509</v>
      </c>
      <c r="B8709" t="s">
        <v>12301</v>
      </c>
      <c r="C8709">
        <v>70002456</v>
      </c>
      <c r="D8709" t="s">
        <v>12301</v>
      </c>
      <c r="E8709" t="s">
        <v>12509</v>
      </c>
    </row>
    <row r="8710" spans="1:5" x14ac:dyDescent="0.25">
      <c r="A8710" t="s">
        <v>12510</v>
      </c>
      <c r="B8710" t="s">
        <v>12511</v>
      </c>
      <c r="C8710">
        <v>70002457</v>
      </c>
      <c r="D8710" t="s">
        <v>12511</v>
      </c>
      <c r="E8710" t="s">
        <v>12510</v>
      </c>
    </row>
    <row r="8711" spans="1:5" x14ac:dyDescent="0.25">
      <c r="A8711" t="s">
        <v>12503</v>
      </c>
      <c r="B8711" t="s">
        <v>12503</v>
      </c>
      <c r="C8711">
        <v>70002458</v>
      </c>
      <c r="D8711" t="s">
        <v>12503</v>
      </c>
      <c r="E8711" t="s">
        <v>12503</v>
      </c>
    </row>
    <row r="8712" spans="1:5" x14ac:dyDescent="0.25">
      <c r="A8712" t="s">
        <v>12512</v>
      </c>
      <c r="B8712" t="s">
        <v>12513</v>
      </c>
      <c r="C8712">
        <v>71000001</v>
      </c>
      <c r="D8712" t="s">
        <v>12513</v>
      </c>
      <c r="E8712" t="s">
        <v>12512</v>
      </c>
    </row>
    <row r="8713" spans="1:5" x14ac:dyDescent="0.25">
      <c r="A8713" t="s">
        <v>12514</v>
      </c>
      <c r="B8713" t="s">
        <v>12515</v>
      </c>
      <c r="C8713">
        <v>71000002</v>
      </c>
      <c r="D8713" t="s">
        <v>12515</v>
      </c>
      <c r="E8713" t="s">
        <v>12514</v>
      </c>
    </row>
    <row r="8714" spans="1:5" x14ac:dyDescent="0.25">
      <c r="A8714" t="s">
        <v>12516</v>
      </c>
      <c r="B8714" t="s">
        <v>12517</v>
      </c>
      <c r="C8714">
        <v>71000003</v>
      </c>
      <c r="D8714" t="s">
        <v>12517</v>
      </c>
      <c r="E8714" t="s">
        <v>12516</v>
      </c>
    </row>
    <row r="8715" spans="1:5" x14ac:dyDescent="0.25">
      <c r="A8715" t="s">
        <v>12518</v>
      </c>
      <c r="B8715" t="s">
        <v>12519</v>
      </c>
      <c r="C8715">
        <v>71000004</v>
      </c>
      <c r="D8715" t="s">
        <v>12519</v>
      </c>
      <c r="E8715" t="s">
        <v>12518</v>
      </c>
    </row>
    <row r="8716" spans="1:5" x14ac:dyDescent="0.25">
      <c r="A8716" t="s">
        <v>12516</v>
      </c>
      <c r="B8716" t="s">
        <v>12520</v>
      </c>
      <c r="C8716">
        <v>71000005</v>
      </c>
      <c r="D8716" t="s">
        <v>12520</v>
      </c>
      <c r="E8716" t="s">
        <v>12516</v>
      </c>
    </row>
    <row r="8717" spans="1:5" x14ac:dyDescent="0.25">
      <c r="A8717" t="s">
        <v>12521</v>
      </c>
      <c r="B8717" t="s">
        <v>12522</v>
      </c>
      <c r="C8717">
        <v>71000007</v>
      </c>
      <c r="D8717" t="s">
        <v>12522</v>
      </c>
      <c r="E8717" t="s">
        <v>12521</v>
      </c>
    </row>
    <row r="8718" spans="1:5" x14ac:dyDescent="0.25">
      <c r="A8718" t="s">
        <v>12521</v>
      </c>
      <c r="B8718" t="s">
        <v>12523</v>
      </c>
      <c r="C8718">
        <v>71000008</v>
      </c>
      <c r="D8718" t="s">
        <v>12523</v>
      </c>
      <c r="E8718" t="s">
        <v>12521</v>
      </c>
    </row>
    <row r="8719" spans="1:5" x14ac:dyDescent="0.25">
      <c r="A8719" t="s">
        <v>12524</v>
      </c>
      <c r="B8719" t="s">
        <v>12525</v>
      </c>
      <c r="C8719">
        <v>71000009</v>
      </c>
      <c r="D8719" t="s">
        <v>12525</v>
      </c>
      <c r="E8719" t="s">
        <v>12524</v>
      </c>
    </row>
    <row r="8720" spans="1:5" x14ac:dyDescent="0.25">
      <c r="A8720" t="s">
        <v>12524</v>
      </c>
      <c r="B8720" t="s">
        <v>12525</v>
      </c>
      <c r="C8720">
        <v>71000010</v>
      </c>
      <c r="D8720" t="s">
        <v>12525</v>
      </c>
      <c r="E8720" t="s">
        <v>12524</v>
      </c>
    </row>
    <row r="8721" spans="1:5" x14ac:dyDescent="0.25">
      <c r="A8721" t="s">
        <v>12526</v>
      </c>
      <c r="B8721" t="s">
        <v>12527</v>
      </c>
      <c r="C8721">
        <v>71000011</v>
      </c>
      <c r="D8721" t="s">
        <v>12527</v>
      </c>
      <c r="E8721" t="s">
        <v>12526</v>
      </c>
    </row>
    <row r="8722" spans="1:5" x14ac:dyDescent="0.25">
      <c r="A8722" t="s">
        <v>12528</v>
      </c>
      <c r="B8722" t="s">
        <v>12529</v>
      </c>
      <c r="C8722">
        <v>71000012</v>
      </c>
      <c r="D8722" t="s">
        <v>12529</v>
      </c>
      <c r="E8722" t="s">
        <v>12528</v>
      </c>
    </row>
    <row r="8723" spans="1:5" x14ac:dyDescent="0.25">
      <c r="A8723" t="s">
        <v>12530</v>
      </c>
      <c r="B8723" t="s">
        <v>12531</v>
      </c>
      <c r="C8723">
        <v>71000013</v>
      </c>
      <c r="D8723" t="s">
        <v>12531</v>
      </c>
      <c r="E8723" t="s">
        <v>12530</v>
      </c>
    </row>
    <row r="8724" spans="1:5" x14ac:dyDescent="0.25">
      <c r="A8724" t="s">
        <v>12532</v>
      </c>
      <c r="B8724" t="s">
        <v>12533</v>
      </c>
      <c r="C8724">
        <v>71000015</v>
      </c>
      <c r="D8724" t="s">
        <v>12533</v>
      </c>
      <c r="E8724" t="s">
        <v>12532</v>
      </c>
    </row>
    <row r="8725" spans="1:5" x14ac:dyDescent="0.25">
      <c r="A8725" t="s">
        <v>12534</v>
      </c>
      <c r="B8725" t="s">
        <v>12535</v>
      </c>
      <c r="C8725">
        <v>71000016</v>
      </c>
      <c r="D8725" t="s">
        <v>12535</v>
      </c>
      <c r="E8725" t="s">
        <v>12534</v>
      </c>
    </row>
    <row r="8726" spans="1:5" x14ac:dyDescent="0.25">
      <c r="A8726" t="s">
        <v>12536</v>
      </c>
      <c r="B8726" t="s">
        <v>12537</v>
      </c>
      <c r="C8726">
        <v>71000018</v>
      </c>
      <c r="D8726" t="s">
        <v>12537</v>
      </c>
      <c r="E8726" t="s">
        <v>12536</v>
      </c>
    </row>
    <row r="8727" spans="1:5" x14ac:dyDescent="0.25">
      <c r="A8727" t="s">
        <v>12538</v>
      </c>
      <c r="B8727" t="s">
        <v>12539</v>
      </c>
      <c r="C8727">
        <v>71000019</v>
      </c>
      <c r="D8727" t="s">
        <v>12539</v>
      </c>
      <c r="E8727" t="s">
        <v>12538</v>
      </c>
    </row>
    <row r="8728" spans="1:5" x14ac:dyDescent="0.25">
      <c r="A8728" t="s">
        <v>12540</v>
      </c>
      <c r="B8728" t="s">
        <v>12541</v>
      </c>
      <c r="C8728">
        <v>71000020</v>
      </c>
      <c r="D8728" t="s">
        <v>12541</v>
      </c>
      <c r="E8728" t="s">
        <v>12540</v>
      </c>
    </row>
    <row r="8729" spans="1:5" x14ac:dyDescent="0.25">
      <c r="A8729" t="s">
        <v>12542</v>
      </c>
      <c r="B8729" t="s">
        <v>12543</v>
      </c>
      <c r="C8729">
        <v>71000022</v>
      </c>
      <c r="D8729" t="s">
        <v>12543</v>
      </c>
      <c r="E8729" t="s">
        <v>12542</v>
      </c>
    </row>
    <row r="8730" spans="1:5" x14ac:dyDescent="0.25">
      <c r="A8730" t="s">
        <v>12544</v>
      </c>
      <c r="B8730" t="s">
        <v>12545</v>
      </c>
      <c r="C8730">
        <v>71000023</v>
      </c>
      <c r="D8730" t="s">
        <v>12545</v>
      </c>
      <c r="E8730" t="s">
        <v>12544</v>
      </c>
    </row>
    <row r="8731" spans="1:5" x14ac:dyDescent="0.25">
      <c r="A8731" t="s">
        <v>12546</v>
      </c>
      <c r="B8731" t="s">
        <v>12547</v>
      </c>
      <c r="C8731">
        <v>71000024</v>
      </c>
      <c r="D8731" t="s">
        <v>12547</v>
      </c>
      <c r="E8731" t="s">
        <v>12546</v>
      </c>
    </row>
    <row r="8732" spans="1:5" x14ac:dyDescent="0.25">
      <c r="A8732" t="s">
        <v>12548</v>
      </c>
      <c r="B8732" t="s">
        <v>12549</v>
      </c>
      <c r="C8732">
        <v>71000025</v>
      </c>
      <c r="D8732" t="s">
        <v>12549</v>
      </c>
      <c r="E8732" t="s">
        <v>12548</v>
      </c>
    </row>
    <row r="8733" spans="1:5" x14ac:dyDescent="0.25">
      <c r="A8733" t="s">
        <v>12550</v>
      </c>
      <c r="B8733" t="s">
        <v>12551</v>
      </c>
      <c r="C8733">
        <v>71000026</v>
      </c>
      <c r="D8733" t="s">
        <v>12551</v>
      </c>
      <c r="E8733" t="s">
        <v>12550</v>
      </c>
    </row>
    <row r="8734" spans="1:5" x14ac:dyDescent="0.25">
      <c r="A8734" t="s">
        <v>12552</v>
      </c>
      <c r="B8734" t="s">
        <v>12553</v>
      </c>
      <c r="C8734">
        <v>71000027</v>
      </c>
      <c r="D8734" t="s">
        <v>12553</v>
      </c>
      <c r="E8734" t="s">
        <v>12552</v>
      </c>
    </row>
    <row r="8735" spans="1:5" x14ac:dyDescent="0.25">
      <c r="A8735" t="s">
        <v>12554</v>
      </c>
      <c r="B8735" t="s">
        <v>12555</v>
      </c>
      <c r="C8735">
        <v>71000030</v>
      </c>
      <c r="D8735" t="s">
        <v>12555</v>
      </c>
      <c r="E8735" t="s">
        <v>12554</v>
      </c>
    </row>
    <row r="8736" spans="1:5" x14ac:dyDescent="0.25">
      <c r="A8736" t="s">
        <v>12556</v>
      </c>
      <c r="B8736" t="s">
        <v>12557</v>
      </c>
      <c r="C8736">
        <v>71000031</v>
      </c>
      <c r="D8736" t="s">
        <v>12557</v>
      </c>
      <c r="E8736" t="s">
        <v>12556</v>
      </c>
    </row>
    <row r="8737" spans="1:5" x14ac:dyDescent="0.25">
      <c r="A8737" t="s">
        <v>12558</v>
      </c>
      <c r="B8737" t="s">
        <v>12559</v>
      </c>
      <c r="C8737">
        <v>71000033</v>
      </c>
      <c r="D8737" t="s">
        <v>12559</v>
      </c>
      <c r="E8737" t="s">
        <v>12558</v>
      </c>
    </row>
    <row r="8738" spans="1:5" x14ac:dyDescent="0.25">
      <c r="A8738" t="s">
        <v>12560</v>
      </c>
      <c r="B8738" t="s">
        <v>12561</v>
      </c>
      <c r="C8738">
        <v>71000035</v>
      </c>
      <c r="D8738" t="s">
        <v>12561</v>
      </c>
      <c r="E8738" t="s">
        <v>12560</v>
      </c>
    </row>
    <row r="8739" spans="1:5" x14ac:dyDescent="0.25">
      <c r="A8739" t="s">
        <v>12558</v>
      </c>
      <c r="B8739" t="s">
        <v>12559</v>
      </c>
      <c r="C8739">
        <v>71000036</v>
      </c>
      <c r="D8739" t="s">
        <v>12559</v>
      </c>
      <c r="E8739" t="s">
        <v>12558</v>
      </c>
    </row>
    <row r="8740" spans="1:5" x14ac:dyDescent="0.25">
      <c r="A8740" t="s">
        <v>12562</v>
      </c>
      <c r="B8740" t="s">
        <v>12563</v>
      </c>
      <c r="C8740">
        <v>71000037</v>
      </c>
      <c r="D8740" t="s">
        <v>12563</v>
      </c>
      <c r="E8740" t="s">
        <v>12562</v>
      </c>
    </row>
    <row r="8741" spans="1:5" x14ac:dyDescent="0.25">
      <c r="A8741" t="s">
        <v>12564</v>
      </c>
      <c r="B8741" t="s">
        <v>12565</v>
      </c>
      <c r="C8741">
        <v>71000039</v>
      </c>
      <c r="D8741" t="s">
        <v>12565</v>
      </c>
      <c r="E8741" t="s">
        <v>12564</v>
      </c>
    </row>
    <row r="8742" spans="1:5" x14ac:dyDescent="0.25">
      <c r="A8742" t="s">
        <v>12566</v>
      </c>
      <c r="B8742" t="s">
        <v>12567</v>
      </c>
      <c r="C8742">
        <v>71000040</v>
      </c>
      <c r="D8742" t="s">
        <v>12567</v>
      </c>
      <c r="E8742" t="s">
        <v>12566</v>
      </c>
    </row>
    <row r="8743" spans="1:5" x14ac:dyDescent="0.25">
      <c r="A8743" t="s">
        <v>12568</v>
      </c>
      <c r="B8743" t="s">
        <v>12569</v>
      </c>
      <c r="C8743">
        <v>71000041</v>
      </c>
      <c r="D8743" t="s">
        <v>12569</v>
      </c>
      <c r="E8743" t="s">
        <v>12568</v>
      </c>
    </row>
    <row r="8744" spans="1:5" x14ac:dyDescent="0.25">
      <c r="A8744" t="s">
        <v>12570</v>
      </c>
      <c r="B8744" t="s">
        <v>12571</v>
      </c>
      <c r="C8744">
        <v>71000042</v>
      </c>
      <c r="D8744" t="s">
        <v>12571</v>
      </c>
      <c r="E8744" t="s">
        <v>12570</v>
      </c>
    </row>
    <row r="8745" spans="1:5" x14ac:dyDescent="0.25">
      <c r="A8745" t="s">
        <v>12572</v>
      </c>
      <c r="B8745" t="s">
        <v>12573</v>
      </c>
      <c r="C8745">
        <v>71000045</v>
      </c>
      <c r="D8745" t="s">
        <v>12573</v>
      </c>
      <c r="E8745" t="s">
        <v>12572</v>
      </c>
    </row>
    <row r="8746" spans="1:5" x14ac:dyDescent="0.25">
      <c r="A8746" t="s">
        <v>12574</v>
      </c>
      <c r="B8746" t="s">
        <v>12575</v>
      </c>
      <c r="C8746">
        <v>71000046</v>
      </c>
      <c r="D8746" t="s">
        <v>12575</v>
      </c>
      <c r="E8746" t="s">
        <v>12574</v>
      </c>
    </row>
    <row r="8747" spans="1:5" x14ac:dyDescent="0.25">
      <c r="A8747" t="s">
        <v>12550</v>
      </c>
      <c r="B8747" t="s">
        <v>12551</v>
      </c>
      <c r="C8747">
        <v>71000047</v>
      </c>
      <c r="D8747" t="s">
        <v>12551</v>
      </c>
      <c r="E8747" t="s">
        <v>12550</v>
      </c>
    </row>
    <row r="8748" spans="1:5" x14ac:dyDescent="0.25">
      <c r="A8748" t="s">
        <v>12552</v>
      </c>
      <c r="B8748" t="s">
        <v>12553</v>
      </c>
      <c r="C8748">
        <v>71000048</v>
      </c>
      <c r="D8748" t="s">
        <v>12553</v>
      </c>
      <c r="E8748" t="s">
        <v>12552</v>
      </c>
    </row>
    <row r="8749" spans="1:5" x14ac:dyDescent="0.25">
      <c r="A8749" t="s">
        <v>12576</v>
      </c>
      <c r="B8749" t="s">
        <v>12577</v>
      </c>
      <c r="C8749">
        <v>71000049</v>
      </c>
      <c r="D8749" t="s">
        <v>12577</v>
      </c>
      <c r="E8749" t="s">
        <v>12576</v>
      </c>
    </row>
    <row r="8750" spans="1:5" x14ac:dyDescent="0.25">
      <c r="A8750" t="s">
        <v>12554</v>
      </c>
      <c r="B8750" t="s">
        <v>12578</v>
      </c>
      <c r="C8750">
        <v>71000050</v>
      </c>
      <c r="D8750" t="s">
        <v>12578</v>
      </c>
      <c r="E8750" t="s">
        <v>12554</v>
      </c>
    </row>
    <row r="8751" spans="1:5" x14ac:dyDescent="0.25">
      <c r="A8751" t="s">
        <v>12579</v>
      </c>
      <c r="B8751" t="s">
        <v>12580</v>
      </c>
      <c r="C8751">
        <v>71000051</v>
      </c>
      <c r="D8751" t="s">
        <v>12580</v>
      </c>
      <c r="E8751" t="s">
        <v>12579</v>
      </c>
    </row>
    <row r="8752" spans="1:5" x14ac:dyDescent="0.25">
      <c r="A8752" t="s">
        <v>12581</v>
      </c>
      <c r="B8752" t="s">
        <v>12582</v>
      </c>
      <c r="C8752">
        <v>71000052</v>
      </c>
      <c r="D8752" t="s">
        <v>12582</v>
      </c>
      <c r="E8752" t="s">
        <v>12581</v>
      </c>
    </row>
    <row r="8753" spans="1:5" x14ac:dyDescent="0.25">
      <c r="A8753" t="s">
        <v>12583</v>
      </c>
      <c r="B8753" t="s">
        <v>12584</v>
      </c>
      <c r="C8753">
        <v>71000053</v>
      </c>
      <c r="D8753" t="s">
        <v>12584</v>
      </c>
      <c r="E8753" t="s">
        <v>12583</v>
      </c>
    </row>
    <row r="8754" spans="1:5" x14ac:dyDescent="0.25">
      <c r="A8754" t="s">
        <v>12585</v>
      </c>
      <c r="B8754" t="s">
        <v>12586</v>
      </c>
      <c r="C8754">
        <v>71000055</v>
      </c>
      <c r="D8754" t="s">
        <v>12586</v>
      </c>
      <c r="E8754" t="s">
        <v>12585</v>
      </c>
    </row>
    <row r="8755" spans="1:5" x14ac:dyDescent="0.25">
      <c r="A8755" t="s">
        <v>12587</v>
      </c>
      <c r="B8755" t="s">
        <v>12588</v>
      </c>
      <c r="C8755">
        <v>71000060</v>
      </c>
      <c r="D8755" t="s">
        <v>12588</v>
      </c>
      <c r="E8755" t="s">
        <v>12587</v>
      </c>
    </row>
    <row r="8756" spans="1:5" x14ac:dyDescent="0.25">
      <c r="A8756" t="s">
        <v>12587</v>
      </c>
      <c r="B8756" t="s">
        <v>12589</v>
      </c>
      <c r="C8756">
        <v>71000061</v>
      </c>
      <c r="D8756" t="s">
        <v>12589</v>
      </c>
      <c r="E8756" t="s">
        <v>12587</v>
      </c>
    </row>
    <row r="8757" spans="1:5" x14ac:dyDescent="0.25">
      <c r="A8757" t="s">
        <v>12587</v>
      </c>
      <c r="B8757" t="s">
        <v>12590</v>
      </c>
      <c r="C8757">
        <v>71000062</v>
      </c>
      <c r="D8757" t="s">
        <v>12590</v>
      </c>
      <c r="E8757" t="s">
        <v>12587</v>
      </c>
    </row>
    <row r="8758" spans="1:5" x14ac:dyDescent="0.25">
      <c r="A8758" t="s">
        <v>12591</v>
      </c>
      <c r="B8758" t="s">
        <v>12592</v>
      </c>
      <c r="C8758">
        <v>71000063</v>
      </c>
      <c r="D8758" t="s">
        <v>12592</v>
      </c>
      <c r="E8758" t="s">
        <v>12591</v>
      </c>
    </row>
    <row r="8759" spans="1:5" x14ac:dyDescent="0.25">
      <c r="A8759" t="s">
        <v>12591</v>
      </c>
      <c r="B8759" t="s">
        <v>12593</v>
      </c>
      <c r="C8759">
        <v>71000064</v>
      </c>
      <c r="D8759" t="s">
        <v>12593</v>
      </c>
      <c r="E8759" t="s">
        <v>12591</v>
      </c>
    </row>
    <row r="8760" spans="1:5" x14ac:dyDescent="0.25">
      <c r="A8760" t="s">
        <v>12591</v>
      </c>
      <c r="B8760" t="s">
        <v>12594</v>
      </c>
      <c r="C8760">
        <v>71000065</v>
      </c>
      <c r="D8760" t="s">
        <v>12594</v>
      </c>
      <c r="E8760" t="s">
        <v>12591</v>
      </c>
    </row>
    <row r="8761" spans="1:5" x14ac:dyDescent="0.25">
      <c r="A8761" t="s">
        <v>12552</v>
      </c>
      <c r="B8761" t="s">
        <v>12595</v>
      </c>
      <c r="C8761">
        <v>71000066</v>
      </c>
      <c r="D8761" t="s">
        <v>12595</v>
      </c>
      <c r="E8761" t="s">
        <v>12552</v>
      </c>
    </row>
    <row r="8762" spans="1:5" x14ac:dyDescent="0.25">
      <c r="A8762" t="s">
        <v>12596</v>
      </c>
      <c r="B8762" t="s">
        <v>12597</v>
      </c>
      <c r="C8762">
        <v>71000067</v>
      </c>
      <c r="D8762" t="s">
        <v>12597</v>
      </c>
      <c r="E8762" t="s">
        <v>12596</v>
      </c>
    </row>
    <row r="8763" spans="1:5" x14ac:dyDescent="0.25">
      <c r="A8763" t="s">
        <v>12558</v>
      </c>
      <c r="B8763" t="s">
        <v>12598</v>
      </c>
      <c r="C8763">
        <v>71000068</v>
      </c>
      <c r="D8763" t="s">
        <v>12598</v>
      </c>
      <c r="E8763" t="s">
        <v>12558</v>
      </c>
    </row>
    <row r="8764" spans="1:5" x14ac:dyDescent="0.25">
      <c r="A8764" t="s">
        <v>12599</v>
      </c>
      <c r="B8764" t="s">
        <v>12600</v>
      </c>
      <c r="C8764">
        <v>71000070</v>
      </c>
      <c r="D8764" t="s">
        <v>12600</v>
      </c>
      <c r="E8764" t="s">
        <v>12599</v>
      </c>
    </row>
    <row r="8765" spans="1:5" x14ac:dyDescent="0.25">
      <c r="A8765" t="s">
        <v>12599</v>
      </c>
      <c r="B8765" t="s">
        <v>12601</v>
      </c>
      <c r="C8765">
        <v>71000071</v>
      </c>
      <c r="D8765" t="s">
        <v>12601</v>
      </c>
      <c r="E8765" t="s">
        <v>12599</v>
      </c>
    </row>
    <row r="8766" spans="1:5" x14ac:dyDescent="0.25">
      <c r="A8766" t="s">
        <v>12562</v>
      </c>
      <c r="B8766" t="s">
        <v>12598</v>
      </c>
      <c r="C8766">
        <v>71000072</v>
      </c>
      <c r="D8766" t="s">
        <v>12598</v>
      </c>
      <c r="E8766" t="s">
        <v>12562</v>
      </c>
    </row>
    <row r="8767" spans="1:5" x14ac:dyDescent="0.25">
      <c r="A8767" t="s">
        <v>12602</v>
      </c>
      <c r="B8767" t="s">
        <v>12603</v>
      </c>
      <c r="C8767">
        <v>71000073</v>
      </c>
      <c r="D8767" t="s">
        <v>12603</v>
      </c>
      <c r="E8767" t="s">
        <v>12602</v>
      </c>
    </row>
    <row r="8768" spans="1:5" x14ac:dyDescent="0.25">
      <c r="A8768" t="s">
        <v>12604</v>
      </c>
      <c r="B8768" t="s">
        <v>12605</v>
      </c>
      <c r="C8768">
        <v>71000074</v>
      </c>
      <c r="D8768" t="s">
        <v>12605</v>
      </c>
      <c r="E8768" t="s">
        <v>12604</v>
      </c>
    </row>
    <row r="8769" spans="1:5" x14ac:dyDescent="0.25">
      <c r="A8769" t="s">
        <v>12606</v>
      </c>
      <c r="B8769" t="s">
        <v>12607</v>
      </c>
      <c r="C8769">
        <v>71000075</v>
      </c>
      <c r="D8769" t="s">
        <v>12607</v>
      </c>
      <c r="E8769" t="s">
        <v>12606</v>
      </c>
    </row>
    <row r="8770" spans="1:5" x14ac:dyDescent="0.25">
      <c r="A8770" t="s">
        <v>12608</v>
      </c>
      <c r="B8770" t="s">
        <v>12609</v>
      </c>
      <c r="C8770">
        <v>71000076</v>
      </c>
      <c r="D8770" t="s">
        <v>12609</v>
      </c>
      <c r="E8770" t="s">
        <v>12608</v>
      </c>
    </row>
    <row r="8771" spans="1:5" x14ac:dyDescent="0.25">
      <c r="A8771" t="s">
        <v>12554</v>
      </c>
      <c r="B8771" t="s">
        <v>12555</v>
      </c>
      <c r="C8771">
        <v>71000077</v>
      </c>
      <c r="D8771" t="s">
        <v>12555</v>
      </c>
      <c r="E8771" t="s">
        <v>12554</v>
      </c>
    </row>
    <row r="8772" spans="1:5" x14ac:dyDescent="0.25">
      <c r="A8772" t="s">
        <v>12554</v>
      </c>
      <c r="B8772" t="s">
        <v>12555</v>
      </c>
      <c r="C8772">
        <v>71000078</v>
      </c>
      <c r="D8772" t="s">
        <v>12555</v>
      </c>
      <c r="E8772" t="s">
        <v>12554</v>
      </c>
    </row>
    <row r="8773" spans="1:5" x14ac:dyDescent="0.25">
      <c r="A8773" t="s">
        <v>12554</v>
      </c>
      <c r="B8773" t="s">
        <v>12610</v>
      </c>
      <c r="C8773">
        <v>71000079</v>
      </c>
      <c r="D8773" t="s">
        <v>12610</v>
      </c>
      <c r="E8773" t="s">
        <v>12554</v>
      </c>
    </row>
    <row r="8774" spans="1:5" x14ac:dyDescent="0.25">
      <c r="A8774" t="s">
        <v>12554</v>
      </c>
      <c r="B8774" t="s">
        <v>12611</v>
      </c>
      <c r="C8774">
        <v>71000080</v>
      </c>
      <c r="D8774" t="s">
        <v>12611</v>
      </c>
      <c r="E8774" t="s">
        <v>12554</v>
      </c>
    </row>
    <row r="8775" spans="1:5" x14ac:dyDescent="0.25">
      <c r="A8775" t="s">
        <v>12554</v>
      </c>
      <c r="B8775" t="s">
        <v>12612</v>
      </c>
      <c r="C8775">
        <v>71000081</v>
      </c>
      <c r="D8775" t="s">
        <v>12612</v>
      </c>
      <c r="E8775" t="s">
        <v>12554</v>
      </c>
    </row>
    <row r="8776" spans="1:5" x14ac:dyDescent="0.25">
      <c r="A8776" t="s">
        <v>12613</v>
      </c>
      <c r="B8776" t="s">
        <v>12614</v>
      </c>
      <c r="C8776">
        <v>71000082</v>
      </c>
      <c r="D8776" t="s">
        <v>12614</v>
      </c>
      <c r="E8776" t="s">
        <v>12613</v>
      </c>
    </row>
    <row r="8777" spans="1:5" x14ac:dyDescent="0.25">
      <c r="A8777" t="s">
        <v>12615</v>
      </c>
      <c r="B8777" t="s">
        <v>12616</v>
      </c>
      <c r="C8777">
        <v>71000083</v>
      </c>
      <c r="D8777" t="s">
        <v>12616</v>
      </c>
      <c r="E8777" t="s">
        <v>12615</v>
      </c>
    </row>
    <row r="8778" spans="1:5" x14ac:dyDescent="0.25">
      <c r="A8778" t="s">
        <v>12617</v>
      </c>
      <c r="B8778" t="s">
        <v>12618</v>
      </c>
      <c r="C8778">
        <v>71000084</v>
      </c>
      <c r="D8778" t="s">
        <v>12618</v>
      </c>
      <c r="E8778" t="s">
        <v>12617</v>
      </c>
    </row>
    <row r="8779" spans="1:5" x14ac:dyDescent="0.25">
      <c r="A8779" t="s">
        <v>12619</v>
      </c>
      <c r="B8779" t="s">
        <v>12620</v>
      </c>
      <c r="C8779">
        <v>71000085</v>
      </c>
      <c r="D8779" t="s">
        <v>12620</v>
      </c>
      <c r="E8779" t="s">
        <v>12619</v>
      </c>
    </row>
    <row r="8780" spans="1:5" x14ac:dyDescent="0.25">
      <c r="A8780" t="s">
        <v>12621</v>
      </c>
      <c r="B8780" t="s">
        <v>12622</v>
      </c>
      <c r="C8780">
        <v>71000086</v>
      </c>
      <c r="D8780" t="s">
        <v>12622</v>
      </c>
      <c r="E8780" t="s">
        <v>12621</v>
      </c>
    </row>
    <row r="8781" spans="1:5" x14ac:dyDescent="0.25">
      <c r="A8781" t="s">
        <v>12623</v>
      </c>
      <c r="B8781" t="s">
        <v>12624</v>
      </c>
      <c r="C8781">
        <v>71000087</v>
      </c>
      <c r="D8781" t="s">
        <v>12624</v>
      </c>
      <c r="E8781" t="s">
        <v>12623</v>
      </c>
    </row>
    <row r="8782" spans="1:5" x14ac:dyDescent="0.25">
      <c r="A8782" t="s">
        <v>12550</v>
      </c>
      <c r="B8782" t="s">
        <v>12551</v>
      </c>
      <c r="C8782">
        <v>71000088</v>
      </c>
      <c r="D8782" t="s">
        <v>12551</v>
      </c>
      <c r="E8782" t="s">
        <v>12550</v>
      </c>
    </row>
    <row r="8783" spans="1:5" x14ac:dyDescent="0.25">
      <c r="A8783" t="s">
        <v>12552</v>
      </c>
      <c r="B8783" t="s">
        <v>12553</v>
      </c>
      <c r="C8783">
        <v>71000089</v>
      </c>
      <c r="D8783" t="s">
        <v>12553</v>
      </c>
      <c r="E8783" t="s">
        <v>12552</v>
      </c>
    </row>
    <row r="8784" spans="1:5" x14ac:dyDescent="0.25">
      <c r="A8784" t="s">
        <v>12552</v>
      </c>
      <c r="B8784" t="s">
        <v>12625</v>
      </c>
      <c r="C8784">
        <v>71000090</v>
      </c>
      <c r="D8784" t="s">
        <v>12625</v>
      </c>
      <c r="E8784" t="s">
        <v>12552</v>
      </c>
    </row>
    <row r="8785" spans="1:5" x14ac:dyDescent="0.25">
      <c r="A8785" t="s">
        <v>12626</v>
      </c>
      <c r="B8785" t="s">
        <v>12627</v>
      </c>
      <c r="C8785">
        <v>71000091</v>
      </c>
      <c r="D8785" t="s">
        <v>12627</v>
      </c>
      <c r="E8785" t="s">
        <v>12626</v>
      </c>
    </row>
    <row r="8786" spans="1:5" x14ac:dyDescent="0.25">
      <c r="A8786" t="s">
        <v>12628</v>
      </c>
      <c r="B8786" t="s">
        <v>12629</v>
      </c>
      <c r="C8786">
        <v>71000092</v>
      </c>
      <c r="D8786" t="s">
        <v>12629</v>
      </c>
      <c r="E8786" t="s">
        <v>12628</v>
      </c>
    </row>
    <row r="8787" spans="1:5" x14ac:dyDescent="0.25">
      <c r="A8787" t="s">
        <v>12591</v>
      </c>
      <c r="B8787" t="s">
        <v>12592</v>
      </c>
      <c r="C8787">
        <v>71000093</v>
      </c>
      <c r="D8787" t="s">
        <v>12592</v>
      </c>
      <c r="E8787" t="s">
        <v>12591</v>
      </c>
    </row>
    <row r="8788" spans="1:5" x14ac:dyDescent="0.25">
      <c r="A8788" t="s">
        <v>12591</v>
      </c>
      <c r="B8788" t="s">
        <v>12593</v>
      </c>
      <c r="C8788">
        <v>71000094</v>
      </c>
      <c r="D8788" t="s">
        <v>12593</v>
      </c>
      <c r="E8788" t="s">
        <v>12591</v>
      </c>
    </row>
    <row r="8789" spans="1:5" x14ac:dyDescent="0.25">
      <c r="A8789" t="s">
        <v>12591</v>
      </c>
      <c r="B8789" t="s">
        <v>12594</v>
      </c>
      <c r="C8789">
        <v>71000095</v>
      </c>
      <c r="D8789" t="s">
        <v>12594</v>
      </c>
      <c r="E8789" t="s">
        <v>12591</v>
      </c>
    </row>
    <row r="8790" spans="1:5" x14ac:dyDescent="0.25">
      <c r="A8790" t="s">
        <v>12591</v>
      </c>
      <c r="B8790" t="s">
        <v>12630</v>
      </c>
      <c r="C8790">
        <v>71000096</v>
      </c>
      <c r="D8790" t="s">
        <v>12630</v>
      </c>
      <c r="E8790" t="s">
        <v>12591</v>
      </c>
    </row>
    <row r="8791" spans="1:5" x14ac:dyDescent="0.25">
      <c r="A8791" t="s">
        <v>12631</v>
      </c>
      <c r="B8791" t="s">
        <v>12632</v>
      </c>
      <c r="C8791">
        <v>71000097</v>
      </c>
      <c r="D8791" t="s">
        <v>12632</v>
      </c>
      <c r="E8791" t="s">
        <v>12631</v>
      </c>
    </row>
    <row r="8792" spans="1:5" x14ac:dyDescent="0.25">
      <c r="A8792" t="s">
        <v>12633</v>
      </c>
      <c r="B8792" t="s">
        <v>12634</v>
      </c>
      <c r="C8792">
        <v>71000098</v>
      </c>
      <c r="D8792" t="s">
        <v>12634</v>
      </c>
      <c r="E8792" t="s">
        <v>12633</v>
      </c>
    </row>
    <row r="8793" spans="1:5" x14ac:dyDescent="0.25">
      <c r="A8793" t="s">
        <v>12635</v>
      </c>
      <c r="B8793" t="s">
        <v>12636</v>
      </c>
      <c r="C8793">
        <v>71000099</v>
      </c>
      <c r="D8793" t="s">
        <v>12636</v>
      </c>
      <c r="E8793" t="s">
        <v>12635</v>
      </c>
    </row>
    <row r="8794" spans="1:5" x14ac:dyDescent="0.25">
      <c r="A8794" t="s">
        <v>12637</v>
      </c>
      <c r="B8794" t="s">
        <v>12638</v>
      </c>
      <c r="C8794">
        <v>71000100</v>
      </c>
      <c r="D8794" t="s">
        <v>12638</v>
      </c>
      <c r="E8794" t="s">
        <v>12637</v>
      </c>
    </row>
    <row r="8795" spans="1:5" x14ac:dyDescent="0.25">
      <c r="A8795" t="s">
        <v>12639</v>
      </c>
      <c r="B8795" t="s">
        <v>12640</v>
      </c>
      <c r="C8795">
        <v>71000101</v>
      </c>
      <c r="D8795" t="s">
        <v>12640</v>
      </c>
      <c r="E8795" t="s">
        <v>12639</v>
      </c>
    </row>
    <row r="8796" spans="1:5" x14ac:dyDescent="0.25">
      <c r="A8796" t="s">
        <v>12641</v>
      </c>
      <c r="B8796" t="s">
        <v>12642</v>
      </c>
      <c r="C8796">
        <v>71000102</v>
      </c>
      <c r="D8796" t="s">
        <v>12642</v>
      </c>
      <c r="E8796" t="s">
        <v>12641</v>
      </c>
    </row>
    <row r="8797" spans="1:5" x14ac:dyDescent="0.25">
      <c r="A8797" t="s">
        <v>12643</v>
      </c>
      <c r="B8797" t="s">
        <v>12644</v>
      </c>
      <c r="C8797">
        <v>71000103</v>
      </c>
      <c r="D8797" t="s">
        <v>12644</v>
      </c>
      <c r="E8797" t="s">
        <v>12643</v>
      </c>
    </row>
    <row r="8798" spans="1:5" x14ac:dyDescent="0.25">
      <c r="A8798" t="s">
        <v>12645</v>
      </c>
      <c r="B8798" t="s">
        <v>12646</v>
      </c>
      <c r="C8798">
        <v>71000104</v>
      </c>
      <c r="D8798" t="s">
        <v>12646</v>
      </c>
      <c r="E8798" t="s">
        <v>12645</v>
      </c>
    </row>
    <row r="8799" spans="1:5" x14ac:dyDescent="0.25">
      <c r="A8799" t="s">
        <v>12647</v>
      </c>
      <c r="B8799" t="s">
        <v>12648</v>
      </c>
      <c r="C8799">
        <v>71000105</v>
      </c>
      <c r="D8799" t="s">
        <v>12648</v>
      </c>
      <c r="E8799" t="s">
        <v>12647</v>
      </c>
    </row>
    <row r="8800" spans="1:5" x14ac:dyDescent="0.25">
      <c r="A8800" t="s">
        <v>12649</v>
      </c>
      <c r="B8800" t="s">
        <v>12650</v>
      </c>
      <c r="C8800">
        <v>71000106</v>
      </c>
      <c r="D8800" t="s">
        <v>12650</v>
      </c>
      <c r="E8800" t="s">
        <v>12649</v>
      </c>
    </row>
    <row r="8801" spans="1:5" x14ac:dyDescent="0.25">
      <c r="A8801" t="s">
        <v>12651</v>
      </c>
      <c r="B8801" t="s">
        <v>12652</v>
      </c>
      <c r="C8801">
        <v>71000107</v>
      </c>
      <c r="D8801" t="s">
        <v>12652</v>
      </c>
      <c r="E8801" t="s">
        <v>12651</v>
      </c>
    </row>
    <row r="8802" spans="1:5" x14ac:dyDescent="0.25">
      <c r="A8802" t="s">
        <v>12653</v>
      </c>
      <c r="B8802" t="s">
        <v>12654</v>
      </c>
      <c r="C8802">
        <v>71000108</v>
      </c>
      <c r="D8802" t="s">
        <v>12654</v>
      </c>
      <c r="E8802" t="s">
        <v>12653</v>
      </c>
    </row>
    <row r="8803" spans="1:5" x14ac:dyDescent="0.25">
      <c r="A8803" t="s">
        <v>12554</v>
      </c>
      <c r="B8803" t="s">
        <v>12555</v>
      </c>
      <c r="C8803">
        <v>71000109</v>
      </c>
      <c r="D8803" t="s">
        <v>12555</v>
      </c>
      <c r="E8803" t="s">
        <v>12554</v>
      </c>
    </row>
    <row r="8804" spans="1:5" x14ac:dyDescent="0.25">
      <c r="A8804" t="s">
        <v>12558</v>
      </c>
      <c r="B8804" t="s">
        <v>12655</v>
      </c>
      <c r="C8804">
        <v>71000110</v>
      </c>
      <c r="D8804" t="s">
        <v>12655</v>
      </c>
      <c r="E8804" t="s">
        <v>12558</v>
      </c>
    </row>
    <row r="8805" spans="1:5" x14ac:dyDescent="0.25">
      <c r="A8805" t="s">
        <v>12604</v>
      </c>
      <c r="B8805" t="s">
        <v>12605</v>
      </c>
      <c r="C8805">
        <v>71000111</v>
      </c>
      <c r="D8805" t="s">
        <v>12605</v>
      </c>
      <c r="E8805" t="s">
        <v>12604</v>
      </c>
    </row>
    <row r="8806" spans="1:5" x14ac:dyDescent="0.25">
      <c r="A8806" t="s">
        <v>12606</v>
      </c>
      <c r="B8806" t="s">
        <v>12607</v>
      </c>
      <c r="C8806">
        <v>71000112</v>
      </c>
      <c r="D8806" t="s">
        <v>12607</v>
      </c>
      <c r="E8806" t="s">
        <v>12606</v>
      </c>
    </row>
    <row r="8807" spans="1:5" x14ac:dyDescent="0.25">
      <c r="A8807" t="s">
        <v>12608</v>
      </c>
      <c r="B8807" t="s">
        <v>12609</v>
      </c>
      <c r="C8807">
        <v>71000113</v>
      </c>
      <c r="D8807" t="s">
        <v>12609</v>
      </c>
      <c r="E8807" t="s">
        <v>12608</v>
      </c>
    </row>
    <row r="8808" spans="1:5" x14ac:dyDescent="0.25">
      <c r="A8808" t="s">
        <v>12587</v>
      </c>
      <c r="B8808" t="s">
        <v>12588</v>
      </c>
      <c r="C8808">
        <v>71000114</v>
      </c>
      <c r="D8808" t="s">
        <v>12588</v>
      </c>
      <c r="E8808" t="s">
        <v>12587</v>
      </c>
    </row>
    <row r="8809" spans="1:5" x14ac:dyDescent="0.25">
      <c r="A8809" t="s">
        <v>12587</v>
      </c>
      <c r="B8809" t="s">
        <v>12589</v>
      </c>
      <c r="C8809">
        <v>71000115</v>
      </c>
      <c r="D8809" t="s">
        <v>12589</v>
      </c>
      <c r="E8809" t="s">
        <v>12587</v>
      </c>
    </row>
    <row r="8810" spans="1:5" x14ac:dyDescent="0.25">
      <c r="A8810" t="s">
        <v>12587</v>
      </c>
      <c r="B8810" t="s">
        <v>12590</v>
      </c>
      <c r="C8810">
        <v>71000116</v>
      </c>
      <c r="D8810" t="s">
        <v>12590</v>
      </c>
      <c r="E8810" t="s">
        <v>12587</v>
      </c>
    </row>
    <row r="8811" spans="1:5" x14ac:dyDescent="0.25">
      <c r="A8811" t="s">
        <v>12599</v>
      </c>
      <c r="B8811" t="s">
        <v>12600</v>
      </c>
      <c r="C8811">
        <v>71000118</v>
      </c>
      <c r="D8811" t="s">
        <v>12600</v>
      </c>
      <c r="E8811" t="s">
        <v>12599</v>
      </c>
    </row>
    <row r="8812" spans="1:5" x14ac:dyDescent="0.25">
      <c r="A8812" t="s">
        <v>12599</v>
      </c>
      <c r="B8812" t="s">
        <v>12601</v>
      </c>
      <c r="C8812">
        <v>71000119</v>
      </c>
      <c r="D8812" t="s">
        <v>12601</v>
      </c>
      <c r="E8812" t="s">
        <v>12599</v>
      </c>
    </row>
    <row r="8813" spans="1:5" x14ac:dyDescent="0.25">
      <c r="A8813" t="s">
        <v>12599</v>
      </c>
      <c r="B8813" t="s">
        <v>12656</v>
      </c>
      <c r="C8813">
        <v>71000120</v>
      </c>
      <c r="D8813" t="s">
        <v>12656</v>
      </c>
      <c r="E8813" t="s">
        <v>12599</v>
      </c>
    </row>
    <row r="8814" spans="1:5" x14ac:dyDescent="0.25">
      <c r="A8814" t="s">
        <v>12599</v>
      </c>
      <c r="B8814" t="s">
        <v>12657</v>
      </c>
      <c r="C8814">
        <v>71000121</v>
      </c>
      <c r="D8814" t="s">
        <v>12657</v>
      </c>
      <c r="E8814" t="s">
        <v>12599</v>
      </c>
    </row>
    <row r="8815" spans="1:5" x14ac:dyDescent="0.25">
      <c r="A8815" t="s">
        <v>12599</v>
      </c>
      <c r="B8815" t="s">
        <v>12658</v>
      </c>
      <c r="C8815">
        <v>71000122</v>
      </c>
      <c r="D8815" t="s">
        <v>12658</v>
      </c>
      <c r="E8815" t="s">
        <v>12599</v>
      </c>
    </row>
    <row r="8816" spans="1:5" x14ac:dyDescent="0.25">
      <c r="A8816" t="s">
        <v>12599</v>
      </c>
      <c r="B8816" t="s">
        <v>12659</v>
      </c>
      <c r="C8816">
        <v>71000123</v>
      </c>
      <c r="D8816" t="s">
        <v>12659</v>
      </c>
      <c r="E8816" t="s">
        <v>12599</v>
      </c>
    </row>
    <row r="8817" spans="1:5" x14ac:dyDescent="0.25">
      <c r="A8817" t="s">
        <v>12591</v>
      </c>
      <c r="B8817" t="s">
        <v>12594</v>
      </c>
      <c r="C8817">
        <v>71000124</v>
      </c>
      <c r="D8817" t="s">
        <v>12594</v>
      </c>
      <c r="E8817" t="s">
        <v>12591</v>
      </c>
    </row>
    <row r="8818" spans="1:5" x14ac:dyDescent="0.25">
      <c r="A8818" t="s">
        <v>12591</v>
      </c>
      <c r="B8818" t="s">
        <v>12593</v>
      </c>
      <c r="C8818">
        <v>71000125</v>
      </c>
      <c r="D8818" t="s">
        <v>12593</v>
      </c>
      <c r="E8818" t="s">
        <v>12591</v>
      </c>
    </row>
    <row r="8819" spans="1:5" x14ac:dyDescent="0.25">
      <c r="A8819" t="s">
        <v>12591</v>
      </c>
      <c r="B8819" t="s">
        <v>12592</v>
      </c>
      <c r="C8819">
        <v>71000126</v>
      </c>
      <c r="D8819" t="s">
        <v>12592</v>
      </c>
      <c r="E8819" t="s">
        <v>12591</v>
      </c>
    </row>
    <row r="8820" spans="1:5" x14ac:dyDescent="0.25">
      <c r="A8820" t="s">
        <v>12591</v>
      </c>
      <c r="B8820" t="s">
        <v>12630</v>
      </c>
      <c r="C8820">
        <v>71000127</v>
      </c>
      <c r="D8820" t="s">
        <v>12630</v>
      </c>
      <c r="E8820" t="s">
        <v>12591</v>
      </c>
    </row>
    <row r="8821" spans="1:5" x14ac:dyDescent="0.25">
      <c r="A8821" t="s">
        <v>12660</v>
      </c>
      <c r="B8821" t="s">
        <v>12661</v>
      </c>
      <c r="C8821">
        <v>71000128</v>
      </c>
      <c r="D8821" t="s">
        <v>12661</v>
      </c>
      <c r="E8821" t="s">
        <v>12660</v>
      </c>
    </row>
    <row r="8822" spans="1:5" x14ac:dyDescent="0.25">
      <c r="A8822" t="s">
        <v>12647</v>
      </c>
      <c r="B8822" t="s">
        <v>12648</v>
      </c>
      <c r="C8822">
        <v>71000129</v>
      </c>
      <c r="D8822" t="s">
        <v>12648</v>
      </c>
      <c r="E8822" t="s">
        <v>12647</v>
      </c>
    </row>
    <row r="8823" spans="1:5" x14ac:dyDescent="0.25">
      <c r="A8823" t="s">
        <v>12649</v>
      </c>
      <c r="B8823" t="s">
        <v>12650</v>
      </c>
      <c r="C8823">
        <v>71000130</v>
      </c>
      <c r="D8823" t="s">
        <v>12650</v>
      </c>
      <c r="E8823" t="s">
        <v>12649</v>
      </c>
    </row>
    <row r="8824" spans="1:5" x14ac:dyDescent="0.25">
      <c r="A8824" t="s">
        <v>12651</v>
      </c>
      <c r="B8824" t="s">
        <v>12652</v>
      </c>
      <c r="C8824">
        <v>71000131</v>
      </c>
      <c r="D8824" t="s">
        <v>12652</v>
      </c>
      <c r="E8824" t="s">
        <v>12651</v>
      </c>
    </row>
    <row r="8825" spans="1:5" x14ac:dyDescent="0.25">
      <c r="A8825" t="s">
        <v>12550</v>
      </c>
      <c r="B8825" t="s">
        <v>12551</v>
      </c>
      <c r="C8825">
        <v>71000132</v>
      </c>
      <c r="D8825" t="s">
        <v>12551</v>
      </c>
      <c r="E8825" t="s">
        <v>12550</v>
      </c>
    </row>
    <row r="8826" spans="1:5" x14ac:dyDescent="0.25">
      <c r="A8826" t="s">
        <v>12552</v>
      </c>
      <c r="B8826" t="s">
        <v>12553</v>
      </c>
      <c r="C8826">
        <v>71000133</v>
      </c>
      <c r="D8826" t="s">
        <v>12553</v>
      </c>
      <c r="E8826" t="s">
        <v>12552</v>
      </c>
    </row>
    <row r="8827" spans="1:5" x14ac:dyDescent="0.25">
      <c r="A8827" t="s">
        <v>12552</v>
      </c>
      <c r="B8827" t="s">
        <v>12662</v>
      </c>
      <c r="C8827">
        <v>71000134</v>
      </c>
      <c r="D8827" t="s">
        <v>12662</v>
      </c>
      <c r="E8827" t="s">
        <v>12552</v>
      </c>
    </row>
    <row r="8828" spans="1:5" x14ac:dyDescent="0.25">
      <c r="A8828" t="s">
        <v>12663</v>
      </c>
      <c r="B8828" t="s">
        <v>12664</v>
      </c>
      <c r="C8828">
        <v>71000135</v>
      </c>
      <c r="D8828" t="s">
        <v>12664</v>
      </c>
      <c r="E8828" t="s">
        <v>12663</v>
      </c>
    </row>
    <row r="8829" spans="1:5" x14ac:dyDescent="0.25">
      <c r="A8829" t="s">
        <v>12558</v>
      </c>
      <c r="B8829" t="s">
        <v>12559</v>
      </c>
      <c r="C8829">
        <v>71000136</v>
      </c>
      <c r="D8829" t="s">
        <v>12559</v>
      </c>
      <c r="E8829" t="s">
        <v>12558</v>
      </c>
    </row>
    <row r="8830" spans="1:5" x14ac:dyDescent="0.25">
      <c r="A8830" t="s">
        <v>12562</v>
      </c>
      <c r="B8830" t="s">
        <v>12563</v>
      </c>
      <c r="C8830">
        <v>71000137</v>
      </c>
      <c r="D8830" t="s">
        <v>12563</v>
      </c>
      <c r="E8830" t="s">
        <v>12562</v>
      </c>
    </row>
    <row r="8831" spans="1:5" x14ac:dyDescent="0.25">
      <c r="A8831" t="s">
        <v>12587</v>
      </c>
      <c r="B8831" t="s">
        <v>12588</v>
      </c>
      <c r="C8831">
        <v>71000138</v>
      </c>
      <c r="D8831" t="s">
        <v>12588</v>
      </c>
      <c r="E8831" t="s">
        <v>12587</v>
      </c>
    </row>
    <row r="8832" spans="1:5" x14ac:dyDescent="0.25">
      <c r="A8832" t="s">
        <v>12587</v>
      </c>
      <c r="B8832" t="s">
        <v>12589</v>
      </c>
      <c r="C8832">
        <v>71000139</v>
      </c>
      <c r="D8832" t="s">
        <v>12589</v>
      </c>
      <c r="E8832" t="s">
        <v>12587</v>
      </c>
    </row>
    <row r="8833" spans="1:5" x14ac:dyDescent="0.25">
      <c r="A8833" t="s">
        <v>12587</v>
      </c>
      <c r="B8833" t="s">
        <v>12590</v>
      </c>
      <c r="C8833">
        <v>71000140</v>
      </c>
      <c r="D8833" t="s">
        <v>12590</v>
      </c>
      <c r="E8833" t="s">
        <v>12587</v>
      </c>
    </row>
    <row r="8834" spans="1:5" x14ac:dyDescent="0.25">
      <c r="A8834" t="s">
        <v>12665</v>
      </c>
      <c r="B8834" t="s">
        <v>12666</v>
      </c>
      <c r="C8834">
        <v>71000141</v>
      </c>
      <c r="D8834" t="s">
        <v>12666</v>
      </c>
      <c r="E8834" t="s">
        <v>12665</v>
      </c>
    </row>
    <row r="8835" spans="1:5" x14ac:dyDescent="0.25">
      <c r="A8835" t="s">
        <v>12667</v>
      </c>
      <c r="B8835" t="s">
        <v>12668</v>
      </c>
      <c r="C8835">
        <v>71000142</v>
      </c>
      <c r="D8835" t="s">
        <v>12668</v>
      </c>
      <c r="E8835" t="s">
        <v>12667</v>
      </c>
    </row>
    <row r="8836" spans="1:5" x14ac:dyDescent="0.25">
      <c r="A8836" t="s">
        <v>12669</v>
      </c>
      <c r="B8836" t="s">
        <v>12670</v>
      </c>
      <c r="C8836">
        <v>71000143</v>
      </c>
      <c r="D8836" t="s">
        <v>12670</v>
      </c>
      <c r="E8836" t="s">
        <v>12669</v>
      </c>
    </row>
    <row r="8837" spans="1:5" x14ac:dyDescent="0.25">
      <c r="A8837" t="s">
        <v>12671</v>
      </c>
      <c r="B8837" t="s">
        <v>12672</v>
      </c>
      <c r="C8837">
        <v>71000144</v>
      </c>
      <c r="D8837" t="s">
        <v>12672</v>
      </c>
      <c r="E8837" t="s">
        <v>12671</v>
      </c>
    </row>
    <row r="8838" spans="1:5" x14ac:dyDescent="0.25">
      <c r="A8838" t="s">
        <v>12673</v>
      </c>
      <c r="B8838" t="s">
        <v>12674</v>
      </c>
      <c r="C8838">
        <v>71000145</v>
      </c>
      <c r="D8838" t="s">
        <v>12674</v>
      </c>
      <c r="E8838" t="s">
        <v>12673</v>
      </c>
    </row>
    <row r="8839" spans="1:5" x14ac:dyDescent="0.25">
      <c r="A8839" t="s">
        <v>12675</v>
      </c>
      <c r="B8839" t="s">
        <v>12676</v>
      </c>
      <c r="C8839">
        <v>71000146</v>
      </c>
      <c r="D8839" t="s">
        <v>12676</v>
      </c>
      <c r="E8839" t="s">
        <v>12675</v>
      </c>
    </row>
    <row r="8840" spans="1:5" x14ac:dyDescent="0.25">
      <c r="A8840" t="s">
        <v>12677</v>
      </c>
      <c r="B8840" t="s">
        <v>12678</v>
      </c>
      <c r="C8840">
        <v>71000147</v>
      </c>
      <c r="D8840" t="s">
        <v>12678</v>
      </c>
      <c r="E8840" t="s">
        <v>12677</v>
      </c>
    </row>
    <row r="8841" spans="1:5" x14ac:dyDescent="0.25">
      <c r="A8841" t="s">
        <v>12679</v>
      </c>
      <c r="B8841" t="s">
        <v>12680</v>
      </c>
      <c r="C8841">
        <v>71000148</v>
      </c>
      <c r="D8841" t="s">
        <v>12680</v>
      </c>
      <c r="E8841" t="s">
        <v>12679</v>
      </c>
    </row>
    <row r="8842" spans="1:5" x14ac:dyDescent="0.25">
      <c r="A8842" t="s">
        <v>12681</v>
      </c>
      <c r="B8842" t="s">
        <v>12682</v>
      </c>
      <c r="C8842">
        <v>71000149</v>
      </c>
      <c r="D8842" t="s">
        <v>12682</v>
      </c>
      <c r="E8842" t="s">
        <v>12681</v>
      </c>
    </row>
    <row r="8843" spans="1:5" x14ac:dyDescent="0.25">
      <c r="A8843" t="s">
        <v>12683</v>
      </c>
      <c r="B8843" t="s">
        <v>12684</v>
      </c>
      <c r="C8843">
        <v>71000150</v>
      </c>
      <c r="D8843" t="s">
        <v>12684</v>
      </c>
      <c r="E8843" t="s">
        <v>12683</v>
      </c>
    </row>
    <row r="8844" spans="1:5" x14ac:dyDescent="0.25">
      <c r="A8844" t="s">
        <v>12685</v>
      </c>
      <c r="B8844" t="s">
        <v>12686</v>
      </c>
      <c r="C8844">
        <v>71000151</v>
      </c>
      <c r="D8844" t="s">
        <v>12686</v>
      </c>
      <c r="E8844" t="s">
        <v>12685</v>
      </c>
    </row>
    <row r="8845" spans="1:5" x14ac:dyDescent="0.25">
      <c r="A8845" t="s">
        <v>12687</v>
      </c>
      <c r="B8845" t="s">
        <v>12688</v>
      </c>
      <c r="C8845">
        <v>71000153</v>
      </c>
      <c r="D8845" t="s">
        <v>12688</v>
      </c>
      <c r="E8845" t="s">
        <v>12687</v>
      </c>
    </row>
    <row r="8846" spans="1:5" x14ac:dyDescent="0.25">
      <c r="A8846" t="s">
        <v>12689</v>
      </c>
      <c r="B8846" t="s">
        <v>12690</v>
      </c>
      <c r="C8846">
        <v>71000155</v>
      </c>
      <c r="D8846" t="s">
        <v>12690</v>
      </c>
      <c r="E8846" t="s">
        <v>12689</v>
      </c>
    </row>
    <row r="8847" spans="1:5" x14ac:dyDescent="0.25">
      <c r="A8847" t="s">
        <v>12691</v>
      </c>
      <c r="B8847" t="s">
        <v>12692</v>
      </c>
      <c r="C8847">
        <v>71000156</v>
      </c>
      <c r="D8847" t="s">
        <v>12692</v>
      </c>
      <c r="E8847" t="s">
        <v>12691</v>
      </c>
    </row>
    <row r="8848" spans="1:5" x14ac:dyDescent="0.25">
      <c r="A8848" t="s">
        <v>12693</v>
      </c>
      <c r="B8848" t="s">
        <v>12513</v>
      </c>
      <c r="C8848">
        <v>71000157</v>
      </c>
      <c r="D8848" t="s">
        <v>12513</v>
      </c>
      <c r="E8848" t="s">
        <v>12693</v>
      </c>
    </row>
    <row r="8849" spans="1:5" x14ac:dyDescent="0.25">
      <c r="A8849" t="s">
        <v>12694</v>
      </c>
      <c r="B8849" t="s">
        <v>12695</v>
      </c>
      <c r="C8849">
        <v>71000158</v>
      </c>
      <c r="D8849" t="s">
        <v>12695</v>
      </c>
      <c r="E8849" t="s">
        <v>12694</v>
      </c>
    </row>
    <row r="8850" spans="1:5" x14ac:dyDescent="0.25">
      <c r="A8850" t="s">
        <v>12696</v>
      </c>
      <c r="B8850" t="s">
        <v>12697</v>
      </c>
      <c r="C8850">
        <v>71000159</v>
      </c>
      <c r="D8850" t="s">
        <v>12697</v>
      </c>
      <c r="E8850" t="s">
        <v>12696</v>
      </c>
    </row>
    <row r="8851" spans="1:5" x14ac:dyDescent="0.25">
      <c r="A8851" t="s">
        <v>12698</v>
      </c>
      <c r="B8851" t="s">
        <v>12699</v>
      </c>
      <c r="C8851">
        <v>71000160</v>
      </c>
      <c r="D8851" t="s">
        <v>12699</v>
      </c>
      <c r="E8851" t="s">
        <v>12698</v>
      </c>
    </row>
    <row r="8852" spans="1:5" x14ac:dyDescent="0.25">
      <c r="A8852" t="s">
        <v>12700</v>
      </c>
      <c r="B8852" t="s">
        <v>12701</v>
      </c>
      <c r="C8852">
        <v>71000161</v>
      </c>
      <c r="D8852" t="s">
        <v>12701</v>
      </c>
      <c r="E8852" t="s">
        <v>12700</v>
      </c>
    </row>
    <row r="8853" spans="1:5" x14ac:dyDescent="0.25">
      <c r="A8853" t="s">
        <v>12702</v>
      </c>
      <c r="B8853" t="s">
        <v>12703</v>
      </c>
      <c r="C8853">
        <v>71000162</v>
      </c>
      <c r="D8853" t="s">
        <v>12703</v>
      </c>
      <c r="E8853" t="s">
        <v>12702</v>
      </c>
    </row>
    <row r="8854" spans="1:5" x14ac:dyDescent="0.25">
      <c r="A8854" t="s">
        <v>12704</v>
      </c>
      <c r="B8854" t="s">
        <v>12705</v>
      </c>
      <c r="C8854">
        <v>71000163</v>
      </c>
      <c r="D8854" t="s">
        <v>12705</v>
      </c>
      <c r="E8854" t="s">
        <v>12704</v>
      </c>
    </row>
    <row r="8855" spans="1:5" x14ac:dyDescent="0.25">
      <c r="A8855" t="s">
        <v>12706</v>
      </c>
      <c r="B8855" t="s">
        <v>12707</v>
      </c>
      <c r="C8855">
        <v>71000164</v>
      </c>
      <c r="D8855" t="s">
        <v>12707</v>
      </c>
      <c r="E8855" t="s">
        <v>12706</v>
      </c>
    </row>
    <row r="8856" spans="1:5" x14ac:dyDescent="0.25">
      <c r="A8856" t="s">
        <v>12708</v>
      </c>
      <c r="B8856" t="s">
        <v>12709</v>
      </c>
      <c r="C8856">
        <v>71000165</v>
      </c>
      <c r="D8856" t="s">
        <v>12709</v>
      </c>
      <c r="E8856" t="s">
        <v>12708</v>
      </c>
    </row>
    <row r="8857" spans="1:5" x14ac:dyDescent="0.25">
      <c r="A8857" t="s">
        <v>12710</v>
      </c>
      <c r="B8857" t="s">
        <v>12711</v>
      </c>
      <c r="C8857">
        <v>71000166</v>
      </c>
      <c r="D8857" t="s">
        <v>12711</v>
      </c>
      <c r="E8857" t="s">
        <v>12710</v>
      </c>
    </row>
    <row r="8858" spans="1:5" x14ac:dyDescent="0.25">
      <c r="A8858" t="s">
        <v>12712</v>
      </c>
      <c r="B8858" t="s">
        <v>12713</v>
      </c>
      <c r="C8858">
        <v>71000168</v>
      </c>
      <c r="D8858" t="s">
        <v>12713</v>
      </c>
      <c r="E8858" t="s">
        <v>12712</v>
      </c>
    </row>
    <row r="8859" spans="1:5" x14ac:dyDescent="0.25">
      <c r="A8859" t="s">
        <v>12714</v>
      </c>
      <c r="B8859" t="s">
        <v>12715</v>
      </c>
      <c r="C8859">
        <v>71000169</v>
      </c>
      <c r="D8859" t="s">
        <v>12715</v>
      </c>
      <c r="E8859" t="s">
        <v>12714</v>
      </c>
    </row>
    <row r="8860" spans="1:5" x14ac:dyDescent="0.25">
      <c r="A8860" t="s">
        <v>12716</v>
      </c>
      <c r="B8860" t="s">
        <v>12717</v>
      </c>
      <c r="C8860">
        <v>71000170</v>
      </c>
      <c r="D8860" t="s">
        <v>12717</v>
      </c>
      <c r="E8860" t="s">
        <v>12716</v>
      </c>
    </row>
    <row r="8861" spans="1:5" x14ac:dyDescent="0.25">
      <c r="A8861" t="s">
        <v>12718</v>
      </c>
      <c r="B8861" t="s">
        <v>12719</v>
      </c>
      <c r="C8861">
        <v>71000171</v>
      </c>
      <c r="D8861" t="s">
        <v>12719</v>
      </c>
      <c r="E8861" t="s">
        <v>12718</v>
      </c>
    </row>
    <row r="8862" spans="1:5" x14ac:dyDescent="0.25">
      <c r="A8862" t="s">
        <v>12720</v>
      </c>
      <c r="B8862" t="s">
        <v>12721</v>
      </c>
      <c r="C8862">
        <v>71000172</v>
      </c>
      <c r="D8862" t="s">
        <v>12721</v>
      </c>
      <c r="E8862" t="s">
        <v>12720</v>
      </c>
    </row>
    <row r="8863" spans="1:5" x14ac:dyDescent="0.25">
      <c r="A8863" t="s">
        <v>12722</v>
      </c>
      <c r="B8863" t="s">
        <v>12723</v>
      </c>
      <c r="C8863">
        <v>71000173</v>
      </c>
      <c r="D8863" t="s">
        <v>12723</v>
      </c>
      <c r="E8863" t="s">
        <v>12722</v>
      </c>
    </row>
    <row r="8864" spans="1:5" x14ac:dyDescent="0.25">
      <c r="A8864" t="s">
        <v>12724</v>
      </c>
      <c r="B8864" t="s">
        <v>12725</v>
      </c>
      <c r="C8864">
        <v>71000174</v>
      </c>
      <c r="D8864" t="s">
        <v>12725</v>
      </c>
      <c r="E8864" t="s">
        <v>12724</v>
      </c>
    </row>
    <row r="8865" spans="1:5" x14ac:dyDescent="0.25">
      <c r="A8865" t="s">
        <v>12726</v>
      </c>
      <c r="B8865" t="s">
        <v>12727</v>
      </c>
      <c r="C8865">
        <v>71000175</v>
      </c>
      <c r="D8865" t="s">
        <v>12727</v>
      </c>
      <c r="E8865" t="s">
        <v>12726</v>
      </c>
    </row>
    <row r="8866" spans="1:5" x14ac:dyDescent="0.25">
      <c r="A8866" t="s">
        <v>12728</v>
      </c>
      <c r="B8866" t="s">
        <v>12729</v>
      </c>
      <c r="C8866">
        <v>71000176</v>
      </c>
      <c r="D8866" t="s">
        <v>12729</v>
      </c>
      <c r="E8866" t="s">
        <v>12728</v>
      </c>
    </row>
    <row r="8867" spans="1:5" x14ac:dyDescent="0.25">
      <c r="A8867" t="s">
        <v>12730</v>
      </c>
      <c r="B8867" t="s">
        <v>12731</v>
      </c>
      <c r="C8867">
        <v>71000177</v>
      </c>
      <c r="D8867" t="s">
        <v>12731</v>
      </c>
      <c r="E8867" t="s">
        <v>12730</v>
      </c>
    </row>
    <row r="8868" spans="1:5" x14ac:dyDescent="0.25">
      <c r="A8868" t="s">
        <v>12732</v>
      </c>
      <c r="B8868" t="s">
        <v>12733</v>
      </c>
      <c r="C8868">
        <v>71000178</v>
      </c>
      <c r="D8868" t="s">
        <v>12733</v>
      </c>
      <c r="E8868" t="s">
        <v>12732</v>
      </c>
    </row>
    <row r="8869" spans="1:5" x14ac:dyDescent="0.25">
      <c r="A8869" t="s">
        <v>12734</v>
      </c>
      <c r="B8869" t="s">
        <v>12735</v>
      </c>
      <c r="C8869">
        <v>71000179</v>
      </c>
      <c r="D8869" t="s">
        <v>12735</v>
      </c>
      <c r="E8869" t="s">
        <v>12734</v>
      </c>
    </row>
    <row r="8870" spans="1:5" x14ac:dyDescent="0.25">
      <c r="A8870" t="s">
        <v>12724</v>
      </c>
      <c r="B8870" t="s">
        <v>12725</v>
      </c>
      <c r="C8870">
        <v>71000181</v>
      </c>
      <c r="D8870" t="s">
        <v>12725</v>
      </c>
      <c r="E8870" t="s">
        <v>12724</v>
      </c>
    </row>
    <row r="8871" spans="1:5" x14ac:dyDescent="0.25">
      <c r="A8871" t="s">
        <v>12736</v>
      </c>
      <c r="B8871" t="s">
        <v>12737</v>
      </c>
      <c r="C8871">
        <v>71000182</v>
      </c>
      <c r="D8871" t="s">
        <v>12737</v>
      </c>
      <c r="E8871" t="s">
        <v>12736</v>
      </c>
    </row>
    <row r="8872" spans="1:5" x14ac:dyDescent="0.25">
      <c r="A8872" t="s">
        <v>10992</v>
      </c>
      <c r="B8872" t="s">
        <v>12738</v>
      </c>
      <c r="C8872">
        <v>71000183</v>
      </c>
      <c r="D8872" t="s">
        <v>12738</v>
      </c>
      <c r="E8872" t="s">
        <v>10992</v>
      </c>
    </row>
    <row r="8873" spans="1:5" x14ac:dyDescent="0.25">
      <c r="A8873" t="s">
        <v>12739</v>
      </c>
      <c r="B8873" t="s">
        <v>12740</v>
      </c>
      <c r="C8873">
        <v>71000184</v>
      </c>
      <c r="D8873" t="s">
        <v>12740</v>
      </c>
      <c r="E8873" t="s">
        <v>12739</v>
      </c>
    </row>
    <row r="8874" spans="1:5" x14ac:dyDescent="0.25">
      <c r="A8874" t="s">
        <v>12739</v>
      </c>
      <c r="B8874" t="s">
        <v>12741</v>
      </c>
      <c r="C8874">
        <v>71000185</v>
      </c>
      <c r="D8874" t="s">
        <v>12741</v>
      </c>
      <c r="E8874" t="s">
        <v>12739</v>
      </c>
    </row>
    <row r="8875" spans="1:5" x14ac:dyDescent="0.25">
      <c r="A8875" t="s">
        <v>12742</v>
      </c>
      <c r="B8875" t="s">
        <v>12743</v>
      </c>
      <c r="C8875">
        <v>71000186</v>
      </c>
      <c r="D8875" t="s">
        <v>12743</v>
      </c>
      <c r="E8875" t="s">
        <v>12742</v>
      </c>
    </row>
    <row r="8876" spans="1:5" x14ac:dyDescent="0.25">
      <c r="A8876" t="s">
        <v>12744</v>
      </c>
      <c r="B8876" t="s">
        <v>12688</v>
      </c>
      <c r="C8876">
        <v>71000187</v>
      </c>
      <c r="D8876" t="s">
        <v>12688</v>
      </c>
      <c r="E8876" t="s">
        <v>12744</v>
      </c>
    </row>
    <row r="8877" spans="1:5" x14ac:dyDescent="0.25">
      <c r="A8877" t="s">
        <v>12745</v>
      </c>
      <c r="B8877" t="s">
        <v>12746</v>
      </c>
      <c r="C8877">
        <v>71000188</v>
      </c>
      <c r="D8877" t="s">
        <v>12746</v>
      </c>
      <c r="E8877" t="s">
        <v>12745</v>
      </c>
    </row>
    <row r="8878" spans="1:5" x14ac:dyDescent="0.25">
      <c r="A8878" t="s">
        <v>12747</v>
      </c>
      <c r="B8878" t="s">
        <v>12748</v>
      </c>
      <c r="C8878">
        <v>71000189</v>
      </c>
      <c r="D8878" t="s">
        <v>12748</v>
      </c>
      <c r="E8878" t="s">
        <v>12747</v>
      </c>
    </row>
    <row r="8879" spans="1:5" x14ac:dyDescent="0.25">
      <c r="A8879" t="s">
        <v>12749</v>
      </c>
      <c r="B8879" t="s">
        <v>12750</v>
      </c>
      <c r="C8879">
        <v>71000190</v>
      </c>
      <c r="D8879" t="s">
        <v>12750</v>
      </c>
      <c r="E8879" t="s">
        <v>12749</v>
      </c>
    </row>
    <row r="8880" spans="1:5" x14ac:dyDescent="0.25">
      <c r="A8880" t="s">
        <v>10992</v>
      </c>
      <c r="B8880" t="s">
        <v>10993</v>
      </c>
      <c r="C8880">
        <v>71000191</v>
      </c>
      <c r="D8880" t="s">
        <v>10993</v>
      </c>
      <c r="E8880" t="s">
        <v>10992</v>
      </c>
    </row>
    <row r="8881" spans="1:5" x14ac:dyDescent="0.25">
      <c r="A8881" t="s">
        <v>12724</v>
      </c>
      <c r="B8881" t="s">
        <v>12751</v>
      </c>
      <c r="C8881">
        <v>71000192</v>
      </c>
      <c r="D8881" t="s">
        <v>12751</v>
      </c>
      <c r="E8881" t="s">
        <v>12724</v>
      </c>
    </row>
    <row r="8882" spans="1:5" x14ac:dyDescent="0.25">
      <c r="A8882" t="s">
        <v>12736</v>
      </c>
      <c r="B8882" t="s">
        <v>12737</v>
      </c>
      <c r="C8882">
        <v>71000193</v>
      </c>
      <c r="D8882" t="s">
        <v>12737</v>
      </c>
      <c r="E8882" t="s">
        <v>12736</v>
      </c>
    </row>
    <row r="8883" spans="1:5" x14ac:dyDescent="0.25">
      <c r="A8883" t="s">
        <v>12752</v>
      </c>
      <c r="B8883" t="s">
        <v>12753</v>
      </c>
      <c r="C8883">
        <v>71000194</v>
      </c>
      <c r="D8883" t="s">
        <v>12753</v>
      </c>
      <c r="E8883" t="s">
        <v>12752</v>
      </c>
    </row>
    <row r="8884" spans="1:5" x14ac:dyDescent="0.25">
      <c r="A8884" t="s">
        <v>12754</v>
      </c>
      <c r="B8884" t="s">
        <v>12755</v>
      </c>
      <c r="C8884">
        <v>71000195</v>
      </c>
      <c r="D8884" t="s">
        <v>12755</v>
      </c>
      <c r="E8884" t="s">
        <v>12754</v>
      </c>
    </row>
    <row r="8885" spans="1:5" x14ac:dyDescent="0.25">
      <c r="A8885" t="s">
        <v>12756</v>
      </c>
      <c r="B8885" t="s">
        <v>12757</v>
      </c>
      <c r="C8885">
        <v>71000197</v>
      </c>
      <c r="D8885" t="s">
        <v>12757</v>
      </c>
      <c r="E8885" t="s">
        <v>12756</v>
      </c>
    </row>
    <row r="8886" spans="1:5" x14ac:dyDescent="0.25">
      <c r="A8886" t="s">
        <v>12758</v>
      </c>
      <c r="B8886" t="s">
        <v>12759</v>
      </c>
      <c r="C8886">
        <v>71000198</v>
      </c>
      <c r="D8886" t="s">
        <v>12759</v>
      </c>
      <c r="E8886" t="s">
        <v>12758</v>
      </c>
    </row>
    <row r="8887" spans="1:5" x14ac:dyDescent="0.25">
      <c r="A8887" t="s">
        <v>12760</v>
      </c>
      <c r="B8887" t="s">
        <v>12761</v>
      </c>
      <c r="C8887">
        <v>71000199</v>
      </c>
      <c r="D8887" t="s">
        <v>12761</v>
      </c>
      <c r="E8887" t="s">
        <v>12760</v>
      </c>
    </row>
    <row r="8888" spans="1:5" x14ac:dyDescent="0.25">
      <c r="A8888" t="s">
        <v>12762</v>
      </c>
      <c r="B8888" t="s">
        <v>12763</v>
      </c>
      <c r="C8888">
        <v>71000200</v>
      </c>
      <c r="D8888" t="s">
        <v>12763</v>
      </c>
      <c r="E8888" t="s">
        <v>12762</v>
      </c>
    </row>
    <row r="8889" spans="1:5" x14ac:dyDescent="0.25">
      <c r="A8889" t="s">
        <v>12764</v>
      </c>
      <c r="B8889" t="s">
        <v>12765</v>
      </c>
      <c r="C8889">
        <v>71000201</v>
      </c>
      <c r="D8889" t="s">
        <v>12765</v>
      </c>
      <c r="E8889" t="s">
        <v>12764</v>
      </c>
    </row>
    <row r="8890" spans="1:5" x14ac:dyDescent="0.25">
      <c r="A8890" t="s">
        <v>12766</v>
      </c>
      <c r="B8890" t="s">
        <v>12715</v>
      </c>
      <c r="C8890">
        <v>71000202</v>
      </c>
      <c r="D8890" t="s">
        <v>12715</v>
      </c>
      <c r="E8890" t="s">
        <v>12766</v>
      </c>
    </row>
    <row r="8891" spans="1:5" x14ac:dyDescent="0.25">
      <c r="A8891" t="s">
        <v>12767</v>
      </c>
      <c r="B8891" t="s">
        <v>12768</v>
      </c>
      <c r="C8891">
        <v>71000203</v>
      </c>
      <c r="D8891" t="s">
        <v>12768</v>
      </c>
      <c r="E8891" t="s">
        <v>12767</v>
      </c>
    </row>
    <row r="8892" spans="1:5" x14ac:dyDescent="0.25">
      <c r="A8892" t="s">
        <v>12769</v>
      </c>
      <c r="B8892" t="s">
        <v>12770</v>
      </c>
      <c r="C8892">
        <v>71000204</v>
      </c>
      <c r="D8892" t="s">
        <v>12770</v>
      </c>
      <c r="E8892" t="s">
        <v>12769</v>
      </c>
    </row>
    <row r="8893" spans="1:5" x14ac:dyDescent="0.25">
      <c r="A8893" t="s">
        <v>12771</v>
      </c>
      <c r="B8893" t="s">
        <v>12772</v>
      </c>
      <c r="C8893">
        <v>71000205</v>
      </c>
      <c r="D8893" t="s">
        <v>12772</v>
      </c>
      <c r="E8893" t="s">
        <v>12771</v>
      </c>
    </row>
    <row r="8894" spans="1:5" x14ac:dyDescent="0.25">
      <c r="A8894" t="s">
        <v>12773</v>
      </c>
      <c r="B8894" t="s">
        <v>12774</v>
      </c>
      <c r="C8894">
        <v>71000206</v>
      </c>
      <c r="D8894" t="s">
        <v>12774</v>
      </c>
      <c r="E8894" t="s">
        <v>12773</v>
      </c>
    </row>
    <row r="8895" spans="1:5" x14ac:dyDescent="0.25">
      <c r="A8895" t="s">
        <v>12775</v>
      </c>
      <c r="B8895" t="s">
        <v>12776</v>
      </c>
      <c r="C8895">
        <v>71000207</v>
      </c>
      <c r="D8895" t="s">
        <v>12776</v>
      </c>
      <c r="E8895" t="s">
        <v>12775</v>
      </c>
    </row>
    <row r="8896" spans="1:5" x14ac:dyDescent="0.25">
      <c r="A8896" t="s">
        <v>12775</v>
      </c>
      <c r="B8896" t="s">
        <v>12777</v>
      </c>
      <c r="C8896">
        <v>71000208</v>
      </c>
      <c r="D8896" t="s">
        <v>12777</v>
      </c>
      <c r="E8896" t="s">
        <v>12775</v>
      </c>
    </row>
    <row r="8897" spans="1:5" x14ac:dyDescent="0.25">
      <c r="A8897" t="s">
        <v>12775</v>
      </c>
      <c r="B8897" t="s">
        <v>12778</v>
      </c>
      <c r="C8897">
        <v>71000209</v>
      </c>
      <c r="D8897" t="s">
        <v>12778</v>
      </c>
      <c r="E8897" t="s">
        <v>12775</v>
      </c>
    </row>
    <row r="8898" spans="1:5" x14ac:dyDescent="0.25">
      <c r="B8898" t="s">
        <v>12779</v>
      </c>
      <c r="C8898">
        <v>71000210</v>
      </c>
      <c r="D8898" t="s">
        <v>12779</v>
      </c>
    </row>
    <row r="8899" spans="1:5" x14ac:dyDescent="0.25">
      <c r="A8899" t="s">
        <v>12780</v>
      </c>
      <c r="B8899" t="s">
        <v>12781</v>
      </c>
      <c r="C8899">
        <v>71000211</v>
      </c>
      <c r="D8899" t="s">
        <v>12781</v>
      </c>
      <c r="E8899" t="s">
        <v>12780</v>
      </c>
    </row>
    <row r="8900" spans="1:5" x14ac:dyDescent="0.25">
      <c r="A8900" t="s">
        <v>12782</v>
      </c>
      <c r="B8900" t="s">
        <v>12783</v>
      </c>
      <c r="C8900">
        <v>71000213</v>
      </c>
      <c r="D8900" t="s">
        <v>12783</v>
      </c>
      <c r="E8900" t="s">
        <v>12782</v>
      </c>
    </row>
    <row r="8901" spans="1:5" x14ac:dyDescent="0.25">
      <c r="A8901" t="s">
        <v>12784</v>
      </c>
      <c r="B8901" t="s">
        <v>12785</v>
      </c>
      <c r="C8901">
        <v>71000214</v>
      </c>
      <c r="D8901" t="s">
        <v>12785</v>
      </c>
      <c r="E8901" t="s">
        <v>12784</v>
      </c>
    </row>
    <row r="8902" spans="1:5" x14ac:dyDescent="0.25">
      <c r="A8902" t="s">
        <v>12623</v>
      </c>
      <c r="B8902" t="s">
        <v>12624</v>
      </c>
      <c r="C8902">
        <v>71000215</v>
      </c>
      <c r="D8902" t="s">
        <v>12624</v>
      </c>
      <c r="E8902" t="s">
        <v>12623</v>
      </c>
    </row>
    <row r="8903" spans="1:5" x14ac:dyDescent="0.25">
      <c r="A8903" t="s">
        <v>12621</v>
      </c>
      <c r="B8903" t="s">
        <v>12622</v>
      </c>
      <c r="C8903">
        <v>71000216</v>
      </c>
      <c r="D8903" t="s">
        <v>12622</v>
      </c>
      <c r="E8903" t="s">
        <v>12621</v>
      </c>
    </row>
    <row r="8904" spans="1:5" x14ac:dyDescent="0.25">
      <c r="A8904" t="s">
        <v>12786</v>
      </c>
      <c r="B8904" t="s">
        <v>12787</v>
      </c>
      <c r="C8904">
        <v>71000217</v>
      </c>
      <c r="D8904" t="s">
        <v>12787</v>
      </c>
      <c r="E8904" t="s">
        <v>12786</v>
      </c>
    </row>
    <row r="8905" spans="1:5" x14ac:dyDescent="0.25">
      <c r="A8905" t="s">
        <v>12623</v>
      </c>
      <c r="B8905" t="s">
        <v>12624</v>
      </c>
      <c r="C8905">
        <v>71000218</v>
      </c>
      <c r="D8905" t="s">
        <v>12624</v>
      </c>
      <c r="E8905" t="s">
        <v>12623</v>
      </c>
    </row>
    <row r="8906" spans="1:5" x14ac:dyDescent="0.25">
      <c r="A8906" t="s">
        <v>12788</v>
      </c>
      <c r="B8906" t="s">
        <v>12789</v>
      </c>
      <c r="C8906">
        <v>71000221</v>
      </c>
      <c r="D8906" t="s">
        <v>12789</v>
      </c>
      <c r="E8906" t="s">
        <v>12788</v>
      </c>
    </row>
    <row r="8907" spans="1:5" x14ac:dyDescent="0.25">
      <c r="A8907" t="s">
        <v>12790</v>
      </c>
      <c r="B8907" t="s">
        <v>12791</v>
      </c>
      <c r="C8907">
        <v>71000222</v>
      </c>
      <c r="D8907" t="s">
        <v>12791</v>
      </c>
      <c r="E8907" t="s">
        <v>12790</v>
      </c>
    </row>
    <row r="8908" spans="1:5" x14ac:dyDescent="0.25">
      <c r="A8908" t="s">
        <v>12792</v>
      </c>
      <c r="B8908" t="s">
        <v>12793</v>
      </c>
      <c r="C8908">
        <v>71000224</v>
      </c>
      <c r="D8908" t="s">
        <v>12793</v>
      </c>
      <c r="E8908" t="s">
        <v>12792</v>
      </c>
    </row>
    <row r="8909" spans="1:5" x14ac:dyDescent="0.25">
      <c r="A8909" t="s">
        <v>12792</v>
      </c>
      <c r="B8909" t="s">
        <v>12794</v>
      </c>
      <c r="C8909">
        <v>71000225</v>
      </c>
      <c r="D8909" t="s">
        <v>12794</v>
      </c>
      <c r="E8909" t="s">
        <v>12792</v>
      </c>
    </row>
    <row r="8910" spans="1:5" x14ac:dyDescent="0.25">
      <c r="A8910" t="s">
        <v>12792</v>
      </c>
      <c r="B8910" t="s">
        <v>12795</v>
      </c>
      <c r="C8910">
        <v>71000226</v>
      </c>
      <c r="D8910" t="s">
        <v>12795</v>
      </c>
      <c r="E8910" t="s">
        <v>12792</v>
      </c>
    </row>
    <row r="8911" spans="1:5" x14ac:dyDescent="0.25">
      <c r="A8911" t="s">
        <v>12796</v>
      </c>
      <c r="B8911" t="s">
        <v>12797</v>
      </c>
      <c r="C8911">
        <v>71000228</v>
      </c>
      <c r="D8911" t="s">
        <v>12797</v>
      </c>
      <c r="E8911" t="s">
        <v>12796</v>
      </c>
    </row>
    <row r="8912" spans="1:5" x14ac:dyDescent="0.25">
      <c r="A8912" t="s">
        <v>12796</v>
      </c>
      <c r="B8912" t="s">
        <v>12798</v>
      </c>
      <c r="C8912">
        <v>71000229</v>
      </c>
      <c r="D8912" t="s">
        <v>12798</v>
      </c>
      <c r="E8912" t="s">
        <v>12796</v>
      </c>
    </row>
    <row r="8913" spans="1:5" x14ac:dyDescent="0.25">
      <c r="A8913" t="s">
        <v>12796</v>
      </c>
      <c r="B8913" t="s">
        <v>12799</v>
      </c>
      <c r="C8913">
        <v>71000230</v>
      </c>
      <c r="D8913" t="s">
        <v>12799</v>
      </c>
      <c r="E8913" t="s">
        <v>12796</v>
      </c>
    </row>
    <row r="8914" spans="1:5" x14ac:dyDescent="0.25">
      <c r="A8914" t="s">
        <v>12796</v>
      </c>
      <c r="B8914" t="s">
        <v>12800</v>
      </c>
      <c r="C8914">
        <v>71000231</v>
      </c>
      <c r="D8914" t="s">
        <v>12800</v>
      </c>
      <c r="E8914" t="s">
        <v>12796</v>
      </c>
    </row>
    <row r="8915" spans="1:5" x14ac:dyDescent="0.25">
      <c r="A8915" t="s">
        <v>12736</v>
      </c>
      <c r="B8915" t="s">
        <v>12801</v>
      </c>
      <c r="C8915">
        <v>71000234</v>
      </c>
      <c r="D8915" t="s">
        <v>12801</v>
      </c>
      <c r="E8915" t="s">
        <v>12736</v>
      </c>
    </row>
    <row r="8916" spans="1:5" x14ac:dyDescent="0.25">
      <c r="A8916" t="s">
        <v>12802</v>
      </c>
      <c r="B8916" t="s">
        <v>12803</v>
      </c>
      <c r="C8916">
        <v>71000235</v>
      </c>
      <c r="D8916" t="s">
        <v>12803</v>
      </c>
      <c r="E8916" t="s">
        <v>12802</v>
      </c>
    </row>
    <row r="8917" spans="1:5" x14ac:dyDescent="0.25">
      <c r="A8917" t="s">
        <v>10992</v>
      </c>
      <c r="B8917" t="s">
        <v>12804</v>
      </c>
      <c r="C8917">
        <v>71000236</v>
      </c>
      <c r="D8917" t="s">
        <v>12804</v>
      </c>
      <c r="E8917" t="s">
        <v>10992</v>
      </c>
    </row>
    <row r="8918" spans="1:5" x14ac:dyDescent="0.25">
      <c r="A8918" t="s">
        <v>10992</v>
      </c>
      <c r="B8918" t="s">
        <v>12805</v>
      </c>
      <c r="C8918">
        <v>71000237</v>
      </c>
      <c r="D8918" t="s">
        <v>12805</v>
      </c>
      <c r="E8918" t="s">
        <v>10992</v>
      </c>
    </row>
    <row r="8919" spans="1:5" x14ac:dyDescent="0.25">
      <c r="A8919" t="s">
        <v>10992</v>
      </c>
      <c r="B8919" t="s">
        <v>12806</v>
      </c>
      <c r="C8919">
        <v>71000238</v>
      </c>
      <c r="D8919" t="s">
        <v>12806</v>
      </c>
      <c r="E8919" t="s">
        <v>10992</v>
      </c>
    </row>
    <row r="8920" spans="1:5" x14ac:dyDescent="0.25">
      <c r="A8920" t="s">
        <v>12807</v>
      </c>
      <c r="B8920" t="s">
        <v>12808</v>
      </c>
      <c r="C8920">
        <v>71000239</v>
      </c>
      <c r="D8920" t="s">
        <v>12808</v>
      </c>
      <c r="E8920" t="s">
        <v>12807</v>
      </c>
    </row>
    <row r="8921" spans="1:5" x14ac:dyDescent="0.25">
      <c r="A8921" t="s">
        <v>12807</v>
      </c>
      <c r="B8921" t="s">
        <v>12809</v>
      </c>
      <c r="C8921">
        <v>71000240</v>
      </c>
      <c r="D8921" t="s">
        <v>12809</v>
      </c>
      <c r="E8921" t="s">
        <v>12807</v>
      </c>
    </row>
    <row r="8922" spans="1:5" x14ac:dyDescent="0.25">
      <c r="A8922" t="s">
        <v>12807</v>
      </c>
      <c r="B8922" t="s">
        <v>12810</v>
      </c>
      <c r="C8922">
        <v>71000241</v>
      </c>
      <c r="D8922" t="s">
        <v>12810</v>
      </c>
      <c r="E8922" t="s">
        <v>12807</v>
      </c>
    </row>
    <row r="8923" spans="1:5" x14ac:dyDescent="0.25">
      <c r="A8923" t="s">
        <v>12811</v>
      </c>
      <c r="B8923" t="s">
        <v>12812</v>
      </c>
      <c r="C8923">
        <v>71000242</v>
      </c>
      <c r="D8923" t="s">
        <v>12812</v>
      </c>
      <c r="E8923" t="s">
        <v>12811</v>
      </c>
    </row>
    <row r="8924" spans="1:5" x14ac:dyDescent="0.25">
      <c r="A8924" t="s">
        <v>12813</v>
      </c>
      <c r="B8924" t="s">
        <v>12814</v>
      </c>
      <c r="C8924">
        <v>71000243</v>
      </c>
      <c r="D8924" t="s">
        <v>12814</v>
      </c>
      <c r="E8924" t="s">
        <v>12813</v>
      </c>
    </row>
    <row r="8925" spans="1:5" x14ac:dyDescent="0.25">
      <c r="A8925" t="s">
        <v>12815</v>
      </c>
      <c r="B8925" t="s">
        <v>12816</v>
      </c>
      <c r="C8925">
        <v>71000244</v>
      </c>
      <c r="D8925" t="s">
        <v>12816</v>
      </c>
      <c r="E8925" t="s">
        <v>12815</v>
      </c>
    </row>
    <row r="8926" spans="1:5" x14ac:dyDescent="0.25">
      <c r="A8926" t="s">
        <v>12587</v>
      </c>
      <c r="B8926" t="s">
        <v>12588</v>
      </c>
      <c r="C8926">
        <v>71000245</v>
      </c>
      <c r="D8926" t="s">
        <v>12588</v>
      </c>
      <c r="E8926" t="s">
        <v>12587</v>
      </c>
    </row>
    <row r="8927" spans="1:5" x14ac:dyDescent="0.25">
      <c r="A8927" t="s">
        <v>12587</v>
      </c>
      <c r="B8927" t="s">
        <v>12590</v>
      </c>
      <c r="C8927">
        <v>71000247</v>
      </c>
      <c r="D8927" t="s">
        <v>12590</v>
      </c>
      <c r="E8927" t="s">
        <v>12587</v>
      </c>
    </row>
    <row r="8928" spans="1:5" x14ac:dyDescent="0.25">
      <c r="A8928" t="s">
        <v>12817</v>
      </c>
      <c r="B8928" t="s">
        <v>12818</v>
      </c>
      <c r="C8928">
        <v>71000248</v>
      </c>
      <c r="D8928" t="s">
        <v>12818</v>
      </c>
      <c r="E8928" t="s">
        <v>12817</v>
      </c>
    </row>
    <row r="8929" spans="1:5" x14ac:dyDescent="0.25">
      <c r="A8929" t="s">
        <v>12819</v>
      </c>
      <c r="B8929" t="s">
        <v>12820</v>
      </c>
      <c r="C8929">
        <v>71000250</v>
      </c>
      <c r="D8929" t="s">
        <v>12820</v>
      </c>
      <c r="E8929" t="s">
        <v>12819</v>
      </c>
    </row>
    <row r="8930" spans="1:5" x14ac:dyDescent="0.25">
      <c r="A8930" t="s">
        <v>12821</v>
      </c>
      <c r="B8930" t="s">
        <v>12822</v>
      </c>
      <c r="C8930">
        <v>71000251</v>
      </c>
      <c r="D8930" t="s">
        <v>12822</v>
      </c>
      <c r="E8930" t="s">
        <v>12821</v>
      </c>
    </row>
    <row r="8931" spans="1:5" x14ac:dyDescent="0.25">
      <c r="A8931" t="s">
        <v>12823</v>
      </c>
      <c r="B8931" t="s">
        <v>12824</v>
      </c>
      <c r="C8931">
        <v>71000252</v>
      </c>
      <c r="D8931" t="s">
        <v>12824</v>
      </c>
      <c r="E8931" t="s">
        <v>12823</v>
      </c>
    </row>
    <row r="8932" spans="1:5" x14ac:dyDescent="0.25">
      <c r="A8932" t="s">
        <v>12825</v>
      </c>
      <c r="B8932" t="s">
        <v>12826</v>
      </c>
      <c r="C8932">
        <v>71000253</v>
      </c>
      <c r="D8932" t="s">
        <v>12826</v>
      </c>
      <c r="E8932" t="s">
        <v>12825</v>
      </c>
    </row>
    <row r="8933" spans="1:5" x14ac:dyDescent="0.25">
      <c r="A8933" t="s">
        <v>12827</v>
      </c>
      <c r="B8933" t="s">
        <v>12828</v>
      </c>
      <c r="C8933">
        <v>71000254</v>
      </c>
      <c r="D8933" t="s">
        <v>12828</v>
      </c>
      <c r="E8933" t="s">
        <v>12827</v>
      </c>
    </row>
    <row r="8934" spans="1:5" x14ac:dyDescent="0.25">
      <c r="A8934" t="s">
        <v>12829</v>
      </c>
      <c r="B8934" t="s">
        <v>12830</v>
      </c>
      <c r="C8934">
        <v>71000255</v>
      </c>
      <c r="D8934" t="s">
        <v>12830</v>
      </c>
      <c r="E8934" t="s">
        <v>12829</v>
      </c>
    </row>
    <row r="8935" spans="1:5" x14ac:dyDescent="0.25">
      <c r="A8935" t="s">
        <v>12720</v>
      </c>
      <c r="B8935" t="s">
        <v>12721</v>
      </c>
      <c r="C8935">
        <v>71000256</v>
      </c>
      <c r="D8935" t="s">
        <v>12721</v>
      </c>
      <c r="E8935" t="s">
        <v>12720</v>
      </c>
    </row>
    <row r="8936" spans="1:5" x14ac:dyDescent="0.25">
      <c r="A8936" t="s">
        <v>12722</v>
      </c>
      <c r="B8936" t="s">
        <v>12723</v>
      </c>
      <c r="C8936">
        <v>71000257</v>
      </c>
      <c r="D8936" t="s">
        <v>12723</v>
      </c>
      <c r="E8936" t="s">
        <v>12722</v>
      </c>
    </row>
    <row r="8937" spans="1:5" x14ac:dyDescent="0.25">
      <c r="A8937" t="s">
        <v>12831</v>
      </c>
      <c r="B8937" t="s">
        <v>12832</v>
      </c>
      <c r="C8937">
        <v>71000258</v>
      </c>
      <c r="D8937" t="s">
        <v>12832</v>
      </c>
      <c r="E8937" t="s">
        <v>12831</v>
      </c>
    </row>
    <row r="8938" spans="1:5" x14ac:dyDescent="0.25">
      <c r="A8938" t="s">
        <v>12833</v>
      </c>
      <c r="B8938" t="s">
        <v>12834</v>
      </c>
      <c r="C8938">
        <v>71000259</v>
      </c>
      <c r="D8938" t="s">
        <v>12834</v>
      </c>
      <c r="E8938" t="s">
        <v>12833</v>
      </c>
    </row>
    <row r="8939" spans="1:5" x14ac:dyDescent="0.25">
      <c r="A8939" t="s">
        <v>10992</v>
      </c>
      <c r="B8939" t="s">
        <v>10993</v>
      </c>
      <c r="C8939">
        <v>71000261</v>
      </c>
      <c r="D8939" t="s">
        <v>10993</v>
      </c>
      <c r="E8939" t="s">
        <v>10992</v>
      </c>
    </row>
    <row r="8940" spans="1:5" x14ac:dyDescent="0.25">
      <c r="A8940" t="s">
        <v>12835</v>
      </c>
      <c r="B8940" t="s">
        <v>12836</v>
      </c>
      <c r="C8940">
        <v>71000262</v>
      </c>
      <c r="D8940" t="s">
        <v>12836</v>
      </c>
      <c r="E8940" t="s">
        <v>12835</v>
      </c>
    </row>
    <row r="8941" spans="1:5" x14ac:dyDescent="0.25">
      <c r="A8941" t="s">
        <v>12837</v>
      </c>
      <c r="B8941" t="s">
        <v>12838</v>
      </c>
      <c r="C8941">
        <v>71000263</v>
      </c>
      <c r="D8941" t="s">
        <v>12838</v>
      </c>
      <c r="E8941" t="s">
        <v>12837</v>
      </c>
    </row>
    <row r="8942" spans="1:5" x14ac:dyDescent="0.25">
      <c r="A8942" t="s">
        <v>12839</v>
      </c>
      <c r="B8942" t="s">
        <v>12840</v>
      </c>
      <c r="C8942">
        <v>71000264</v>
      </c>
      <c r="D8942" t="s">
        <v>12840</v>
      </c>
      <c r="E8942" t="s">
        <v>12839</v>
      </c>
    </row>
    <row r="8943" spans="1:5" x14ac:dyDescent="0.25">
      <c r="A8943" t="s">
        <v>12841</v>
      </c>
      <c r="B8943" t="s">
        <v>12842</v>
      </c>
      <c r="C8943">
        <v>71000265</v>
      </c>
      <c r="D8943" t="s">
        <v>12842</v>
      </c>
      <c r="E8943" t="s">
        <v>12841</v>
      </c>
    </row>
    <row r="8944" spans="1:5" x14ac:dyDescent="0.25">
      <c r="A8944" t="s">
        <v>12843</v>
      </c>
      <c r="B8944" t="s">
        <v>12844</v>
      </c>
      <c r="C8944">
        <v>71000266</v>
      </c>
      <c r="D8944" t="s">
        <v>12844</v>
      </c>
      <c r="E8944" t="s">
        <v>12843</v>
      </c>
    </row>
    <row r="8945" spans="1:5" x14ac:dyDescent="0.25">
      <c r="A8945" t="s">
        <v>12845</v>
      </c>
      <c r="B8945" t="s">
        <v>12846</v>
      </c>
      <c r="C8945">
        <v>71000267</v>
      </c>
      <c r="D8945" t="s">
        <v>12846</v>
      </c>
      <c r="E8945" t="s">
        <v>12845</v>
      </c>
    </row>
    <row r="8946" spans="1:5" x14ac:dyDescent="0.25">
      <c r="A8946" t="s">
        <v>12847</v>
      </c>
      <c r="B8946" t="s">
        <v>12848</v>
      </c>
      <c r="C8946">
        <v>71000268</v>
      </c>
      <c r="D8946" t="s">
        <v>12848</v>
      </c>
      <c r="E8946" t="s">
        <v>12847</v>
      </c>
    </row>
    <row r="8947" spans="1:5" x14ac:dyDescent="0.25">
      <c r="A8947" t="s">
        <v>12849</v>
      </c>
      <c r="B8947" t="s">
        <v>12850</v>
      </c>
      <c r="C8947">
        <v>71000269</v>
      </c>
      <c r="D8947" t="s">
        <v>12850</v>
      </c>
      <c r="E8947" t="s">
        <v>12849</v>
      </c>
    </row>
    <row r="8948" spans="1:5" x14ac:dyDescent="0.25">
      <c r="A8948" t="s">
        <v>12851</v>
      </c>
      <c r="B8948" t="s">
        <v>12852</v>
      </c>
      <c r="C8948">
        <v>71000270</v>
      </c>
      <c r="D8948" t="s">
        <v>12852</v>
      </c>
      <c r="E8948" t="s">
        <v>12851</v>
      </c>
    </row>
    <row r="8949" spans="1:5" x14ac:dyDescent="0.25">
      <c r="A8949" t="s">
        <v>12853</v>
      </c>
      <c r="B8949" t="s">
        <v>12854</v>
      </c>
      <c r="C8949">
        <v>71000271</v>
      </c>
      <c r="D8949" t="s">
        <v>12854</v>
      </c>
      <c r="E8949" t="s">
        <v>12853</v>
      </c>
    </row>
    <row r="8950" spans="1:5" x14ac:dyDescent="0.25">
      <c r="A8950" t="s">
        <v>12855</v>
      </c>
      <c r="B8950" t="s">
        <v>12856</v>
      </c>
      <c r="C8950">
        <v>71000272</v>
      </c>
      <c r="D8950" t="s">
        <v>12856</v>
      </c>
      <c r="E8950" t="s">
        <v>12855</v>
      </c>
    </row>
    <row r="8951" spans="1:5" x14ac:dyDescent="0.25">
      <c r="A8951" t="s">
        <v>12857</v>
      </c>
      <c r="B8951" t="s">
        <v>12858</v>
      </c>
      <c r="C8951">
        <v>71000274</v>
      </c>
      <c r="D8951" t="s">
        <v>12858</v>
      </c>
      <c r="E8951" t="s">
        <v>12857</v>
      </c>
    </row>
    <row r="8952" spans="1:5" x14ac:dyDescent="0.25">
      <c r="A8952" t="s">
        <v>12859</v>
      </c>
      <c r="B8952" t="s">
        <v>12860</v>
      </c>
      <c r="C8952">
        <v>71000275</v>
      </c>
      <c r="D8952" t="s">
        <v>12860</v>
      </c>
      <c r="E8952" t="s">
        <v>12859</v>
      </c>
    </row>
    <row r="8953" spans="1:5" x14ac:dyDescent="0.25">
      <c r="A8953" t="s">
        <v>12861</v>
      </c>
      <c r="B8953" t="s">
        <v>12862</v>
      </c>
      <c r="C8953">
        <v>71000276</v>
      </c>
      <c r="D8953" t="s">
        <v>12862</v>
      </c>
      <c r="E8953" t="s">
        <v>12861</v>
      </c>
    </row>
    <row r="8954" spans="1:5" x14ac:dyDescent="0.25">
      <c r="A8954" t="s">
        <v>12859</v>
      </c>
      <c r="B8954" t="s">
        <v>12863</v>
      </c>
      <c r="C8954">
        <v>71000277</v>
      </c>
      <c r="D8954" t="s">
        <v>12863</v>
      </c>
      <c r="E8954" t="s">
        <v>12859</v>
      </c>
    </row>
    <row r="8955" spans="1:5" x14ac:dyDescent="0.25">
      <c r="A8955" t="s">
        <v>12730</v>
      </c>
      <c r="B8955" t="s">
        <v>12864</v>
      </c>
      <c r="C8955">
        <v>71000281</v>
      </c>
      <c r="D8955" t="s">
        <v>12864</v>
      </c>
      <c r="E8955" t="s">
        <v>12730</v>
      </c>
    </row>
    <row r="8956" spans="1:5" x14ac:dyDescent="0.25">
      <c r="A8956" t="s">
        <v>12554</v>
      </c>
      <c r="B8956" t="s">
        <v>12865</v>
      </c>
      <c r="C8956">
        <v>71000282</v>
      </c>
      <c r="D8956" t="s">
        <v>12865</v>
      </c>
      <c r="E8956" t="s">
        <v>12554</v>
      </c>
    </row>
    <row r="8957" spans="1:5" x14ac:dyDescent="0.25">
      <c r="A8957" t="s">
        <v>12866</v>
      </c>
      <c r="B8957" t="s">
        <v>12867</v>
      </c>
      <c r="C8957">
        <v>71000283</v>
      </c>
      <c r="D8957" t="s">
        <v>12867</v>
      </c>
      <c r="E8957" t="s">
        <v>12866</v>
      </c>
    </row>
    <row r="8958" spans="1:5" x14ac:dyDescent="0.25">
      <c r="A8958" t="s">
        <v>12628</v>
      </c>
      <c r="B8958" t="s">
        <v>12629</v>
      </c>
      <c r="C8958">
        <v>71000284</v>
      </c>
      <c r="D8958" t="s">
        <v>12629</v>
      </c>
      <c r="E8958" t="s">
        <v>12628</v>
      </c>
    </row>
    <row r="8959" spans="1:5" x14ac:dyDescent="0.25">
      <c r="A8959" t="s">
        <v>12626</v>
      </c>
      <c r="B8959" t="s">
        <v>12627</v>
      </c>
      <c r="C8959">
        <v>71000285</v>
      </c>
      <c r="D8959" t="s">
        <v>12627</v>
      </c>
      <c r="E8959" t="s">
        <v>12626</v>
      </c>
    </row>
    <row r="8960" spans="1:5" x14ac:dyDescent="0.25">
      <c r="A8960" t="s">
        <v>12868</v>
      </c>
      <c r="B8960" t="s">
        <v>12869</v>
      </c>
      <c r="C8960">
        <v>71000286</v>
      </c>
      <c r="D8960" t="s">
        <v>12869</v>
      </c>
      <c r="E8960" t="s">
        <v>12868</v>
      </c>
    </row>
    <row r="8961" spans="1:5" x14ac:dyDescent="0.25">
      <c r="A8961" t="s">
        <v>12868</v>
      </c>
      <c r="B8961" t="s">
        <v>12870</v>
      </c>
      <c r="C8961">
        <v>71000287</v>
      </c>
      <c r="D8961" t="s">
        <v>12870</v>
      </c>
      <c r="E8961" t="s">
        <v>12868</v>
      </c>
    </row>
    <row r="8962" spans="1:5" x14ac:dyDescent="0.25">
      <c r="A8962" t="s">
        <v>12868</v>
      </c>
      <c r="B8962" t="s">
        <v>12871</v>
      </c>
      <c r="C8962">
        <v>71000288</v>
      </c>
      <c r="D8962" t="s">
        <v>12871</v>
      </c>
      <c r="E8962" t="s">
        <v>12868</v>
      </c>
    </row>
    <row r="8963" spans="1:5" x14ac:dyDescent="0.25">
      <c r="A8963" t="s">
        <v>12663</v>
      </c>
      <c r="B8963" t="s">
        <v>12872</v>
      </c>
      <c r="C8963">
        <v>71000289</v>
      </c>
      <c r="D8963" t="s">
        <v>12872</v>
      </c>
      <c r="E8963" t="s">
        <v>12663</v>
      </c>
    </row>
    <row r="8964" spans="1:5" x14ac:dyDescent="0.25">
      <c r="A8964" t="s">
        <v>12868</v>
      </c>
      <c r="B8964" t="s">
        <v>12873</v>
      </c>
      <c r="C8964">
        <v>71000290</v>
      </c>
      <c r="D8964" t="s">
        <v>12873</v>
      </c>
      <c r="E8964" t="s">
        <v>12868</v>
      </c>
    </row>
    <row r="8965" spans="1:5" x14ac:dyDescent="0.25">
      <c r="A8965" t="s">
        <v>12868</v>
      </c>
      <c r="B8965" t="s">
        <v>12874</v>
      </c>
      <c r="C8965">
        <v>71000291</v>
      </c>
      <c r="D8965" t="s">
        <v>12874</v>
      </c>
      <c r="E8965" t="s">
        <v>12868</v>
      </c>
    </row>
    <row r="8966" spans="1:5" x14ac:dyDescent="0.25">
      <c r="A8966" t="s">
        <v>12868</v>
      </c>
      <c r="B8966" t="s">
        <v>12875</v>
      </c>
      <c r="C8966">
        <v>71000292</v>
      </c>
      <c r="D8966" t="s">
        <v>12875</v>
      </c>
      <c r="E8966" t="s">
        <v>12868</v>
      </c>
    </row>
    <row r="8967" spans="1:5" x14ac:dyDescent="0.25">
      <c r="A8967" t="s">
        <v>12876</v>
      </c>
      <c r="B8967" t="s">
        <v>12877</v>
      </c>
      <c r="C8967">
        <v>71000293</v>
      </c>
      <c r="D8967" t="s">
        <v>12877</v>
      </c>
      <c r="E8967" t="s">
        <v>12876</v>
      </c>
    </row>
    <row r="8968" spans="1:5" x14ac:dyDescent="0.25">
      <c r="A8968" t="s">
        <v>12878</v>
      </c>
      <c r="B8968" t="s">
        <v>12879</v>
      </c>
      <c r="C8968">
        <v>71000294</v>
      </c>
      <c r="D8968" t="s">
        <v>12879</v>
      </c>
      <c r="E8968" t="s">
        <v>12878</v>
      </c>
    </row>
    <row r="8969" spans="1:5" x14ac:dyDescent="0.25">
      <c r="A8969" t="s">
        <v>12880</v>
      </c>
      <c r="B8969" t="s">
        <v>12881</v>
      </c>
      <c r="C8969">
        <v>71000295</v>
      </c>
      <c r="D8969" t="s">
        <v>12881</v>
      </c>
      <c r="E8969" t="s">
        <v>12880</v>
      </c>
    </row>
    <row r="8970" spans="1:5" x14ac:dyDescent="0.25">
      <c r="A8970" t="s">
        <v>12882</v>
      </c>
      <c r="B8970" t="s">
        <v>12883</v>
      </c>
      <c r="C8970">
        <v>71000296</v>
      </c>
      <c r="D8970" t="s">
        <v>12883</v>
      </c>
      <c r="E8970" t="s">
        <v>12882</v>
      </c>
    </row>
    <row r="8971" spans="1:5" x14ac:dyDescent="0.25">
      <c r="A8971" t="s">
        <v>12884</v>
      </c>
      <c r="B8971" t="s">
        <v>12885</v>
      </c>
      <c r="C8971">
        <v>71000297</v>
      </c>
      <c r="D8971" t="s">
        <v>12885</v>
      </c>
      <c r="E8971" t="s">
        <v>12884</v>
      </c>
    </row>
    <row r="8972" spans="1:5" x14ac:dyDescent="0.25">
      <c r="A8972" t="s">
        <v>12886</v>
      </c>
      <c r="B8972" t="s">
        <v>12887</v>
      </c>
      <c r="C8972">
        <v>71000298</v>
      </c>
      <c r="D8972" t="s">
        <v>12887</v>
      </c>
      <c r="E8972" t="s">
        <v>12886</v>
      </c>
    </row>
    <row r="8973" spans="1:5" x14ac:dyDescent="0.25">
      <c r="A8973" t="s">
        <v>12888</v>
      </c>
      <c r="B8973" t="s">
        <v>12889</v>
      </c>
      <c r="C8973">
        <v>71000299</v>
      </c>
      <c r="D8973" t="s">
        <v>12889</v>
      </c>
      <c r="E8973" t="s">
        <v>12888</v>
      </c>
    </row>
    <row r="8974" spans="1:5" x14ac:dyDescent="0.25">
      <c r="A8974" t="s">
        <v>12890</v>
      </c>
      <c r="B8974" t="s">
        <v>12891</v>
      </c>
      <c r="C8974">
        <v>71000300</v>
      </c>
      <c r="D8974" t="s">
        <v>12891</v>
      </c>
      <c r="E8974" t="s">
        <v>12890</v>
      </c>
    </row>
    <row r="8975" spans="1:5" x14ac:dyDescent="0.25">
      <c r="A8975" t="s">
        <v>12890</v>
      </c>
      <c r="B8975" t="s">
        <v>12892</v>
      </c>
      <c r="C8975">
        <v>71000301</v>
      </c>
      <c r="D8975" t="s">
        <v>12892</v>
      </c>
      <c r="E8975" t="s">
        <v>12890</v>
      </c>
    </row>
    <row r="8976" spans="1:5" x14ac:dyDescent="0.25">
      <c r="A8976" t="s">
        <v>12893</v>
      </c>
      <c r="B8976" t="s">
        <v>12894</v>
      </c>
      <c r="C8976">
        <v>71000302</v>
      </c>
      <c r="D8976" t="s">
        <v>12894</v>
      </c>
      <c r="E8976" t="s">
        <v>12893</v>
      </c>
    </row>
    <row r="8977" spans="1:5" x14ac:dyDescent="0.25">
      <c r="A8977" t="s">
        <v>12895</v>
      </c>
      <c r="B8977" t="s">
        <v>12896</v>
      </c>
      <c r="C8977">
        <v>71000303</v>
      </c>
      <c r="D8977" t="s">
        <v>12896</v>
      </c>
      <c r="E8977" t="s">
        <v>12895</v>
      </c>
    </row>
    <row r="8978" spans="1:5" x14ac:dyDescent="0.25">
      <c r="A8978" t="s">
        <v>12897</v>
      </c>
      <c r="B8978" t="s">
        <v>12898</v>
      </c>
      <c r="C8978">
        <v>71000304</v>
      </c>
      <c r="D8978" t="s">
        <v>12898</v>
      </c>
      <c r="E8978" t="s">
        <v>12897</v>
      </c>
    </row>
    <row r="8979" spans="1:5" x14ac:dyDescent="0.25">
      <c r="A8979" t="s">
        <v>12899</v>
      </c>
      <c r="B8979" t="s">
        <v>12900</v>
      </c>
      <c r="C8979">
        <v>71000305</v>
      </c>
      <c r="D8979" t="s">
        <v>12900</v>
      </c>
      <c r="E8979" t="s">
        <v>12899</v>
      </c>
    </row>
    <row r="8980" spans="1:5" x14ac:dyDescent="0.25">
      <c r="A8980" t="s">
        <v>12901</v>
      </c>
      <c r="B8980" t="s">
        <v>12902</v>
      </c>
      <c r="C8980">
        <v>71000306</v>
      </c>
      <c r="D8980" t="s">
        <v>12902</v>
      </c>
      <c r="E8980" t="s">
        <v>12901</v>
      </c>
    </row>
    <row r="8981" spans="1:5" x14ac:dyDescent="0.25">
      <c r="A8981" t="s">
        <v>12903</v>
      </c>
      <c r="B8981" t="s">
        <v>12904</v>
      </c>
      <c r="C8981">
        <v>71000307</v>
      </c>
      <c r="D8981" t="s">
        <v>12904</v>
      </c>
      <c r="E8981" t="s">
        <v>12903</v>
      </c>
    </row>
    <row r="8982" spans="1:5" x14ac:dyDescent="0.25">
      <c r="A8982" t="s">
        <v>12637</v>
      </c>
      <c r="B8982" t="s">
        <v>12638</v>
      </c>
      <c r="C8982">
        <v>71000308</v>
      </c>
      <c r="D8982" t="s">
        <v>12638</v>
      </c>
      <c r="E8982" t="s">
        <v>12637</v>
      </c>
    </row>
    <row r="8983" spans="1:5" x14ac:dyDescent="0.25">
      <c r="A8983" t="s">
        <v>12641</v>
      </c>
      <c r="B8983" t="s">
        <v>12642</v>
      </c>
      <c r="C8983">
        <v>71000309</v>
      </c>
      <c r="D8983" t="s">
        <v>12642</v>
      </c>
      <c r="E8983" t="s">
        <v>12641</v>
      </c>
    </row>
    <row r="8984" spans="1:5" x14ac:dyDescent="0.25">
      <c r="A8984" t="s">
        <v>12643</v>
      </c>
      <c r="B8984" t="s">
        <v>12644</v>
      </c>
      <c r="C8984">
        <v>71000310</v>
      </c>
      <c r="D8984" t="s">
        <v>12644</v>
      </c>
      <c r="E8984" t="s">
        <v>12643</v>
      </c>
    </row>
    <row r="8985" spans="1:5" x14ac:dyDescent="0.25">
      <c r="A8985" t="s">
        <v>12905</v>
      </c>
      <c r="B8985" t="s">
        <v>12906</v>
      </c>
      <c r="C8985">
        <v>71000311</v>
      </c>
      <c r="D8985" t="s">
        <v>12906</v>
      </c>
      <c r="E8985" t="s">
        <v>12905</v>
      </c>
    </row>
    <row r="8986" spans="1:5" x14ac:dyDescent="0.25">
      <c r="A8986" t="s">
        <v>12554</v>
      </c>
      <c r="B8986" t="s">
        <v>12612</v>
      </c>
      <c r="C8986">
        <v>71000312</v>
      </c>
      <c r="D8986" t="s">
        <v>12612</v>
      </c>
      <c r="E8986" t="s">
        <v>12554</v>
      </c>
    </row>
    <row r="8987" spans="1:5" x14ac:dyDescent="0.25">
      <c r="A8987" t="s">
        <v>12554</v>
      </c>
      <c r="B8987" t="s">
        <v>12610</v>
      </c>
      <c r="C8987">
        <v>71000314</v>
      </c>
      <c r="D8987" t="s">
        <v>12610</v>
      </c>
      <c r="E8987" t="s">
        <v>12554</v>
      </c>
    </row>
    <row r="8988" spans="1:5" x14ac:dyDescent="0.25">
      <c r="A8988" t="s">
        <v>12554</v>
      </c>
      <c r="B8988" t="s">
        <v>12611</v>
      </c>
      <c r="C8988">
        <v>71000315</v>
      </c>
      <c r="D8988" t="s">
        <v>12611</v>
      </c>
      <c r="E8988" t="s">
        <v>12554</v>
      </c>
    </row>
    <row r="8989" spans="1:5" x14ac:dyDescent="0.25">
      <c r="A8989" t="s">
        <v>12905</v>
      </c>
      <c r="B8989" t="s">
        <v>12906</v>
      </c>
      <c r="C8989">
        <v>71000316</v>
      </c>
      <c r="D8989" t="s">
        <v>12906</v>
      </c>
      <c r="E8989" t="s">
        <v>12905</v>
      </c>
    </row>
    <row r="8990" spans="1:5" x14ac:dyDescent="0.25">
      <c r="A8990" t="s">
        <v>10992</v>
      </c>
      <c r="B8990" t="s">
        <v>12907</v>
      </c>
      <c r="C8990">
        <v>71000317</v>
      </c>
      <c r="D8990" t="s">
        <v>12907</v>
      </c>
      <c r="E8990" t="s">
        <v>10992</v>
      </c>
    </row>
    <row r="8991" spans="1:5" x14ac:dyDescent="0.25">
      <c r="A8991" t="s">
        <v>10992</v>
      </c>
      <c r="B8991" t="s">
        <v>12908</v>
      </c>
      <c r="C8991">
        <v>71000318</v>
      </c>
      <c r="D8991" t="s">
        <v>12908</v>
      </c>
      <c r="E8991" t="s">
        <v>10992</v>
      </c>
    </row>
    <row r="8992" spans="1:5" x14ac:dyDescent="0.25">
      <c r="A8992" t="s">
        <v>10992</v>
      </c>
      <c r="B8992" t="s">
        <v>12738</v>
      </c>
      <c r="C8992">
        <v>71000319</v>
      </c>
      <c r="D8992" t="s">
        <v>12738</v>
      </c>
      <c r="E8992" t="s">
        <v>10992</v>
      </c>
    </row>
    <row r="8993" spans="1:5" x14ac:dyDescent="0.25">
      <c r="A8993" t="s">
        <v>12807</v>
      </c>
      <c r="B8993" t="s">
        <v>12909</v>
      </c>
      <c r="C8993">
        <v>71000320</v>
      </c>
      <c r="D8993" t="s">
        <v>12909</v>
      </c>
      <c r="E8993" t="s">
        <v>12807</v>
      </c>
    </row>
    <row r="8994" spans="1:5" x14ac:dyDescent="0.25">
      <c r="A8994" t="s">
        <v>12807</v>
      </c>
      <c r="B8994" t="s">
        <v>12910</v>
      </c>
      <c r="C8994">
        <v>71000321</v>
      </c>
      <c r="D8994" t="s">
        <v>12910</v>
      </c>
      <c r="E8994" t="s">
        <v>12807</v>
      </c>
    </row>
    <row r="8995" spans="1:5" x14ac:dyDescent="0.25">
      <c r="A8995" t="s">
        <v>12807</v>
      </c>
      <c r="B8995" t="s">
        <v>12911</v>
      </c>
      <c r="C8995">
        <v>71000322</v>
      </c>
      <c r="D8995" t="s">
        <v>12911</v>
      </c>
      <c r="E8995" t="s">
        <v>12807</v>
      </c>
    </row>
    <row r="8996" spans="1:5" x14ac:dyDescent="0.25">
      <c r="A8996" t="s">
        <v>12912</v>
      </c>
      <c r="B8996" t="s">
        <v>12913</v>
      </c>
      <c r="C8996">
        <v>71000323</v>
      </c>
      <c r="D8996" t="s">
        <v>12913</v>
      </c>
      <c r="E8996" t="s">
        <v>12912</v>
      </c>
    </row>
    <row r="8997" spans="1:5" x14ac:dyDescent="0.25">
      <c r="A8997" t="s">
        <v>12914</v>
      </c>
      <c r="B8997" t="s">
        <v>12915</v>
      </c>
      <c r="C8997">
        <v>71000324</v>
      </c>
      <c r="D8997" t="s">
        <v>12915</v>
      </c>
      <c r="E8997" t="s">
        <v>12914</v>
      </c>
    </row>
    <row r="8998" spans="1:5" x14ac:dyDescent="0.25">
      <c r="A8998" t="s">
        <v>12916</v>
      </c>
      <c r="B8998" t="s">
        <v>12917</v>
      </c>
      <c r="C8998">
        <v>71000325</v>
      </c>
      <c r="D8998" t="s">
        <v>12917</v>
      </c>
      <c r="E8998" t="s">
        <v>12916</v>
      </c>
    </row>
    <row r="8999" spans="1:5" x14ac:dyDescent="0.25">
      <c r="A8999" t="s">
        <v>12918</v>
      </c>
      <c r="B8999" t="s">
        <v>12919</v>
      </c>
      <c r="C8999">
        <v>71000326</v>
      </c>
      <c r="D8999" t="s">
        <v>12919</v>
      </c>
      <c r="E8999" t="s">
        <v>12918</v>
      </c>
    </row>
    <row r="9000" spans="1:5" x14ac:dyDescent="0.25">
      <c r="A9000" t="s">
        <v>12621</v>
      </c>
      <c r="B9000" t="s">
        <v>12622</v>
      </c>
      <c r="C9000">
        <v>71000327</v>
      </c>
      <c r="D9000" t="s">
        <v>12622</v>
      </c>
      <c r="E9000" t="s">
        <v>12621</v>
      </c>
    </row>
    <row r="9001" spans="1:5" x14ac:dyDescent="0.25">
      <c r="A9001" t="s">
        <v>12623</v>
      </c>
      <c r="B9001" t="s">
        <v>12624</v>
      </c>
      <c r="C9001">
        <v>71000328</v>
      </c>
      <c r="D9001" t="s">
        <v>12624</v>
      </c>
      <c r="E9001" t="s">
        <v>12623</v>
      </c>
    </row>
    <row r="9002" spans="1:5" x14ac:dyDescent="0.25">
      <c r="A9002" t="s">
        <v>12524</v>
      </c>
      <c r="B9002" t="s">
        <v>12525</v>
      </c>
      <c r="C9002">
        <v>71000329</v>
      </c>
      <c r="D9002" t="s">
        <v>12525</v>
      </c>
      <c r="E9002" t="s">
        <v>12524</v>
      </c>
    </row>
    <row r="9003" spans="1:5" x14ac:dyDescent="0.25">
      <c r="A9003" t="s">
        <v>12720</v>
      </c>
      <c r="B9003" t="s">
        <v>12721</v>
      </c>
      <c r="C9003">
        <v>71000330</v>
      </c>
      <c r="D9003" t="s">
        <v>12721</v>
      </c>
      <c r="E9003" t="s">
        <v>12720</v>
      </c>
    </row>
    <row r="9004" spans="1:5" x14ac:dyDescent="0.25">
      <c r="A9004" t="s">
        <v>12722</v>
      </c>
      <c r="B9004" t="s">
        <v>12723</v>
      </c>
      <c r="C9004">
        <v>71000331</v>
      </c>
      <c r="D9004" t="s">
        <v>12723</v>
      </c>
      <c r="E9004" t="s">
        <v>12722</v>
      </c>
    </row>
    <row r="9005" spans="1:5" x14ac:dyDescent="0.25">
      <c r="A9005" t="s">
        <v>12700</v>
      </c>
      <c r="B9005" t="s">
        <v>12701</v>
      </c>
      <c r="C9005">
        <v>71000332</v>
      </c>
      <c r="D9005" t="s">
        <v>12701</v>
      </c>
      <c r="E9005" t="s">
        <v>12700</v>
      </c>
    </row>
    <row r="9006" spans="1:5" x14ac:dyDescent="0.25">
      <c r="A9006" t="s">
        <v>12696</v>
      </c>
      <c r="B9006" t="s">
        <v>12697</v>
      </c>
      <c r="C9006">
        <v>71000333</v>
      </c>
      <c r="D9006" t="s">
        <v>12697</v>
      </c>
      <c r="E9006" t="s">
        <v>12696</v>
      </c>
    </row>
    <row r="9007" spans="1:5" x14ac:dyDescent="0.25">
      <c r="A9007" t="s">
        <v>12702</v>
      </c>
      <c r="B9007" t="s">
        <v>12703</v>
      </c>
      <c r="C9007">
        <v>71000334</v>
      </c>
      <c r="D9007" t="s">
        <v>12703</v>
      </c>
      <c r="E9007" t="s">
        <v>12702</v>
      </c>
    </row>
    <row r="9008" spans="1:5" x14ac:dyDescent="0.25">
      <c r="A9008" t="s">
        <v>12698</v>
      </c>
      <c r="B9008" t="s">
        <v>12699</v>
      </c>
      <c r="C9008">
        <v>71000335</v>
      </c>
      <c r="D9008" t="s">
        <v>12699</v>
      </c>
      <c r="E9008" t="s">
        <v>12698</v>
      </c>
    </row>
    <row r="9009" spans="1:5" x14ac:dyDescent="0.25">
      <c r="A9009" t="s">
        <v>12920</v>
      </c>
      <c r="B9009" t="s">
        <v>12921</v>
      </c>
      <c r="C9009">
        <v>71000336</v>
      </c>
      <c r="D9009" t="s">
        <v>12921</v>
      </c>
      <c r="E9009" t="s">
        <v>12920</v>
      </c>
    </row>
    <row r="9010" spans="1:5" x14ac:dyDescent="0.25">
      <c r="A9010" t="s">
        <v>12647</v>
      </c>
      <c r="B9010" t="s">
        <v>12648</v>
      </c>
      <c r="C9010">
        <v>71000339</v>
      </c>
      <c r="D9010" t="s">
        <v>12648</v>
      </c>
      <c r="E9010" t="s">
        <v>12647</v>
      </c>
    </row>
    <row r="9011" spans="1:5" x14ac:dyDescent="0.25">
      <c r="A9011" t="s">
        <v>12649</v>
      </c>
      <c r="B9011" t="s">
        <v>12650</v>
      </c>
      <c r="C9011">
        <v>71000340</v>
      </c>
      <c r="D9011" t="s">
        <v>12650</v>
      </c>
      <c r="E9011" t="s">
        <v>12649</v>
      </c>
    </row>
    <row r="9012" spans="1:5" x14ac:dyDescent="0.25">
      <c r="A9012" t="s">
        <v>12651</v>
      </c>
      <c r="B9012" t="s">
        <v>12652</v>
      </c>
      <c r="C9012">
        <v>71000341</v>
      </c>
      <c r="D9012" t="s">
        <v>12652</v>
      </c>
      <c r="E9012" t="s">
        <v>12651</v>
      </c>
    </row>
    <row r="9013" spans="1:5" x14ac:dyDescent="0.25">
      <c r="A9013" t="s">
        <v>12922</v>
      </c>
      <c r="B9013" t="s">
        <v>12923</v>
      </c>
      <c r="C9013">
        <v>71000342</v>
      </c>
      <c r="D9013" t="s">
        <v>12923</v>
      </c>
      <c r="E9013" t="s">
        <v>12922</v>
      </c>
    </row>
    <row r="9014" spans="1:5" x14ac:dyDescent="0.25">
      <c r="A9014" t="s">
        <v>12924</v>
      </c>
      <c r="B9014" t="s">
        <v>12925</v>
      </c>
      <c r="C9014">
        <v>71000343</v>
      </c>
      <c r="D9014" t="s">
        <v>12925</v>
      </c>
      <c r="E9014" t="s">
        <v>12924</v>
      </c>
    </row>
    <row r="9015" spans="1:5" x14ac:dyDescent="0.25">
      <c r="A9015" t="s">
        <v>12926</v>
      </c>
      <c r="B9015" t="s">
        <v>12927</v>
      </c>
      <c r="C9015">
        <v>71000344</v>
      </c>
      <c r="D9015" t="s">
        <v>12927</v>
      </c>
      <c r="E9015" t="s">
        <v>12926</v>
      </c>
    </row>
    <row r="9016" spans="1:5" x14ac:dyDescent="0.25">
      <c r="A9016" t="s">
        <v>12899</v>
      </c>
      <c r="B9016" t="s">
        <v>12928</v>
      </c>
      <c r="C9016">
        <v>71000345</v>
      </c>
      <c r="D9016" t="s">
        <v>12928</v>
      </c>
      <c r="E9016" t="s">
        <v>12899</v>
      </c>
    </row>
    <row r="9017" spans="1:5" x14ac:dyDescent="0.25">
      <c r="A9017" t="s">
        <v>12929</v>
      </c>
      <c r="B9017" t="s">
        <v>12930</v>
      </c>
      <c r="C9017">
        <v>71000346</v>
      </c>
      <c r="D9017" t="s">
        <v>12930</v>
      </c>
      <c r="E9017" t="s">
        <v>12929</v>
      </c>
    </row>
    <row r="9018" spans="1:5" x14ac:dyDescent="0.25">
      <c r="A9018" t="s">
        <v>12639</v>
      </c>
      <c r="B9018" t="s">
        <v>12931</v>
      </c>
      <c r="C9018">
        <v>71000347</v>
      </c>
      <c r="D9018" t="s">
        <v>12931</v>
      </c>
      <c r="E9018" t="s">
        <v>12639</v>
      </c>
    </row>
    <row r="9019" spans="1:5" x14ac:dyDescent="0.25">
      <c r="A9019" t="s">
        <v>12932</v>
      </c>
      <c r="B9019" t="s">
        <v>12933</v>
      </c>
      <c r="C9019">
        <v>71000348</v>
      </c>
      <c r="D9019" t="s">
        <v>12933</v>
      </c>
      <c r="E9019" t="s">
        <v>12932</v>
      </c>
    </row>
    <row r="9020" spans="1:5" x14ac:dyDescent="0.25">
      <c r="A9020" t="s">
        <v>12932</v>
      </c>
      <c r="B9020" t="s">
        <v>12934</v>
      </c>
      <c r="C9020">
        <v>71000349</v>
      </c>
      <c r="D9020" t="s">
        <v>12934</v>
      </c>
      <c r="E9020" t="s">
        <v>12932</v>
      </c>
    </row>
    <row r="9021" spans="1:5" x14ac:dyDescent="0.25">
      <c r="A9021" t="s">
        <v>12932</v>
      </c>
      <c r="B9021" t="s">
        <v>12935</v>
      </c>
      <c r="C9021">
        <v>71000350</v>
      </c>
      <c r="D9021" t="s">
        <v>12935</v>
      </c>
      <c r="E9021" t="s">
        <v>12932</v>
      </c>
    </row>
    <row r="9022" spans="1:5" x14ac:dyDescent="0.25">
      <c r="A9022" t="s">
        <v>12932</v>
      </c>
      <c r="B9022" t="s">
        <v>12933</v>
      </c>
      <c r="C9022">
        <v>71000351</v>
      </c>
      <c r="D9022" t="s">
        <v>12933</v>
      </c>
      <c r="E9022" t="s">
        <v>12932</v>
      </c>
    </row>
    <row r="9023" spans="1:5" x14ac:dyDescent="0.25">
      <c r="A9023" t="s">
        <v>12897</v>
      </c>
      <c r="B9023" t="s">
        <v>12936</v>
      </c>
      <c r="C9023">
        <v>71000352</v>
      </c>
      <c r="D9023" t="s">
        <v>12936</v>
      </c>
      <c r="E9023" t="s">
        <v>12897</v>
      </c>
    </row>
    <row r="9024" spans="1:5" x14ac:dyDescent="0.25">
      <c r="A9024" t="s">
        <v>12937</v>
      </c>
      <c r="B9024" t="s">
        <v>12938</v>
      </c>
      <c r="C9024">
        <v>71000353</v>
      </c>
      <c r="D9024" t="s">
        <v>12938</v>
      </c>
      <c r="E9024" t="s">
        <v>12937</v>
      </c>
    </row>
    <row r="9025" spans="1:5" x14ac:dyDescent="0.25">
      <c r="A9025" t="s">
        <v>12939</v>
      </c>
      <c r="B9025" t="s">
        <v>12940</v>
      </c>
      <c r="C9025">
        <v>71000354</v>
      </c>
      <c r="D9025" t="s">
        <v>12940</v>
      </c>
      <c r="E9025" t="s">
        <v>12939</v>
      </c>
    </row>
    <row r="9026" spans="1:5" x14ac:dyDescent="0.25">
      <c r="A9026" t="s">
        <v>12745</v>
      </c>
      <c r="B9026" t="s">
        <v>12941</v>
      </c>
      <c r="C9026">
        <v>71000355</v>
      </c>
      <c r="D9026" t="s">
        <v>12941</v>
      </c>
      <c r="E9026" t="s">
        <v>12745</v>
      </c>
    </row>
    <row r="9027" spans="1:5" x14ac:dyDescent="0.25">
      <c r="A9027" t="s">
        <v>12747</v>
      </c>
      <c r="B9027" t="s">
        <v>12942</v>
      </c>
      <c r="C9027">
        <v>71000356</v>
      </c>
      <c r="D9027" t="s">
        <v>12942</v>
      </c>
      <c r="E9027" t="s">
        <v>12747</v>
      </c>
    </row>
    <row r="9028" spans="1:5" x14ac:dyDescent="0.25">
      <c r="A9028" t="s">
        <v>12749</v>
      </c>
      <c r="B9028" t="s">
        <v>12943</v>
      </c>
      <c r="C9028">
        <v>71000357</v>
      </c>
      <c r="D9028" t="s">
        <v>12943</v>
      </c>
      <c r="E9028" t="s">
        <v>12749</v>
      </c>
    </row>
    <row r="9029" spans="1:5" x14ac:dyDescent="0.25">
      <c r="A9029" t="s">
        <v>12944</v>
      </c>
      <c r="B9029" t="s">
        <v>12945</v>
      </c>
      <c r="C9029">
        <v>71000358</v>
      </c>
      <c r="D9029" t="s">
        <v>12945</v>
      </c>
      <c r="E9029" t="s">
        <v>12944</v>
      </c>
    </row>
    <row r="9030" spans="1:5" x14ac:dyDescent="0.25">
      <c r="A9030" t="s">
        <v>12946</v>
      </c>
      <c r="B9030" t="s">
        <v>12947</v>
      </c>
      <c r="C9030">
        <v>71000359</v>
      </c>
      <c r="D9030" t="s">
        <v>12947</v>
      </c>
      <c r="E9030" t="s">
        <v>12946</v>
      </c>
    </row>
    <row r="9031" spans="1:5" x14ac:dyDescent="0.25">
      <c r="A9031" t="s">
        <v>12948</v>
      </c>
      <c r="B9031" t="s">
        <v>12949</v>
      </c>
      <c r="C9031">
        <v>71000360</v>
      </c>
      <c r="D9031" t="s">
        <v>12949</v>
      </c>
      <c r="E9031" t="s">
        <v>12948</v>
      </c>
    </row>
    <row r="9032" spans="1:5" x14ac:dyDescent="0.25">
      <c r="A9032" t="s">
        <v>12948</v>
      </c>
      <c r="B9032" t="s">
        <v>12950</v>
      </c>
      <c r="C9032">
        <v>71000361</v>
      </c>
      <c r="D9032" t="s">
        <v>12950</v>
      </c>
      <c r="E9032" t="s">
        <v>12948</v>
      </c>
    </row>
    <row r="9033" spans="1:5" x14ac:dyDescent="0.25">
      <c r="A9033" t="s">
        <v>12626</v>
      </c>
      <c r="B9033" t="s">
        <v>12951</v>
      </c>
      <c r="C9033">
        <v>71000362</v>
      </c>
      <c r="D9033" t="s">
        <v>12951</v>
      </c>
      <c r="E9033" t="s">
        <v>12626</v>
      </c>
    </row>
    <row r="9034" spans="1:5" x14ac:dyDescent="0.25">
      <c r="A9034" t="s">
        <v>12628</v>
      </c>
      <c r="B9034" t="s">
        <v>12952</v>
      </c>
      <c r="C9034">
        <v>71000363</v>
      </c>
      <c r="D9034" t="s">
        <v>12952</v>
      </c>
      <c r="E9034" t="s">
        <v>12628</v>
      </c>
    </row>
    <row r="9035" spans="1:5" x14ac:dyDescent="0.25">
      <c r="A9035" t="s">
        <v>12807</v>
      </c>
      <c r="B9035" t="s">
        <v>12953</v>
      </c>
      <c r="C9035">
        <v>71000364</v>
      </c>
      <c r="D9035" t="s">
        <v>12953</v>
      </c>
      <c r="E9035" t="s">
        <v>12807</v>
      </c>
    </row>
    <row r="9036" spans="1:5" x14ac:dyDescent="0.25">
      <c r="A9036" t="s">
        <v>12526</v>
      </c>
      <c r="B9036" t="s">
        <v>12954</v>
      </c>
      <c r="C9036">
        <v>71000365</v>
      </c>
      <c r="D9036" t="s">
        <v>12954</v>
      </c>
      <c r="E9036" t="s">
        <v>12526</v>
      </c>
    </row>
    <row r="9037" spans="1:5" x14ac:dyDescent="0.25">
      <c r="A9037" t="s">
        <v>12536</v>
      </c>
      <c r="B9037" t="s">
        <v>12955</v>
      </c>
      <c r="C9037">
        <v>71000366</v>
      </c>
      <c r="D9037" t="s">
        <v>12955</v>
      </c>
      <c r="E9037" t="s">
        <v>12536</v>
      </c>
    </row>
    <row r="9038" spans="1:5" x14ac:dyDescent="0.25">
      <c r="A9038" t="s">
        <v>10992</v>
      </c>
      <c r="B9038" t="s">
        <v>10993</v>
      </c>
      <c r="C9038">
        <v>71000367</v>
      </c>
      <c r="D9038" t="s">
        <v>10993</v>
      </c>
      <c r="E9038" t="s">
        <v>10992</v>
      </c>
    </row>
    <row r="9039" spans="1:5" x14ac:dyDescent="0.25">
      <c r="A9039" t="s">
        <v>10992</v>
      </c>
      <c r="B9039" t="s">
        <v>12907</v>
      </c>
      <c r="C9039">
        <v>71000371</v>
      </c>
      <c r="D9039" t="s">
        <v>12907</v>
      </c>
      <c r="E9039" t="s">
        <v>10992</v>
      </c>
    </row>
    <row r="9040" spans="1:5" x14ac:dyDescent="0.25">
      <c r="A9040" t="s">
        <v>10992</v>
      </c>
      <c r="B9040" t="s">
        <v>12956</v>
      </c>
      <c r="C9040">
        <v>71000372</v>
      </c>
      <c r="D9040" t="s">
        <v>12956</v>
      </c>
      <c r="E9040" t="s">
        <v>10992</v>
      </c>
    </row>
    <row r="9041" spans="1:5" x14ac:dyDescent="0.25">
      <c r="A9041" t="s">
        <v>10992</v>
      </c>
      <c r="B9041" t="s">
        <v>12908</v>
      </c>
      <c r="C9041">
        <v>71000373</v>
      </c>
      <c r="D9041" t="s">
        <v>12908</v>
      </c>
      <c r="E9041" t="s">
        <v>10992</v>
      </c>
    </row>
    <row r="9042" spans="1:5" x14ac:dyDescent="0.25">
      <c r="A9042" t="s">
        <v>10992</v>
      </c>
      <c r="B9042" t="s">
        <v>12738</v>
      </c>
      <c r="C9042">
        <v>71000374</v>
      </c>
      <c r="D9042" t="s">
        <v>12738</v>
      </c>
      <c r="E9042" t="s">
        <v>10992</v>
      </c>
    </row>
    <row r="9043" spans="1:5" x14ac:dyDescent="0.25">
      <c r="A9043" t="s">
        <v>12957</v>
      </c>
      <c r="B9043" t="s">
        <v>12958</v>
      </c>
      <c r="C9043">
        <v>71000375</v>
      </c>
      <c r="D9043" t="s">
        <v>12958</v>
      </c>
      <c r="E9043" t="s">
        <v>12957</v>
      </c>
    </row>
    <row r="9044" spans="1:5" x14ac:dyDescent="0.25">
      <c r="A9044" t="s">
        <v>12554</v>
      </c>
      <c r="B9044" t="s">
        <v>12959</v>
      </c>
      <c r="C9044">
        <v>71000376</v>
      </c>
      <c r="D9044" t="s">
        <v>12959</v>
      </c>
      <c r="E9044" t="s">
        <v>12554</v>
      </c>
    </row>
    <row r="9045" spans="1:5" x14ac:dyDescent="0.25">
      <c r="A9045" t="s">
        <v>12960</v>
      </c>
      <c r="B9045" t="s">
        <v>12961</v>
      </c>
      <c r="C9045">
        <v>71000377</v>
      </c>
      <c r="D9045" t="s">
        <v>12961</v>
      </c>
      <c r="E9045" t="s">
        <v>12960</v>
      </c>
    </row>
    <row r="9046" spans="1:5" x14ac:dyDescent="0.25">
      <c r="A9046" t="s">
        <v>12764</v>
      </c>
      <c r="B9046" t="s">
        <v>12765</v>
      </c>
      <c r="C9046">
        <v>71000378</v>
      </c>
      <c r="D9046" t="s">
        <v>12765</v>
      </c>
      <c r="E9046" t="s">
        <v>12764</v>
      </c>
    </row>
    <row r="9047" spans="1:5" x14ac:dyDescent="0.25">
      <c r="A9047" t="s">
        <v>12962</v>
      </c>
      <c r="B9047" t="s">
        <v>12963</v>
      </c>
      <c r="C9047">
        <v>71000379</v>
      </c>
      <c r="D9047" t="s">
        <v>12963</v>
      </c>
      <c r="E9047" t="s">
        <v>12962</v>
      </c>
    </row>
    <row r="9048" spans="1:5" x14ac:dyDescent="0.25">
      <c r="A9048" t="s">
        <v>12926</v>
      </c>
      <c r="B9048" t="s">
        <v>12964</v>
      </c>
      <c r="C9048">
        <v>71000380</v>
      </c>
      <c r="D9048" t="s">
        <v>12964</v>
      </c>
      <c r="E9048" t="s">
        <v>12926</v>
      </c>
    </row>
    <row r="9049" spans="1:5" x14ac:dyDescent="0.25">
      <c r="A9049" t="s">
        <v>10992</v>
      </c>
      <c r="B9049" t="s">
        <v>12965</v>
      </c>
      <c r="C9049">
        <v>71000381</v>
      </c>
      <c r="D9049" t="s">
        <v>12965</v>
      </c>
      <c r="E9049" t="s">
        <v>10992</v>
      </c>
    </row>
    <row r="9050" spans="1:5" x14ac:dyDescent="0.25">
      <c r="A9050" t="s">
        <v>10992</v>
      </c>
      <c r="B9050" t="s">
        <v>12966</v>
      </c>
      <c r="C9050">
        <v>71000382</v>
      </c>
      <c r="D9050" t="s">
        <v>12966</v>
      </c>
      <c r="E9050" t="s">
        <v>10992</v>
      </c>
    </row>
    <row r="9051" spans="1:5" x14ac:dyDescent="0.25">
      <c r="A9051" t="s">
        <v>10992</v>
      </c>
      <c r="B9051" t="s">
        <v>12967</v>
      </c>
      <c r="C9051">
        <v>71000383</v>
      </c>
      <c r="D9051" t="s">
        <v>12967</v>
      </c>
      <c r="E9051" t="s">
        <v>10992</v>
      </c>
    </row>
    <row r="9052" spans="1:5" x14ac:dyDescent="0.25">
      <c r="A9052" t="s">
        <v>10992</v>
      </c>
      <c r="B9052" t="s">
        <v>12968</v>
      </c>
      <c r="C9052">
        <v>71000384</v>
      </c>
      <c r="D9052" t="s">
        <v>12968</v>
      </c>
      <c r="E9052" t="s">
        <v>10992</v>
      </c>
    </row>
    <row r="9053" spans="1:5" x14ac:dyDescent="0.25">
      <c r="A9053" t="s">
        <v>12807</v>
      </c>
      <c r="B9053" t="s">
        <v>12969</v>
      </c>
      <c r="C9053">
        <v>71000385</v>
      </c>
      <c r="D9053" t="s">
        <v>12969</v>
      </c>
      <c r="E9053" t="s">
        <v>12807</v>
      </c>
    </row>
    <row r="9054" spans="1:5" x14ac:dyDescent="0.25">
      <c r="A9054" t="s">
        <v>12932</v>
      </c>
      <c r="B9054" t="s">
        <v>12970</v>
      </c>
      <c r="C9054">
        <v>71000386</v>
      </c>
      <c r="D9054" t="s">
        <v>12970</v>
      </c>
      <c r="E9054" t="s">
        <v>12932</v>
      </c>
    </row>
    <row r="9055" spans="1:5" x14ac:dyDescent="0.25">
      <c r="A9055" t="s">
        <v>12971</v>
      </c>
      <c r="B9055" t="s">
        <v>12972</v>
      </c>
      <c r="C9055">
        <v>71000387</v>
      </c>
      <c r="D9055" t="s">
        <v>12972</v>
      </c>
      <c r="E9055" t="s">
        <v>12971</v>
      </c>
    </row>
    <row r="9056" spans="1:5" x14ac:dyDescent="0.25">
      <c r="A9056" t="s">
        <v>12689</v>
      </c>
      <c r="B9056" t="s">
        <v>12973</v>
      </c>
      <c r="C9056">
        <v>71000388</v>
      </c>
      <c r="D9056" t="s">
        <v>12973</v>
      </c>
      <c r="E9056" t="s">
        <v>12689</v>
      </c>
    </row>
    <row r="9057" spans="1:5" x14ac:dyDescent="0.25">
      <c r="A9057" t="s">
        <v>12745</v>
      </c>
      <c r="B9057" t="s">
        <v>12941</v>
      </c>
      <c r="C9057">
        <v>71000389</v>
      </c>
      <c r="D9057" t="s">
        <v>12941</v>
      </c>
      <c r="E9057" t="s">
        <v>12745</v>
      </c>
    </row>
    <row r="9058" spans="1:5" x14ac:dyDescent="0.25">
      <c r="A9058" t="s">
        <v>12747</v>
      </c>
      <c r="B9058" t="s">
        <v>12942</v>
      </c>
      <c r="C9058">
        <v>71000390</v>
      </c>
      <c r="D9058" t="s">
        <v>12942</v>
      </c>
      <c r="E9058" t="s">
        <v>12747</v>
      </c>
    </row>
    <row r="9059" spans="1:5" x14ac:dyDescent="0.25">
      <c r="A9059" t="s">
        <v>12974</v>
      </c>
      <c r="B9059" t="s">
        <v>12943</v>
      </c>
      <c r="C9059">
        <v>71000391</v>
      </c>
      <c r="D9059" t="s">
        <v>12943</v>
      </c>
      <c r="E9059" t="s">
        <v>12974</v>
      </c>
    </row>
    <row r="9060" spans="1:5" x14ac:dyDescent="0.25">
      <c r="A9060" t="s">
        <v>12562</v>
      </c>
      <c r="B9060" t="s">
        <v>12975</v>
      </c>
      <c r="C9060">
        <v>71000393</v>
      </c>
      <c r="D9060" t="s">
        <v>12975</v>
      </c>
      <c r="E9060" t="s">
        <v>12562</v>
      </c>
    </row>
    <row r="9061" spans="1:5" x14ac:dyDescent="0.25">
      <c r="A9061" t="s">
        <v>12558</v>
      </c>
      <c r="B9061" t="s">
        <v>12976</v>
      </c>
      <c r="C9061">
        <v>71000394</v>
      </c>
      <c r="D9061" t="s">
        <v>12976</v>
      </c>
      <c r="E9061" t="s">
        <v>12558</v>
      </c>
    </row>
    <row r="9062" spans="1:5" x14ac:dyDescent="0.25">
      <c r="A9062" t="s">
        <v>12562</v>
      </c>
      <c r="B9062" t="s">
        <v>12977</v>
      </c>
      <c r="C9062">
        <v>71000395</v>
      </c>
      <c r="D9062" t="s">
        <v>12977</v>
      </c>
      <c r="E9062" t="s">
        <v>12562</v>
      </c>
    </row>
    <row r="9063" spans="1:5" x14ac:dyDescent="0.25">
      <c r="A9063" t="s">
        <v>12558</v>
      </c>
      <c r="B9063" t="s">
        <v>12978</v>
      </c>
      <c r="C9063">
        <v>71000396</v>
      </c>
      <c r="D9063" t="s">
        <v>12978</v>
      </c>
      <c r="E9063" t="s">
        <v>12558</v>
      </c>
    </row>
    <row r="9064" spans="1:5" x14ac:dyDescent="0.25">
      <c r="A9064" t="s">
        <v>12924</v>
      </c>
      <c r="B9064" t="s">
        <v>12979</v>
      </c>
      <c r="C9064">
        <v>71000397</v>
      </c>
      <c r="D9064" t="s">
        <v>12979</v>
      </c>
      <c r="E9064" t="s">
        <v>12924</v>
      </c>
    </row>
    <row r="9065" spans="1:5" x14ac:dyDescent="0.25">
      <c r="A9065" t="s">
        <v>12868</v>
      </c>
      <c r="B9065" t="s">
        <v>12980</v>
      </c>
      <c r="C9065">
        <v>71000398</v>
      </c>
      <c r="D9065" t="s">
        <v>12980</v>
      </c>
      <c r="E9065" t="s">
        <v>12868</v>
      </c>
    </row>
    <row r="9066" spans="1:5" x14ac:dyDescent="0.25">
      <c r="A9066" t="s">
        <v>12868</v>
      </c>
      <c r="B9066" t="s">
        <v>12981</v>
      </c>
      <c r="C9066">
        <v>71000399</v>
      </c>
      <c r="D9066" t="s">
        <v>12981</v>
      </c>
      <c r="E9066" t="s">
        <v>12868</v>
      </c>
    </row>
    <row r="9067" spans="1:5" x14ac:dyDescent="0.25">
      <c r="A9067" t="s">
        <v>12982</v>
      </c>
      <c r="B9067" t="s">
        <v>12983</v>
      </c>
      <c r="C9067">
        <v>71000400</v>
      </c>
      <c r="D9067" t="s">
        <v>12983</v>
      </c>
      <c r="E9067" t="s">
        <v>12982</v>
      </c>
    </row>
    <row r="9068" spans="1:5" x14ac:dyDescent="0.25">
      <c r="A9068" t="s">
        <v>12984</v>
      </c>
      <c r="B9068" t="s">
        <v>12985</v>
      </c>
      <c r="C9068">
        <v>71000401</v>
      </c>
      <c r="D9068" t="s">
        <v>12985</v>
      </c>
      <c r="E9068" t="s">
        <v>12984</v>
      </c>
    </row>
    <row r="9069" spans="1:5" x14ac:dyDescent="0.25">
      <c r="A9069" t="s">
        <v>12986</v>
      </c>
      <c r="B9069" t="s">
        <v>12987</v>
      </c>
      <c r="C9069">
        <v>71000404</v>
      </c>
      <c r="D9069" t="s">
        <v>12987</v>
      </c>
      <c r="E9069" t="s">
        <v>12986</v>
      </c>
    </row>
    <row r="9070" spans="1:5" x14ac:dyDescent="0.25">
      <c r="A9070" t="s">
        <v>12554</v>
      </c>
      <c r="B9070" t="s">
        <v>12988</v>
      </c>
      <c r="C9070">
        <v>71000405</v>
      </c>
      <c r="D9070" t="s">
        <v>12988</v>
      </c>
      <c r="E9070" t="s">
        <v>12554</v>
      </c>
    </row>
    <row r="9071" spans="1:5" x14ac:dyDescent="0.25">
      <c r="A9071" t="s">
        <v>12989</v>
      </c>
      <c r="B9071" t="s">
        <v>12990</v>
      </c>
      <c r="C9071">
        <v>71000406</v>
      </c>
      <c r="D9071" t="s">
        <v>12990</v>
      </c>
      <c r="E9071" t="s">
        <v>12989</v>
      </c>
    </row>
    <row r="9072" spans="1:5" x14ac:dyDescent="0.25">
      <c r="A9072" t="s">
        <v>12991</v>
      </c>
      <c r="B9072" t="s">
        <v>12992</v>
      </c>
      <c r="C9072">
        <v>71000407</v>
      </c>
      <c r="D9072" t="s">
        <v>12992</v>
      </c>
      <c r="E9072" t="s">
        <v>12991</v>
      </c>
    </row>
    <row r="9073" spans="1:5" x14ac:dyDescent="0.25">
      <c r="A9073" t="s">
        <v>12993</v>
      </c>
      <c r="B9073" t="s">
        <v>12994</v>
      </c>
      <c r="C9073">
        <v>71000408</v>
      </c>
      <c r="D9073" t="s">
        <v>12994</v>
      </c>
      <c r="E9073" t="s">
        <v>12993</v>
      </c>
    </row>
    <row r="9074" spans="1:5" x14ac:dyDescent="0.25">
      <c r="A9074" t="s">
        <v>12995</v>
      </c>
      <c r="B9074" t="s">
        <v>12996</v>
      </c>
      <c r="C9074">
        <v>71000409</v>
      </c>
      <c r="D9074" t="s">
        <v>12996</v>
      </c>
      <c r="E9074" t="s">
        <v>12995</v>
      </c>
    </row>
    <row r="9075" spans="1:5" x14ac:dyDescent="0.25">
      <c r="A9075" t="s">
        <v>12752</v>
      </c>
      <c r="B9075" t="s">
        <v>12753</v>
      </c>
      <c r="C9075">
        <v>71000418</v>
      </c>
      <c r="D9075" t="s">
        <v>12753</v>
      </c>
      <c r="E9075" t="s">
        <v>12752</v>
      </c>
    </row>
    <row r="9076" spans="1:5" x14ac:dyDescent="0.25">
      <c r="A9076" t="s">
        <v>12899</v>
      </c>
      <c r="B9076" t="s">
        <v>12997</v>
      </c>
      <c r="C9076">
        <v>71000419</v>
      </c>
      <c r="D9076" t="s">
        <v>12997</v>
      </c>
      <c r="E9076" t="s">
        <v>12899</v>
      </c>
    </row>
    <row r="9077" spans="1:5" x14ac:dyDescent="0.25">
      <c r="A9077" t="s">
        <v>12998</v>
      </c>
      <c r="B9077" t="s">
        <v>12999</v>
      </c>
      <c r="C9077">
        <v>71000420</v>
      </c>
      <c r="D9077" t="s">
        <v>12999</v>
      </c>
      <c r="E9077" t="s">
        <v>12998</v>
      </c>
    </row>
    <row r="9078" spans="1:5" x14ac:dyDescent="0.25">
      <c r="A9078" t="s">
        <v>12998</v>
      </c>
      <c r="B9078" t="s">
        <v>13000</v>
      </c>
      <c r="C9078">
        <v>71000421</v>
      </c>
      <c r="D9078" t="s">
        <v>13000</v>
      </c>
      <c r="E9078" t="s">
        <v>12998</v>
      </c>
    </row>
    <row r="9079" spans="1:5" x14ac:dyDescent="0.25">
      <c r="A9079" t="s">
        <v>13001</v>
      </c>
      <c r="B9079" t="s">
        <v>13002</v>
      </c>
      <c r="C9079">
        <v>71000422</v>
      </c>
      <c r="D9079" t="s">
        <v>13002</v>
      </c>
      <c r="E9079" t="s">
        <v>13001</v>
      </c>
    </row>
    <row r="9080" spans="1:5" x14ac:dyDescent="0.25">
      <c r="A9080" t="s">
        <v>12583</v>
      </c>
      <c r="B9080" t="s">
        <v>13003</v>
      </c>
      <c r="C9080">
        <v>71000423</v>
      </c>
      <c r="D9080" t="s">
        <v>13003</v>
      </c>
      <c r="E9080" t="s">
        <v>12583</v>
      </c>
    </row>
    <row r="9081" spans="1:5" x14ac:dyDescent="0.25">
      <c r="A9081" t="s">
        <v>13004</v>
      </c>
      <c r="B9081" t="s">
        <v>13005</v>
      </c>
      <c r="C9081">
        <v>71000424</v>
      </c>
      <c r="D9081" t="s">
        <v>13005</v>
      </c>
      <c r="E9081" t="s">
        <v>13004</v>
      </c>
    </row>
    <row r="9082" spans="1:5" x14ac:dyDescent="0.25">
      <c r="A9082" t="s">
        <v>13006</v>
      </c>
      <c r="B9082" t="s">
        <v>13007</v>
      </c>
      <c r="C9082">
        <v>71000425</v>
      </c>
      <c r="D9082" t="s">
        <v>13007</v>
      </c>
      <c r="E9082" t="s">
        <v>13006</v>
      </c>
    </row>
    <row r="9083" spans="1:5" x14ac:dyDescent="0.25">
      <c r="A9083" t="s">
        <v>13008</v>
      </c>
      <c r="B9083" t="s">
        <v>13009</v>
      </c>
      <c r="C9083">
        <v>71000426</v>
      </c>
      <c r="D9083" t="s">
        <v>13009</v>
      </c>
      <c r="E9083" t="s">
        <v>13008</v>
      </c>
    </row>
    <row r="9084" spans="1:5" x14ac:dyDescent="0.25">
      <c r="A9084" t="s">
        <v>12532</v>
      </c>
      <c r="B9084" t="s">
        <v>12533</v>
      </c>
      <c r="C9084">
        <v>71000427</v>
      </c>
      <c r="D9084" t="s">
        <v>12533</v>
      </c>
      <c r="E9084" t="s">
        <v>12532</v>
      </c>
    </row>
    <row r="9085" spans="1:5" x14ac:dyDescent="0.25">
      <c r="A9085" t="s">
        <v>13010</v>
      </c>
      <c r="B9085" t="s">
        <v>13011</v>
      </c>
      <c r="C9085">
        <v>71000428</v>
      </c>
      <c r="D9085" t="s">
        <v>13011</v>
      </c>
      <c r="E9085" t="s">
        <v>13010</v>
      </c>
    </row>
    <row r="9086" spans="1:5" x14ac:dyDescent="0.25">
      <c r="A9086" t="s">
        <v>13012</v>
      </c>
      <c r="B9086" t="s">
        <v>13013</v>
      </c>
      <c r="C9086">
        <v>71000429</v>
      </c>
      <c r="D9086" t="s">
        <v>13013</v>
      </c>
      <c r="E9086" t="s">
        <v>13012</v>
      </c>
    </row>
    <row r="9087" spans="1:5" x14ac:dyDescent="0.25">
      <c r="A9087" t="s">
        <v>12773</v>
      </c>
      <c r="B9087" t="s">
        <v>12774</v>
      </c>
      <c r="C9087">
        <v>71000430</v>
      </c>
      <c r="D9087" t="s">
        <v>12774</v>
      </c>
      <c r="E9087" t="s">
        <v>12773</v>
      </c>
    </row>
    <row r="9088" spans="1:5" x14ac:dyDescent="0.25">
      <c r="A9088" t="s">
        <v>13014</v>
      </c>
      <c r="B9088" t="s">
        <v>13015</v>
      </c>
      <c r="C9088">
        <v>71000431</v>
      </c>
      <c r="D9088" t="s">
        <v>13015</v>
      </c>
      <c r="E9088" t="s">
        <v>13014</v>
      </c>
    </row>
    <row r="9089" spans="1:5" x14ac:dyDescent="0.25">
      <c r="A9089" t="s">
        <v>13016</v>
      </c>
      <c r="B9089" t="s">
        <v>13017</v>
      </c>
      <c r="C9089">
        <v>71000432</v>
      </c>
      <c r="D9089" t="s">
        <v>13017</v>
      </c>
      <c r="E9089" t="s">
        <v>13016</v>
      </c>
    </row>
    <row r="9090" spans="1:5" x14ac:dyDescent="0.25">
      <c r="A9090" t="s">
        <v>12554</v>
      </c>
      <c r="B9090" t="s">
        <v>12959</v>
      </c>
      <c r="C9090">
        <v>71000433</v>
      </c>
      <c r="D9090" t="s">
        <v>12959</v>
      </c>
      <c r="E9090" t="s">
        <v>12554</v>
      </c>
    </row>
    <row r="9091" spans="1:5" x14ac:dyDescent="0.25">
      <c r="A9091" t="s">
        <v>13018</v>
      </c>
      <c r="B9091" t="s">
        <v>13019</v>
      </c>
      <c r="C9091">
        <v>71000434</v>
      </c>
      <c r="D9091" t="s">
        <v>13019</v>
      </c>
      <c r="E9091" t="s">
        <v>13018</v>
      </c>
    </row>
    <row r="9092" spans="1:5" x14ac:dyDescent="0.25">
      <c r="A9092" t="s">
        <v>12524</v>
      </c>
      <c r="B9092" t="s">
        <v>12525</v>
      </c>
      <c r="C9092">
        <v>71000435</v>
      </c>
      <c r="D9092" t="s">
        <v>12525</v>
      </c>
      <c r="E9092" t="s">
        <v>12524</v>
      </c>
    </row>
    <row r="9093" spans="1:5" x14ac:dyDescent="0.25">
      <c r="A9093" t="s">
        <v>13020</v>
      </c>
      <c r="B9093" t="s">
        <v>13021</v>
      </c>
      <c r="C9093">
        <v>71000436</v>
      </c>
      <c r="D9093" t="s">
        <v>13021</v>
      </c>
      <c r="E9093" t="s">
        <v>13020</v>
      </c>
    </row>
    <row r="9094" spans="1:5" x14ac:dyDescent="0.25">
      <c r="A9094" t="s">
        <v>12587</v>
      </c>
      <c r="B9094" t="s">
        <v>12589</v>
      </c>
      <c r="C9094">
        <v>71000437</v>
      </c>
      <c r="D9094" t="s">
        <v>12589</v>
      </c>
      <c r="E9094" t="s">
        <v>12587</v>
      </c>
    </row>
    <row r="9095" spans="1:5" x14ac:dyDescent="0.25">
      <c r="A9095" t="s">
        <v>13022</v>
      </c>
      <c r="B9095" t="s">
        <v>13023</v>
      </c>
      <c r="C9095">
        <v>71000438</v>
      </c>
      <c r="D9095" t="s">
        <v>13023</v>
      </c>
      <c r="E9095" t="s">
        <v>13022</v>
      </c>
    </row>
    <row r="9096" spans="1:5" x14ac:dyDescent="0.25">
      <c r="A9096" t="s">
        <v>13001</v>
      </c>
      <c r="B9096" t="s">
        <v>13024</v>
      </c>
      <c r="C9096">
        <v>71000439</v>
      </c>
      <c r="D9096" t="s">
        <v>13024</v>
      </c>
      <c r="E9096" t="s">
        <v>13001</v>
      </c>
    </row>
    <row r="9097" spans="1:5" x14ac:dyDescent="0.25">
      <c r="A9097" t="s">
        <v>12722</v>
      </c>
      <c r="B9097" t="s">
        <v>12723</v>
      </c>
      <c r="C9097">
        <v>71000440</v>
      </c>
      <c r="D9097" t="s">
        <v>12723</v>
      </c>
      <c r="E9097" t="s">
        <v>12722</v>
      </c>
    </row>
    <row r="9098" spans="1:5" x14ac:dyDescent="0.25">
      <c r="A9098" t="s">
        <v>12720</v>
      </c>
      <c r="B9098" t="s">
        <v>12721</v>
      </c>
      <c r="C9098">
        <v>71000441</v>
      </c>
      <c r="D9098" t="s">
        <v>12721</v>
      </c>
      <c r="E9098" t="s">
        <v>12720</v>
      </c>
    </row>
    <row r="9099" spans="1:5" x14ac:dyDescent="0.25">
      <c r="A9099" t="s">
        <v>12730</v>
      </c>
      <c r="B9099" t="s">
        <v>13025</v>
      </c>
      <c r="C9099">
        <v>71000442</v>
      </c>
      <c r="D9099" t="s">
        <v>13025</v>
      </c>
      <c r="E9099" t="s">
        <v>12730</v>
      </c>
    </row>
    <row r="9100" spans="1:5" x14ac:dyDescent="0.25">
      <c r="A9100" t="s">
        <v>13026</v>
      </c>
      <c r="B9100" t="s">
        <v>13027</v>
      </c>
      <c r="C9100">
        <v>71000443</v>
      </c>
      <c r="D9100" t="s">
        <v>13027</v>
      </c>
      <c r="E9100" t="s">
        <v>13026</v>
      </c>
    </row>
    <row r="9101" spans="1:5" x14ac:dyDescent="0.25">
      <c r="A9101" t="s">
        <v>12554</v>
      </c>
      <c r="B9101" t="s">
        <v>12988</v>
      </c>
      <c r="C9101">
        <v>71000444</v>
      </c>
      <c r="D9101" t="s">
        <v>12988</v>
      </c>
      <c r="E9101" t="s">
        <v>12554</v>
      </c>
    </row>
    <row r="9102" spans="1:5" x14ac:dyDescent="0.25">
      <c r="A9102" t="s">
        <v>13028</v>
      </c>
      <c r="B9102" t="s">
        <v>13029</v>
      </c>
      <c r="C9102">
        <v>71000445</v>
      </c>
      <c r="D9102" t="s">
        <v>13029</v>
      </c>
      <c r="E9102" t="s">
        <v>13028</v>
      </c>
    </row>
    <row r="9103" spans="1:5" x14ac:dyDescent="0.25">
      <c r="A9103" t="s">
        <v>12591</v>
      </c>
      <c r="B9103" t="s">
        <v>13030</v>
      </c>
      <c r="C9103">
        <v>71000446</v>
      </c>
      <c r="D9103" t="s">
        <v>13030</v>
      </c>
      <c r="E9103" t="s">
        <v>12591</v>
      </c>
    </row>
    <row r="9104" spans="1:5" x14ac:dyDescent="0.25">
      <c r="A9104" t="s">
        <v>12550</v>
      </c>
      <c r="B9104" t="s">
        <v>13031</v>
      </c>
      <c r="C9104">
        <v>71000447</v>
      </c>
      <c r="D9104" t="s">
        <v>13031</v>
      </c>
      <c r="E9104" t="s">
        <v>12550</v>
      </c>
    </row>
    <row r="9105" spans="1:5" x14ac:dyDescent="0.25">
      <c r="A9105" t="s">
        <v>12552</v>
      </c>
      <c r="B9105" t="s">
        <v>13032</v>
      </c>
      <c r="C9105">
        <v>71000448</v>
      </c>
      <c r="D9105" t="s">
        <v>13032</v>
      </c>
      <c r="E9105" t="s">
        <v>12552</v>
      </c>
    </row>
    <row r="9106" spans="1:5" x14ac:dyDescent="0.25">
      <c r="A9106" t="s">
        <v>12591</v>
      </c>
      <c r="B9106" t="s">
        <v>13033</v>
      </c>
      <c r="C9106">
        <v>71000449</v>
      </c>
      <c r="D9106" t="s">
        <v>13033</v>
      </c>
      <c r="E9106" t="s">
        <v>12591</v>
      </c>
    </row>
    <row r="9107" spans="1:5" x14ac:dyDescent="0.25">
      <c r="A9107" t="s">
        <v>12591</v>
      </c>
      <c r="B9107" t="s">
        <v>13034</v>
      </c>
      <c r="C9107">
        <v>71000450</v>
      </c>
      <c r="D9107" t="s">
        <v>13034</v>
      </c>
      <c r="E9107" t="s">
        <v>12591</v>
      </c>
    </row>
    <row r="9108" spans="1:5" x14ac:dyDescent="0.25">
      <c r="A9108" t="s">
        <v>12591</v>
      </c>
      <c r="B9108" t="s">
        <v>13035</v>
      </c>
      <c r="C9108">
        <v>71000451</v>
      </c>
      <c r="D9108" t="s">
        <v>13035</v>
      </c>
      <c r="E9108" t="s">
        <v>12591</v>
      </c>
    </row>
    <row r="9109" spans="1:5" x14ac:dyDescent="0.25">
      <c r="A9109" t="s">
        <v>12807</v>
      </c>
      <c r="B9109" t="s">
        <v>13036</v>
      </c>
      <c r="C9109">
        <v>71000452</v>
      </c>
      <c r="D9109" t="s">
        <v>13036</v>
      </c>
      <c r="E9109" t="s">
        <v>12807</v>
      </c>
    </row>
    <row r="9110" spans="1:5" x14ac:dyDescent="0.25">
      <c r="A9110" t="s">
        <v>12807</v>
      </c>
      <c r="B9110" t="s">
        <v>13037</v>
      </c>
      <c r="C9110">
        <v>71000453</v>
      </c>
      <c r="D9110" t="s">
        <v>13037</v>
      </c>
      <c r="E9110" t="s">
        <v>12807</v>
      </c>
    </row>
    <row r="9111" spans="1:5" x14ac:dyDescent="0.25">
      <c r="A9111" t="s">
        <v>12807</v>
      </c>
      <c r="B9111" t="s">
        <v>13038</v>
      </c>
      <c r="C9111">
        <v>71000454</v>
      </c>
      <c r="D9111" t="s">
        <v>13038</v>
      </c>
      <c r="E9111" t="s">
        <v>12807</v>
      </c>
    </row>
    <row r="9112" spans="1:5" x14ac:dyDescent="0.25">
      <c r="A9112" t="s">
        <v>12736</v>
      </c>
      <c r="B9112" t="s">
        <v>12737</v>
      </c>
      <c r="C9112">
        <v>71000455</v>
      </c>
      <c r="D9112" t="s">
        <v>12737</v>
      </c>
      <c r="E9112" t="s">
        <v>12736</v>
      </c>
    </row>
    <row r="9113" spans="1:5" x14ac:dyDescent="0.25">
      <c r="A9113" t="s">
        <v>12643</v>
      </c>
      <c r="B9113" t="s">
        <v>12644</v>
      </c>
      <c r="C9113">
        <v>71000456</v>
      </c>
      <c r="D9113" t="s">
        <v>12644</v>
      </c>
      <c r="E9113" t="s">
        <v>12643</v>
      </c>
    </row>
    <row r="9114" spans="1:5" x14ac:dyDescent="0.25">
      <c r="A9114" t="s">
        <v>12637</v>
      </c>
      <c r="B9114" t="s">
        <v>12638</v>
      </c>
      <c r="C9114">
        <v>71000457</v>
      </c>
      <c r="D9114" t="s">
        <v>12638</v>
      </c>
      <c r="E9114" t="s">
        <v>12637</v>
      </c>
    </row>
    <row r="9115" spans="1:5" x14ac:dyDescent="0.25">
      <c r="A9115" t="s">
        <v>12905</v>
      </c>
      <c r="B9115" t="s">
        <v>12906</v>
      </c>
      <c r="C9115">
        <v>71000458</v>
      </c>
      <c r="D9115" t="s">
        <v>12906</v>
      </c>
      <c r="E9115" t="s">
        <v>12905</v>
      </c>
    </row>
    <row r="9116" spans="1:5" x14ac:dyDescent="0.25">
      <c r="A9116" t="s">
        <v>12730</v>
      </c>
      <c r="B9116" t="s">
        <v>13025</v>
      </c>
      <c r="C9116">
        <v>71000459</v>
      </c>
      <c r="D9116" t="s">
        <v>13025</v>
      </c>
      <c r="E9116" t="s">
        <v>12730</v>
      </c>
    </row>
    <row r="9117" spans="1:5" x14ac:dyDescent="0.25">
      <c r="A9117" t="s">
        <v>12932</v>
      </c>
      <c r="B9117" t="s">
        <v>13039</v>
      </c>
      <c r="C9117">
        <v>71000460</v>
      </c>
      <c r="D9117" t="s">
        <v>13039</v>
      </c>
      <c r="E9117" t="s">
        <v>12932</v>
      </c>
    </row>
    <row r="9118" spans="1:5" x14ac:dyDescent="0.25">
      <c r="A9118" t="s">
        <v>12932</v>
      </c>
      <c r="B9118" t="s">
        <v>13040</v>
      </c>
      <c r="C9118">
        <v>71000461</v>
      </c>
      <c r="D9118" t="s">
        <v>13040</v>
      </c>
      <c r="E9118" t="s">
        <v>12932</v>
      </c>
    </row>
    <row r="9119" spans="1:5" x14ac:dyDescent="0.25">
      <c r="A9119" t="s">
        <v>12924</v>
      </c>
      <c r="B9119" t="s">
        <v>12979</v>
      </c>
      <c r="C9119">
        <v>71000462</v>
      </c>
      <c r="D9119" t="s">
        <v>12979</v>
      </c>
      <c r="E9119" t="s">
        <v>12924</v>
      </c>
    </row>
    <row r="9120" spans="1:5" x14ac:dyDescent="0.25">
      <c r="A9120" t="s">
        <v>12764</v>
      </c>
      <c r="B9120" t="s">
        <v>12765</v>
      </c>
      <c r="C9120">
        <v>71000463</v>
      </c>
      <c r="D9120" t="s">
        <v>12765</v>
      </c>
      <c r="E9120" t="s">
        <v>12764</v>
      </c>
    </row>
    <row r="9121" spans="1:5" x14ac:dyDescent="0.25">
      <c r="A9121" t="s">
        <v>12762</v>
      </c>
      <c r="B9121" t="s">
        <v>12763</v>
      </c>
      <c r="C9121">
        <v>71000464</v>
      </c>
      <c r="D9121" t="s">
        <v>12763</v>
      </c>
      <c r="E9121" t="s">
        <v>12762</v>
      </c>
    </row>
    <row r="9122" spans="1:5" x14ac:dyDescent="0.25">
      <c r="A9122" t="s">
        <v>12760</v>
      </c>
      <c r="B9122" t="s">
        <v>12761</v>
      </c>
      <c r="C9122">
        <v>71000465</v>
      </c>
      <c r="D9122" t="s">
        <v>12761</v>
      </c>
      <c r="E9122" t="s">
        <v>12760</v>
      </c>
    </row>
    <row r="9123" spans="1:5" x14ac:dyDescent="0.25">
      <c r="A9123" t="s">
        <v>13041</v>
      </c>
      <c r="B9123" t="s">
        <v>13042</v>
      </c>
      <c r="C9123">
        <v>71000466</v>
      </c>
      <c r="D9123" t="s">
        <v>13042</v>
      </c>
      <c r="E9123" t="s">
        <v>13041</v>
      </c>
    </row>
    <row r="9124" spans="1:5" x14ac:dyDescent="0.25">
      <c r="A9124" t="s">
        <v>13043</v>
      </c>
      <c r="B9124" t="s">
        <v>13044</v>
      </c>
      <c r="C9124">
        <v>71000467</v>
      </c>
      <c r="D9124" t="s">
        <v>13044</v>
      </c>
      <c r="E9124" t="s">
        <v>13043</v>
      </c>
    </row>
    <row r="9125" spans="1:5" x14ac:dyDescent="0.25">
      <c r="A9125" t="s">
        <v>12554</v>
      </c>
      <c r="B9125" t="s">
        <v>12865</v>
      </c>
      <c r="C9125">
        <v>71000468</v>
      </c>
      <c r="D9125" t="s">
        <v>12865</v>
      </c>
      <c r="E9125" t="s">
        <v>12554</v>
      </c>
    </row>
    <row r="9126" spans="1:5" x14ac:dyDescent="0.25">
      <c r="A9126" t="s">
        <v>13045</v>
      </c>
      <c r="B9126" t="s">
        <v>13046</v>
      </c>
      <c r="C9126">
        <v>71000469</v>
      </c>
      <c r="D9126" t="s">
        <v>13046</v>
      </c>
      <c r="E9126" t="s">
        <v>13045</v>
      </c>
    </row>
    <row r="9127" spans="1:5" x14ac:dyDescent="0.25">
      <c r="A9127" t="s">
        <v>12807</v>
      </c>
      <c r="B9127" t="s">
        <v>13047</v>
      </c>
      <c r="C9127">
        <v>71000470</v>
      </c>
      <c r="D9127" t="s">
        <v>13047</v>
      </c>
      <c r="E9127" t="s">
        <v>12807</v>
      </c>
    </row>
    <row r="9128" spans="1:5" x14ac:dyDescent="0.25">
      <c r="A9128" t="s">
        <v>12807</v>
      </c>
      <c r="B9128" t="s">
        <v>13037</v>
      </c>
      <c r="C9128">
        <v>71000471</v>
      </c>
      <c r="D9128" t="s">
        <v>13037</v>
      </c>
      <c r="E9128" t="s">
        <v>12807</v>
      </c>
    </row>
    <row r="9129" spans="1:5" x14ac:dyDescent="0.25">
      <c r="A9129" t="s">
        <v>13048</v>
      </c>
      <c r="B9129" t="s">
        <v>13049</v>
      </c>
      <c r="C9129">
        <v>71000472</v>
      </c>
      <c r="D9129" t="s">
        <v>13049</v>
      </c>
      <c r="E9129" t="s">
        <v>13048</v>
      </c>
    </row>
    <row r="9130" spans="1:5" x14ac:dyDescent="0.25">
      <c r="A9130" t="s">
        <v>13048</v>
      </c>
      <c r="B9130" t="s">
        <v>13050</v>
      </c>
      <c r="C9130">
        <v>71000473</v>
      </c>
      <c r="D9130" t="s">
        <v>13050</v>
      </c>
      <c r="E9130" t="s">
        <v>13048</v>
      </c>
    </row>
    <row r="9131" spans="1:5" x14ac:dyDescent="0.25">
      <c r="A9131" t="s">
        <v>13048</v>
      </c>
      <c r="B9131" t="s">
        <v>13051</v>
      </c>
      <c r="C9131">
        <v>71000474</v>
      </c>
      <c r="D9131" t="s">
        <v>13051</v>
      </c>
      <c r="E9131" t="s">
        <v>13048</v>
      </c>
    </row>
    <row r="9132" spans="1:5" x14ac:dyDescent="0.25">
      <c r="A9132" t="s">
        <v>12562</v>
      </c>
      <c r="B9132" t="s">
        <v>13052</v>
      </c>
      <c r="C9132">
        <v>71000475</v>
      </c>
      <c r="D9132" t="s">
        <v>13052</v>
      </c>
      <c r="E9132" t="s">
        <v>12562</v>
      </c>
    </row>
    <row r="9133" spans="1:5" x14ac:dyDescent="0.25">
      <c r="A9133" t="s">
        <v>12558</v>
      </c>
      <c r="B9133" t="s">
        <v>13053</v>
      </c>
      <c r="C9133">
        <v>71000476</v>
      </c>
      <c r="D9133" t="s">
        <v>13053</v>
      </c>
      <c r="E9133" t="s">
        <v>12558</v>
      </c>
    </row>
    <row r="9134" spans="1:5" x14ac:dyDescent="0.25">
      <c r="A9134" t="s">
        <v>13054</v>
      </c>
      <c r="B9134" t="s">
        <v>13055</v>
      </c>
      <c r="C9134">
        <v>71000477</v>
      </c>
      <c r="D9134" t="s">
        <v>13055</v>
      </c>
      <c r="E9134" t="s">
        <v>13054</v>
      </c>
    </row>
    <row r="9135" spans="1:5" x14ac:dyDescent="0.25">
      <c r="A9135" t="s">
        <v>13056</v>
      </c>
      <c r="B9135" t="s">
        <v>13057</v>
      </c>
      <c r="C9135">
        <v>71000478</v>
      </c>
      <c r="D9135" t="s">
        <v>13057</v>
      </c>
      <c r="E9135" t="s">
        <v>13056</v>
      </c>
    </row>
    <row r="9136" spans="1:5" x14ac:dyDescent="0.25">
      <c r="A9136" t="s">
        <v>13058</v>
      </c>
      <c r="B9136" t="s">
        <v>13059</v>
      </c>
      <c r="C9136">
        <v>71000479</v>
      </c>
      <c r="D9136" t="s">
        <v>13059</v>
      </c>
      <c r="E9136" t="s">
        <v>13058</v>
      </c>
    </row>
    <row r="9137" spans="1:5" x14ac:dyDescent="0.25">
      <c r="A9137" t="s">
        <v>13060</v>
      </c>
      <c r="B9137" t="s">
        <v>13061</v>
      </c>
      <c r="C9137">
        <v>71000480</v>
      </c>
      <c r="D9137" t="s">
        <v>13061</v>
      </c>
      <c r="E9137" t="s">
        <v>13060</v>
      </c>
    </row>
    <row r="9138" spans="1:5" x14ac:dyDescent="0.25">
      <c r="A9138" t="s">
        <v>12623</v>
      </c>
      <c r="B9138" t="s">
        <v>13062</v>
      </c>
      <c r="C9138">
        <v>71000481</v>
      </c>
      <c r="D9138" t="s">
        <v>13062</v>
      </c>
      <c r="E9138" t="s">
        <v>12623</v>
      </c>
    </row>
    <row r="9139" spans="1:5" x14ac:dyDescent="0.25">
      <c r="A9139" t="s">
        <v>12621</v>
      </c>
      <c r="B9139" t="s">
        <v>13063</v>
      </c>
      <c r="C9139">
        <v>71000482</v>
      </c>
      <c r="D9139" t="s">
        <v>13063</v>
      </c>
      <c r="E9139" t="s">
        <v>12621</v>
      </c>
    </row>
    <row r="9140" spans="1:5" x14ac:dyDescent="0.25">
      <c r="A9140" t="s">
        <v>12754</v>
      </c>
      <c r="B9140" t="s">
        <v>13064</v>
      </c>
      <c r="C9140">
        <v>71000483</v>
      </c>
      <c r="D9140" t="s">
        <v>13064</v>
      </c>
      <c r="E9140" t="s">
        <v>12754</v>
      </c>
    </row>
    <row r="9141" spans="1:5" x14ac:dyDescent="0.25">
      <c r="A9141" t="s">
        <v>12825</v>
      </c>
      <c r="B9141" t="s">
        <v>13065</v>
      </c>
      <c r="C9141">
        <v>71000484</v>
      </c>
      <c r="D9141" t="s">
        <v>13065</v>
      </c>
      <c r="E9141" t="s">
        <v>12825</v>
      </c>
    </row>
    <row r="9142" spans="1:5" x14ac:dyDescent="0.25">
      <c r="A9142" t="s">
        <v>12926</v>
      </c>
      <c r="B9142" t="s">
        <v>13066</v>
      </c>
      <c r="C9142">
        <v>71000485</v>
      </c>
      <c r="D9142" t="s">
        <v>13066</v>
      </c>
      <c r="E9142" t="s">
        <v>12926</v>
      </c>
    </row>
    <row r="9143" spans="1:5" x14ac:dyDescent="0.25">
      <c r="A9143" t="s">
        <v>13067</v>
      </c>
      <c r="B9143" t="s">
        <v>13068</v>
      </c>
      <c r="C9143">
        <v>71000486</v>
      </c>
      <c r="D9143" t="s">
        <v>13068</v>
      </c>
      <c r="E9143" t="s">
        <v>13067</v>
      </c>
    </row>
    <row r="9144" spans="1:5" x14ac:dyDescent="0.25">
      <c r="A9144" t="s">
        <v>13069</v>
      </c>
      <c r="B9144" t="s">
        <v>13070</v>
      </c>
      <c r="C9144">
        <v>71000487</v>
      </c>
      <c r="D9144" t="s">
        <v>13070</v>
      </c>
      <c r="E9144" t="s">
        <v>13069</v>
      </c>
    </row>
    <row r="9145" spans="1:5" x14ac:dyDescent="0.25">
      <c r="A9145" t="s">
        <v>13071</v>
      </c>
      <c r="B9145" t="s">
        <v>13072</v>
      </c>
      <c r="C9145">
        <v>71000488</v>
      </c>
      <c r="D9145" t="s">
        <v>13072</v>
      </c>
      <c r="E9145" t="s">
        <v>13071</v>
      </c>
    </row>
    <row r="9146" spans="1:5" x14ac:dyDescent="0.25">
      <c r="A9146" t="s">
        <v>13071</v>
      </c>
      <c r="B9146" t="s">
        <v>13073</v>
      </c>
      <c r="C9146">
        <v>71000489</v>
      </c>
      <c r="D9146" t="s">
        <v>13073</v>
      </c>
      <c r="E9146" t="s">
        <v>13071</v>
      </c>
    </row>
    <row r="9147" spans="1:5" x14ac:dyDescent="0.25">
      <c r="A9147" t="s">
        <v>13074</v>
      </c>
      <c r="B9147" t="s">
        <v>13075</v>
      </c>
      <c r="C9147">
        <v>71000490</v>
      </c>
      <c r="D9147" t="s">
        <v>13075</v>
      </c>
      <c r="E9147" t="s">
        <v>13074</v>
      </c>
    </row>
    <row r="9148" spans="1:5" x14ac:dyDescent="0.25">
      <c r="A9148" t="s">
        <v>12734</v>
      </c>
      <c r="B9148" t="s">
        <v>13076</v>
      </c>
      <c r="C9148">
        <v>71000491</v>
      </c>
      <c r="D9148" t="s">
        <v>13076</v>
      </c>
      <c r="E9148" t="s">
        <v>12734</v>
      </c>
    </row>
    <row r="9149" spans="1:5" x14ac:dyDescent="0.25">
      <c r="A9149" t="s">
        <v>13077</v>
      </c>
      <c r="B9149" t="s">
        <v>13078</v>
      </c>
      <c r="C9149">
        <v>71000492</v>
      </c>
      <c r="D9149" t="s">
        <v>13078</v>
      </c>
      <c r="E9149" t="s">
        <v>13077</v>
      </c>
    </row>
    <row r="9150" spans="1:5" x14ac:dyDescent="0.25">
      <c r="A9150" t="s">
        <v>13079</v>
      </c>
      <c r="B9150" t="s">
        <v>13080</v>
      </c>
      <c r="C9150">
        <v>71000493</v>
      </c>
      <c r="D9150" t="s">
        <v>13080</v>
      </c>
      <c r="E9150" t="s">
        <v>13079</v>
      </c>
    </row>
    <row r="9151" spans="1:5" x14ac:dyDescent="0.25">
      <c r="A9151" t="s">
        <v>13022</v>
      </c>
      <c r="B9151" t="s">
        <v>13081</v>
      </c>
      <c r="C9151">
        <v>71000494</v>
      </c>
      <c r="D9151" t="s">
        <v>13081</v>
      </c>
      <c r="E9151" t="s">
        <v>13022</v>
      </c>
    </row>
    <row r="9152" spans="1:5" x14ac:dyDescent="0.25">
      <c r="A9152" t="s">
        <v>12924</v>
      </c>
      <c r="B9152" t="s">
        <v>13082</v>
      </c>
      <c r="C9152">
        <v>71000495</v>
      </c>
      <c r="D9152" t="s">
        <v>13082</v>
      </c>
      <c r="E9152" t="s">
        <v>12924</v>
      </c>
    </row>
    <row r="9153" spans="1:5" x14ac:dyDescent="0.25">
      <c r="A9153" t="s">
        <v>12621</v>
      </c>
      <c r="B9153" t="s">
        <v>13083</v>
      </c>
      <c r="C9153">
        <v>71000496</v>
      </c>
      <c r="D9153" t="s">
        <v>13083</v>
      </c>
      <c r="E9153" t="s">
        <v>12621</v>
      </c>
    </row>
    <row r="9154" spans="1:5" x14ac:dyDescent="0.25">
      <c r="A9154" t="s">
        <v>13084</v>
      </c>
      <c r="B9154" t="s">
        <v>13085</v>
      </c>
      <c r="C9154">
        <v>71000497</v>
      </c>
      <c r="D9154" t="s">
        <v>13085</v>
      </c>
      <c r="E9154" t="s">
        <v>13084</v>
      </c>
    </row>
    <row r="9155" spans="1:5" x14ac:dyDescent="0.25">
      <c r="A9155" t="s">
        <v>13086</v>
      </c>
      <c r="B9155" t="s">
        <v>13087</v>
      </c>
      <c r="C9155">
        <v>71000498</v>
      </c>
      <c r="D9155" t="s">
        <v>13087</v>
      </c>
      <c r="E9155" t="s">
        <v>13086</v>
      </c>
    </row>
    <row r="9156" spans="1:5" x14ac:dyDescent="0.25">
      <c r="A9156" t="s">
        <v>12623</v>
      </c>
      <c r="B9156" t="s">
        <v>13088</v>
      </c>
      <c r="C9156">
        <v>71000499</v>
      </c>
      <c r="D9156" t="s">
        <v>13088</v>
      </c>
      <c r="E9156" t="s">
        <v>12623</v>
      </c>
    </row>
    <row r="9157" spans="1:5" x14ac:dyDescent="0.25">
      <c r="A9157" t="s">
        <v>12621</v>
      </c>
      <c r="B9157" t="s">
        <v>13089</v>
      </c>
      <c r="C9157">
        <v>71000500</v>
      </c>
      <c r="D9157" t="s">
        <v>13089</v>
      </c>
      <c r="E9157" t="s">
        <v>12621</v>
      </c>
    </row>
    <row r="9158" spans="1:5" x14ac:dyDescent="0.25">
      <c r="A9158" t="s">
        <v>12926</v>
      </c>
      <c r="B9158" t="s">
        <v>13090</v>
      </c>
      <c r="C9158">
        <v>71000501</v>
      </c>
      <c r="D9158" t="s">
        <v>13090</v>
      </c>
      <c r="E9158" t="s">
        <v>12926</v>
      </c>
    </row>
    <row r="9159" spans="1:5" x14ac:dyDescent="0.25">
      <c r="A9159" t="s">
        <v>13091</v>
      </c>
      <c r="B9159" t="s">
        <v>13092</v>
      </c>
      <c r="C9159">
        <v>71000502</v>
      </c>
      <c r="D9159" t="s">
        <v>13092</v>
      </c>
      <c r="E9159" t="s">
        <v>13091</v>
      </c>
    </row>
    <row r="9160" spans="1:5" x14ac:dyDescent="0.25">
      <c r="A9160" t="s">
        <v>13093</v>
      </c>
      <c r="B9160" t="s">
        <v>13094</v>
      </c>
      <c r="C9160">
        <v>71000503</v>
      </c>
      <c r="D9160" t="s">
        <v>13094</v>
      </c>
      <c r="E9160" t="s">
        <v>13093</v>
      </c>
    </row>
    <row r="9161" spans="1:5" x14ac:dyDescent="0.25">
      <c r="A9161" t="s">
        <v>13095</v>
      </c>
      <c r="B9161" t="s">
        <v>13096</v>
      </c>
      <c r="C9161">
        <v>71000504</v>
      </c>
      <c r="D9161" t="s">
        <v>13096</v>
      </c>
      <c r="E9161" t="s">
        <v>13095</v>
      </c>
    </row>
    <row r="9162" spans="1:5" x14ac:dyDescent="0.25">
      <c r="A9162" t="s">
        <v>13097</v>
      </c>
      <c r="B9162" t="s">
        <v>13098</v>
      </c>
      <c r="C9162">
        <v>71000505</v>
      </c>
      <c r="D9162" t="s">
        <v>13098</v>
      </c>
      <c r="E9162" t="s">
        <v>13097</v>
      </c>
    </row>
    <row r="9163" spans="1:5" x14ac:dyDescent="0.25">
      <c r="A9163" t="s">
        <v>12591</v>
      </c>
      <c r="B9163" t="s">
        <v>13099</v>
      </c>
      <c r="C9163">
        <v>71000506</v>
      </c>
      <c r="D9163" t="s">
        <v>13099</v>
      </c>
      <c r="E9163" t="s">
        <v>12591</v>
      </c>
    </row>
    <row r="9164" spans="1:5" x14ac:dyDescent="0.25">
      <c r="A9164" t="s">
        <v>12591</v>
      </c>
      <c r="B9164" t="s">
        <v>13100</v>
      </c>
      <c r="C9164">
        <v>71000507</v>
      </c>
      <c r="D9164" t="s">
        <v>13100</v>
      </c>
      <c r="E9164" t="s">
        <v>12591</v>
      </c>
    </row>
    <row r="9165" spans="1:5" x14ac:dyDescent="0.25">
      <c r="A9165" t="s">
        <v>12591</v>
      </c>
      <c r="B9165" t="s">
        <v>13101</v>
      </c>
      <c r="C9165">
        <v>71000508</v>
      </c>
      <c r="D9165" t="s">
        <v>13101</v>
      </c>
      <c r="E9165" t="s">
        <v>12591</v>
      </c>
    </row>
    <row r="9166" spans="1:5" x14ac:dyDescent="0.25">
      <c r="A9166" t="s">
        <v>12591</v>
      </c>
      <c r="B9166" t="s">
        <v>13102</v>
      </c>
      <c r="C9166">
        <v>71000509</v>
      </c>
      <c r="D9166" t="s">
        <v>13102</v>
      </c>
      <c r="E9166" t="s">
        <v>12591</v>
      </c>
    </row>
    <row r="9167" spans="1:5" x14ac:dyDescent="0.25">
      <c r="A9167" t="s">
        <v>12550</v>
      </c>
      <c r="B9167" t="s">
        <v>13103</v>
      </c>
      <c r="C9167">
        <v>71000510</v>
      </c>
      <c r="D9167" t="s">
        <v>13103</v>
      </c>
      <c r="E9167" t="s">
        <v>12550</v>
      </c>
    </row>
    <row r="9168" spans="1:5" x14ac:dyDescent="0.25">
      <c r="A9168" t="s">
        <v>12552</v>
      </c>
      <c r="B9168" t="s">
        <v>13104</v>
      </c>
      <c r="C9168">
        <v>71000511</v>
      </c>
      <c r="D9168" t="s">
        <v>13104</v>
      </c>
      <c r="E9168" t="s">
        <v>12552</v>
      </c>
    </row>
    <row r="9169" spans="1:5" x14ac:dyDescent="0.25">
      <c r="A9169" t="s">
        <v>13105</v>
      </c>
      <c r="B9169" t="s">
        <v>13106</v>
      </c>
      <c r="C9169">
        <v>71000512</v>
      </c>
      <c r="D9169" t="s">
        <v>13106</v>
      </c>
      <c r="E9169" t="s">
        <v>13105</v>
      </c>
    </row>
    <row r="9170" spans="1:5" x14ac:dyDescent="0.25">
      <c r="A9170" t="s">
        <v>13107</v>
      </c>
      <c r="B9170" t="s">
        <v>13108</v>
      </c>
      <c r="C9170">
        <v>71000513</v>
      </c>
      <c r="D9170" t="s">
        <v>13108</v>
      </c>
      <c r="E9170" t="s">
        <v>13107</v>
      </c>
    </row>
    <row r="9171" spans="1:5" x14ac:dyDescent="0.25">
      <c r="A9171" t="s">
        <v>13107</v>
      </c>
      <c r="B9171" t="s">
        <v>13109</v>
      </c>
      <c r="C9171">
        <v>71000514</v>
      </c>
      <c r="D9171" t="s">
        <v>13109</v>
      </c>
      <c r="E9171" t="s">
        <v>13107</v>
      </c>
    </row>
    <row r="9172" spans="1:5" x14ac:dyDescent="0.25">
      <c r="A9172" t="s">
        <v>12932</v>
      </c>
      <c r="B9172" t="s">
        <v>13110</v>
      </c>
      <c r="C9172">
        <v>71000515</v>
      </c>
      <c r="D9172" t="s">
        <v>13110</v>
      </c>
      <c r="E9172" t="s">
        <v>12932</v>
      </c>
    </row>
    <row r="9173" spans="1:5" x14ac:dyDescent="0.25">
      <c r="A9173" t="s">
        <v>13045</v>
      </c>
      <c r="B9173" t="s">
        <v>13111</v>
      </c>
      <c r="C9173">
        <v>71000516</v>
      </c>
      <c r="D9173" t="s">
        <v>13111</v>
      </c>
      <c r="E9173" t="s">
        <v>13045</v>
      </c>
    </row>
    <row r="9174" spans="1:5" x14ac:dyDescent="0.25">
      <c r="A9174" t="s">
        <v>13054</v>
      </c>
      <c r="B9174" t="s">
        <v>13112</v>
      </c>
      <c r="C9174">
        <v>71000517</v>
      </c>
      <c r="D9174" t="s">
        <v>13112</v>
      </c>
      <c r="E9174" t="s">
        <v>13054</v>
      </c>
    </row>
    <row r="9175" spans="1:5" x14ac:dyDescent="0.25">
      <c r="A9175" t="s">
        <v>13113</v>
      </c>
      <c r="B9175" t="s">
        <v>13114</v>
      </c>
      <c r="C9175">
        <v>71000518</v>
      </c>
      <c r="D9175" t="s">
        <v>13114</v>
      </c>
      <c r="E9175" t="s">
        <v>13113</v>
      </c>
    </row>
    <row r="9176" spans="1:5" x14ac:dyDescent="0.25">
      <c r="A9176" t="s">
        <v>12554</v>
      </c>
      <c r="B9176" t="s">
        <v>13115</v>
      </c>
      <c r="C9176">
        <v>71000519</v>
      </c>
      <c r="D9176" t="s">
        <v>13115</v>
      </c>
      <c r="E9176" t="s">
        <v>12554</v>
      </c>
    </row>
    <row r="9177" spans="1:5" x14ac:dyDescent="0.25">
      <c r="A9177" t="s">
        <v>12554</v>
      </c>
      <c r="B9177" t="s">
        <v>13116</v>
      </c>
      <c r="C9177">
        <v>71000520</v>
      </c>
      <c r="D9177" t="s">
        <v>13116</v>
      </c>
      <c r="E9177" t="s">
        <v>12554</v>
      </c>
    </row>
    <row r="9178" spans="1:5" x14ac:dyDescent="0.25">
      <c r="A9178" t="s">
        <v>12554</v>
      </c>
      <c r="B9178" t="s">
        <v>13117</v>
      </c>
      <c r="C9178">
        <v>71000521</v>
      </c>
      <c r="D9178" t="s">
        <v>13117</v>
      </c>
      <c r="E9178" t="s">
        <v>12554</v>
      </c>
    </row>
    <row r="9179" spans="1:5" x14ac:dyDescent="0.25">
      <c r="A9179" t="s">
        <v>12554</v>
      </c>
      <c r="B9179" t="s">
        <v>13118</v>
      </c>
      <c r="C9179">
        <v>71000522</v>
      </c>
      <c r="D9179" t="s">
        <v>13118</v>
      </c>
      <c r="E9179" t="s">
        <v>12554</v>
      </c>
    </row>
    <row r="9180" spans="1:5" x14ac:dyDescent="0.25">
      <c r="A9180" t="s">
        <v>13119</v>
      </c>
      <c r="B9180" t="s">
        <v>13120</v>
      </c>
      <c r="C9180">
        <v>71000523</v>
      </c>
      <c r="D9180" t="s">
        <v>13120</v>
      </c>
      <c r="E9180" t="s">
        <v>13119</v>
      </c>
    </row>
    <row r="9181" spans="1:5" x14ac:dyDescent="0.25">
      <c r="A9181" t="s">
        <v>13119</v>
      </c>
      <c r="B9181" t="s">
        <v>13121</v>
      </c>
      <c r="C9181">
        <v>71000524</v>
      </c>
      <c r="D9181" t="s">
        <v>13121</v>
      </c>
      <c r="E9181" t="s">
        <v>13119</v>
      </c>
    </row>
    <row r="9182" spans="1:5" x14ac:dyDescent="0.25">
      <c r="A9182" t="s">
        <v>13122</v>
      </c>
      <c r="B9182" t="s">
        <v>13123</v>
      </c>
      <c r="C9182">
        <v>71000525</v>
      </c>
      <c r="D9182" t="s">
        <v>13123</v>
      </c>
      <c r="E9182" t="s">
        <v>13122</v>
      </c>
    </row>
    <row r="9183" spans="1:5" x14ac:dyDescent="0.25">
      <c r="A9183" t="s">
        <v>13124</v>
      </c>
      <c r="B9183" t="s">
        <v>13125</v>
      </c>
      <c r="C9183">
        <v>71000526</v>
      </c>
      <c r="D9183" t="s">
        <v>13125</v>
      </c>
      <c r="E9183" t="s">
        <v>13124</v>
      </c>
    </row>
    <row r="9184" spans="1:5" x14ac:dyDescent="0.25">
      <c r="A9184" t="s">
        <v>13126</v>
      </c>
      <c r="B9184" t="s">
        <v>13127</v>
      </c>
      <c r="C9184">
        <v>71000527</v>
      </c>
      <c r="D9184" t="s">
        <v>13127</v>
      </c>
      <c r="E9184" t="s">
        <v>13126</v>
      </c>
    </row>
    <row r="9185" spans="1:5" x14ac:dyDescent="0.25">
      <c r="A9185" t="s">
        <v>13126</v>
      </c>
      <c r="B9185" t="s">
        <v>13128</v>
      </c>
      <c r="C9185">
        <v>71000528</v>
      </c>
      <c r="D9185" t="s">
        <v>13128</v>
      </c>
      <c r="E9185" t="s">
        <v>13126</v>
      </c>
    </row>
    <row r="9186" spans="1:5" x14ac:dyDescent="0.25">
      <c r="A9186" t="s">
        <v>13126</v>
      </c>
      <c r="B9186" t="s">
        <v>13129</v>
      </c>
      <c r="C9186">
        <v>71000529</v>
      </c>
      <c r="D9186" t="s">
        <v>13129</v>
      </c>
      <c r="E9186" t="s">
        <v>13126</v>
      </c>
    </row>
    <row r="9187" spans="1:5" x14ac:dyDescent="0.25">
      <c r="A9187" t="s">
        <v>13126</v>
      </c>
      <c r="B9187" t="s">
        <v>13130</v>
      </c>
      <c r="C9187">
        <v>71000530</v>
      </c>
      <c r="D9187" t="s">
        <v>13130</v>
      </c>
      <c r="E9187" t="s">
        <v>13126</v>
      </c>
    </row>
    <row r="9188" spans="1:5" x14ac:dyDescent="0.25">
      <c r="A9188" t="s">
        <v>12554</v>
      </c>
      <c r="B9188" t="s">
        <v>13131</v>
      </c>
      <c r="C9188">
        <v>71000531</v>
      </c>
      <c r="D9188" t="s">
        <v>13131</v>
      </c>
      <c r="E9188" t="s">
        <v>12554</v>
      </c>
    </row>
    <row r="9189" spans="1:5" x14ac:dyDescent="0.25">
      <c r="A9189" t="s">
        <v>12554</v>
      </c>
      <c r="B9189" t="s">
        <v>13132</v>
      </c>
      <c r="C9189">
        <v>71000532</v>
      </c>
      <c r="D9189" t="s">
        <v>13132</v>
      </c>
      <c r="E9189" t="s">
        <v>12554</v>
      </c>
    </row>
    <row r="9190" spans="1:5" x14ac:dyDescent="0.25">
      <c r="A9190" t="s">
        <v>12922</v>
      </c>
      <c r="B9190" t="s">
        <v>13133</v>
      </c>
      <c r="C9190">
        <v>71000533</v>
      </c>
      <c r="D9190" t="s">
        <v>13133</v>
      </c>
      <c r="E9190" t="s">
        <v>12922</v>
      </c>
    </row>
    <row r="9191" spans="1:5" x14ac:dyDescent="0.25">
      <c r="A9191" t="s">
        <v>12922</v>
      </c>
      <c r="B9191" t="s">
        <v>13134</v>
      </c>
      <c r="C9191">
        <v>71000534</v>
      </c>
      <c r="D9191" t="s">
        <v>13134</v>
      </c>
      <c r="E9191" t="s">
        <v>12922</v>
      </c>
    </row>
    <row r="9192" spans="1:5" x14ac:dyDescent="0.25">
      <c r="A9192" t="s">
        <v>12922</v>
      </c>
      <c r="B9192" t="s">
        <v>13135</v>
      </c>
      <c r="C9192">
        <v>71000535</v>
      </c>
      <c r="D9192" t="s">
        <v>13135</v>
      </c>
      <c r="E9192" t="s">
        <v>12922</v>
      </c>
    </row>
    <row r="9193" spans="1:5" x14ac:dyDescent="0.25">
      <c r="A9193" t="s">
        <v>12649</v>
      </c>
      <c r="B9193" t="s">
        <v>13136</v>
      </c>
      <c r="C9193">
        <v>71000536</v>
      </c>
      <c r="D9193" t="s">
        <v>13136</v>
      </c>
      <c r="E9193" t="s">
        <v>12649</v>
      </c>
    </row>
    <row r="9194" spans="1:5" x14ac:dyDescent="0.25">
      <c r="A9194" t="s">
        <v>12649</v>
      </c>
      <c r="B9194" t="s">
        <v>13137</v>
      </c>
      <c r="C9194">
        <v>71000537</v>
      </c>
      <c r="D9194" t="s">
        <v>13137</v>
      </c>
      <c r="E9194" t="s">
        <v>12649</v>
      </c>
    </row>
    <row r="9195" spans="1:5" x14ac:dyDescent="0.25">
      <c r="A9195" t="s">
        <v>12649</v>
      </c>
      <c r="B9195" t="s">
        <v>13138</v>
      </c>
      <c r="C9195">
        <v>71000538</v>
      </c>
      <c r="D9195" t="s">
        <v>13138</v>
      </c>
      <c r="E9195" t="s">
        <v>12649</v>
      </c>
    </row>
    <row r="9196" spans="1:5" x14ac:dyDescent="0.25">
      <c r="A9196" t="s">
        <v>12647</v>
      </c>
      <c r="B9196" t="s">
        <v>13139</v>
      </c>
      <c r="C9196">
        <v>71000539</v>
      </c>
      <c r="D9196" t="s">
        <v>13139</v>
      </c>
      <c r="E9196" t="s">
        <v>12647</v>
      </c>
    </row>
    <row r="9197" spans="1:5" x14ac:dyDescent="0.25">
      <c r="A9197" t="s">
        <v>12647</v>
      </c>
      <c r="B9197" t="s">
        <v>13140</v>
      </c>
      <c r="C9197">
        <v>71000540</v>
      </c>
      <c r="D9197" t="s">
        <v>13140</v>
      </c>
      <c r="E9197" t="s">
        <v>12647</v>
      </c>
    </row>
    <row r="9198" spans="1:5" x14ac:dyDescent="0.25">
      <c r="A9198" t="s">
        <v>12647</v>
      </c>
      <c r="B9198" t="s">
        <v>13141</v>
      </c>
      <c r="C9198">
        <v>71000541</v>
      </c>
      <c r="D9198" t="s">
        <v>13141</v>
      </c>
      <c r="E9198" t="s">
        <v>12647</v>
      </c>
    </row>
    <row r="9199" spans="1:5" x14ac:dyDescent="0.25">
      <c r="A9199" t="s">
        <v>12651</v>
      </c>
      <c r="B9199" t="s">
        <v>13142</v>
      </c>
      <c r="C9199">
        <v>71000542</v>
      </c>
      <c r="D9199" t="s">
        <v>13142</v>
      </c>
      <c r="E9199" t="s">
        <v>12651</v>
      </c>
    </row>
    <row r="9200" spans="1:5" x14ac:dyDescent="0.25">
      <c r="A9200" t="s">
        <v>12651</v>
      </c>
      <c r="B9200" t="s">
        <v>13143</v>
      </c>
      <c r="C9200">
        <v>71000543</v>
      </c>
      <c r="D9200" t="s">
        <v>13143</v>
      </c>
      <c r="E9200" t="s">
        <v>12651</v>
      </c>
    </row>
    <row r="9201" spans="1:5" x14ac:dyDescent="0.25">
      <c r="A9201" t="s">
        <v>12651</v>
      </c>
      <c r="B9201" t="s">
        <v>13144</v>
      </c>
      <c r="C9201">
        <v>71000544</v>
      </c>
      <c r="D9201" t="s">
        <v>13144</v>
      </c>
      <c r="E9201" t="s">
        <v>12651</v>
      </c>
    </row>
    <row r="9202" spans="1:5" x14ac:dyDescent="0.25">
      <c r="A9202" t="s">
        <v>12922</v>
      </c>
      <c r="B9202" t="s">
        <v>13145</v>
      </c>
      <c r="C9202">
        <v>71000545</v>
      </c>
      <c r="D9202" t="s">
        <v>13145</v>
      </c>
      <c r="E9202" t="s">
        <v>12922</v>
      </c>
    </row>
    <row r="9203" spans="1:5" x14ac:dyDescent="0.25">
      <c r="A9203" t="s">
        <v>12649</v>
      </c>
      <c r="B9203" t="s">
        <v>13146</v>
      </c>
      <c r="C9203">
        <v>71000546</v>
      </c>
      <c r="D9203" t="s">
        <v>13146</v>
      </c>
      <c r="E9203" t="s">
        <v>12649</v>
      </c>
    </row>
    <row r="9204" spans="1:5" x14ac:dyDescent="0.25">
      <c r="A9204" t="s">
        <v>12647</v>
      </c>
      <c r="B9204" t="s">
        <v>13147</v>
      </c>
      <c r="C9204">
        <v>71000547</v>
      </c>
      <c r="D9204" t="s">
        <v>13147</v>
      </c>
      <c r="E9204" t="s">
        <v>12647</v>
      </c>
    </row>
    <row r="9205" spans="1:5" x14ac:dyDescent="0.25">
      <c r="A9205" t="s">
        <v>12651</v>
      </c>
      <c r="B9205" t="s">
        <v>13148</v>
      </c>
      <c r="C9205">
        <v>71000548</v>
      </c>
      <c r="D9205" t="s">
        <v>13148</v>
      </c>
      <c r="E9205" t="s">
        <v>12651</v>
      </c>
    </row>
    <row r="9206" spans="1:5" x14ac:dyDescent="0.25">
      <c r="A9206" t="s">
        <v>13149</v>
      </c>
      <c r="B9206" t="s">
        <v>13150</v>
      </c>
      <c r="C9206">
        <v>71000549</v>
      </c>
      <c r="D9206" t="s">
        <v>13150</v>
      </c>
      <c r="E9206" t="s">
        <v>13149</v>
      </c>
    </row>
    <row r="9207" spans="1:5" x14ac:dyDescent="0.25">
      <c r="A9207" t="s">
        <v>13151</v>
      </c>
      <c r="B9207" t="s">
        <v>13152</v>
      </c>
      <c r="C9207">
        <v>71000550</v>
      </c>
      <c r="D9207" t="s">
        <v>13152</v>
      </c>
      <c r="E9207" t="s">
        <v>13151</v>
      </c>
    </row>
    <row r="9208" spans="1:5" x14ac:dyDescent="0.25">
      <c r="A9208" t="s">
        <v>12853</v>
      </c>
      <c r="B9208" t="s">
        <v>13153</v>
      </c>
      <c r="C9208">
        <v>71000551</v>
      </c>
      <c r="D9208" t="s">
        <v>13153</v>
      </c>
      <c r="E9208" t="s">
        <v>12853</v>
      </c>
    </row>
    <row r="9209" spans="1:5" x14ac:dyDescent="0.25">
      <c r="A9209" t="s">
        <v>13154</v>
      </c>
      <c r="B9209" t="s">
        <v>13155</v>
      </c>
      <c r="C9209">
        <v>71000552</v>
      </c>
      <c r="D9209" t="s">
        <v>13155</v>
      </c>
      <c r="E9209" t="s">
        <v>13154</v>
      </c>
    </row>
    <row r="9210" spans="1:5" x14ac:dyDescent="0.25">
      <c r="A9210" t="s">
        <v>12807</v>
      </c>
      <c r="B9210" t="s">
        <v>13036</v>
      </c>
      <c r="C9210">
        <v>71000553</v>
      </c>
      <c r="D9210" t="s">
        <v>13036</v>
      </c>
      <c r="E9210" t="s">
        <v>12807</v>
      </c>
    </row>
    <row r="9211" spans="1:5" x14ac:dyDescent="0.25">
      <c r="A9211" t="s">
        <v>12807</v>
      </c>
      <c r="B9211" t="s">
        <v>13037</v>
      </c>
      <c r="C9211">
        <v>71000554</v>
      </c>
      <c r="D9211" t="s">
        <v>13037</v>
      </c>
      <c r="E9211" t="s">
        <v>12807</v>
      </c>
    </row>
    <row r="9212" spans="1:5" x14ac:dyDescent="0.25">
      <c r="A9212" t="s">
        <v>12807</v>
      </c>
      <c r="B9212" t="s">
        <v>13038</v>
      </c>
      <c r="C9212">
        <v>71000555</v>
      </c>
      <c r="D9212" t="s">
        <v>13038</v>
      </c>
      <c r="E9212" t="s">
        <v>12807</v>
      </c>
    </row>
    <row r="9213" spans="1:5" x14ac:dyDescent="0.25">
      <c r="A9213" t="s">
        <v>13156</v>
      </c>
      <c r="B9213" t="s">
        <v>13157</v>
      </c>
      <c r="C9213">
        <v>71000556</v>
      </c>
      <c r="D9213" t="s">
        <v>13157</v>
      </c>
      <c r="E9213" t="s">
        <v>13156</v>
      </c>
    </row>
    <row r="9214" spans="1:5" x14ac:dyDescent="0.25">
      <c r="A9214" t="s">
        <v>13158</v>
      </c>
      <c r="B9214" t="s">
        <v>13159</v>
      </c>
      <c r="C9214">
        <v>71000557</v>
      </c>
      <c r="D9214" t="s">
        <v>13159</v>
      </c>
      <c r="E9214" t="s">
        <v>13158</v>
      </c>
    </row>
    <row r="9215" spans="1:5" x14ac:dyDescent="0.25">
      <c r="A9215" t="s">
        <v>12560</v>
      </c>
      <c r="B9215" t="s">
        <v>13160</v>
      </c>
      <c r="C9215">
        <v>71000558</v>
      </c>
      <c r="D9215" t="s">
        <v>13160</v>
      </c>
      <c r="E9215" t="s">
        <v>12560</v>
      </c>
    </row>
    <row r="9216" spans="1:5" x14ac:dyDescent="0.25">
      <c r="A9216" t="s">
        <v>13161</v>
      </c>
      <c r="B9216" t="s">
        <v>13162</v>
      </c>
      <c r="C9216">
        <v>71000559</v>
      </c>
      <c r="D9216" t="s">
        <v>13162</v>
      </c>
      <c r="E9216" t="s">
        <v>13161</v>
      </c>
    </row>
    <row r="9217" spans="1:5" x14ac:dyDescent="0.25">
      <c r="A9217" t="s">
        <v>13163</v>
      </c>
      <c r="B9217" t="s">
        <v>13164</v>
      </c>
      <c r="C9217">
        <v>71000560</v>
      </c>
      <c r="D9217" t="s">
        <v>13164</v>
      </c>
      <c r="E9217" t="s">
        <v>13163</v>
      </c>
    </row>
    <row r="9218" spans="1:5" x14ac:dyDescent="0.25">
      <c r="A9218" t="s">
        <v>13165</v>
      </c>
      <c r="B9218" t="s">
        <v>13166</v>
      </c>
      <c r="C9218">
        <v>71000561</v>
      </c>
      <c r="D9218" t="s">
        <v>13166</v>
      </c>
      <c r="E9218" t="s">
        <v>13165</v>
      </c>
    </row>
    <row r="9219" spans="1:5" x14ac:dyDescent="0.25">
      <c r="A9219" t="s">
        <v>13167</v>
      </c>
      <c r="B9219" t="s">
        <v>13168</v>
      </c>
      <c r="C9219">
        <v>71000562</v>
      </c>
      <c r="D9219" t="s">
        <v>13168</v>
      </c>
      <c r="E9219" t="s">
        <v>13167</v>
      </c>
    </row>
    <row r="9220" spans="1:5" x14ac:dyDescent="0.25">
      <c r="A9220" t="s">
        <v>13169</v>
      </c>
      <c r="B9220" t="s">
        <v>13170</v>
      </c>
      <c r="C9220">
        <v>71000563</v>
      </c>
      <c r="D9220" t="s">
        <v>13170</v>
      </c>
      <c r="E9220" t="s">
        <v>13169</v>
      </c>
    </row>
    <row r="9221" spans="1:5" x14ac:dyDescent="0.25">
      <c r="A9221" t="s">
        <v>13171</v>
      </c>
      <c r="B9221" t="s">
        <v>13172</v>
      </c>
      <c r="C9221">
        <v>71000564</v>
      </c>
      <c r="D9221" t="s">
        <v>13172</v>
      </c>
      <c r="E9221" t="s">
        <v>13171</v>
      </c>
    </row>
    <row r="9222" spans="1:5" x14ac:dyDescent="0.25">
      <c r="A9222" t="s">
        <v>13173</v>
      </c>
      <c r="B9222" t="s">
        <v>13174</v>
      </c>
      <c r="C9222">
        <v>71000565</v>
      </c>
      <c r="D9222" t="s">
        <v>13174</v>
      </c>
      <c r="E9222" t="s">
        <v>13173</v>
      </c>
    </row>
    <row r="9223" spans="1:5" x14ac:dyDescent="0.25">
      <c r="A9223" t="s">
        <v>13175</v>
      </c>
      <c r="B9223" t="s">
        <v>13176</v>
      </c>
      <c r="C9223">
        <v>71000566</v>
      </c>
      <c r="D9223" t="s">
        <v>13176</v>
      </c>
      <c r="E9223" t="s">
        <v>13175</v>
      </c>
    </row>
    <row r="9224" spans="1:5" x14ac:dyDescent="0.25">
      <c r="A9224" t="s">
        <v>12932</v>
      </c>
      <c r="B9224" t="s">
        <v>13177</v>
      </c>
      <c r="C9224">
        <v>71000567</v>
      </c>
      <c r="D9224" t="s">
        <v>13177</v>
      </c>
      <c r="E9224" t="s">
        <v>12932</v>
      </c>
    </row>
    <row r="9225" spans="1:5" x14ac:dyDescent="0.25">
      <c r="A9225" t="s">
        <v>13178</v>
      </c>
      <c r="B9225" t="s">
        <v>13179</v>
      </c>
      <c r="C9225">
        <v>71000568</v>
      </c>
      <c r="D9225" t="s">
        <v>13179</v>
      </c>
      <c r="E9225" t="s">
        <v>13178</v>
      </c>
    </row>
    <row r="9226" spans="1:5" x14ac:dyDescent="0.25">
      <c r="A9226" t="s">
        <v>13180</v>
      </c>
      <c r="B9226" t="s">
        <v>13181</v>
      </c>
      <c r="C9226">
        <v>71000569</v>
      </c>
      <c r="D9226" t="s">
        <v>13181</v>
      </c>
      <c r="E9226" t="s">
        <v>13180</v>
      </c>
    </row>
    <row r="9227" spans="1:5" x14ac:dyDescent="0.25">
      <c r="A9227" t="s">
        <v>13182</v>
      </c>
      <c r="B9227" t="s">
        <v>13183</v>
      </c>
      <c r="C9227">
        <v>71000570</v>
      </c>
      <c r="D9227" t="s">
        <v>13183</v>
      </c>
      <c r="E9227" t="s">
        <v>13182</v>
      </c>
    </row>
    <row r="9228" spans="1:5" x14ac:dyDescent="0.25">
      <c r="A9228" t="s">
        <v>13069</v>
      </c>
      <c r="B9228" t="s">
        <v>13184</v>
      </c>
      <c r="C9228">
        <v>71000571</v>
      </c>
      <c r="D9228" t="s">
        <v>13184</v>
      </c>
      <c r="E9228" t="s">
        <v>13069</v>
      </c>
    </row>
    <row r="9229" spans="1:5" x14ac:dyDescent="0.25">
      <c r="A9229" t="s">
        <v>13071</v>
      </c>
      <c r="B9229" t="s">
        <v>13185</v>
      </c>
      <c r="C9229">
        <v>71000572</v>
      </c>
      <c r="D9229" t="s">
        <v>13185</v>
      </c>
      <c r="E9229" t="s">
        <v>13071</v>
      </c>
    </row>
    <row r="9230" spans="1:5" x14ac:dyDescent="0.25">
      <c r="A9230" t="s">
        <v>13071</v>
      </c>
      <c r="B9230" t="s">
        <v>13186</v>
      </c>
      <c r="C9230">
        <v>71000573</v>
      </c>
      <c r="D9230" t="s">
        <v>13186</v>
      </c>
      <c r="E9230" t="s">
        <v>13071</v>
      </c>
    </row>
    <row r="9231" spans="1:5" x14ac:dyDescent="0.25">
      <c r="A9231" t="s">
        <v>13187</v>
      </c>
      <c r="B9231" t="s">
        <v>13188</v>
      </c>
      <c r="C9231">
        <v>71000574</v>
      </c>
      <c r="D9231" t="s">
        <v>13188</v>
      </c>
      <c r="E9231" t="s">
        <v>13187</v>
      </c>
    </row>
    <row r="9232" spans="1:5" x14ac:dyDescent="0.25">
      <c r="A9232" t="s">
        <v>13178</v>
      </c>
      <c r="B9232" t="s">
        <v>13189</v>
      </c>
      <c r="C9232">
        <v>71000575</v>
      </c>
      <c r="D9232" t="s">
        <v>13189</v>
      </c>
      <c r="E9232" t="s">
        <v>13178</v>
      </c>
    </row>
    <row r="9233" spans="1:5" x14ac:dyDescent="0.25">
      <c r="A9233" t="s">
        <v>12621</v>
      </c>
      <c r="B9233" t="s">
        <v>13190</v>
      </c>
      <c r="C9233">
        <v>71000576</v>
      </c>
      <c r="D9233" t="s">
        <v>13190</v>
      </c>
      <c r="E9233" t="s">
        <v>12621</v>
      </c>
    </row>
    <row r="9234" spans="1:5" x14ac:dyDescent="0.25">
      <c r="A9234" t="s">
        <v>13191</v>
      </c>
      <c r="B9234" t="s">
        <v>13192</v>
      </c>
      <c r="C9234">
        <v>72000001</v>
      </c>
      <c r="D9234" t="s">
        <v>13192</v>
      </c>
      <c r="E9234" t="s">
        <v>13191</v>
      </c>
    </row>
    <row r="9235" spans="1:5" x14ac:dyDescent="0.25">
      <c r="A9235" t="s">
        <v>13193</v>
      </c>
      <c r="B9235" t="s">
        <v>13194</v>
      </c>
      <c r="C9235">
        <v>72000002</v>
      </c>
      <c r="D9235" t="s">
        <v>13194</v>
      </c>
      <c r="E9235" t="s">
        <v>13193</v>
      </c>
    </row>
    <row r="9236" spans="1:5" x14ac:dyDescent="0.25">
      <c r="A9236" t="s">
        <v>13195</v>
      </c>
      <c r="B9236" t="s">
        <v>13196</v>
      </c>
      <c r="C9236">
        <v>72000003</v>
      </c>
      <c r="D9236" t="s">
        <v>13196</v>
      </c>
      <c r="E9236" t="s">
        <v>13195</v>
      </c>
    </row>
    <row r="9237" spans="1:5" x14ac:dyDescent="0.25">
      <c r="A9237" t="s">
        <v>13197</v>
      </c>
      <c r="B9237" t="s">
        <v>13198</v>
      </c>
      <c r="C9237">
        <v>72000004</v>
      </c>
      <c r="D9237" t="s">
        <v>13198</v>
      </c>
      <c r="E9237" t="s">
        <v>13197</v>
      </c>
    </row>
    <row r="9238" spans="1:5" x14ac:dyDescent="0.25">
      <c r="A9238" t="s">
        <v>13199</v>
      </c>
      <c r="B9238" t="s">
        <v>13200</v>
      </c>
      <c r="C9238">
        <v>72000005</v>
      </c>
      <c r="D9238" t="s">
        <v>13200</v>
      </c>
      <c r="E9238" t="s">
        <v>13199</v>
      </c>
    </row>
    <row r="9239" spans="1:5" x14ac:dyDescent="0.25">
      <c r="A9239" t="s">
        <v>13201</v>
      </c>
      <c r="B9239" t="s">
        <v>13202</v>
      </c>
      <c r="C9239">
        <v>72000006</v>
      </c>
      <c r="D9239" t="s">
        <v>13202</v>
      </c>
      <c r="E9239" t="s">
        <v>13201</v>
      </c>
    </row>
    <row r="9240" spans="1:5" x14ac:dyDescent="0.25">
      <c r="A9240" t="s">
        <v>13203</v>
      </c>
      <c r="B9240" t="s">
        <v>13204</v>
      </c>
      <c r="C9240">
        <v>72000007</v>
      </c>
      <c r="D9240" t="s">
        <v>13204</v>
      </c>
      <c r="E9240" t="s">
        <v>13203</v>
      </c>
    </row>
    <row r="9241" spans="1:5" x14ac:dyDescent="0.25">
      <c r="A9241" t="s">
        <v>13205</v>
      </c>
      <c r="B9241" t="s">
        <v>13206</v>
      </c>
      <c r="C9241">
        <v>72000008</v>
      </c>
      <c r="D9241" t="s">
        <v>13206</v>
      </c>
      <c r="E9241" t="s">
        <v>13205</v>
      </c>
    </row>
    <row r="9242" spans="1:5" x14ac:dyDescent="0.25">
      <c r="A9242" t="s">
        <v>13207</v>
      </c>
      <c r="B9242" t="s">
        <v>13208</v>
      </c>
      <c r="C9242">
        <v>72000009</v>
      </c>
      <c r="D9242" t="s">
        <v>13208</v>
      </c>
      <c r="E9242" t="s">
        <v>13207</v>
      </c>
    </row>
    <row r="9243" spans="1:5" x14ac:dyDescent="0.25">
      <c r="A9243" t="s">
        <v>13209</v>
      </c>
      <c r="B9243" t="s">
        <v>13210</v>
      </c>
      <c r="C9243">
        <v>72000010</v>
      </c>
      <c r="D9243" t="s">
        <v>13210</v>
      </c>
      <c r="E9243" t="s">
        <v>13209</v>
      </c>
    </row>
    <row r="9244" spans="1:5" x14ac:dyDescent="0.25">
      <c r="A9244" t="s">
        <v>13211</v>
      </c>
      <c r="B9244" t="s">
        <v>13212</v>
      </c>
      <c r="C9244">
        <v>72000011</v>
      </c>
      <c r="D9244" t="s">
        <v>13212</v>
      </c>
      <c r="E9244" t="s">
        <v>13211</v>
      </c>
    </row>
    <row r="9245" spans="1:5" x14ac:dyDescent="0.25">
      <c r="A9245" t="s">
        <v>13213</v>
      </c>
      <c r="B9245" t="s">
        <v>13214</v>
      </c>
      <c r="C9245">
        <v>72000012</v>
      </c>
      <c r="D9245" t="s">
        <v>13214</v>
      </c>
      <c r="E9245" t="s">
        <v>13213</v>
      </c>
    </row>
    <row r="9246" spans="1:5" x14ac:dyDescent="0.25">
      <c r="A9246" t="s">
        <v>13207</v>
      </c>
      <c r="B9246" t="s">
        <v>13208</v>
      </c>
      <c r="C9246">
        <v>72000013</v>
      </c>
      <c r="D9246" t="s">
        <v>13208</v>
      </c>
      <c r="E9246" t="s">
        <v>13207</v>
      </c>
    </row>
    <row r="9247" spans="1:5" x14ac:dyDescent="0.25">
      <c r="A9247" t="s">
        <v>13215</v>
      </c>
      <c r="B9247" t="s">
        <v>13216</v>
      </c>
      <c r="C9247">
        <v>72000014</v>
      </c>
      <c r="D9247" t="s">
        <v>13216</v>
      </c>
      <c r="E9247" t="s">
        <v>13215</v>
      </c>
    </row>
    <row r="9248" spans="1:5" x14ac:dyDescent="0.25">
      <c r="A9248" t="s">
        <v>13199</v>
      </c>
      <c r="B9248" t="s">
        <v>13217</v>
      </c>
      <c r="C9248">
        <v>72000015</v>
      </c>
      <c r="D9248" t="s">
        <v>13217</v>
      </c>
      <c r="E9248" t="s">
        <v>13199</v>
      </c>
    </row>
    <row r="9249" spans="1:5" x14ac:dyDescent="0.25">
      <c r="A9249" t="s">
        <v>13199</v>
      </c>
      <c r="B9249" t="s">
        <v>13200</v>
      </c>
      <c r="C9249">
        <v>72000016</v>
      </c>
      <c r="D9249" t="s">
        <v>13200</v>
      </c>
      <c r="E9249" t="s">
        <v>13199</v>
      </c>
    </row>
    <row r="9250" spans="1:5" x14ac:dyDescent="0.25">
      <c r="A9250" t="s">
        <v>13199</v>
      </c>
      <c r="B9250" t="s">
        <v>13218</v>
      </c>
      <c r="C9250">
        <v>72000017</v>
      </c>
      <c r="D9250" t="s">
        <v>13218</v>
      </c>
      <c r="E9250" t="s">
        <v>13199</v>
      </c>
    </row>
    <row r="9251" spans="1:5" x14ac:dyDescent="0.25">
      <c r="A9251" t="s">
        <v>13219</v>
      </c>
      <c r="B9251" t="s">
        <v>13220</v>
      </c>
      <c r="C9251">
        <v>72000018</v>
      </c>
      <c r="D9251" t="s">
        <v>13220</v>
      </c>
      <c r="E9251" t="s">
        <v>13219</v>
      </c>
    </row>
    <row r="9252" spans="1:5" x14ac:dyDescent="0.25">
      <c r="A9252" t="s">
        <v>13199</v>
      </c>
      <c r="B9252" t="s">
        <v>13221</v>
      </c>
      <c r="C9252">
        <v>72000019</v>
      </c>
      <c r="D9252" t="s">
        <v>13221</v>
      </c>
      <c r="E9252" t="s">
        <v>13199</v>
      </c>
    </row>
    <row r="9253" spans="1:5" x14ac:dyDescent="0.25">
      <c r="A9253" t="s">
        <v>13222</v>
      </c>
      <c r="B9253" t="s">
        <v>13223</v>
      </c>
      <c r="C9253">
        <v>72000020</v>
      </c>
      <c r="D9253" t="s">
        <v>13223</v>
      </c>
      <c r="E9253" t="s">
        <v>13222</v>
      </c>
    </row>
    <row r="9254" spans="1:5" x14ac:dyDescent="0.25">
      <c r="A9254" t="s">
        <v>13224</v>
      </c>
      <c r="B9254" t="s">
        <v>13225</v>
      </c>
      <c r="C9254">
        <v>72000021</v>
      </c>
      <c r="D9254" t="s">
        <v>13225</v>
      </c>
      <c r="E9254" t="s">
        <v>13224</v>
      </c>
    </row>
    <row r="9255" spans="1:5" x14ac:dyDescent="0.25">
      <c r="A9255" t="s">
        <v>13199</v>
      </c>
      <c r="B9255" t="s">
        <v>13200</v>
      </c>
      <c r="C9255">
        <v>72000022</v>
      </c>
      <c r="D9255" t="s">
        <v>13200</v>
      </c>
      <c r="E9255" t="s">
        <v>13199</v>
      </c>
    </row>
    <row r="9256" spans="1:5" x14ac:dyDescent="0.25">
      <c r="A9256" t="s">
        <v>13201</v>
      </c>
      <c r="B9256" t="s">
        <v>13226</v>
      </c>
      <c r="C9256">
        <v>72000023</v>
      </c>
      <c r="D9256" t="s">
        <v>13226</v>
      </c>
      <c r="E9256" t="s">
        <v>13201</v>
      </c>
    </row>
    <row r="9257" spans="1:5" x14ac:dyDescent="0.25">
      <c r="A9257" t="s">
        <v>13227</v>
      </c>
      <c r="B9257" t="s">
        <v>13228</v>
      </c>
      <c r="C9257">
        <v>72000024</v>
      </c>
      <c r="D9257" t="s">
        <v>13228</v>
      </c>
      <c r="E9257" t="s">
        <v>13227</v>
      </c>
    </row>
    <row r="9258" spans="1:5" x14ac:dyDescent="0.25">
      <c r="A9258" t="s">
        <v>13229</v>
      </c>
      <c r="B9258" t="s">
        <v>13230</v>
      </c>
      <c r="C9258">
        <v>72000025</v>
      </c>
      <c r="D9258" t="s">
        <v>13230</v>
      </c>
      <c r="E9258" t="s">
        <v>13229</v>
      </c>
    </row>
    <row r="9259" spans="1:5" x14ac:dyDescent="0.25">
      <c r="A9259" t="s">
        <v>13231</v>
      </c>
      <c r="B9259" t="s">
        <v>13232</v>
      </c>
      <c r="C9259">
        <v>72000026</v>
      </c>
      <c r="D9259" t="s">
        <v>13232</v>
      </c>
      <c r="E9259" t="s">
        <v>13231</v>
      </c>
    </row>
    <row r="9260" spans="1:5" x14ac:dyDescent="0.25">
      <c r="A9260" t="s">
        <v>13231</v>
      </c>
      <c r="B9260" t="s">
        <v>13233</v>
      </c>
      <c r="C9260">
        <v>72000027</v>
      </c>
      <c r="D9260" t="s">
        <v>13233</v>
      </c>
      <c r="E9260" t="s">
        <v>13231</v>
      </c>
    </row>
    <row r="9261" spans="1:5" x14ac:dyDescent="0.25">
      <c r="A9261" t="s">
        <v>13234</v>
      </c>
      <c r="B9261" t="s">
        <v>13235</v>
      </c>
      <c r="C9261">
        <v>72000028</v>
      </c>
      <c r="D9261" t="s">
        <v>13235</v>
      </c>
      <c r="E9261" t="s">
        <v>13234</v>
      </c>
    </row>
    <row r="9262" spans="1:5" x14ac:dyDescent="0.25">
      <c r="A9262" t="s">
        <v>13236</v>
      </c>
      <c r="B9262" t="s">
        <v>13237</v>
      </c>
      <c r="C9262">
        <v>72000029</v>
      </c>
      <c r="D9262" t="s">
        <v>13237</v>
      </c>
      <c r="E9262" t="s">
        <v>13236</v>
      </c>
    </row>
    <row r="9263" spans="1:5" x14ac:dyDescent="0.25">
      <c r="A9263" t="s">
        <v>13197</v>
      </c>
      <c r="B9263" t="s">
        <v>13198</v>
      </c>
      <c r="C9263">
        <v>72000030</v>
      </c>
      <c r="D9263" t="s">
        <v>13198</v>
      </c>
      <c r="E9263" t="s">
        <v>13197</v>
      </c>
    </row>
    <row r="9264" spans="1:5" x14ac:dyDescent="0.25">
      <c r="A9264" t="s">
        <v>13238</v>
      </c>
      <c r="B9264" t="s">
        <v>13239</v>
      </c>
      <c r="C9264">
        <v>72000031</v>
      </c>
      <c r="D9264" t="s">
        <v>13239</v>
      </c>
      <c r="E9264" t="s">
        <v>13238</v>
      </c>
    </row>
    <row r="9265" spans="1:5" x14ac:dyDescent="0.25">
      <c r="A9265" t="s">
        <v>13240</v>
      </c>
      <c r="B9265" t="s">
        <v>13241</v>
      </c>
      <c r="C9265">
        <v>72000032</v>
      </c>
      <c r="D9265" t="s">
        <v>13241</v>
      </c>
      <c r="E9265" t="s">
        <v>13240</v>
      </c>
    </row>
    <row r="9266" spans="1:5" x14ac:dyDescent="0.25">
      <c r="A9266" t="s">
        <v>13242</v>
      </c>
      <c r="B9266" t="s">
        <v>13243</v>
      </c>
      <c r="C9266">
        <v>72000033</v>
      </c>
      <c r="D9266" t="s">
        <v>13243</v>
      </c>
      <c r="E9266" t="s">
        <v>13242</v>
      </c>
    </row>
    <row r="9267" spans="1:5" x14ac:dyDescent="0.25">
      <c r="A9267" t="s">
        <v>13244</v>
      </c>
      <c r="B9267" t="s">
        <v>13245</v>
      </c>
      <c r="C9267">
        <v>72000034</v>
      </c>
      <c r="D9267" t="s">
        <v>13245</v>
      </c>
      <c r="E9267" t="s">
        <v>13244</v>
      </c>
    </row>
    <row r="9268" spans="1:5" x14ac:dyDescent="0.25">
      <c r="A9268" t="s">
        <v>13199</v>
      </c>
      <c r="B9268" t="s">
        <v>13200</v>
      </c>
      <c r="C9268">
        <v>72000035</v>
      </c>
      <c r="D9268" t="s">
        <v>13200</v>
      </c>
      <c r="E9268" t="s">
        <v>13199</v>
      </c>
    </row>
    <row r="9269" spans="1:5" x14ac:dyDescent="0.25">
      <c r="A9269" t="s">
        <v>13199</v>
      </c>
      <c r="B9269" t="s">
        <v>13221</v>
      </c>
      <c r="C9269">
        <v>72000036</v>
      </c>
      <c r="D9269" t="s">
        <v>13221</v>
      </c>
      <c r="E9269" t="s">
        <v>13199</v>
      </c>
    </row>
    <row r="9270" spans="1:5" x14ac:dyDescent="0.25">
      <c r="A9270" t="s">
        <v>13246</v>
      </c>
      <c r="B9270" t="s">
        <v>13247</v>
      </c>
      <c r="C9270">
        <v>72000037</v>
      </c>
      <c r="D9270" t="s">
        <v>13247</v>
      </c>
      <c r="E9270" t="s">
        <v>13246</v>
      </c>
    </row>
    <row r="9271" spans="1:5" x14ac:dyDescent="0.25">
      <c r="A9271" t="s">
        <v>13248</v>
      </c>
      <c r="B9271" t="s">
        <v>13249</v>
      </c>
      <c r="C9271">
        <v>72000038</v>
      </c>
      <c r="D9271" t="s">
        <v>13249</v>
      </c>
      <c r="E9271" t="s">
        <v>13248</v>
      </c>
    </row>
    <row r="9272" spans="1:5" x14ac:dyDescent="0.25">
      <c r="A9272" t="s">
        <v>13250</v>
      </c>
      <c r="B9272" t="s">
        <v>13251</v>
      </c>
      <c r="C9272">
        <v>72000039</v>
      </c>
      <c r="D9272" t="s">
        <v>13251</v>
      </c>
      <c r="E9272" t="s">
        <v>13250</v>
      </c>
    </row>
    <row r="9273" spans="1:5" x14ac:dyDescent="0.25">
      <c r="A9273" t="s">
        <v>13250</v>
      </c>
      <c r="B9273" t="s">
        <v>13252</v>
      </c>
      <c r="C9273">
        <v>72000040</v>
      </c>
      <c r="D9273" t="s">
        <v>13252</v>
      </c>
      <c r="E9273" t="s">
        <v>13250</v>
      </c>
    </row>
    <row r="9274" spans="1:5" x14ac:dyDescent="0.25">
      <c r="A9274" t="s">
        <v>13250</v>
      </c>
      <c r="B9274" t="s">
        <v>13253</v>
      </c>
      <c r="C9274">
        <v>72000041</v>
      </c>
      <c r="D9274" t="s">
        <v>13253</v>
      </c>
      <c r="E9274" t="s">
        <v>13250</v>
      </c>
    </row>
    <row r="9275" spans="1:5" x14ac:dyDescent="0.25">
      <c r="A9275" t="s">
        <v>13254</v>
      </c>
      <c r="B9275" t="s">
        <v>13255</v>
      </c>
      <c r="C9275">
        <v>72000042</v>
      </c>
      <c r="D9275" t="s">
        <v>13255</v>
      </c>
      <c r="E9275" t="s">
        <v>13254</v>
      </c>
    </row>
    <row r="9276" spans="1:5" x14ac:dyDescent="0.25">
      <c r="A9276" t="s">
        <v>13256</v>
      </c>
      <c r="B9276" t="s">
        <v>13257</v>
      </c>
      <c r="C9276">
        <v>72000043</v>
      </c>
      <c r="D9276" t="s">
        <v>13257</v>
      </c>
      <c r="E9276" t="s">
        <v>13256</v>
      </c>
    </row>
    <row r="9277" spans="1:5" x14ac:dyDescent="0.25">
      <c r="A9277" t="s">
        <v>13258</v>
      </c>
      <c r="B9277" t="s">
        <v>13259</v>
      </c>
      <c r="C9277">
        <v>72000044</v>
      </c>
      <c r="D9277" t="s">
        <v>13259</v>
      </c>
      <c r="E9277" t="s">
        <v>13258</v>
      </c>
    </row>
    <row r="9278" spans="1:5" x14ac:dyDescent="0.25">
      <c r="A9278" t="s">
        <v>13260</v>
      </c>
      <c r="B9278" t="s">
        <v>13261</v>
      </c>
      <c r="C9278">
        <v>72000045</v>
      </c>
      <c r="D9278" t="s">
        <v>13261</v>
      </c>
      <c r="E9278" t="s">
        <v>13260</v>
      </c>
    </row>
    <row r="9279" spans="1:5" x14ac:dyDescent="0.25">
      <c r="A9279" t="s">
        <v>13262</v>
      </c>
      <c r="B9279" t="s">
        <v>13263</v>
      </c>
      <c r="C9279">
        <v>72000046</v>
      </c>
      <c r="D9279" t="s">
        <v>13263</v>
      </c>
      <c r="E9279" t="s">
        <v>13262</v>
      </c>
    </row>
    <row r="9280" spans="1:5" x14ac:dyDescent="0.25">
      <c r="A9280" t="s">
        <v>13264</v>
      </c>
      <c r="B9280" t="s">
        <v>13265</v>
      </c>
      <c r="C9280">
        <v>72000047</v>
      </c>
      <c r="D9280" t="s">
        <v>13265</v>
      </c>
      <c r="E9280" t="s">
        <v>13264</v>
      </c>
    </row>
    <row r="9281" spans="1:5" x14ac:dyDescent="0.25">
      <c r="A9281" t="s">
        <v>13266</v>
      </c>
      <c r="B9281" t="s">
        <v>13267</v>
      </c>
      <c r="C9281">
        <v>72000048</v>
      </c>
      <c r="D9281" t="s">
        <v>13267</v>
      </c>
      <c r="E9281" t="s">
        <v>13266</v>
      </c>
    </row>
    <row r="9282" spans="1:5" x14ac:dyDescent="0.25">
      <c r="A9282" t="s">
        <v>13268</v>
      </c>
      <c r="B9282" t="s">
        <v>13269</v>
      </c>
      <c r="C9282">
        <v>72000049</v>
      </c>
      <c r="D9282" t="s">
        <v>13269</v>
      </c>
      <c r="E9282" t="s">
        <v>13268</v>
      </c>
    </row>
    <row r="9283" spans="1:5" x14ac:dyDescent="0.25">
      <c r="A9283" t="s">
        <v>13270</v>
      </c>
      <c r="B9283" t="s">
        <v>13271</v>
      </c>
      <c r="C9283">
        <v>72000050</v>
      </c>
      <c r="D9283" t="s">
        <v>13271</v>
      </c>
      <c r="E9283" t="s">
        <v>13270</v>
      </c>
    </row>
    <row r="9284" spans="1:5" x14ac:dyDescent="0.25">
      <c r="A9284" t="s">
        <v>13272</v>
      </c>
      <c r="B9284" t="s">
        <v>13273</v>
      </c>
      <c r="C9284">
        <v>72000051</v>
      </c>
      <c r="D9284" t="s">
        <v>13273</v>
      </c>
      <c r="E9284" t="s">
        <v>13272</v>
      </c>
    </row>
    <row r="9285" spans="1:5" x14ac:dyDescent="0.25">
      <c r="A9285" t="s">
        <v>13274</v>
      </c>
      <c r="B9285" t="s">
        <v>13275</v>
      </c>
      <c r="C9285">
        <v>72000052</v>
      </c>
      <c r="D9285" t="s">
        <v>13275</v>
      </c>
      <c r="E9285" t="s">
        <v>13274</v>
      </c>
    </row>
    <row r="9286" spans="1:5" x14ac:dyDescent="0.25">
      <c r="A9286" t="s">
        <v>13276</v>
      </c>
      <c r="B9286" t="s">
        <v>13277</v>
      </c>
      <c r="C9286">
        <v>72000053</v>
      </c>
      <c r="D9286" t="s">
        <v>13277</v>
      </c>
      <c r="E9286" t="s">
        <v>13276</v>
      </c>
    </row>
    <row r="9287" spans="1:5" x14ac:dyDescent="0.25">
      <c r="A9287" t="s">
        <v>13278</v>
      </c>
      <c r="B9287" t="s">
        <v>13279</v>
      </c>
      <c r="C9287">
        <v>72000054</v>
      </c>
      <c r="D9287" t="s">
        <v>13279</v>
      </c>
      <c r="E9287" t="s">
        <v>13278</v>
      </c>
    </row>
    <row r="9288" spans="1:5" x14ac:dyDescent="0.25">
      <c r="A9288" t="s">
        <v>13280</v>
      </c>
      <c r="B9288" t="s">
        <v>13281</v>
      </c>
      <c r="C9288">
        <v>72000055</v>
      </c>
      <c r="D9288" t="s">
        <v>13281</v>
      </c>
      <c r="E9288" t="s">
        <v>13280</v>
      </c>
    </row>
    <row r="9289" spans="1:5" x14ac:dyDescent="0.25">
      <c r="A9289" t="s">
        <v>13282</v>
      </c>
      <c r="B9289" t="s">
        <v>13283</v>
      </c>
      <c r="C9289">
        <v>72000056</v>
      </c>
      <c r="D9289" t="s">
        <v>13283</v>
      </c>
      <c r="E9289" t="s">
        <v>13282</v>
      </c>
    </row>
    <row r="9290" spans="1:5" x14ac:dyDescent="0.25">
      <c r="A9290" t="s">
        <v>13284</v>
      </c>
      <c r="B9290" t="s">
        <v>13285</v>
      </c>
      <c r="C9290">
        <v>72000057</v>
      </c>
      <c r="D9290" t="s">
        <v>13285</v>
      </c>
      <c r="E9290" t="s">
        <v>13284</v>
      </c>
    </row>
    <row r="9291" spans="1:5" x14ac:dyDescent="0.25">
      <c r="A9291" t="s">
        <v>13286</v>
      </c>
      <c r="B9291" t="s">
        <v>13287</v>
      </c>
      <c r="C9291">
        <v>72000059</v>
      </c>
      <c r="D9291" t="s">
        <v>13287</v>
      </c>
      <c r="E9291" t="s">
        <v>13286</v>
      </c>
    </row>
    <row r="9292" spans="1:5" x14ac:dyDescent="0.25">
      <c r="A9292" t="s">
        <v>13288</v>
      </c>
      <c r="B9292" t="s">
        <v>13289</v>
      </c>
      <c r="C9292">
        <v>72000060</v>
      </c>
      <c r="D9292" t="s">
        <v>13289</v>
      </c>
      <c r="E9292" t="s">
        <v>13288</v>
      </c>
    </row>
    <row r="9293" spans="1:5" x14ac:dyDescent="0.25">
      <c r="A9293" t="s">
        <v>13290</v>
      </c>
      <c r="B9293" t="s">
        <v>13291</v>
      </c>
      <c r="C9293">
        <v>72000061</v>
      </c>
      <c r="D9293" t="s">
        <v>13291</v>
      </c>
      <c r="E9293" t="s">
        <v>13290</v>
      </c>
    </row>
    <row r="9294" spans="1:5" x14ac:dyDescent="0.25">
      <c r="A9294" t="s">
        <v>13292</v>
      </c>
      <c r="B9294" t="s">
        <v>13293</v>
      </c>
      <c r="C9294">
        <v>72000063</v>
      </c>
      <c r="D9294" t="s">
        <v>13293</v>
      </c>
      <c r="E9294" t="s">
        <v>13292</v>
      </c>
    </row>
    <row r="9295" spans="1:5" x14ac:dyDescent="0.25">
      <c r="A9295" t="s">
        <v>13294</v>
      </c>
      <c r="B9295" t="s">
        <v>13295</v>
      </c>
      <c r="C9295">
        <v>72000064</v>
      </c>
      <c r="D9295" t="s">
        <v>13295</v>
      </c>
      <c r="E9295" t="s">
        <v>13294</v>
      </c>
    </row>
    <row r="9296" spans="1:5" x14ac:dyDescent="0.25">
      <c r="A9296" t="s">
        <v>13296</v>
      </c>
      <c r="B9296" t="s">
        <v>13297</v>
      </c>
      <c r="C9296">
        <v>72000065</v>
      </c>
      <c r="D9296" t="s">
        <v>13297</v>
      </c>
      <c r="E9296" t="s">
        <v>13296</v>
      </c>
    </row>
    <row r="9297" spans="1:5" x14ac:dyDescent="0.25">
      <c r="A9297" t="s">
        <v>13298</v>
      </c>
      <c r="B9297" t="s">
        <v>13299</v>
      </c>
      <c r="C9297">
        <v>72000066</v>
      </c>
      <c r="D9297" t="s">
        <v>13299</v>
      </c>
      <c r="E9297" t="s">
        <v>13298</v>
      </c>
    </row>
    <row r="9298" spans="1:5" x14ac:dyDescent="0.25">
      <c r="A9298" t="s">
        <v>13300</v>
      </c>
      <c r="B9298" t="s">
        <v>13301</v>
      </c>
      <c r="C9298">
        <v>72000067</v>
      </c>
      <c r="D9298" t="s">
        <v>13301</v>
      </c>
      <c r="E9298" t="s">
        <v>13300</v>
      </c>
    </row>
    <row r="9299" spans="1:5" x14ac:dyDescent="0.25">
      <c r="A9299" t="s">
        <v>13302</v>
      </c>
      <c r="B9299" t="s">
        <v>13303</v>
      </c>
      <c r="C9299">
        <v>72000068</v>
      </c>
      <c r="D9299" t="s">
        <v>13303</v>
      </c>
      <c r="E9299" t="s">
        <v>13302</v>
      </c>
    </row>
    <row r="9300" spans="1:5" x14ac:dyDescent="0.25">
      <c r="A9300" t="s">
        <v>13304</v>
      </c>
      <c r="B9300" t="s">
        <v>13305</v>
      </c>
      <c r="C9300">
        <v>72000070</v>
      </c>
      <c r="D9300" t="s">
        <v>13305</v>
      </c>
      <c r="E9300" t="s">
        <v>13304</v>
      </c>
    </row>
    <row r="9301" spans="1:5" x14ac:dyDescent="0.25">
      <c r="A9301" t="s">
        <v>13306</v>
      </c>
      <c r="B9301" t="s">
        <v>13307</v>
      </c>
      <c r="C9301">
        <v>72000071</v>
      </c>
      <c r="D9301" t="s">
        <v>13307</v>
      </c>
      <c r="E9301" t="s">
        <v>13306</v>
      </c>
    </row>
    <row r="9302" spans="1:5" x14ac:dyDescent="0.25">
      <c r="A9302" t="s">
        <v>13308</v>
      </c>
      <c r="B9302" t="s">
        <v>13309</v>
      </c>
      <c r="C9302">
        <v>72000072</v>
      </c>
      <c r="D9302" t="s">
        <v>13309</v>
      </c>
      <c r="E9302" t="s">
        <v>13308</v>
      </c>
    </row>
    <row r="9303" spans="1:5" x14ac:dyDescent="0.25">
      <c r="A9303" t="s">
        <v>13310</v>
      </c>
      <c r="B9303" t="s">
        <v>13310</v>
      </c>
      <c r="C9303">
        <v>72000073</v>
      </c>
      <c r="D9303" t="s">
        <v>13310</v>
      </c>
      <c r="E9303" t="s">
        <v>13310</v>
      </c>
    </row>
    <row r="9304" spans="1:5" x14ac:dyDescent="0.25">
      <c r="A9304" t="s">
        <v>13304</v>
      </c>
      <c r="B9304" t="s">
        <v>13305</v>
      </c>
      <c r="C9304">
        <v>72000075</v>
      </c>
      <c r="D9304" t="s">
        <v>13305</v>
      </c>
      <c r="E9304" t="s">
        <v>13304</v>
      </c>
    </row>
    <row r="9305" spans="1:5" x14ac:dyDescent="0.25">
      <c r="A9305" t="s">
        <v>13311</v>
      </c>
      <c r="B9305" t="s">
        <v>13312</v>
      </c>
      <c r="C9305">
        <v>72000076</v>
      </c>
      <c r="D9305" t="s">
        <v>13312</v>
      </c>
      <c r="E9305" t="s">
        <v>13311</v>
      </c>
    </row>
    <row r="9306" spans="1:5" x14ac:dyDescent="0.25">
      <c r="A9306" t="s">
        <v>13313</v>
      </c>
      <c r="B9306" t="s">
        <v>13314</v>
      </c>
      <c r="C9306">
        <v>72000077</v>
      </c>
      <c r="D9306" t="s">
        <v>13314</v>
      </c>
      <c r="E9306" t="s">
        <v>13313</v>
      </c>
    </row>
    <row r="9307" spans="1:5" x14ac:dyDescent="0.25">
      <c r="A9307" t="s">
        <v>13315</v>
      </c>
      <c r="B9307" t="s">
        <v>13316</v>
      </c>
      <c r="C9307">
        <v>72000079</v>
      </c>
      <c r="D9307" t="s">
        <v>13316</v>
      </c>
      <c r="E9307" t="s">
        <v>13315</v>
      </c>
    </row>
    <row r="9308" spans="1:5" x14ac:dyDescent="0.25">
      <c r="A9308" t="s">
        <v>13317</v>
      </c>
      <c r="B9308" t="s">
        <v>13318</v>
      </c>
      <c r="C9308">
        <v>72000080</v>
      </c>
      <c r="D9308" t="s">
        <v>13318</v>
      </c>
      <c r="E9308" t="s">
        <v>13317</v>
      </c>
    </row>
    <row r="9309" spans="1:5" x14ac:dyDescent="0.25">
      <c r="A9309" t="s">
        <v>13292</v>
      </c>
      <c r="B9309" t="s">
        <v>13319</v>
      </c>
      <c r="C9309">
        <v>72000083</v>
      </c>
      <c r="D9309" t="s">
        <v>13319</v>
      </c>
      <c r="E9309" t="s">
        <v>13292</v>
      </c>
    </row>
    <row r="9310" spans="1:5" x14ac:dyDescent="0.25">
      <c r="A9310" t="s">
        <v>13320</v>
      </c>
      <c r="B9310" t="s">
        <v>13321</v>
      </c>
      <c r="C9310">
        <v>72000084</v>
      </c>
      <c r="D9310" t="s">
        <v>13321</v>
      </c>
      <c r="E9310" t="s">
        <v>13320</v>
      </c>
    </row>
    <row r="9311" spans="1:5" x14ac:dyDescent="0.25">
      <c r="A9311" t="s">
        <v>13322</v>
      </c>
      <c r="B9311" t="s">
        <v>13323</v>
      </c>
      <c r="C9311">
        <v>72000085</v>
      </c>
      <c r="D9311" t="s">
        <v>13323</v>
      </c>
      <c r="E9311" t="s">
        <v>13322</v>
      </c>
    </row>
    <row r="9312" spans="1:5" x14ac:dyDescent="0.25">
      <c r="A9312" t="s">
        <v>13324</v>
      </c>
      <c r="B9312" t="s">
        <v>13325</v>
      </c>
      <c r="C9312">
        <v>72000086</v>
      </c>
      <c r="D9312" t="s">
        <v>13325</v>
      </c>
      <c r="E9312" t="s">
        <v>13324</v>
      </c>
    </row>
    <row r="9313" spans="1:5" x14ac:dyDescent="0.25">
      <c r="A9313" t="s">
        <v>13326</v>
      </c>
      <c r="B9313" t="s">
        <v>13327</v>
      </c>
      <c r="C9313">
        <v>72000087</v>
      </c>
      <c r="D9313" t="s">
        <v>13327</v>
      </c>
      <c r="E9313" t="s">
        <v>13326</v>
      </c>
    </row>
    <row r="9314" spans="1:5" x14ac:dyDescent="0.25">
      <c r="A9314" t="s">
        <v>13328</v>
      </c>
      <c r="B9314" t="s">
        <v>13329</v>
      </c>
      <c r="C9314">
        <v>72000088</v>
      </c>
      <c r="D9314" t="s">
        <v>13329</v>
      </c>
      <c r="E9314" t="s">
        <v>13328</v>
      </c>
    </row>
    <row r="9315" spans="1:5" x14ac:dyDescent="0.25">
      <c r="A9315" t="s">
        <v>13330</v>
      </c>
      <c r="B9315" t="s">
        <v>13331</v>
      </c>
      <c r="C9315">
        <v>72000089</v>
      </c>
      <c r="D9315" t="s">
        <v>13331</v>
      </c>
      <c r="E9315" t="s">
        <v>13330</v>
      </c>
    </row>
    <row r="9316" spans="1:5" x14ac:dyDescent="0.25">
      <c r="A9316" t="s">
        <v>13332</v>
      </c>
      <c r="B9316" t="s">
        <v>13333</v>
      </c>
      <c r="C9316">
        <v>72000090</v>
      </c>
      <c r="D9316" t="s">
        <v>13333</v>
      </c>
      <c r="E9316" t="s">
        <v>13332</v>
      </c>
    </row>
    <row r="9317" spans="1:5" x14ac:dyDescent="0.25">
      <c r="A9317" t="s">
        <v>13334</v>
      </c>
      <c r="B9317" t="s">
        <v>13335</v>
      </c>
      <c r="C9317">
        <v>72000091</v>
      </c>
      <c r="D9317" t="s">
        <v>13335</v>
      </c>
      <c r="E9317" t="s">
        <v>13334</v>
      </c>
    </row>
    <row r="9318" spans="1:5" x14ac:dyDescent="0.25">
      <c r="A9318" t="s">
        <v>13336</v>
      </c>
      <c r="B9318" t="s">
        <v>13337</v>
      </c>
      <c r="C9318">
        <v>72000092</v>
      </c>
      <c r="D9318" t="s">
        <v>13337</v>
      </c>
      <c r="E9318" t="s">
        <v>13336</v>
      </c>
    </row>
    <row r="9319" spans="1:5" x14ac:dyDescent="0.25">
      <c r="A9319" t="s">
        <v>13338</v>
      </c>
      <c r="B9319" t="s">
        <v>13339</v>
      </c>
      <c r="C9319">
        <v>72000094</v>
      </c>
      <c r="D9319" t="s">
        <v>13339</v>
      </c>
      <c r="E9319" t="s">
        <v>13338</v>
      </c>
    </row>
    <row r="9320" spans="1:5" x14ac:dyDescent="0.25">
      <c r="A9320" t="s">
        <v>13338</v>
      </c>
      <c r="B9320" t="s">
        <v>13340</v>
      </c>
      <c r="C9320">
        <v>72000095</v>
      </c>
      <c r="D9320" t="s">
        <v>13340</v>
      </c>
      <c r="E9320" t="s">
        <v>13338</v>
      </c>
    </row>
    <row r="9321" spans="1:5" x14ac:dyDescent="0.25">
      <c r="A9321" t="s">
        <v>13341</v>
      </c>
      <c r="B9321" t="s">
        <v>13342</v>
      </c>
      <c r="C9321">
        <v>72000096</v>
      </c>
      <c r="D9321" t="s">
        <v>13342</v>
      </c>
      <c r="E9321" t="s">
        <v>13341</v>
      </c>
    </row>
    <row r="9322" spans="1:5" x14ac:dyDescent="0.25">
      <c r="A9322" t="s">
        <v>13315</v>
      </c>
      <c r="B9322" t="s">
        <v>13343</v>
      </c>
      <c r="C9322">
        <v>72000097</v>
      </c>
      <c r="D9322" t="s">
        <v>13343</v>
      </c>
      <c r="E9322" t="s">
        <v>13315</v>
      </c>
    </row>
    <row r="9323" spans="1:5" x14ac:dyDescent="0.25">
      <c r="A9323" t="s">
        <v>13326</v>
      </c>
      <c r="B9323" t="s">
        <v>13344</v>
      </c>
      <c r="C9323">
        <v>72000098</v>
      </c>
      <c r="D9323" t="s">
        <v>13344</v>
      </c>
      <c r="E9323" t="s">
        <v>13326</v>
      </c>
    </row>
    <row r="9324" spans="1:5" x14ac:dyDescent="0.25">
      <c r="A9324" t="s">
        <v>13345</v>
      </c>
      <c r="B9324" t="s">
        <v>13316</v>
      </c>
      <c r="C9324">
        <v>72000099</v>
      </c>
      <c r="D9324" t="s">
        <v>13316</v>
      </c>
      <c r="E9324" t="s">
        <v>13345</v>
      </c>
    </row>
    <row r="9325" spans="1:5" x14ac:dyDescent="0.25">
      <c r="A9325" t="s">
        <v>13326</v>
      </c>
      <c r="B9325" t="s">
        <v>13327</v>
      </c>
      <c r="C9325">
        <v>72000100</v>
      </c>
      <c r="D9325" t="s">
        <v>13327</v>
      </c>
      <c r="E9325" t="s">
        <v>13326</v>
      </c>
    </row>
    <row r="9326" spans="1:5" x14ac:dyDescent="0.25">
      <c r="A9326" t="s">
        <v>13346</v>
      </c>
      <c r="B9326" t="s">
        <v>13347</v>
      </c>
      <c r="C9326">
        <v>72000101</v>
      </c>
      <c r="D9326" t="s">
        <v>13347</v>
      </c>
      <c r="E9326" t="s">
        <v>13346</v>
      </c>
    </row>
    <row r="9327" spans="1:5" x14ac:dyDescent="0.25">
      <c r="A9327" t="s">
        <v>13348</v>
      </c>
      <c r="B9327" t="s">
        <v>13349</v>
      </c>
      <c r="C9327">
        <v>72000102</v>
      </c>
      <c r="D9327" t="s">
        <v>13349</v>
      </c>
      <c r="E9327" t="s">
        <v>13348</v>
      </c>
    </row>
    <row r="9328" spans="1:5" x14ac:dyDescent="0.25">
      <c r="A9328" t="s">
        <v>13350</v>
      </c>
      <c r="B9328" t="s">
        <v>13351</v>
      </c>
      <c r="C9328">
        <v>72000103</v>
      </c>
      <c r="D9328" t="s">
        <v>13351</v>
      </c>
      <c r="E9328" t="s">
        <v>13350</v>
      </c>
    </row>
    <row r="9329" spans="1:5" x14ac:dyDescent="0.25">
      <c r="A9329" t="s">
        <v>13282</v>
      </c>
      <c r="B9329" t="s">
        <v>13352</v>
      </c>
      <c r="C9329">
        <v>72000104</v>
      </c>
      <c r="D9329" t="s">
        <v>13352</v>
      </c>
      <c r="E9329" t="s">
        <v>13282</v>
      </c>
    </row>
    <row r="9330" spans="1:5" x14ac:dyDescent="0.25">
      <c r="A9330" t="s">
        <v>13353</v>
      </c>
      <c r="B9330" t="s">
        <v>13354</v>
      </c>
      <c r="C9330">
        <v>72000105</v>
      </c>
      <c r="D9330" t="s">
        <v>13354</v>
      </c>
      <c r="E9330" t="s">
        <v>13353</v>
      </c>
    </row>
    <row r="9331" spans="1:5" x14ac:dyDescent="0.25">
      <c r="A9331" t="s">
        <v>13355</v>
      </c>
      <c r="B9331" t="s">
        <v>13356</v>
      </c>
      <c r="C9331">
        <v>72000106</v>
      </c>
      <c r="D9331" t="s">
        <v>13356</v>
      </c>
      <c r="E9331" t="s">
        <v>13355</v>
      </c>
    </row>
    <row r="9332" spans="1:5" x14ac:dyDescent="0.25">
      <c r="A9332" t="s">
        <v>13357</v>
      </c>
      <c r="B9332" t="s">
        <v>13358</v>
      </c>
      <c r="C9332">
        <v>72000107</v>
      </c>
      <c r="D9332" t="s">
        <v>13358</v>
      </c>
      <c r="E9332" t="s">
        <v>13357</v>
      </c>
    </row>
    <row r="9333" spans="1:5" x14ac:dyDescent="0.25">
      <c r="A9333" t="s">
        <v>13359</v>
      </c>
      <c r="B9333" t="s">
        <v>13360</v>
      </c>
      <c r="C9333">
        <v>72000108</v>
      </c>
      <c r="D9333" t="s">
        <v>13360</v>
      </c>
      <c r="E9333" t="s">
        <v>13359</v>
      </c>
    </row>
    <row r="9334" spans="1:5" x14ac:dyDescent="0.25">
      <c r="A9334" t="s">
        <v>13361</v>
      </c>
      <c r="B9334" t="s">
        <v>13362</v>
      </c>
      <c r="C9334">
        <v>72000109</v>
      </c>
      <c r="D9334" t="s">
        <v>13362</v>
      </c>
      <c r="E9334" t="s">
        <v>13361</v>
      </c>
    </row>
    <row r="9335" spans="1:5" x14ac:dyDescent="0.25">
      <c r="A9335" t="s">
        <v>13338</v>
      </c>
      <c r="B9335" t="s">
        <v>13363</v>
      </c>
      <c r="C9335">
        <v>72000110</v>
      </c>
      <c r="D9335" t="s">
        <v>13363</v>
      </c>
      <c r="E9335" t="s">
        <v>13338</v>
      </c>
    </row>
    <row r="9336" spans="1:5" x14ac:dyDescent="0.25">
      <c r="A9336" t="s">
        <v>13364</v>
      </c>
      <c r="B9336" t="s">
        <v>13365</v>
      </c>
      <c r="C9336">
        <v>72000111</v>
      </c>
      <c r="D9336" t="s">
        <v>13365</v>
      </c>
      <c r="E9336" t="s">
        <v>13364</v>
      </c>
    </row>
    <row r="9337" spans="1:5" x14ac:dyDescent="0.25">
      <c r="A9337" t="s">
        <v>13366</v>
      </c>
      <c r="B9337" t="s">
        <v>13367</v>
      </c>
      <c r="C9337">
        <v>72000112</v>
      </c>
      <c r="D9337" t="s">
        <v>13367</v>
      </c>
      <c r="E9337" t="s">
        <v>13366</v>
      </c>
    </row>
    <row r="9338" spans="1:5" x14ac:dyDescent="0.25">
      <c r="A9338" t="s">
        <v>13368</v>
      </c>
      <c r="B9338" t="s">
        <v>13369</v>
      </c>
      <c r="C9338">
        <v>72000113</v>
      </c>
      <c r="D9338" t="s">
        <v>13369</v>
      </c>
      <c r="E9338" t="s">
        <v>13368</v>
      </c>
    </row>
    <row r="9339" spans="1:5" x14ac:dyDescent="0.25">
      <c r="A9339" t="s">
        <v>13370</v>
      </c>
      <c r="B9339" t="s">
        <v>13371</v>
      </c>
      <c r="C9339">
        <v>72000114</v>
      </c>
      <c r="D9339" t="s">
        <v>13371</v>
      </c>
      <c r="E9339" t="s">
        <v>13370</v>
      </c>
    </row>
    <row r="9340" spans="1:5" x14ac:dyDescent="0.25">
      <c r="A9340" t="s">
        <v>13372</v>
      </c>
      <c r="B9340" t="s">
        <v>13373</v>
      </c>
      <c r="C9340">
        <v>72000115</v>
      </c>
      <c r="D9340" t="s">
        <v>13373</v>
      </c>
      <c r="E9340" t="s">
        <v>13372</v>
      </c>
    </row>
    <row r="9341" spans="1:5" x14ac:dyDescent="0.25">
      <c r="A9341" t="s">
        <v>13374</v>
      </c>
      <c r="B9341" t="s">
        <v>13375</v>
      </c>
      <c r="C9341">
        <v>72000116</v>
      </c>
      <c r="D9341" t="s">
        <v>13375</v>
      </c>
      <c r="E9341" t="s">
        <v>13374</v>
      </c>
    </row>
    <row r="9342" spans="1:5" x14ac:dyDescent="0.25">
      <c r="A9342" t="s">
        <v>13376</v>
      </c>
      <c r="B9342" t="s">
        <v>13377</v>
      </c>
      <c r="C9342">
        <v>72000117</v>
      </c>
      <c r="D9342" t="s">
        <v>13377</v>
      </c>
      <c r="E9342" t="s">
        <v>13376</v>
      </c>
    </row>
    <row r="9343" spans="1:5" x14ac:dyDescent="0.25">
      <c r="A9343" t="s">
        <v>13334</v>
      </c>
      <c r="B9343" t="s">
        <v>13335</v>
      </c>
      <c r="C9343">
        <v>72000118</v>
      </c>
      <c r="D9343" t="s">
        <v>13335</v>
      </c>
      <c r="E9343" t="s">
        <v>13334</v>
      </c>
    </row>
    <row r="9344" spans="1:5" x14ac:dyDescent="0.25">
      <c r="A9344" t="s">
        <v>13378</v>
      </c>
      <c r="B9344" t="s">
        <v>13291</v>
      </c>
      <c r="C9344">
        <v>72000119</v>
      </c>
      <c r="D9344" t="s">
        <v>13291</v>
      </c>
      <c r="E9344" t="s">
        <v>13378</v>
      </c>
    </row>
    <row r="9345" spans="1:5" x14ac:dyDescent="0.25">
      <c r="A9345" t="s">
        <v>13379</v>
      </c>
      <c r="B9345" t="s">
        <v>13380</v>
      </c>
      <c r="C9345">
        <v>72000120</v>
      </c>
      <c r="D9345" t="s">
        <v>13380</v>
      </c>
      <c r="E9345" t="s">
        <v>13379</v>
      </c>
    </row>
    <row r="9346" spans="1:5" x14ac:dyDescent="0.25">
      <c r="A9346" t="s">
        <v>13381</v>
      </c>
      <c r="B9346" t="s">
        <v>13382</v>
      </c>
      <c r="C9346">
        <v>72000121</v>
      </c>
      <c r="D9346" t="s">
        <v>13382</v>
      </c>
      <c r="E9346" t="s">
        <v>13381</v>
      </c>
    </row>
    <row r="9347" spans="1:5" x14ac:dyDescent="0.25">
      <c r="A9347" t="s">
        <v>13383</v>
      </c>
      <c r="B9347" t="s">
        <v>13384</v>
      </c>
      <c r="C9347">
        <v>72000122</v>
      </c>
      <c r="D9347" t="s">
        <v>13384</v>
      </c>
      <c r="E9347" t="s">
        <v>13383</v>
      </c>
    </row>
    <row r="9348" spans="1:5" x14ac:dyDescent="0.25">
      <c r="A9348" t="s">
        <v>13359</v>
      </c>
      <c r="B9348" t="s">
        <v>13360</v>
      </c>
      <c r="C9348">
        <v>72000123</v>
      </c>
      <c r="D9348" t="s">
        <v>13360</v>
      </c>
      <c r="E9348" t="s">
        <v>13359</v>
      </c>
    </row>
    <row r="9349" spans="1:5" x14ac:dyDescent="0.25">
      <c r="A9349" t="s">
        <v>13385</v>
      </c>
      <c r="B9349" t="s">
        <v>13386</v>
      </c>
      <c r="C9349">
        <v>72000124</v>
      </c>
      <c r="D9349" t="s">
        <v>13386</v>
      </c>
      <c r="E9349" t="s">
        <v>13385</v>
      </c>
    </row>
    <row r="9350" spans="1:5" x14ac:dyDescent="0.25">
      <c r="A9350" t="s">
        <v>13387</v>
      </c>
      <c r="B9350" t="s">
        <v>13388</v>
      </c>
      <c r="C9350">
        <v>72000125</v>
      </c>
      <c r="D9350" t="s">
        <v>13388</v>
      </c>
      <c r="E9350" t="s">
        <v>13387</v>
      </c>
    </row>
    <row r="9351" spans="1:5" x14ac:dyDescent="0.25">
      <c r="A9351" t="s">
        <v>13389</v>
      </c>
      <c r="B9351" t="s">
        <v>13390</v>
      </c>
      <c r="C9351">
        <v>72000126</v>
      </c>
      <c r="D9351" t="s">
        <v>13390</v>
      </c>
      <c r="E9351" t="s">
        <v>13389</v>
      </c>
    </row>
    <row r="9352" spans="1:5" x14ac:dyDescent="0.25">
      <c r="A9352" t="s">
        <v>13391</v>
      </c>
      <c r="B9352" t="s">
        <v>13392</v>
      </c>
      <c r="C9352">
        <v>72000127</v>
      </c>
      <c r="D9352" t="s">
        <v>13392</v>
      </c>
      <c r="E9352" t="s">
        <v>13391</v>
      </c>
    </row>
    <row r="9353" spans="1:5" x14ac:dyDescent="0.25">
      <c r="A9353" t="s">
        <v>13393</v>
      </c>
      <c r="B9353" t="s">
        <v>13394</v>
      </c>
      <c r="C9353">
        <v>72000128</v>
      </c>
      <c r="D9353" t="s">
        <v>13394</v>
      </c>
      <c r="E9353" t="s">
        <v>13393</v>
      </c>
    </row>
    <row r="9354" spans="1:5" x14ac:dyDescent="0.25">
      <c r="A9354" t="s">
        <v>13395</v>
      </c>
      <c r="B9354" t="s">
        <v>13396</v>
      </c>
      <c r="C9354">
        <v>72000129</v>
      </c>
      <c r="D9354" t="s">
        <v>13396</v>
      </c>
      <c r="E9354" t="s">
        <v>13395</v>
      </c>
    </row>
    <row r="9355" spans="1:5" x14ac:dyDescent="0.25">
      <c r="A9355" t="s">
        <v>13374</v>
      </c>
      <c r="B9355" t="s">
        <v>13397</v>
      </c>
      <c r="C9355">
        <v>72000130</v>
      </c>
      <c r="D9355" t="s">
        <v>13397</v>
      </c>
      <c r="E9355" t="s">
        <v>13374</v>
      </c>
    </row>
    <row r="9356" spans="1:5" x14ac:dyDescent="0.25">
      <c r="A9356" t="s">
        <v>13334</v>
      </c>
      <c r="B9356" t="s">
        <v>13335</v>
      </c>
      <c r="C9356">
        <v>72000131</v>
      </c>
      <c r="D9356" t="s">
        <v>13335</v>
      </c>
      <c r="E9356" t="s">
        <v>13334</v>
      </c>
    </row>
    <row r="9357" spans="1:5" x14ac:dyDescent="0.25">
      <c r="A9357" t="s">
        <v>13398</v>
      </c>
      <c r="B9357" t="s">
        <v>13399</v>
      </c>
      <c r="C9357">
        <v>72000132</v>
      </c>
      <c r="D9357" t="s">
        <v>13399</v>
      </c>
      <c r="E9357" t="s">
        <v>13398</v>
      </c>
    </row>
    <row r="9358" spans="1:5" x14ac:dyDescent="0.25">
      <c r="A9358" t="s">
        <v>13400</v>
      </c>
      <c r="B9358" t="s">
        <v>13401</v>
      </c>
      <c r="C9358">
        <v>72000133</v>
      </c>
      <c r="D9358" t="s">
        <v>13401</v>
      </c>
      <c r="E9358" t="s">
        <v>13400</v>
      </c>
    </row>
    <row r="9359" spans="1:5" x14ac:dyDescent="0.25">
      <c r="A9359" t="s">
        <v>13402</v>
      </c>
      <c r="B9359" t="s">
        <v>13403</v>
      </c>
      <c r="C9359">
        <v>72000134</v>
      </c>
      <c r="D9359" t="s">
        <v>13403</v>
      </c>
      <c r="E9359" t="s">
        <v>13402</v>
      </c>
    </row>
    <row r="9360" spans="1:5" x14ac:dyDescent="0.25">
      <c r="A9360" t="s">
        <v>13338</v>
      </c>
      <c r="B9360" t="s">
        <v>13404</v>
      </c>
      <c r="C9360">
        <v>72000135</v>
      </c>
      <c r="D9360" t="s">
        <v>13404</v>
      </c>
      <c r="E9360" t="s">
        <v>13338</v>
      </c>
    </row>
    <row r="9361" spans="1:5" x14ac:dyDescent="0.25">
      <c r="A9361" t="s">
        <v>13405</v>
      </c>
      <c r="B9361" t="s">
        <v>13406</v>
      </c>
      <c r="C9361">
        <v>72000136</v>
      </c>
      <c r="D9361" t="s">
        <v>13406</v>
      </c>
      <c r="E9361" t="s">
        <v>13405</v>
      </c>
    </row>
    <row r="9362" spans="1:5" x14ac:dyDescent="0.25">
      <c r="A9362" t="s">
        <v>13407</v>
      </c>
      <c r="B9362" t="s">
        <v>13408</v>
      </c>
      <c r="C9362">
        <v>72000137</v>
      </c>
      <c r="D9362" t="s">
        <v>13408</v>
      </c>
      <c r="E9362" t="s">
        <v>13407</v>
      </c>
    </row>
    <row r="9363" spans="1:5" x14ac:dyDescent="0.25">
      <c r="A9363" t="s">
        <v>13409</v>
      </c>
      <c r="B9363" t="s">
        <v>13410</v>
      </c>
      <c r="C9363">
        <v>72000138</v>
      </c>
      <c r="D9363" t="s">
        <v>13410</v>
      </c>
      <c r="E9363" t="s">
        <v>13409</v>
      </c>
    </row>
    <row r="9364" spans="1:5" x14ac:dyDescent="0.25">
      <c r="A9364" t="s">
        <v>13411</v>
      </c>
      <c r="B9364" t="s">
        <v>13412</v>
      </c>
      <c r="C9364">
        <v>72000139</v>
      </c>
      <c r="D9364" t="s">
        <v>13412</v>
      </c>
      <c r="E9364" t="s">
        <v>13411</v>
      </c>
    </row>
    <row r="9365" spans="1:5" x14ac:dyDescent="0.25">
      <c r="A9365" t="s">
        <v>13413</v>
      </c>
      <c r="B9365" t="s">
        <v>13414</v>
      </c>
      <c r="C9365">
        <v>72000140</v>
      </c>
      <c r="D9365" t="s">
        <v>13414</v>
      </c>
      <c r="E9365" t="s">
        <v>13413</v>
      </c>
    </row>
    <row r="9366" spans="1:5" x14ac:dyDescent="0.25">
      <c r="A9366" t="s">
        <v>13415</v>
      </c>
      <c r="B9366" t="s">
        <v>13416</v>
      </c>
      <c r="C9366">
        <v>72000141</v>
      </c>
      <c r="D9366" t="s">
        <v>13416</v>
      </c>
      <c r="E9366" t="s">
        <v>13415</v>
      </c>
    </row>
    <row r="9367" spans="1:5" x14ac:dyDescent="0.25">
      <c r="A9367" t="s">
        <v>13417</v>
      </c>
      <c r="B9367" t="s">
        <v>13418</v>
      </c>
      <c r="C9367">
        <v>72000142</v>
      </c>
      <c r="D9367" t="s">
        <v>13418</v>
      </c>
      <c r="E9367" t="s">
        <v>13417</v>
      </c>
    </row>
    <row r="9368" spans="1:5" x14ac:dyDescent="0.25">
      <c r="A9368" t="s">
        <v>13419</v>
      </c>
      <c r="B9368" t="s">
        <v>13420</v>
      </c>
      <c r="C9368">
        <v>72000143</v>
      </c>
      <c r="D9368" t="s">
        <v>13420</v>
      </c>
      <c r="E9368" t="s">
        <v>13419</v>
      </c>
    </row>
    <row r="9369" spans="1:5" x14ac:dyDescent="0.25">
      <c r="A9369" t="s">
        <v>13421</v>
      </c>
      <c r="B9369" t="s">
        <v>13422</v>
      </c>
      <c r="C9369">
        <v>72000144</v>
      </c>
      <c r="D9369" t="s">
        <v>13422</v>
      </c>
      <c r="E9369" t="s">
        <v>13421</v>
      </c>
    </row>
    <row r="9370" spans="1:5" x14ac:dyDescent="0.25">
      <c r="A9370" t="s">
        <v>13423</v>
      </c>
      <c r="B9370" t="s">
        <v>13424</v>
      </c>
      <c r="C9370">
        <v>72000145</v>
      </c>
      <c r="D9370" t="s">
        <v>13424</v>
      </c>
      <c r="E9370" t="s">
        <v>13423</v>
      </c>
    </row>
    <row r="9371" spans="1:5" x14ac:dyDescent="0.25">
      <c r="A9371" t="s">
        <v>13425</v>
      </c>
      <c r="B9371" t="s">
        <v>13426</v>
      </c>
      <c r="C9371">
        <v>72000146</v>
      </c>
      <c r="D9371" t="s">
        <v>13426</v>
      </c>
      <c r="E9371" t="s">
        <v>13425</v>
      </c>
    </row>
    <row r="9372" spans="1:5" x14ac:dyDescent="0.25">
      <c r="A9372" t="s">
        <v>13427</v>
      </c>
      <c r="B9372" t="s">
        <v>13428</v>
      </c>
      <c r="C9372">
        <v>72000147</v>
      </c>
      <c r="D9372" t="s">
        <v>13428</v>
      </c>
      <c r="E9372" t="s">
        <v>13427</v>
      </c>
    </row>
    <row r="9373" spans="1:5" x14ac:dyDescent="0.25">
      <c r="A9373" t="s">
        <v>13429</v>
      </c>
      <c r="B9373" t="s">
        <v>13430</v>
      </c>
      <c r="C9373">
        <v>72000148</v>
      </c>
      <c r="D9373" t="s">
        <v>13430</v>
      </c>
      <c r="E9373" t="s">
        <v>13429</v>
      </c>
    </row>
    <row r="9374" spans="1:5" x14ac:dyDescent="0.25">
      <c r="A9374" t="s">
        <v>13431</v>
      </c>
      <c r="B9374" t="s">
        <v>13432</v>
      </c>
      <c r="C9374">
        <v>72000149</v>
      </c>
      <c r="D9374" t="s">
        <v>13432</v>
      </c>
      <c r="E9374" t="s">
        <v>13431</v>
      </c>
    </row>
    <row r="9375" spans="1:5" x14ac:dyDescent="0.25">
      <c r="A9375" t="s">
        <v>13433</v>
      </c>
      <c r="B9375" t="s">
        <v>13434</v>
      </c>
      <c r="C9375">
        <v>72000150</v>
      </c>
      <c r="D9375" t="s">
        <v>13434</v>
      </c>
      <c r="E9375" t="s">
        <v>13433</v>
      </c>
    </row>
    <row r="9376" spans="1:5" x14ac:dyDescent="0.25">
      <c r="A9376" t="s">
        <v>13435</v>
      </c>
      <c r="B9376" t="s">
        <v>13436</v>
      </c>
      <c r="C9376">
        <v>72000151</v>
      </c>
      <c r="D9376" t="s">
        <v>13436</v>
      </c>
      <c r="E9376" t="s">
        <v>13435</v>
      </c>
    </row>
    <row r="9377" spans="1:5" x14ac:dyDescent="0.25">
      <c r="A9377" t="s">
        <v>13437</v>
      </c>
      <c r="B9377" t="s">
        <v>13438</v>
      </c>
      <c r="C9377">
        <v>72000152</v>
      </c>
      <c r="D9377" t="s">
        <v>13438</v>
      </c>
      <c r="E9377" t="s">
        <v>13437</v>
      </c>
    </row>
    <row r="9378" spans="1:5" x14ac:dyDescent="0.25">
      <c r="A9378" t="s">
        <v>13439</v>
      </c>
      <c r="B9378" t="s">
        <v>13440</v>
      </c>
      <c r="C9378">
        <v>72000153</v>
      </c>
      <c r="D9378" t="s">
        <v>13440</v>
      </c>
      <c r="E9378" t="s">
        <v>13439</v>
      </c>
    </row>
    <row r="9379" spans="1:5" x14ac:dyDescent="0.25">
      <c r="A9379" t="s">
        <v>13441</v>
      </c>
      <c r="B9379" t="s">
        <v>13442</v>
      </c>
      <c r="C9379">
        <v>72000154</v>
      </c>
      <c r="D9379" t="s">
        <v>13442</v>
      </c>
      <c r="E9379" t="s">
        <v>13441</v>
      </c>
    </row>
    <row r="9380" spans="1:5" x14ac:dyDescent="0.25">
      <c r="A9380" t="s">
        <v>13443</v>
      </c>
      <c r="B9380" t="s">
        <v>13444</v>
      </c>
      <c r="C9380">
        <v>72000156</v>
      </c>
      <c r="D9380" t="s">
        <v>13444</v>
      </c>
      <c r="E9380" t="s">
        <v>13443</v>
      </c>
    </row>
    <row r="9381" spans="1:5" x14ac:dyDescent="0.25">
      <c r="A9381" t="s">
        <v>13445</v>
      </c>
      <c r="B9381" t="s">
        <v>13446</v>
      </c>
      <c r="C9381">
        <v>72000157</v>
      </c>
      <c r="D9381" t="s">
        <v>13446</v>
      </c>
      <c r="E9381" t="s">
        <v>13445</v>
      </c>
    </row>
    <row r="9382" spans="1:5" x14ac:dyDescent="0.25">
      <c r="A9382" t="s">
        <v>13423</v>
      </c>
      <c r="B9382" t="s">
        <v>13424</v>
      </c>
      <c r="C9382">
        <v>72000160</v>
      </c>
      <c r="D9382" t="s">
        <v>13424</v>
      </c>
      <c r="E9382" t="s">
        <v>13423</v>
      </c>
    </row>
    <row r="9383" spans="1:5" x14ac:dyDescent="0.25">
      <c r="A9383" t="s">
        <v>13447</v>
      </c>
      <c r="B9383" t="s">
        <v>13448</v>
      </c>
      <c r="C9383">
        <v>72000161</v>
      </c>
      <c r="D9383" t="s">
        <v>13448</v>
      </c>
      <c r="E9383" t="s">
        <v>13447</v>
      </c>
    </row>
    <row r="9384" spans="1:5" x14ac:dyDescent="0.25">
      <c r="A9384" t="s">
        <v>13449</v>
      </c>
      <c r="B9384" t="s">
        <v>13450</v>
      </c>
      <c r="C9384">
        <v>72000162</v>
      </c>
      <c r="D9384" t="s">
        <v>13450</v>
      </c>
      <c r="E9384" t="s">
        <v>13449</v>
      </c>
    </row>
    <row r="9385" spans="1:5" x14ac:dyDescent="0.25">
      <c r="A9385" t="s">
        <v>13451</v>
      </c>
      <c r="B9385" t="s">
        <v>13452</v>
      </c>
      <c r="C9385">
        <v>72000163</v>
      </c>
      <c r="D9385" t="s">
        <v>13452</v>
      </c>
      <c r="E9385" t="s">
        <v>13451</v>
      </c>
    </row>
    <row r="9386" spans="1:5" x14ac:dyDescent="0.25">
      <c r="A9386" t="s">
        <v>13453</v>
      </c>
      <c r="B9386" t="s">
        <v>13454</v>
      </c>
      <c r="C9386">
        <v>72000165</v>
      </c>
      <c r="D9386" t="s">
        <v>13454</v>
      </c>
      <c r="E9386" t="s">
        <v>13453</v>
      </c>
    </row>
    <row r="9387" spans="1:5" x14ac:dyDescent="0.25">
      <c r="A9387" t="s">
        <v>13421</v>
      </c>
      <c r="B9387" t="s">
        <v>13422</v>
      </c>
      <c r="C9387">
        <v>72000166</v>
      </c>
      <c r="D9387" t="s">
        <v>13422</v>
      </c>
      <c r="E9387" t="s">
        <v>13421</v>
      </c>
    </row>
    <row r="9388" spans="1:5" x14ac:dyDescent="0.25">
      <c r="A9388" t="s">
        <v>13455</v>
      </c>
      <c r="B9388" t="s">
        <v>13456</v>
      </c>
      <c r="C9388">
        <v>72000167</v>
      </c>
      <c r="D9388" t="s">
        <v>13456</v>
      </c>
      <c r="E9388" t="s">
        <v>13455</v>
      </c>
    </row>
    <row r="9389" spans="1:5" x14ac:dyDescent="0.25">
      <c r="A9389" t="s">
        <v>13457</v>
      </c>
      <c r="B9389" t="s">
        <v>13458</v>
      </c>
      <c r="C9389">
        <v>72000168</v>
      </c>
      <c r="D9389" t="s">
        <v>13458</v>
      </c>
      <c r="E9389" t="s">
        <v>13457</v>
      </c>
    </row>
    <row r="9390" spans="1:5" x14ac:dyDescent="0.25">
      <c r="A9390" t="s">
        <v>13459</v>
      </c>
      <c r="B9390" t="s">
        <v>13460</v>
      </c>
      <c r="C9390">
        <v>72000169</v>
      </c>
      <c r="D9390" t="s">
        <v>13460</v>
      </c>
      <c r="E9390" t="s">
        <v>13459</v>
      </c>
    </row>
    <row r="9391" spans="1:5" x14ac:dyDescent="0.25">
      <c r="A9391" t="s">
        <v>13461</v>
      </c>
      <c r="B9391" t="s">
        <v>13462</v>
      </c>
      <c r="C9391">
        <v>72000170</v>
      </c>
      <c r="D9391" t="s">
        <v>13462</v>
      </c>
      <c r="E9391" t="s">
        <v>13461</v>
      </c>
    </row>
    <row r="9392" spans="1:5" x14ac:dyDescent="0.25">
      <c r="A9392" t="s">
        <v>13463</v>
      </c>
      <c r="B9392" t="s">
        <v>13464</v>
      </c>
      <c r="C9392">
        <v>72000171</v>
      </c>
      <c r="D9392" t="s">
        <v>13464</v>
      </c>
      <c r="E9392" t="s">
        <v>13463</v>
      </c>
    </row>
    <row r="9393" spans="1:5" x14ac:dyDescent="0.25">
      <c r="A9393" t="s">
        <v>13465</v>
      </c>
      <c r="B9393" t="s">
        <v>13466</v>
      </c>
      <c r="C9393">
        <v>72000172</v>
      </c>
      <c r="D9393" t="s">
        <v>13466</v>
      </c>
      <c r="E9393" t="s">
        <v>13465</v>
      </c>
    </row>
    <row r="9394" spans="1:5" x14ac:dyDescent="0.25">
      <c r="A9394" t="s">
        <v>13467</v>
      </c>
      <c r="B9394" t="s">
        <v>13468</v>
      </c>
      <c r="C9394">
        <v>72000173</v>
      </c>
      <c r="D9394" t="s">
        <v>13468</v>
      </c>
      <c r="E9394" t="s">
        <v>13467</v>
      </c>
    </row>
    <row r="9395" spans="1:5" x14ac:dyDescent="0.25">
      <c r="A9395" t="s">
        <v>13469</v>
      </c>
      <c r="B9395" t="s">
        <v>13470</v>
      </c>
      <c r="C9395">
        <v>72000174</v>
      </c>
      <c r="D9395" t="s">
        <v>13470</v>
      </c>
      <c r="E9395" t="s">
        <v>13469</v>
      </c>
    </row>
    <row r="9396" spans="1:5" x14ac:dyDescent="0.25">
      <c r="A9396" t="s">
        <v>13471</v>
      </c>
      <c r="B9396" t="s">
        <v>13432</v>
      </c>
      <c r="C9396">
        <v>72000175</v>
      </c>
      <c r="D9396" t="s">
        <v>13432</v>
      </c>
      <c r="E9396" t="s">
        <v>13471</v>
      </c>
    </row>
    <row r="9397" spans="1:5" x14ac:dyDescent="0.25">
      <c r="A9397" t="s">
        <v>13472</v>
      </c>
      <c r="B9397" t="s">
        <v>13473</v>
      </c>
      <c r="C9397">
        <v>72000176</v>
      </c>
      <c r="D9397" t="s">
        <v>13473</v>
      </c>
      <c r="E9397" t="s">
        <v>13472</v>
      </c>
    </row>
    <row r="9398" spans="1:5" x14ac:dyDescent="0.25">
      <c r="A9398" t="s">
        <v>13474</v>
      </c>
      <c r="B9398" t="s">
        <v>13475</v>
      </c>
      <c r="C9398">
        <v>72000177</v>
      </c>
      <c r="D9398" t="s">
        <v>13475</v>
      </c>
      <c r="E9398" t="s">
        <v>13474</v>
      </c>
    </row>
    <row r="9399" spans="1:5" x14ac:dyDescent="0.25">
      <c r="A9399" t="s">
        <v>13476</v>
      </c>
      <c r="B9399" t="s">
        <v>13477</v>
      </c>
      <c r="C9399">
        <v>72000178</v>
      </c>
      <c r="D9399" t="s">
        <v>13477</v>
      </c>
      <c r="E9399" t="s">
        <v>13476</v>
      </c>
    </row>
    <row r="9400" spans="1:5" x14ac:dyDescent="0.25">
      <c r="A9400" t="s">
        <v>13476</v>
      </c>
      <c r="B9400" t="s">
        <v>13478</v>
      </c>
      <c r="C9400">
        <v>72000179</v>
      </c>
      <c r="D9400" t="s">
        <v>13478</v>
      </c>
      <c r="E9400" t="s">
        <v>13476</v>
      </c>
    </row>
    <row r="9401" spans="1:5" x14ac:dyDescent="0.25">
      <c r="A9401" t="s">
        <v>13476</v>
      </c>
      <c r="B9401" t="s">
        <v>13479</v>
      </c>
      <c r="C9401">
        <v>72000180</v>
      </c>
      <c r="D9401" t="s">
        <v>13479</v>
      </c>
      <c r="E9401" t="s">
        <v>13476</v>
      </c>
    </row>
    <row r="9402" spans="1:5" x14ac:dyDescent="0.25">
      <c r="A9402" t="s">
        <v>13476</v>
      </c>
      <c r="B9402" t="s">
        <v>13479</v>
      </c>
      <c r="C9402">
        <v>72000181</v>
      </c>
      <c r="D9402" t="s">
        <v>13479</v>
      </c>
      <c r="E9402" t="s">
        <v>13476</v>
      </c>
    </row>
    <row r="9403" spans="1:5" x14ac:dyDescent="0.25">
      <c r="A9403" t="s">
        <v>13476</v>
      </c>
      <c r="B9403" t="s">
        <v>13480</v>
      </c>
      <c r="C9403">
        <v>72000182</v>
      </c>
      <c r="D9403" t="s">
        <v>13480</v>
      </c>
      <c r="E9403" t="s">
        <v>13476</v>
      </c>
    </row>
    <row r="9404" spans="1:5" x14ac:dyDescent="0.25">
      <c r="A9404" t="s">
        <v>13481</v>
      </c>
      <c r="B9404" t="s">
        <v>13482</v>
      </c>
      <c r="C9404">
        <v>72000183</v>
      </c>
      <c r="D9404" t="s">
        <v>13482</v>
      </c>
      <c r="E9404" t="s">
        <v>13481</v>
      </c>
    </row>
    <row r="9405" spans="1:5" x14ac:dyDescent="0.25">
      <c r="A9405" t="s">
        <v>13483</v>
      </c>
      <c r="B9405" t="s">
        <v>13484</v>
      </c>
      <c r="C9405">
        <v>72000184</v>
      </c>
      <c r="D9405" t="s">
        <v>13484</v>
      </c>
      <c r="E9405" t="s">
        <v>13483</v>
      </c>
    </row>
    <row r="9406" spans="1:5" x14ac:dyDescent="0.25">
      <c r="A9406" t="s">
        <v>13485</v>
      </c>
      <c r="B9406" t="s">
        <v>13486</v>
      </c>
      <c r="C9406">
        <v>72000185</v>
      </c>
      <c r="D9406" t="s">
        <v>13486</v>
      </c>
      <c r="E9406" t="s">
        <v>13485</v>
      </c>
    </row>
    <row r="9407" spans="1:5" x14ac:dyDescent="0.25">
      <c r="A9407" t="s">
        <v>13487</v>
      </c>
      <c r="B9407" t="s">
        <v>13488</v>
      </c>
      <c r="C9407">
        <v>72000186</v>
      </c>
      <c r="D9407" t="s">
        <v>13488</v>
      </c>
      <c r="E9407" t="s">
        <v>13487</v>
      </c>
    </row>
    <row r="9408" spans="1:5" x14ac:dyDescent="0.25">
      <c r="A9408" t="s">
        <v>13489</v>
      </c>
      <c r="B9408" t="s">
        <v>13490</v>
      </c>
      <c r="C9408">
        <v>72000187</v>
      </c>
      <c r="D9408" t="s">
        <v>13490</v>
      </c>
      <c r="E9408" t="s">
        <v>13489</v>
      </c>
    </row>
    <row r="9409" spans="1:5" x14ac:dyDescent="0.25">
      <c r="A9409" t="s">
        <v>13491</v>
      </c>
      <c r="B9409" t="s">
        <v>13492</v>
      </c>
      <c r="C9409">
        <v>72000188</v>
      </c>
      <c r="D9409" t="s">
        <v>13492</v>
      </c>
      <c r="E9409" t="s">
        <v>13491</v>
      </c>
    </row>
    <row r="9410" spans="1:5" x14ac:dyDescent="0.25">
      <c r="A9410" t="s">
        <v>13493</v>
      </c>
      <c r="B9410" t="s">
        <v>13494</v>
      </c>
      <c r="C9410">
        <v>72000189</v>
      </c>
      <c r="D9410" t="s">
        <v>13494</v>
      </c>
      <c r="E9410" t="s">
        <v>13493</v>
      </c>
    </row>
    <row r="9411" spans="1:5" x14ac:dyDescent="0.25">
      <c r="A9411" t="s">
        <v>13461</v>
      </c>
      <c r="B9411" t="s">
        <v>13495</v>
      </c>
      <c r="C9411">
        <v>72000190</v>
      </c>
      <c r="D9411" t="s">
        <v>13495</v>
      </c>
      <c r="E9411" t="s">
        <v>13461</v>
      </c>
    </row>
    <row r="9412" spans="1:5" x14ac:dyDescent="0.25">
      <c r="A9412" t="s">
        <v>13451</v>
      </c>
      <c r="B9412" t="s">
        <v>13496</v>
      </c>
      <c r="C9412">
        <v>72000191</v>
      </c>
      <c r="D9412" t="s">
        <v>13496</v>
      </c>
      <c r="E9412" t="s">
        <v>13451</v>
      </c>
    </row>
    <row r="9413" spans="1:5" x14ac:dyDescent="0.25">
      <c r="A9413" t="s">
        <v>13497</v>
      </c>
      <c r="B9413" t="s">
        <v>13498</v>
      </c>
      <c r="C9413">
        <v>72000192</v>
      </c>
      <c r="D9413" t="s">
        <v>13498</v>
      </c>
      <c r="E9413" t="s">
        <v>13497</v>
      </c>
    </row>
    <row r="9414" spans="1:5" x14ac:dyDescent="0.25">
      <c r="A9414" t="s">
        <v>13499</v>
      </c>
      <c r="B9414" t="s">
        <v>13500</v>
      </c>
      <c r="C9414">
        <v>72000193</v>
      </c>
      <c r="D9414" t="s">
        <v>13500</v>
      </c>
      <c r="E9414" t="s">
        <v>13499</v>
      </c>
    </row>
    <row r="9415" spans="1:5" x14ac:dyDescent="0.25">
      <c r="A9415" t="s">
        <v>13476</v>
      </c>
      <c r="B9415" t="s">
        <v>13480</v>
      </c>
      <c r="C9415">
        <v>72000194</v>
      </c>
      <c r="D9415" t="s">
        <v>13480</v>
      </c>
      <c r="E9415" t="s">
        <v>13476</v>
      </c>
    </row>
    <row r="9416" spans="1:5" x14ac:dyDescent="0.25">
      <c r="A9416" t="s">
        <v>13476</v>
      </c>
      <c r="B9416" t="s">
        <v>13479</v>
      </c>
      <c r="C9416">
        <v>72000195</v>
      </c>
      <c r="D9416" t="s">
        <v>13479</v>
      </c>
      <c r="E9416" t="s">
        <v>13476</v>
      </c>
    </row>
    <row r="9417" spans="1:5" x14ac:dyDescent="0.25">
      <c r="A9417" t="s">
        <v>13476</v>
      </c>
      <c r="B9417" t="s">
        <v>13501</v>
      </c>
      <c r="C9417">
        <v>72000196</v>
      </c>
      <c r="D9417" t="s">
        <v>13501</v>
      </c>
      <c r="E9417" t="s">
        <v>13476</v>
      </c>
    </row>
    <row r="9418" spans="1:5" x14ac:dyDescent="0.25">
      <c r="A9418" t="s">
        <v>13502</v>
      </c>
      <c r="B9418" t="s">
        <v>13503</v>
      </c>
      <c r="C9418">
        <v>72000197</v>
      </c>
      <c r="D9418" t="s">
        <v>13503</v>
      </c>
      <c r="E9418" t="s">
        <v>13502</v>
      </c>
    </row>
    <row r="9419" spans="1:5" x14ac:dyDescent="0.25">
      <c r="A9419" t="s">
        <v>13504</v>
      </c>
      <c r="B9419" t="s">
        <v>13505</v>
      </c>
      <c r="C9419">
        <v>72000198</v>
      </c>
      <c r="D9419" t="s">
        <v>13505</v>
      </c>
      <c r="E9419" t="s">
        <v>13504</v>
      </c>
    </row>
    <row r="9420" spans="1:5" x14ac:dyDescent="0.25">
      <c r="A9420" t="s">
        <v>13506</v>
      </c>
      <c r="B9420" t="s">
        <v>13507</v>
      </c>
      <c r="C9420">
        <v>72000199</v>
      </c>
      <c r="D9420" t="s">
        <v>13507</v>
      </c>
      <c r="E9420" t="s">
        <v>13506</v>
      </c>
    </row>
    <row r="9421" spans="1:5" x14ac:dyDescent="0.25">
      <c r="A9421" t="s">
        <v>13506</v>
      </c>
      <c r="B9421" t="s">
        <v>13508</v>
      </c>
      <c r="C9421">
        <v>72000200</v>
      </c>
      <c r="D9421" t="s">
        <v>13508</v>
      </c>
      <c r="E9421" t="s">
        <v>13506</v>
      </c>
    </row>
    <row r="9422" spans="1:5" x14ac:dyDescent="0.25">
      <c r="A9422" t="s">
        <v>13509</v>
      </c>
      <c r="B9422" t="s">
        <v>13510</v>
      </c>
      <c r="C9422">
        <v>72000201</v>
      </c>
      <c r="D9422" t="s">
        <v>13510</v>
      </c>
      <c r="E9422" t="s">
        <v>13509</v>
      </c>
    </row>
    <row r="9423" spans="1:5" x14ac:dyDescent="0.25">
      <c r="A9423" t="s">
        <v>13511</v>
      </c>
      <c r="B9423" t="s">
        <v>13512</v>
      </c>
      <c r="C9423">
        <v>72000202</v>
      </c>
      <c r="D9423" t="s">
        <v>13512</v>
      </c>
      <c r="E9423" t="s">
        <v>13511</v>
      </c>
    </row>
    <row r="9424" spans="1:5" x14ac:dyDescent="0.25">
      <c r="A9424" t="s">
        <v>13513</v>
      </c>
      <c r="B9424" t="s">
        <v>13514</v>
      </c>
      <c r="C9424">
        <v>72000203</v>
      </c>
      <c r="D9424" t="s">
        <v>13514</v>
      </c>
      <c r="E9424" t="s">
        <v>13513</v>
      </c>
    </row>
    <row r="9425" spans="1:5" x14ac:dyDescent="0.25">
      <c r="A9425" t="s">
        <v>13513</v>
      </c>
      <c r="B9425" t="s">
        <v>13515</v>
      </c>
      <c r="C9425">
        <v>72000204</v>
      </c>
      <c r="D9425" t="s">
        <v>13515</v>
      </c>
      <c r="E9425" t="s">
        <v>13513</v>
      </c>
    </row>
    <row r="9426" spans="1:5" x14ac:dyDescent="0.25">
      <c r="A9426" t="s">
        <v>13516</v>
      </c>
      <c r="B9426" t="s">
        <v>13517</v>
      </c>
      <c r="C9426">
        <v>72000205</v>
      </c>
      <c r="D9426" t="s">
        <v>13517</v>
      </c>
      <c r="E9426" t="s">
        <v>13516</v>
      </c>
    </row>
    <row r="9427" spans="1:5" x14ac:dyDescent="0.25">
      <c r="A9427" t="s">
        <v>13518</v>
      </c>
      <c r="B9427" t="s">
        <v>13519</v>
      </c>
      <c r="C9427">
        <v>72000206</v>
      </c>
      <c r="D9427" t="s">
        <v>13519</v>
      </c>
      <c r="E9427" t="s">
        <v>13518</v>
      </c>
    </row>
    <row r="9428" spans="1:5" x14ac:dyDescent="0.25">
      <c r="A9428" t="s">
        <v>13520</v>
      </c>
      <c r="B9428" t="s">
        <v>13521</v>
      </c>
      <c r="C9428">
        <v>72000207</v>
      </c>
      <c r="D9428" t="s">
        <v>13521</v>
      </c>
      <c r="E9428" t="s">
        <v>13520</v>
      </c>
    </row>
    <row r="9429" spans="1:5" x14ac:dyDescent="0.25">
      <c r="A9429" t="s">
        <v>13520</v>
      </c>
      <c r="B9429" t="s">
        <v>13522</v>
      </c>
      <c r="C9429">
        <v>72000208</v>
      </c>
      <c r="D9429" t="s">
        <v>13522</v>
      </c>
      <c r="E9429" t="s">
        <v>13520</v>
      </c>
    </row>
    <row r="9430" spans="1:5" x14ac:dyDescent="0.25">
      <c r="A9430" t="s">
        <v>13455</v>
      </c>
      <c r="B9430" t="s">
        <v>13456</v>
      </c>
      <c r="C9430">
        <v>72000209</v>
      </c>
      <c r="D9430" t="s">
        <v>13456</v>
      </c>
      <c r="E9430" t="s">
        <v>13455</v>
      </c>
    </row>
    <row r="9431" spans="1:5" x14ac:dyDescent="0.25">
      <c r="A9431" t="s">
        <v>13523</v>
      </c>
      <c r="B9431" t="s">
        <v>13524</v>
      </c>
      <c r="C9431">
        <v>72000210</v>
      </c>
      <c r="D9431" t="s">
        <v>13524</v>
      </c>
      <c r="E9431" t="s">
        <v>13523</v>
      </c>
    </row>
    <row r="9432" spans="1:5" x14ac:dyDescent="0.25">
      <c r="A9432" t="s">
        <v>13525</v>
      </c>
      <c r="B9432" t="s">
        <v>13526</v>
      </c>
      <c r="C9432">
        <v>72000211</v>
      </c>
      <c r="D9432" t="s">
        <v>13526</v>
      </c>
      <c r="E9432" t="s">
        <v>13525</v>
      </c>
    </row>
    <row r="9433" spans="1:5" x14ac:dyDescent="0.25">
      <c r="A9433" t="s">
        <v>13527</v>
      </c>
      <c r="B9433" t="s">
        <v>13528</v>
      </c>
      <c r="C9433">
        <v>72000212</v>
      </c>
      <c r="D9433" t="s">
        <v>13528</v>
      </c>
      <c r="E9433" t="s">
        <v>13527</v>
      </c>
    </row>
    <row r="9434" spans="1:5" x14ac:dyDescent="0.25">
      <c r="A9434" t="s">
        <v>13529</v>
      </c>
      <c r="B9434" t="s">
        <v>13530</v>
      </c>
      <c r="C9434">
        <v>72000213</v>
      </c>
      <c r="D9434" t="s">
        <v>13530</v>
      </c>
      <c r="E9434" t="s">
        <v>13529</v>
      </c>
    </row>
    <row r="9435" spans="1:5" x14ac:dyDescent="0.25">
      <c r="A9435" t="s">
        <v>13531</v>
      </c>
      <c r="B9435" t="s">
        <v>13532</v>
      </c>
      <c r="C9435">
        <v>72000214</v>
      </c>
      <c r="D9435" t="s">
        <v>13532</v>
      </c>
      <c r="E9435" t="s">
        <v>13531</v>
      </c>
    </row>
    <row r="9436" spans="1:5" x14ac:dyDescent="0.25">
      <c r="A9436" t="s">
        <v>13533</v>
      </c>
      <c r="B9436" t="s">
        <v>13534</v>
      </c>
      <c r="C9436">
        <v>72000215</v>
      </c>
      <c r="D9436" t="s">
        <v>13534</v>
      </c>
      <c r="E9436" t="s">
        <v>13533</v>
      </c>
    </row>
    <row r="9437" spans="1:5" x14ac:dyDescent="0.25">
      <c r="A9437" t="s">
        <v>13535</v>
      </c>
      <c r="B9437" t="s">
        <v>13536</v>
      </c>
      <c r="C9437">
        <v>72000216</v>
      </c>
      <c r="D9437" t="s">
        <v>13536</v>
      </c>
      <c r="E9437" t="s">
        <v>13535</v>
      </c>
    </row>
    <row r="9438" spans="1:5" x14ac:dyDescent="0.25">
      <c r="A9438" t="s">
        <v>13506</v>
      </c>
      <c r="B9438" t="s">
        <v>13537</v>
      </c>
      <c r="C9438">
        <v>72000217</v>
      </c>
      <c r="D9438" t="s">
        <v>13537</v>
      </c>
      <c r="E9438" t="s">
        <v>13506</v>
      </c>
    </row>
    <row r="9439" spans="1:5" x14ac:dyDescent="0.25">
      <c r="A9439" t="s">
        <v>13538</v>
      </c>
      <c r="B9439" t="s">
        <v>13539</v>
      </c>
      <c r="C9439">
        <v>72000218</v>
      </c>
      <c r="D9439" t="s">
        <v>13539</v>
      </c>
      <c r="E9439" t="s">
        <v>13538</v>
      </c>
    </row>
    <row r="9440" spans="1:5" x14ac:dyDescent="0.25">
      <c r="A9440" t="s">
        <v>13540</v>
      </c>
      <c r="B9440" t="s">
        <v>13541</v>
      </c>
      <c r="C9440">
        <v>72000219</v>
      </c>
      <c r="D9440" t="s">
        <v>13541</v>
      </c>
      <c r="E9440" t="s">
        <v>13540</v>
      </c>
    </row>
    <row r="9441" spans="1:5" x14ac:dyDescent="0.25">
      <c r="A9441" t="s">
        <v>13542</v>
      </c>
      <c r="B9441" t="s">
        <v>13543</v>
      </c>
      <c r="C9441">
        <v>72000220</v>
      </c>
      <c r="D9441" t="s">
        <v>13543</v>
      </c>
      <c r="E9441" t="s">
        <v>13542</v>
      </c>
    </row>
    <row r="9442" spans="1:5" x14ac:dyDescent="0.25">
      <c r="A9442" t="s">
        <v>13544</v>
      </c>
      <c r="B9442" t="s">
        <v>13545</v>
      </c>
      <c r="C9442">
        <v>72000221</v>
      </c>
      <c r="D9442" t="s">
        <v>13545</v>
      </c>
      <c r="E9442" t="s">
        <v>13544</v>
      </c>
    </row>
    <row r="9443" spans="1:5" x14ac:dyDescent="0.25">
      <c r="A9443" t="s">
        <v>13546</v>
      </c>
      <c r="B9443" t="s">
        <v>13547</v>
      </c>
      <c r="C9443">
        <v>72000222</v>
      </c>
      <c r="D9443" t="s">
        <v>13547</v>
      </c>
      <c r="E9443" t="s">
        <v>13546</v>
      </c>
    </row>
    <row r="9444" spans="1:5" x14ac:dyDescent="0.25">
      <c r="A9444" t="s">
        <v>13548</v>
      </c>
      <c r="B9444" t="s">
        <v>13549</v>
      </c>
      <c r="C9444">
        <v>72000223</v>
      </c>
      <c r="D9444" t="s">
        <v>13549</v>
      </c>
      <c r="E9444" t="s">
        <v>13548</v>
      </c>
    </row>
    <row r="9445" spans="1:5" x14ac:dyDescent="0.25">
      <c r="A9445" t="s">
        <v>13550</v>
      </c>
      <c r="B9445" t="s">
        <v>13551</v>
      </c>
      <c r="C9445">
        <v>72000225</v>
      </c>
      <c r="D9445" t="s">
        <v>13551</v>
      </c>
      <c r="E9445" t="s">
        <v>13550</v>
      </c>
    </row>
    <row r="9446" spans="1:5" x14ac:dyDescent="0.25">
      <c r="A9446" t="s">
        <v>13552</v>
      </c>
      <c r="B9446" t="s">
        <v>13553</v>
      </c>
      <c r="C9446">
        <v>72000226</v>
      </c>
      <c r="D9446" t="s">
        <v>13553</v>
      </c>
      <c r="E9446" t="s">
        <v>13552</v>
      </c>
    </row>
    <row r="9447" spans="1:5" x14ac:dyDescent="0.25">
      <c r="A9447" t="s">
        <v>13554</v>
      </c>
      <c r="B9447" t="s">
        <v>13555</v>
      </c>
      <c r="C9447">
        <v>72000227</v>
      </c>
      <c r="D9447" t="s">
        <v>13555</v>
      </c>
      <c r="E9447" t="s">
        <v>13554</v>
      </c>
    </row>
    <row r="9448" spans="1:5" x14ac:dyDescent="0.25">
      <c r="A9448" t="s">
        <v>13556</v>
      </c>
      <c r="B9448" t="s">
        <v>13557</v>
      </c>
      <c r="C9448">
        <v>72000228</v>
      </c>
      <c r="D9448" t="s">
        <v>13557</v>
      </c>
      <c r="E9448" t="s">
        <v>13556</v>
      </c>
    </row>
    <row r="9449" spans="1:5" x14ac:dyDescent="0.25">
      <c r="A9449" t="s">
        <v>13558</v>
      </c>
      <c r="B9449" t="s">
        <v>13559</v>
      </c>
      <c r="C9449">
        <v>72000229</v>
      </c>
      <c r="D9449" t="s">
        <v>13559</v>
      </c>
      <c r="E9449" t="s">
        <v>13558</v>
      </c>
    </row>
    <row r="9450" spans="1:5" x14ac:dyDescent="0.25">
      <c r="A9450" t="s">
        <v>13560</v>
      </c>
      <c r="B9450" t="s">
        <v>13561</v>
      </c>
      <c r="C9450">
        <v>72000230</v>
      </c>
      <c r="D9450" t="s">
        <v>13561</v>
      </c>
      <c r="E9450" t="s">
        <v>13560</v>
      </c>
    </row>
    <row r="9451" spans="1:5" x14ac:dyDescent="0.25">
      <c r="A9451" t="s">
        <v>13562</v>
      </c>
      <c r="B9451" t="s">
        <v>13563</v>
      </c>
      <c r="C9451">
        <v>72000231</v>
      </c>
      <c r="D9451" t="s">
        <v>13563</v>
      </c>
      <c r="E9451" t="s">
        <v>13562</v>
      </c>
    </row>
    <row r="9452" spans="1:5" x14ac:dyDescent="0.25">
      <c r="A9452" t="s">
        <v>13564</v>
      </c>
      <c r="B9452" t="s">
        <v>13565</v>
      </c>
      <c r="C9452">
        <v>72000232</v>
      </c>
      <c r="D9452" t="s">
        <v>13565</v>
      </c>
      <c r="E9452" t="s">
        <v>13564</v>
      </c>
    </row>
    <row r="9453" spans="1:5" x14ac:dyDescent="0.25">
      <c r="A9453" t="s">
        <v>13566</v>
      </c>
      <c r="B9453" t="s">
        <v>13567</v>
      </c>
      <c r="C9453">
        <v>72000234</v>
      </c>
      <c r="D9453" t="s">
        <v>13567</v>
      </c>
      <c r="E9453" t="s">
        <v>13566</v>
      </c>
    </row>
    <row r="9454" spans="1:5" x14ac:dyDescent="0.25">
      <c r="A9454" t="s">
        <v>13568</v>
      </c>
      <c r="B9454" t="s">
        <v>13569</v>
      </c>
      <c r="C9454">
        <v>72000235</v>
      </c>
      <c r="D9454" t="s">
        <v>13569</v>
      </c>
      <c r="E9454" t="s">
        <v>13568</v>
      </c>
    </row>
    <row r="9455" spans="1:5" x14ac:dyDescent="0.25">
      <c r="A9455" t="s">
        <v>13570</v>
      </c>
      <c r="B9455" t="s">
        <v>13571</v>
      </c>
      <c r="C9455">
        <v>72000236</v>
      </c>
      <c r="D9455" t="s">
        <v>13571</v>
      </c>
      <c r="E9455" t="s">
        <v>13570</v>
      </c>
    </row>
    <row r="9456" spans="1:5" x14ac:dyDescent="0.25">
      <c r="A9456" t="s">
        <v>13572</v>
      </c>
      <c r="B9456" t="s">
        <v>13573</v>
      </c>
      <c r="C9456">
        <v>72000238</v>
      </c>
      <c r="D9456" t="s">
        <v>13573</v>
      </c>
      <c r="E9456" t="s">
        <v>13572</v>
      </c>
    </row>
    <row r="9457" spans="1:5" x14ac:dyDescent="0.25">
      <c r="A9457" t="s">
        <v>13574</v>
      </c>
      <c r="B9457" t="s">
        <v>13575</v>
      </c>
      <c r="C9457">
        <v>72000239</v>
      </c>
      <c r="D9457" t="s">
        <v>13575</v>
      </c>
      <c r="E9457" t="s">
        <v>13574</v>
      </c>
    </row>
    <row r="9458" spans="1:5" x14ac:dyDescent="0.25">
      <c r="A9458" t="s">
        <v>13576</v>
      </c>
      <c r="B9458" t="s">
        <v>13577</v>
      </c>
      <c r="C9458">
        <v>72000240</v>
      </c>
      <c r="D9458" t="s">
        <v>13577</v>
      </c>
      <c r="E9458" t="s">
        <v>13576</v>
      </c>
    </row>
    <row r="9459" spans="1:5" x14ac:dyDescent="0.25">
      <c r="A9459" t="s">
        <v>13578</v>
      </c>
      <c r="B9459" t="s">
        <v>13579</v>
      </c>
      <c r="C9459">
        <v>72000241</v>
      </c>
      <c r="D9459" t="s">
        <v>13579</v>
      </c>
      <c r="E9459" t="s">
        <v>13578</v>
      </c>
    </row>
    <row r="9460" spans="1:5" x14ac:dyDescent="0.25">
      <c r="A9460" t="s">
        <v>13580</v>
      </c>
      <c r="B9460" t="s">
        <v>13581</v>
      </c>
      <c r="C9460">
        <v>72000242</v>
      </c>
      <c r="D9460" t="s">
        <v>13581</v>
      </c>
      <c r="E9460" t="s">
        <v>13580</v>
      </c>
    </row>
    <row r="9461" spans="1:5" x14ac:dyDescent="0.25">
      <c r="A9461" t="s">
        <v>13582</v>
      </c>
      <c r="B9461" t="s">
        <v>13583</v>
      </c>
      <c r="C9461">
        <v>72000243</v>
      </c>
      <c r="D9461" t="s">
        <v>13583</v>
      </c>
      <c r="E9461" t="s">
        <v>13582</v>
      </c>
    </row>
    <row r="9462" spans="1:5" x14ac:dyDescent="0.25">
      <c r="A9462" t="s">
        <v>13584</v>
      </c>
      <c r="B9462" t="s">
        <v>13585</v>
      </c>
      <c r="C9462">
        <v>72000244</v>
      </c>
      <c r="D9462" t="s">
        <v>13585</v>
      </c>
      <c r="E9462" t="s">
        <v>13584</v>
      </c>
    </row>
    <row r="9463" spans="1:5" x14ac:dyDescent="0.25">
      <c r="A9463" t="s">
        <v>13586</v>
      </c>
      <c r="B9463" t="s">
        <v>13587</v>
      </c>
      <c r="C9463">
        <v>72000245</v>
      </c>
      <c r="D9463" t="s">
        <v>13587</v>
      </c>
      <c r="E9463" t="s">
        <v>13586</v>
      </c>
    </row>
    <row r="9464" spans="1:5" x14ac:dyDescent="0.25">
      <c r="A9464" t="s">
        <v>13588</v>
      </c>
      <c r="B9464" t="s">
        <v>13589</v>
      </c>
      <c r="C9464">
        <v>72000246</v>
      </c>
      <c r="D9464" t="s">
        <v>13589</v>
      </c>
      <c r="E9464" t="s">
        <v>13588</v>
      </c>
    </row>
    <row r="9465" spans="1:5" x14ac:dyDescent="0.25">
      <c r="A9465" t="s">
        <v>13556</v>
      </c>
      <c r="B9465" t="s">
        <v>13590</v>
      </c>
      <c r="C9465">
        <v>72000247</v>
      </c>
      <c r="D9465" t="s">
        <v>13590</v>
      </c>
      <c r="E9465" t="s">
        <v>13556</v>
      </c>
    </row>
    <row r="9466" spans="1:5" x14ac:dyDescent="0.25">
      <c r="A9466" t="s">
        <v>13558</v>
      </c>
      <c r="B9466" t="s">
        <v>13591</v>
      </c>
      <c r="C9466">
        <v>72000248</v>
      </c>
      <c r="D9466" t="s">
        <v>13591</v>
      </c>
      <c r="E9466" t="s">
        <v>13558</v>
      </c>
    </row>
    <row r="9467" spans="1:5" x14ac:dyDescent="0.25">
      <c r="A9467" t="s">
        <v>13592</v>
      </c>
      <c r="B9467" t="s">
        <v>13593</v>
      </c>
      <c r="C9467">
        <v>72000249</v>
      </c>
      <c r="D9467" t="s">
        <v>13593</v>
      </c>
      <c r="E9467" t="s">
        <v>13592</v>
      </c>
    </row>
    <row r="9468" spans="1:5" x14ac:dyDescent="0.25">
      <c r="A9468" t="s">
        <v>13594</v>
      </c>
      <c r="B9468" t="s">
        <v>13595</v>
      </c>
      <c r="C9468">
        <v>72000250</v>
      </c>
      <c r="D9468" t="s">
        <v>13595</v>
      </c>
      <c r="E9468" t="s">
        <v>13594</v>
      </c>
    </row>
    <row r="9469" spans="1:5" x14ac:dyDescent="0.25">
      <c r="B9469" t="s">
        <v>13596</v>
      </c>
      <c r="C9469">
        <v>72000251</v>
      </c>
      <c r="D9469" t="s">
        <v>13596</v>
      </c>
    </row>
    <row r="9470" spans="1:5" x14ac:dyDescent="0.25">
      <c r="A9470" t="s">
        <v>13322</v>
      </c>
      <c r="B9470" t="s">
        <v>13597</v>
      </c>
      <c r="C9470">
        <v>72000252</v>
      </c>
      <c r="D9470" t="s">
        <v>13597</v>
      </c>
      <c r="E9470" t="s">
        <v>13322</v>
      </c>
    </row>
    <row r="9471" spans="1:5" x14ac:dyDescent="0.25">
      <c r="A9471" t="s">
        <v>13598</v>
      </c>
      <c r="B9471" t="s">
        <v>13599</v>
      </c>
      <c r="C9471">
        <v>72000253</v>
      </c>
      <c r="D9471" t="s">
        <v>13599</v>
      </c>
      <c r="E9471" t="s">
        <v>13598</v>
      </c>
    </row>
    <row r="9472" spans="1:5" x14ac:dyDescent="0.25">
      <c r="A9472" t="s">
        <v>13600</v>
      </c>
      <c r="B9472" t="s">
        <v>13601</v>
      </c>
      <c r="C9472">
        <v>72000254</v>
      </c>
      <c r="D9472" t="s">
        <v>13601</v>
      </c>
      <c r="E9472" t="s">
        <v>13600</v>
      </c>
    </row>
    <row r="9473" spans="1:5" x14ac:dyDescent="0.25">
      <c r="A9473" t="s">
        <v>13602</v>
      </c>
      <c r="B9473" t="s">
        <v>13603</v>
      </c>
      <c r="C9473">
        <v>72000255</v>
      </c>
      <c r="D9473" t="s">
        <v>13603</v>
      </c>
      <c r="E9473" t="s">
        <v>13602</v>
      </c>
    </row>
    <row r="9474" spans="1:5" x14ac:dyDescent="0.25">
      <c r="A9474" t="s">
        <v>13604</v>
      </c>
      <c r="B9474" t="s">
        <v>13605</v>
      </c>
      <c r="C9474">
        <v>72000256</v>
      </c>
      <c r="D9474" t="s">
        <v>13605</v>
      </c>
      <c r="E9474" t="s">
        <v>13604</v>
      </c>
    </row>
    <row r="9475" spans="1:5" x14ac:dyDescent="0.25">
      <c r="A9475" t="s">
        <v>13606</v>
      </c>
      <c r="B9475" t="s">
        <v>13607</v>
      </c>
      <c r="C9475">
        <v>72000257</v>
      </c>
      <c r="D9475" t="s">
        <v>13607</v>
      </c>
      <c r="E9475" t="s">
        <v>13606</v>
      </c>
    </row>
    <row r="9476" spans="1:5" x14ac:dyDescent="0.25">
      <c r="A9476" t="s">
        <v>13608</v>
      </c>
      <c r="B9476" t="s">
        <v>13609</v>
      </c>
      <c r="C9476">
        <v>72000258</v>
      </c>
      <c r="D9476" t="s">
        <v>13609</v>
      </c>
      <c r="E9476" t="s">
        <v>13608</v>
      </c>
    </row>
    <row r="9477" spans="1:5" x14ac:dyDescent="0.25">
      <c r="A9477" t="s">
        <v>13610</v>
      </c>
      <c r="B9477" t="s">
        <v>13611</v>
      </c>
      <c r="C9477">
        <v>72000259</v>
      </c>
      <c r="D9477" t="s">
        <v>13611</v>
      </c>
      <c r="E9477" t="s">
        <v>13610</v>
      </c>
    </row>
    <row r="9478" spans="1:5" x14ac:dyDescent="0.25">
      <c r="A9478" t="s">
        <v>13612</v>
      </c>
      <c r="B9478" t="s">
        <v>13613</v>
      </c>
      <c r="C9478">
        <v>72000260</v>
      </c>
      <c r="D9478" t="s">
        <v>13613</v>
      </c>
      <c r="E9478" t="s">
        <v>13612</v>
      </c>
    </row>
    <row r="9479" spans="1:5" x14ac:dyDescent="0.25">
      <c r="A9479" t="s">
        <v>13614</v>
      </c>
      <c r="B9479" t="s">
        <v>13615</v>
      </c>
      <c r="C9479">
        <v>72000261</v>
      </c>
      <c r="D9479" t="s">
        <v>13615</v>
      </c>
      <c r="E9479" t="s">
        <v>13614</v>
      </c>
    </row>
    <row r="9480" spans="1:5" x14ac:dyDescent="0.25">
      <c r="A9480" t="s">
        <v>13616</v>
      </c>
      <c r="B9480" t="s">
        <v>13617</v>
      </c>
      <c r="C9480">
        <v>72000262</v>
      </c>
      <c r="D9480" t="s">
        <v>13617</v>
      </c>
      <c r="E9480" t="s">
        <v>13616</v>
      </c>
    </row>
    <row r="9481" spans="1:5" x14ac:dyDescent="0.25">
      <c r="A9481" t="s">
        <v>13618</v>
      </c>
      <c r="B9481" t="s">
        <v>13619</v>
      </c>
      <c r="C9481">
        <v>72000263</v>
      </c>
      <c r="D9481" t="s">
        <v>13619</v>
      </c>
      <c r="E9481" t="s">
        <v>13618</v>
      </c>
    </row>
    <row r="9482" spans="1:5" x14ac:dyDescent="0.25">
      <c r="A9482" t="s">
        <v>13618</v>
      </c>
      <c r="B9482" t="s">
        <v>13620</v>
      </c>
      <c r="C9482">
        <v>72000264</v>
      </c>
      <c r="D9482" t="s">
        <v>13620</v>
      </c>
      <c r="E9482" t="s">
        <v>13618</v>
      </c>
    </row>
    <row r="9483" spans="1:5" x14ac:dyDescent="0.25">
      <c r="A9483" t="s">
        <v>13621</v>
      </c>
      <c r="B9483" t="s">
        <v>13622</v>
      </c>
      <c r="C9483">
        <v>72000265</v>
      </c>
      <c r="D9483" t="s">
        <v>13622</v>
      </c>
      <c r="E9483" t="s">
        <v>13621</v>
      </c>
    </row>
    <row r="9484" spans="1:5" x14ac:dyDescent="0.25">
      <c r="A9484" t="s">
        <v>13623</v>
      </c>
      <c r="B9484" t="s">
        <v>13624</v>
      </c>
      <c r="C9484">
        <v>72000268</v>
      </c>
      <c r="D9484" t="s">
        <v>13624</v>
      </c>
      <c r="E9484" t="s">
        <v>13623</v>
      </c>
    </row>
    <row r="9485" spans="1:5" x14ac:dyDescent="0.25">
      <c r="A9485" t="s">
        <v>13625</v>
      </c>
      <c r="B9485" t="s">
        <v>13626</v>
      </c>
      <c r="C9485">
        <v>72000270</v>
      </c>
      <c r="D9485" t="s">
        <v>13626</v>
      </c>
      <c r="E9485" t="s">
        <v>13625</v>
      </c>
    </row>
    <row r="9486" spans="1:5" x14ac:dyDescent="0.25">
      <c r="A9486" t="s">
        <v>13627</v>
      </c>
      <c r="B9486" t="s">
        <v>13628</v>
      </c>
      <c r="C9486">
        <v>72000271</v>
      </c>
      <c r="D9486" t="s">
        <v>13628</v>
      </c>
      <c r="E9486" t="s">
        <v>13627</v>
      </c>
    </row>
    <row r="9487" spans="1:5" x14ac:dyDescent="0.25">
      <c r="A9487" t="s">
        <v>13623</v>
      </c>
      <c r="B9487" t="s">
        <v>13629</v>
      </c>
      <c r="C9487">
        <v>72000272</v>
      </c>
      <c r="D9487" t="s">
        <v>13629</v>
      </c>
      <c r="E9487" t="s">
        <v>13623</v>
      </c>
    </row>
    <row r="9488" spans="1:5" x14ac:dyDescent="0.25">
      <c r="A9488" t="s">
        <v>13630</v>
      </c>
      <c r="B9488" t="s">
        <v>13631</v>
      </c>
      <c r="C9488">
        <v>72000273</v>
      </c>
      <c r="D9488" t="s">
        <v>13631</v>
      </c>
      <c r="E9488" t="s">
        <v>13630</v>
      </c>
    </row>
    <row r="9489" spans="1:5" x14ac:dyDescent="0.25">
      <c r="A9489" t="s">
        <v>13270</v>
      </c>
      <c r="B9489" t="s">
        <v>13632</v>
      </c>
      <c r="C9489">
        <v>72000275</v>
      </c>
      <c r="D9489" t="s">
        <v>13632</v>
      </c>
      <c r="E9489" t="s">
        <v>13270</v>
      </c>
    </row>
    <row r="9490" spans="1:5" x14ac:dyDescent="0.25">
      <c r="A9490" t="s">
        <v>13633</v>
      </c>
      <c r="B9490" t="s">
        <v>13634</v>
      </c>
      <c r="C9490">
        <v>72000276</v>
      </c>
      <c r="D9490" t="s">
        <v>13634</v>
      </c>
      <c r="E9490" t="s">
        <v>13633</v>
      </c>
    </row>
    <row r="9491" spans="1:5" x14ac:dyDescent="0.25">
      <c r="A9491" t="s">
        <v>13635</v>
      </c>
      <c r="B9491" t="s">
        <v>13636</v>
      </c>
      <c r="C9491">
        <v>72000277</v>
      </c>
      <c r="D9491" t="s">
        <v>13636</v>
      </c>
      <c r="E9491" t="s">
        <v>13635</v>
      </c>
    </row>
    <row r="9492" spans="1:5" x14ac:dyDescent="0.25">
      <c r="A9492" t="s">
        <v>13637</v>
      </c>
      <c r="B9492" t="s">
        <v>13638</v>
      </c>
      <c r="C9492">
        <v>72000278</v>
      </c>
      <c r="D9492" t="s">
        <v>13638</v>
      </c>
      <c r="E9492" t="s">
        <v>13637</v>
      </c>
    </row>
    <row r="9493" spans="1:5" x14ac:dyDescent="0.25">
      <c r="A9493" t="s">
        <v>13639</v>
      </c>
      <c r="B9493" t="s">
        <v>13640</v>
      </c>
      <c r="C9493">
        <v>72000279</v>
      </c>
      <c r="D9493" t="s">
        <v>13640</v>
      </c>
      <c r="E9493" t="s">
        <v>13639</v>
      </c>
    </row>
    <row r="9494" spans="1:5" x14ac:dyDescent="0.25">
      <c r="A9494" t="s">
        <v>13641</v>
      </c>
      <c r="B9494" t="s">
        <v>13642</v>
      </c>
      <c r="C9494">
        <v>72000280</v>
      </c>
      <c r="D9494" t="s">
        <v>13642</v>
      </c>
      <c r="E9494" t="s">
        <v>13641</v>
      </c>
    </row>
    <row r="9495" spans="1:5" x14ac:dyDescent="0.25">
      <c r="A9495" t="s">
        <v>13643</v>
      </c>
      <c r="B9495" t="s">
        <v>13644</v>
      </c>
      <c r="C9495">
        <v>72000281</v>
      </c>
      <c r="D9495" t="s">
        <v>13644</v>
      </c>
      <c r="E9495" t="s">
        <v>13643</v>
      </c>
    </row>
    <row r="9496" spans="1:5" x14ac:dyDescent="0.25">
      <c r="A9496" t="s">
        <v>13645</v>
      </c>
      <c r="B9496" t="s">
        <v>13646</v>
      </c>
      <c r="C9496">
        <v>72000282</v>
      </c>
      <c r="D9496" t="s">
        <v>13646</v>
      </c>
      <c r="E9496" t="s">
        <v>13645</v>
      </c>
    </row>
    <row r="9497" spans="1:5" x14ac:dyDescent="0.25">
      <c r="A9497" t="s">
        <v>13647</v>
      </c>
      <c r="B9497" t="s">
        <v>13648</v>
      </c>
      <c r="C9497">
        <v>72000284</v>
      </c>
      <c r="D9497" t="s">
        <v>13648</v>
      </c>
      <c r="E9497" t="s">
        <v>13647</v>
      </c>
    </row>
    <row r="9498" spans="1:5" x14ac:dyDescent="0.25">
      <c r="A9498" t="s">
        <v>13649</v>
      </c>
      <c r="B9498" t="s">
        <v>13650</v>
      </c>
      <c r="C9498">
        <v>72000289</v>
      </c>
      <c r="D9498" t="s">
        <v>13650</v>
      </c>
      <c r="E9498" t="s">
        <v>13649</v>
      </c>
    </row>
    <row r="9499" spans="1:5" x14ac:dyDescent="0.25">
      <c r="A9499" t="s">
        <v>13651</v>
      </c>
      <c r="B9499" t="s">
        <v>13652</v>
      </c>
      <c r="C9499">
        <v>72000290</v>
      </c>
      <c r="D9499" t="s">
        <v>13652</v>
      </c>
      <c r="E9499" t="s">
        <v>13651</v>
      </c>
    </row>
    <row r="9500" spans="1:5" x14ac:dyDescent="0.25">
      <c r="A9500" t="s">
        <v>13653</v>
      </c>
      <c r="B9500" t="s">
        <v>13654</v>
      </c>
      <c r="C9500">
        <v>72000291</v>
      </c>
      <c r="D9500" t="s">
        <v>13654</v>
      </c>
      <c r="E9500" t="s">
        <v>13653</v>
      </c>
    </row>
    <row r="9501" spans="1:5" x14ac:dyDescent="0.25">
      <c r="A9501" t="s">
        <v>13655</v>
      </c>
      <c r="B9501" t="s">
        <v>13363</v>
      </c>
      <c r="C9501">
        <v>72000295</v>
      </c>
      <c r="D9501" t="s">
        <v>13363</v>
      </c>
      <c r="E9501" t="s">
        <v>13655</v>
      </c>
    </row>
    <row r="9502" spans="1:5" x14ac:dyDescent="0.25">
      <c r="A9502" t="s">
        <v>13656</v>
      </c>
      <c r="B9502" t="s">
        <v>13657</v>
      </c>
      <c r="C9502">
        <v>72000296</v>
      </c>
      <c r="D9502" t="s">
        <v>13657</v>
      </c>
      <c r="E9502" t="s">
        <v>13656</v>
      </c>
    </row>
    <row r="9503" spans="1:5" x14ac:dyDescent="0.25">
      <c r="A9503" t="s">
        <v>13658</v>
      </c>
      <c r="B9503" t="s">
        <v>13659</v>
      </c>
      <c r="C9503">
        <v>72000297</v>
      </c>
      <c r="D9503" t="s">
        <v>13659</v>
      </c>
      <c r="E9503" t="s">
        <v>13658</v>
      </c>
    </row>
    <row r="9504" spans="1:5" x14ac:dyDescent="0.25">
      <c r="A9504" t="s">
        <v>13656</v>
      </c>
      <c r="B9504" t="s">
        <v>13660</v>
      </c>
      <c r="C9504">
        <v>72000300</v>
      </c>
      <c r="D9504" t="s">
        <v>13660</v>
      </c>
      <c r="E9504" t="s">
        <v>13656</v>
      </c>
    </row>
    <row r="9505" spans="1:5" x14ac:dyDescent="0.25">
      <c r="A9505" t="s">
        <v>13338</v>
      </c>
      <c r="B9505" t="s">
        <v>13661</v>
      </c>
      <c r="C9505">
        <v>72000301</v>
      </c>
      <c r="D9505" t="s">
        <v>13661</v>
      </c>
      <c r="E9505" t="s">
        <v>13338</v>
      </c>
    </row>
    <row r="9506" spans="1:5" x14ac:dyDescent="0.25">
      <c r="A9506" t="s">
        <v>13338</v>
      </c>
      <c r="B9506" t="s">
        <v>13404</v>
      </c>
      <c r="C9506">
        <v>72000302</v>
      </c>
      <c r="D9506" t="s">
        <v>13404</v>
      </c>
      <c r="E9506" t="s">
        <v>13338</v>
      </c>
    </row>
    <row r="9507" spans="1:5" x14ac:dyDescent="0.25">
      <c r="A9507" t="s">
        <v>13353</v>
      </c>
      <c r="B9507" t="s">
        <v>13662</v>
      </c>
      <c r="C9507">
        <v>72000303</v>
      </c>
      <c r="D9507" t="s">
        <v>13662</v>
      </c>
      <c r="E9507" t="s">
        <v>13353</v>
      </c>
    </row>
    <row r="9508" spans="1:5" x14ac:dyDescent="0.25">
      <c r="A9508" t="s">
        <v>13663</v>
      </c>
      <c r="B9508" t="s">
        <v>13664</v>
      </c>
      <c r="C9508">
        <v>72000304</v>
      </c>
      <c r="D9508" t="s">
        <v>13664</v>
      </c>
      <c r="E9508" t="s">
        <v>13663</v>
      </c>
    </row>
    <row r="9509" spans="1:5" x14ac:dyDescent="0.25">
      <c r="A9509" t="s">
        <v>13463</v>
      </c>
      <c r="B9509" t="s">
        <v>13665</v>
      </c>
      <c r="C9509">
        <v>72000305</v>
      </c>
      <c r="D9509" t="s">
        <v>13665</v>
      </c>
      <c r="E9509" t="s">
        <v>13463</v>
      </c>
    </row>
    <row r="9510" spans="1:5" x14ac:dyDescent="0.25">
      <c r="A9510" t="s">
        <v>13666</v>
      </c>
      <c r="B9510" t="s">
        <v>13667</v>
      </c>
      <c r="C9510">
        <v>72000306</v>
      </c>
      <c r="D9510" t="s">
        <v>13667</v>
      </c>
      <c r="E9510" t="s">
        <v>13666</v>
      </c>
    </row>
    <row r="9511" spans="1:5" x14ac:dyDescent="0.25">
      <c r="A9511" t="s">
        <v>13668</v>
      </c>
      <c r="B9511" t="s">
        <v>13669</v>
      </c>
      <c r="C9511">
        <v>72000307</v>
      </c>
      <c r="D9511" t="s">
        <v>13669</v>
      </c>
      <c r="E9511" t="s">
        <v>13668</v>
      </c>
    </row>
    <row r="9512" spans="1:5" x14ac:dyDescent="0.25">
      <c r="A9512" t="s">
        <v>13670</v>
      </c>
      <c r="B9512" t="s">
        <v>13671</v>
      </c>
      <c r="C9512">
        <v>72000309</v>
      </c>
      <c r="D9512" t="s">
        <v>13671</v>
      </c>
      <c r="E9512" t="s">
        <v>13670</v>
      </c>
    </row>
    <row r="9513" spans="1:5" x14ac:dyDescent="0.25">
      <c r="A9513" t="s">
        <v>13672</v>
      </c>
      <c r="B9513" t="s">
        <v>13673</v>
      </c>
      <c r="C9513">
        <v>72000310</v>
      </c>
      <c r="D9513" t="s">
        <v>13673</v>
      </c>
      <c r="E9513" t="s">
        <v>13672</v>
      </c>
    </row>
    <row r="9514" spans="1:5" x14ac:dyDescent="0.25">
      <c r="A9514" t="s">
        <v>13674</v>
      </c>
      <c r="B9514" t="s">
        <v>13675</v>
      </c>
      <c r="C9514">
        <v>72000311</v>
      </c>
      <c r="D9514" t="s">
        <v>13675</v>
      </c>
      <c r="E9514" t="s">
        <v>13674</v>
      </c>
    </row>
    <row r="9515" spans="1:5" x14ac:dyDescent="0.25">
      <c r="A9515" t="s">
        <v>13419</v>
      </c>
      <c r="B9515" t="s">
        <v>13676</v>
      </c>
      <c r="C9515">
        <v>72000312</v>
      </c>
      <c r="D9515" t="s">
        <v>13676</v>
      </c>
      <c r="E9515" t="s">
        <v>13419</v>
      </c>
    </row>
    <row r="9516" spans="1:5" x14ac:dyDescent="0.25">
      <c r="A9516" t="s">
        <v>13677</v>
      </c>
      <c r="B9516" t="s">
        <v>13678</v>
      </c>
      <c r="C9516">
        <v>72000313</v>
      </c>
      <c r="D9516" t="s">
        <v>13678</v>
      </c>
      <c r="E9516" t="s">
        <v>13677</v>
      </c>
    </row>
    <row r="9517" spans="1:5" x14ac:dyDescent="0.25">
      <c r="A9517" t="s">
        <v>13679</v>
      </c>
      <c r="B9517" t="s">
        <v>13680</v>
      </c>
      <c r="C9517">
        <v>72000315</v>
      </c>
      <c r="D9517" t="s">
        <v>13680</v>
      </c>
      <c r="E9517" t="s">
        <v>13679</v>
      </c>
    </row>
    <row r="9518" spans="1:5" x14ac:dyDescent="0.25">
      <c r="A9518" t="s">
        <v>13681</v>
      </c>
      <c r="B9518" t="s">
        <v>13682</v>
      </c>
      <c r="C9518">
        <v>72000316</v>
      </c>
      <c r="D9518" t="s">
        <v>13682</v>
      </c>
      <c r="E9518" t="s">
        <v>13681</v>
      </c>
    </row>
    <row r="9519" spans="1:5" x14ac:dyDescent="0.25">
      <c r="A9519" t="s">
        <v>13683</v>
      </c>
      <c r="B9519" t="s">
        <v>13684</v>
      </c>
      <c r="C9519">
        <v>72000317</v>
      </c>
      <c r="D9519" t="s">
        <v>13684</v>
      </c>
      <c r="E9519" t="s">
        <v>13683</v>
      </c>
    </row>
    <row r="9520" spans="1:5" x14ac:dyDescent="0.25">
      <c r="A9520" t="s">
        <v>13685</v>
      </c>
      <c r="B9520" t="s">
        <v>13686</v>
      </c>
      <c r="C9520">
        <v>72000318</v>
      </c>
      <c r="D9520" t="s">
        <v>13686</v>
      </c>
      <c r="E9520" t="s">
        <v>13685</v>
      </c>
    </row>
    <row r="9521" spans="1:5" x14ac:dyDescent="0.25">
      <c r="A9521" t="s">
        <v>13687</v>
      </c>
      <c r="B9521" t="s">
        <v>13688</v>
      </c>
      <c r="C9521">
        <v>72000319</v>
      </c>
      <c r="D9521" t="s">
        <v>13688</v>
      </c>
      <c r="E9521" t="s">
        <v>13687</v>
      </c>
    </row>
    <row r="9522" spans="1:5" x14ac:dyDescent="0.25">
      <c r="A9522" t="s">
        <v>13465</v>
      </c>
      <c r="B9522" t="s">
        <v>13466</v>
      </c>
      <c r="C9522">
        <v>72000321</v>
      </c>
      <c r="D9522" t="s">
        <v>13466</v>
      </c>
      <c r="E9522" t="s">
        <v>13465</v>
      </c>
    </row>
    <row r="9523" spans="1:5" x14ac:dyDescent="0.25">
      <c r="A9523" t="s">
        <v>13689</v>
      </c>
      <c r="B9523" t="s">
        <v>13690</v>
      </c>
      <c r="C9523">
        <v>72000322</v>
      </c>
      <c r="D9523" t="s">
        <v>13690</v>
      </c>
      <c r="E9523" t="s">
        <v>13689</v>
      </c>
    </row>
    <row r="9524" spans="1:5" x14ac:dyDescent="0.25">
      <c r="A9524" t="s">
        <v>13691</v>
      </c>
      <c r="B9524" t="s">
        <v>13692</v>
      </c>
      <c r="C9524">
        <v>72000325</v>
      </c>
      <c r="D9524" t="s">
        <v>13692</v>
      </c>
      <c r="E9524" t="s">
        <v>13691</v>
      </c>
    </row>
    <row r="9525" spans="1:5" x14ac:dyDescent="0.25">
      <c r="A9525" t="s">
        <v>13693</v>
      </c>
      <c r="B9525" t="s">
        <v>13694</v>
      </c>
      <c r="C9525">
        <v>72000326</v>
      </c>
      <c r="D9525" t="s">
        <v>13694</v>
      </c>
      <c r="E9525" t="s">
        <v>13693</v>
      </c>
    </row>
    <row r="9526" spans="1:5" x14ac:dyDescent="0.25">
      <c r="A9526" t="s">
        <v>13695</v>
      </c>
      <c r="B9526" t="s">
        <v>13696</v>
      </c>
      <c r="C9526">
        <v>72000327</v>
      </c>
      <c r="D9526" t="s">
        <v>13696</v>
      </c>
      <c r="E9526" t="s">
        <v>13695</v>
      </c>
    </row>
    <row r="9527" spans="1:5" x14ac:dyDescent="0.25">
      <c r="A9527" t="s">
        <v>13697</v>
      </c>
      <c r="B9527" t="s">
        <v>13698</v>
      </c>
      <c r="C9527">
        <v>72000328</v>
      </c>
      <c r="D9527" t="s">
        <v>13698</v>
      </c>
      <c r="E9527" t="s">
        <v>13697</v>
      </c>
    </row>
    <row r="9528" spans="1:5" x14ac:dyDescent="0.25">
      <c r="A9528" t="s">
        <v>13699</v>
      </c>
      <c r="B9528" t="s">
        <v>13700</v>
      </c>
      <c r="C9528">
        <v>72000329</v>
      </c>
      <c r="D9528" t="s">
        <v>13700</v>
      </c>
      <c r="E9528" t="s">
        <v>13699</v>
      </c>
    </row>
    <row r="9529" spans="1:5" x14ac:dyDescent="0.25">
      <c r="A9529" t="s">
        <v>13701</v>
      </c>
      <c r="B9529" t="s">
        <v>13702</v>
      </c>
      <c r="C9529">
        <v>72000330</v>
      </c>
      <c r="D9529" t="s">
        <v>13702</v>
      </c>
      <c r="E9529" t="s">
        <v>13701</v>
      </c>
    </row>
    <row r="9530" spans="1:5" x14ac:dyDescent="0.25">
      <c r="A9530" t="s">
        <v>13703</v>
      </c>
      <c r="B9530" t="s">
        <v>13704</v>
      </c>
      <c r="C9530">
        <v>72000331</v>
      </c>
      <c r="D9530" t="s">
        <v>13704</v>
      </c>
      <c r="E9530" t="s">
        <v>13703</v>
      </c>
    </row>
    <row r="9531" spans="1:5" x14ac:dyDescent="0.25">
      <c r="A9531" t="s">
        <v>13705</v>
      </c>
      <c r="B9531" t="s">
        <v>13706</v>
      </c>
      <c r="C9531">
        <v>72000332</v>
      </c>
      <c r="D9531" t="s">
        <v>13706</v>
      </c>
      <c r="E9531" t="s">
        <v>13705</v>
      </c>
    </row>
    <row r="9532" spans="1:5" x14ac:dyDescent="0.25">
      <c r="A9532" t="s">
        <v>13523</v>
      </c>
      <c r="B9532" t="s">
        <v>13707</v>
      </c>
      <c r="C9532">
        <v>72000333</v>
      </c>
      <c r="D9532" t="s">
        <v>13707</v>
      </c>
      <c r="E9532" t="s">
        <v>13523</v>
      </c>
    </row>
    <row r="9533" spans="1:5" x14ac:dyDescent="0.25">
      <c r="A9533" t="s">
        <v>13708</v>
      </c>
      <c r="B9533" t="s">
        <v>13709</v>
      </c>
      <c r="C9533">
        <v>72000335</v>
      </c>
      <c r="D9533" t="s">
        <v>13709</v>
      </c>
      <c r="E9533" t="s">
        <v>13708</v>
      </c>
    </row>
    <row r="9534" spans="1:5" x14ac:dyDescent="0.25">
      <c r="A9534" t="s">
        <v>13710</v>
      </c>
      <c r="B9534" t="s">
        <v>13711</v>
      </c>
      <c r="C9534">
        <v>72000336</v>
      </c>
      <c r="D9534" t="s">
        <v>13711</v>
      </c>
      <c r="E9534" t="s">
        <v>13710</v>
      </c>
    </row>
    <row r="9535" spans="1:5" x14ac:dyDescent="0.25">
      <c r="A9535" t="s">
        <v>13712</v>
      </c>
      <c r="B9535" t="s">
        <v>13713</v>
      </c>
      <c r="C9535">
        <v>72000337</v>
      </c>
      <c r="D9535" t="s">
        <v>13713</v>
      </c>
      <c r="E9535" t="s">
        <v>13712</v>
      </c>
    </row>
    <row r="9536" spans="1:5" x14ac:dyDescent="0.25">
      <c r="A9536" t="s">
        <v>13714</v>
      </c>
      <c r="B9536" t="s">
        <v>13715</v>
      </c>
      <c r="C9536">
        <v>72000341</v>
      </c>
      <c r="D9536" t="s">
        <v>13715</v>
      </c>
      <c r="E9536" t="s">
        <v>13714</v>
      </c>
    </row>
    <row r="9537" spans="1:5" x14ac:dyDescent="0.25">
      <c r="A9537" t="s">
        <v>13716</v>
      </c>
      <c r="B9537" t="s">
        <v>13717</v>
      </c>
      <c r="C9537">
        <v>72000342</v>
      </c>
      <c r="D9537" t="s">
        <v>13717</v>
      </c>
      <c r="E9537" t="s">
        <v>13716</v>
      </c>
    </row>
    <row r="9538" spans="1:5" x14ac:dyDescent="0.25">
      <c r="A9538" t="s">
        <v>13718</v>
      </c>
      <c r="B9538" t="s">
        <v>13719</v>
      </c>
      <c r="C9538">
        <v>72000344</v>
      </c>
      <c r="D9538" t="s">
        <v>13719</v>
      </c>
      <c r="E9538" t="s">
        <v>13718</v>
      </c>
    </row>
    <row r="9539" spans="1:5" x14ac:dyDescent="0.25">
      <c r="A9539" t="s">
        <v>13720</v>
      </c>
      <c r="B9539" t="s">
        <v>13721</v>
      </c>
      <c r="C9539">
        <v>72000345</v>
      </c>
      <c r="D9539" t="s">
        <v>13721</v>
      </c>
      <c r="E9539" t="s">
        <v>13720</v>
      </c>
    </row>
    <row r="9540" spans="1:5" x14ac:dyDescent="0.25">
      <c r="A9540" t="s">
        <v>13722</v>
      </c>
      <c r="B9540" t="s">
        <v>13723</v>
      </c>
      <c r="C9540">
        <v>72000346</v>
      </c>
      <c r="D9540" t="s">
        <v>13723</v>
      </c>
      <c r="E9540" t="s">
        <v>13722</v>
      </c>
    </row>
    <row r="9541" spans="1:5" x14ac:dyDescent="0.25">
      <c r="A9541" t="s">
        <v>13724</v>
      </c>
      <c r="B9541" t="s">
        <v>13725</v>
      </c>
      <c r="C9541">
        <v>72000347</v>
      </c>
      <c r="D9541" t="s">
        <v>13725</v>
      </c>
      <c r="E9541" t="s">
        <v>13724</v>
      </c>
    </row>
    <row r="9542" spans="1:5" x14ac:dyDescent="0.25">
      <c r="A9542" t="s">
        <v>13726</v>
      </c>
      <c r="B9542" t="s">
        <v>13727</v>
      </c>
      <c r="C9542">
        <v>72000348</v>
      </c>
      <c r="D9542" t="s">
        <v>13727</v>
      </c>
      <c r="E9542" t="s">
        <v>13726</v>
      </c>
    </row>
    <row r="9543" spans="1:5" x14ac:dyDescent="0.25">
      <c r="A9543" t="s">
        <v>13728</v>
      </c>
      <c r="B9543" t="s">
        <v>13729</v>
      </c>
      <c r="C9543">
        <v>72000349</v>
      </c>
      <c r="D9543" t="s">
        <v>13729</v>
      </c>
      <c r="E9543" t="s">
        <v>13728</v>
      </c>
    </row>
    <row r="9544" spans="1:5" x14ac:dyDescent="0.25">
      <c r="A9544" t="s">
        <v>13730</v>
      </c>
      <c r="B9544" t="s">
        <v>13731</v>
      </c>
      <c r="C9544">
        <v>72000351</v>
      </c>
      <c r="D9544" t="s">
        <v>13731</v>
      </c>
      <c r="E9544" t="s">
        <v>13730</v>
      </c>
    </row>
    <row r="9545" spans="1:5" x14ac:dyDescent="0.25">
      <c r="A9545" t="s">
        <v>13732</v>
      </c>
      <c r="B9545" t="s">
        <v>13733</v>
      </c>
      <c r="C9545">
        <v>72000352</v>
      </c>
      <c r="D9545" t="s">
        <v>13733</v>
      </c>
      <c r="E9545" t="s">
        <v>13732</v>
      </c>
    </row>
    <row r="9546" spans="1:5" x14ac:dyDescent="0.25">
      <c r="A9546" t="s">
        <v>13734</v>
      </c>
      <c r="B9546" t="s">
        <v>13735</v>
      </c>
      <c r="C9546">
        <v>72000353</v>
      </c>
      <c r="D9546" t="s">
        <v>13735</v>
      </c>
      <c r="E9546" t="s">
        <v>13734</v>
      </c>
    </row>
    <row r="9547" spans="1:5" x14ac:dyDescent="0.25">
      <c r="A9547" t="s">
        <v>13736</v>
      </c>
      <c r="B9547" t="s">
        <v>13737</v>
      </c>
      <c r="C9547">
        <v>72000355</v>
      </c>
      <c r="D9547" t="s">
        <v>13737</v>
      </c>
      <c r="E9547" t="s">
        <v>13736</v>
      </c>
    </row>
    <row r="9548" spans="1:5" x14ac:dyDescent="0.25">
      <c r="A9548" t="s">
        <v>13738</v>
      </c>
      <c r="B9548" t="s">
        <v>13739</v>
      </c>
      <c r="C9548">
        <v>72000356</v>
      </c>
      <c r="D9548" t="s">
        <v>13739</v>
      </c>
      <c r="E9548" t="s">
        <v>13738</v>
      </c>
    </row>
    <row r="9549" spans="1:5" x14ac:dyDescent="0.25">
      <c r="A9549" t="s">
        <v>13740</v>
      </c>
      <c r="B9549" t="s">
        <v>13741</v>
      </c>
      <c r="C9549">
        <v>72000357</v>
      </c>
      <c r="D9549" t="s">
        <v>13741</v>
      </c>
      <c r="E9549" t="s">
        <v>13740</v>
      </c>
    </row>
    <row r="9550" spans="1:5" x14ac:dyDescent="0.25">
      <c r="A9550" t="s">
        <v>13742</v>
      </c>
      <c r="B9550" t="s">
        <v>13743</v>
      </c>
      <c r="C9550">
        <v>72000359</v>
      </c>
      <c r="D9550" t="s">
        <v>13743</v>
      </c>
      <c r="E9550" t="s">
        <v>13742</v>
      </c>
    </row>
    <row r="9551" spans="1:5" x14ac:dyDescent="0.25">
      <c r="A9551" t="s">
        <v>13744</v>
      </c>
      <c r="B9551" t="s">
        <v>13745</v>
      </c>
      <c r="C9551">
        <v>72000360</v>
      </c>
      <c r="D9551" t="s">
        <v>13745</v>
      </c>
      <c r="E9551" t="s">
        <v>13744</v>
      </c>
    </row>
    <row r="9552" spans="1:5" x14ac:dyDescent="0.25">
      <c r="A9552" t="s">
        <v>13746</v>
      </c>
      <c r="B9552" t="s">
        <v>13747</v>
      </c>
      <c r="C9552">
        <v>72000361</v>
      </c>
      <c r="D9552" t="s">
        <v>13747</v>
      </c>
      <c r="E9552" t="s">
        <v>13746</v>
      </c>
    </row>
    <row r="9553" spans="1:5" x14ac:dyDescent="0.25">
      <c r="A9553" t="s">
        <v>13260</v>
      </c>
      <c r="B9553" t="s">
        <v>13748</v>
      </c>
      <c r="C9553">
        <v>72000362</v>
      </c>
      <c r="D9553" t="s">
        <v>13748</v>
      </c>
      <c r="E9553" t="s">
        <v>13260</v>
      </c>
    </row>
    <row r="9554" spans="1:5" x14ac:dyDescent="0.25">
      <c r="A9554" t="s">
        <v>13749</v>
      </c>
      <c r="B9554" t="s">
        <v>13750</v>
      </c>
      <c r="C9554">
        <v>72000365</v>
      </c>
      <c r="D9554" t="s">
        <v>13750</v>
      </c>
      <c r="E9554" t="s">
        <v>13749</v>
      </c>
    </row>
    <row r="9555" spans="1:5" x14ac:dyDescent="0.25">
      <c r="A9555" t="s">
        <v>13749</v>
      </c>
      <c r="B9555" t="s">
        <v>13751</v>
      </c>
      <c r="C9555">
        <v>72000366</v>
      </c>
      <c r="D9555" t="s">
        <v>13751</v>
      </c>
      <c r="E9555" t="s">
        <v>13749</v>
      </c>
    </row>
    <row r="9556" spans="1:5" x14ac:dyDescent="0.25">
      <c r="A9556" t="s">
        <v>13752</v>
      </c>
      <c r="B9556" t="s">
        <v>13753</v>
      </c>
      <c r="C9556">
        <v>72000367</v>
      </c>
      <c r="D9556" t="s">
        <v>13753</v>
      </c>
      <c r="E9556" t="s">
        <v>13752</v>
      </c>
    </row>
    <row r="9557" spans="1:5" x14ac:dyDescent="0.25">
      <c r="A9557" t="s">
        <v>13754</v>
      </c>
      <c r="B9557" t="s">
        <v>13755</v>
      </c>
      <c r="C9557">
        <v>72000368</v>
      </c>
      <c r="D9557" t="s">
        <v>13755</v>
      </c>
      <c r="E9557" t="s">
        <v>13754</v>
      </c>
    </row>
    <row r="9558" spans="1:5" x14ac:dyDescent="0.25">
      <c r="A9558" t="s">
        <v>13756</v>
      </c>
      <c r="B9558" t="s">
        <v>13757</v>
      </c>
      <c r="C9558">
        <v>72000369</v>
      </c>
      <c r="D9558" t="s">
        <v>13757</v>
      </c>
      <c r="E9558" t="s">
        <v>13756</v>
      </c>
    </row>
    <row r="9559" spans="1:5" x14ac:dyDescent="0.25">
      <c r="A9559" t="s">
        <v>13338</v>
      </c>
      <c r="B9559" t="s">
        <v>13758</v>
      </c>
      <c r="C9559">
        <v>72000370</v>
      </c>
      <c r="D9559" t="s">
        <v>13758</v>
      </c>
      <c r="E9559" t="s">
        <v>13338</v>
      </c>
    </row>
    <row r="9560" spans="1:5" x14ac:dyDescent="0.25">
      <c r="A9560" t="s">
        <v>13759</v>
      </c>
      <c r="B9560" t="s">
        <v>13555</v>
      </c>
      <c r="C9560">
        <v>72000371</v>
      </c>
      <c r="D9560" t="s">
        <v>13555</v>
      </c>
      <c r="E9560" t="s">
        <v>13759</v>
      </c>
    </row>
    <row r="9561" spans="1:5" x14ac:dyDescent="0.25">
      <c r="A9561" t="s">
        <v>13760</v>
      </c>
      <c r="B9561" t="s">
        <v>13761</v>
      </c>
      <c r="C9561">
        <v>72000372</v>
      </c>
      <c r="D9561" t="s">
        <v>13761</v>
      </c>
      <c r="E9561" t="s">
        <v>13760</v>
      </c>
    </row>
    <row r="9562" spans="1:5" x14ac:dyDescent="0.25">
      <c r="A9562" t="s">
        <v>13398</v>
      </c>
      <c r="B9562" t="s">
        <v>13762</v>
      </c>
      <c r="C9562">
        <v>72000373</v>
      </c>
      <c r="D9562" t="s">
        <v>13762</v>
      </c>
      <c r="E9562" t="s">
        <v>13398</v>
      </c>
    </row>
    <row r="9563" spans="1:5" x14ac:dyDescent="0.25">
      <c r="A9563" t="s">
        <v>13763</v>
      </c>
      <c r="B9563" t="s">
        <v>13764</v>
      </c>
      <c r="C9563">
        <v>72000374</v>
      </c>
      <c r="D9563" t="s">
        <v>13764</v>
      </c>
      <c r="E9563" t="s">
        <v>13763</v>
      </c>
    </row>
    <row r="9564" spans="1:5" x14ac:dyDescent="0.25">
      <c r="A9564" t="s">
        <v>13765</v>
      </c>
      <c r="B9564" t="s">
        <v>13766</v>
      </c>
      <c r="C9564">
        <v>72000375</v>
      </c>
      <c r="D9564" t="s">
        <v>13766</v>
      </c>
      <c r="E9564" t="s">
        <v>13765</v>
      </c>
    </row>
    <row r="9565" spans="1:5" x14ac:dyDescent="0.25">
      <c r="A9565" t="s">
        <v>13767</v>
      </c>
      <c r="B9565" t="s">
        <v>13768</v>
      </c>
      <c r="C9565">
        <v>72000376</v>
      </c>
      <c r="D9565" t="s">
        <v>13768</v>
      </c>
      <c r="E9565" t="s">
        <v>13767</v>
      </c>
    </row>
    <row r="9566" spans="1:5" x14ac:dyDescent="0.25">
      <c r="A9566" t="s">
        <v>13769</v>
      </c>
      <c r="B9566" t="s">
        <v>13770</v>
      </c>
      <c r="C9566">
        <v>72000377</v>
      </c>
      <c r="D9566" t="s">
        <v>13770</v>
      </c>
      <c r="E9566" t="s">
        <v>13769</v>
      </c>
    </row>
    <row r="9567" spans="1:5" x14ac:dyDescent="0.25">
      <c r="A9567" t="s">
        <v>13771</v>
      </c>
      <c r="B9567" t="s">
        <v>13772</v>
      </c>
      <c r="C9567">
        <v>72000378</v>
      </c>
      <c r="D9567" t="s">
        <v>13772</v>
      </c>
      <c r="E9567" t="s">
        <v>13771</v>
      </c>
    </row>
    <row r="9568" spans="1:5" x14ac:dyDescent="0.25">
      <c r="A9568" t="s">
        <v>13773</v>
      </c>
      <c r="B9568" t="s">
        <v>13774</v>
      </c>
      <c r="C9568">
        <v>72000379</v>
      </c>
      <c r="D9568" t="s">
        <v>13774</v>
      </c>
      <c r="E9568" t="s">
        <v>13773</v>
      </c>
    </row>
    <row r="9569" spans="1:5" x14ac:dyDescent="0.25">
      <c r="A9569" t="s">
        <v>13775</v>
      </c>
      <c r="B9569" t="s">
        <v>13776</v>
      </c>
      <c r="C9569">
        <v>72000380</v>
      </c>
      <c r="D9569" t="s">
        <v>13776</v>
      </c>
      <c r="E9569" t="s">
        <v>13775</v>
      </c>
    </row>
    <row r="9570" spans="1:5" x14ac:dyDescent="0.25">
      <c r="A9570" t="s">
        <v>13777</v>
      </c>
      <c r="B9570" t="s">
        <v>13778</v>
      </c>
      <c r="C9570">
        <v>72000381</v>
      </c>
      <c r="D9570" t="s">
        <v>13778</v>
      </c>
      <c r="E9570" t="s">
        <v>13777</v>
      </c>
    </row>
    <row r="9571" spans="1:5" x14ac:dyDescent="0.25">
      <c r="A9571" t="s">
        <v>13779</v>
      </c>
      <c r="B9571" t="s">
        <v>13780</v>
      </c>
      <c r="C9571">
        <v>72000382</v>
      </c>
      <c r="D9571" t="s">
        <v>13780</v>
      </c>
      <c r="E9571" t="s">
        <v>13779</v>
      </c>
    </row>
    <row r="9572" spans="1:5" x14ac:dyDescent="0.25">
      <c r="A9572" t="s">
        <v>13781</v>
      </c>
      <c r="B9572" t="s">
        <v>13782</v>
      </c>
      <c r="C9572">
        <v>72000383</v>
      </c>
      <c r="D9572" t="s">
        <v>13782</v>
      </c>
      <c r="E9572" t="s">
        <v>13781</v>
      </c>
    </row>
    <row r="9573" spans="1:5" x14ac:dyDescent="0.25">
      <c r="A9573" t="s">
        <v>13244</v>
      </c>
      <c r="B9573" t="s">
        <v>13783</v>
      </c>
      <c r="C9573">
        <v>72000385</v>
      </c>
      <c r="D9573" t="s">
        <v>13783</v>
      </c>
      <c r="E9573" t="s">
        <v>13244</v>
      </c>
    </row>
    <row r="9574" spans="1:5" x14ac:dyDescent="0.25">
      <c r="A9574" t="s">
        <v>13784</v>
      </c>
      <c r="B9574" t="s">
        <v>13785</v>
      </c>
      <c r="C9574">
        <v>72000386</v>
      </c>
      <c r="D9574" t="s">
        <v>13785</v>
      </c>
      <c r="E9574" t="s">
        <v>13784</v>
      </c>
    </row>
    <row r="9575" spans="1:5" x14ac:dyDescent="0.25">
      <c r="A9575" t="s">
        <v>13481</v>
      </c>
      <c r="B9575" t="s">
        <v>13482</v>
      </c>
      <c r="C9575">
        <v>72000387</v>
      </c>
      <c r="D9575" t="s">
        <v>13482</v>
      </c>
      <c r="E9575" t="s">
        <v>13481</v>
      </c>
    </row>
    <row r="9576" spans="1:5" x14ac:dyDescent="0.25">
      <c r="A9576" t="s">
        <v>13481</v>
      </c>
      <c r="B9576" t="s">
        <v>13482</v>
      </c>
      <c r="C9576">
        <v>72000388</v>
      </c>
      <c r="D9576" t="s">
        <v>13482</v>
      </c>
      <c r="E9576" t="s">
        <v>13481</v>
      </c>
    </row>
    <row r="9577" spans="1:5" x14ac:dyDescent="0.25">
      <c r="A9577" t="s">
        <v>13481</v>
      </c>
      <c r="B9577" t="s">
        <v>13482</v>
      </c>
      <c r="C9577">
        <v>72000389</v>
      </c>
      <c r="D9577" t="s">
        <v>13482</v>
      </c>
      <c r="E9577" t="s">
        <v>13481</v>
      </c>
    </row>
    <row r="9578" spans="1:5" x14ac:dyDescent="0.25">
      <c r="A9578" t="s">
        <v>13481</v>
      </c>
      <c r="B9578" t="s">
        <v>13482</v>
      </c>
      <c r="C9578">
        <v>72000390</v>
      </c>
      <c r="D9578" t="s">
        <v>13482</v>
      </c>
      <c r="E9578" t="s">
        <v>13481</v>
      </c>
    </row>
    <row r="9579" spans="1:5" x14ac:dyDescent="0.25">
      <c r="A9579" t="s">
        <v>13483</v>
      </c>
      <c r="B9579" t="s">
        <v>13484</v>
      </c>
      <c r="C9579">
        <v>72000391</v>
      </c>
      <c r="D9579" t="s">
        <v>13484</v>
      </c>
      <c r="E9579" t="s">
        <v>13483</v>
      </c>
    </row>
    <row r="9580" spans="1:5" x14ac:dyDescent="0.25">
      <c r="A9580" t="s">
        <v>13483</v>
      </c>
      <c r="B9580" t="s">
        <v>13484</v>
      </c>
      <c r="C9580">
        <v>72000392</v>
      </c>
      <c r="D9580" t="s">
        <v>13484</v>
      </c>
      <c r="E9580" t="s">
        <v>13483</v>
      </c>
    </row>
    <row r="9581" spans="1:5" x14ac:dyDescent="0.25">
      <c r="A9581" t="s">
        <v>13483</v>
      </c>
      <c r="B9581" t="s">
        <v>13484</v>
      </c>
      <c r="C9581">
        <v>72000393</v>
      </c>
      <c r="D9581" t="s">
        <v>13484</v>
      </c>
      <c r="E9581" t="s">
        <v>13483</v>
      </c>
    </row>
    <row r="9582" spans="1:5" x14ac:dyDescent="0.25">
      <c r="A9582" t="s">
        <v>13516</v>
      </c>
      <c r="B9582" t="s">
        <v>13786</v>
      </c>
      <c r="C9582">
        <v>72000394</v>
      </c>
      <c r="D9582" t="s">
        <v>13786</v>
      </c>
      <c r="E9582" t="s">
        <v>13516</v>
      </c>
    </row>
    <row r="9583" spans="1:5" x14ac:dyDescent="0.25">
      <c r="A9583" t="s">
        <v>13236</v>
      </c>
      <c r="B9583" t="s">
        <v>13787</v>
      </c>
      <c r="C9583">
        <v>72000395</v>
      </c>
      <c r="D9583" t="s">
        <v>13787</v>
      </c>
      <c r="E9583" t="s">
        <v>13236</v>
      </c>
    </row>
    <row r="9584" spans="1:5" x14ac:dyDescent="0.25">
      <c r="A9584" t="s">
        <v>13788</v>
      </c>
      <c r="B9584" t="s">
        <v>13789</v>
      </c>
      <c r="C9584">
        <v>72000396</v>
      </c>
      <c r="D9584" t="s">
        <v>13789</v>
      </c>
      <c r="E9584" t="s">
        <v>13788</v>
      </c>
    </row>
    <row r="9585" spans="1:5" x14ac:dyDescent="0.25">
      <c r="A9585" t="s">
        <v>13328</v>
      </c>
      <c r="B9585" t="s">
        <v>13790</v>
      </c>
      <c r="C9585">
        <v>72000397</v>
      </c>
      <c r="D9585" t="s">
        <v>13790</v>
      </c>
      <c r="E9585" t="s">
        <v>13328</v>
      </c>
    </row>
    <row r="9586" spans="1:5" x14ac:dyDescent="0.25">
      <c r="A9586" t="s">
        <v>13791</v>
      </c>
      <c r="B9586" t="s">
        <v>13792</v>
      </c>
      <c r="C9586">
        <v>72000398</v>
      </c>
      <c r="D9586" t="s">
        <v>13792</v>
      </c>
      <c r="E9586" t="s">
        <v>13791</v>
      </c>
    </row>
    <row r="9587" spans="1:5" x14ac:dyDescent="0.25">
      <c r="A9587" t="s">
        <v>13560</v>
      </c>
      <c r="B9587" t="s">
        <v>13793</v>
      </c>
      <c r="C9587">
        <v>72000399</v>
      </c>
      <c r="D9587" t="s">
        <v>13793</v>
      </c>
      <c r="E9587" t="s">
        <v>13560</v>
      </c>
    </row>
    <row r="9588" spans="1:5" x14ac:dyDescent="0.25">
      <c r="A9588" t="s">
        <v>13566</v>
      </c>
      <c r="B9588" t="s">
        <v>13794</v>
      </c>
      <c r="C9588">
        <v>72000400</v>
      </c>
      <c r="D9588" t="s">
        <v>13794</v>
      </c>
      <c r="E9588" t="s">
        <v>13566</v>
      </c>
    </row>
    <row r="9589" spans="1:5" x14ac:dyDescent="0.25">
      <c r="A9589" t="s">
        <v>13483</v>
      </c>
      <c r="B9589" t="s">
        <v>13795</v>
      </c>
      <c r="C9589">
        <v>72000401</v>
      </c>
      <c r="D9589" t="s">
        <v>13795</v>
      </c>
      <c r="E9589" t="s">
        <v>13483</v>
      </c>
    </row>
    <row r="9590" spans="1:5" x14ac:dyDescent="0.25">
      <c r="A9590" t="s">
        <v>13796</v>
      </c>
      <c r="B9590" t="s">
        <v>13797</v>
      </c>
      <c r="C9590">
        <v>72000402</v>
      </c>
      <c r="D9590" t="s">
        <v>13797</v>
      </c>
      <c r="E9590" t="s">
        <v>13796</v>
      </c>
    </row>
    <row r="9591" spans="1:5" x14ac:dyDescent="0.25">
      <c r="A9591" t="s">
        <v>13798</v>
      </c>
      <c r="B9591" t="s">
        <v>13799</v>
      </c>
      <c r="C9591">
        <v>72000403</v>
      </c>
      <c r="D9591" t="s">
        <v>13799</v>
      </c>
      <c r="E9591" t="s">
        <v>13798</v>
      </c>
    </row>
    <row r="9592" spans="1:5" x14ac:dyDescent="0.25">
      <c r="A9592" t="s">
        <v>13383</v>
      </c>
      <c r="B9592" t="s">
        <v>13800</v>
      </c>
      <c r="C9592">
        <v>72000412</v>
      </c>
      <c r="D9592" t="s">
        <v>13800</v>
      </c>
      <c r="E9592" t="s">
        <v>13383</v>
      </c>
    </row>
    <row r="9593" spans="1:5" x14ac:dyDescent="0.25">
      <c r="A9593" t="s">
        <v>13801</v>
      </c>
      <c r="B9593" t="s">
        <v>13802</v>
      </c>
      <c r="C9593">
        <v>72000413</v>
      </c>
      <c r="D9593" t="s">
        <v>13802</v>
      </c>
      <c r="E9593" t="s">
        <v>13801</v>
      </c>
    </row>
    <row r="9594" spans="1:5" x14ac:dyDescent="0.25">
      <c r="A9594" t="s">
        <v>13803</v>
      </c>
      <c r="B9594" t="s">
        <v>13804</v>
      </c>
      <c r="C9594">
        <v>72000414</v>
      </c>
      <c r="D9594" t="s">
        <v>13804</v>
      </c>
      <c r="E9594" t="s">
        <v>13803</v>
      </c>
    </row>
    <row r="9595" spans="1:5" x14ac:dyDescent="0.25">
      <c r="A9595" t="s">
        <v>13801</v>
      </c>
      <c r="B9595" t="s">
        <v>13805</v>
      </c>
      <c r="C9595">
        <v>72000415</v>
      </c>
      <c r="D9595" t="s">
        <v>13805</v>
      </c>
      <c r="E9595" t="s">
        <v>13801</v>
      </c>
    </row>
    <row r="9596" spans="1:5" x14ac:dyDescent="0.25">
      <c r="A9596" t="s">
        <v>13806</v>
      </c>
      <c r="B9596" t="s">
        <v>13807</v>
      </c>
      <c r="C9596">
        <v>72000416</v>
      </c>
      <c r="D9596" t="s">
        <v>13807</v>
      </c>
      <c r="E9596" t="s">
        <v>13806</v>
      </c>
    </row>
    <row r="9597" spans="1:5" x14ac:dyDescent="0.25">
      <c r="A9597" t="s">
        <v>13808</v>
      </c>
      <c r="B9597" t="s">
        <v>13809</v>
      </c>
      <c r="C9597">
        <v>72000417</v>
      </c>
      <c r="D9597" t="s">
        <v>13809</v>
      </c>
      <c r="E9597" t="s">
        <v>13808</v>
      </c>
    </row>
    <row r="9598" spans="1:5" x14ac:dyDescent="0.25">
      <c r="A9598" t="s">
        <v>13562</v>
      </c>
      <c r="B9598" t="s">
        <v>13810</v>
      </c>
      <c r="C9598">
        <v>72000418</v>
      </c>
      <c r="D9598" t="s">
        <v>13810</v>
      </c>
      <c r="E9598" t="s">
        <v>13562</v>
      </c>
    </row>
    <row r="9599" spans="1:5" x14ac:dyDescent="0.25">
      <c r="A9599" t="s">
        <v>13564</v>
      </c>
      <c r="B9599" t="s">
        <v>13811</v>
      </c>
      <c r="C9599">
        <v>72000419</v>
      </c>
      <c r="D9599" t="s">
        <v>13811</v>
      </c>
      <c r="E9599" t="s">
        <v>13564</v>
      </c>
    </row>
    <row r="9600" spans="1:5" x14ac:dyDescent="0.25">
      <c r="A9600" t="s">
        <v>13812</v>
      </c>
      <c r="B9600" t="s">
        <v>13813</v>
      </c>
      <c r="C9600">
        <v>72000420</v>
      </c>
      <c r="D9600" t="s">
        <v>13813</v>
      </c>
      <c r="E9600" t="s">
        <v>13812</v>
      </c>
    </row>
    <row r="9601" spans="1:5" x14ac:dyDescent="0.25">
      <c r="A9601" t="s">
        <v>13814</v>
      </c>
      <c r="B9601" t="s">
        <v>13815</v>
      </c>
      <c r="C9601">
        <v>72000421</v>
      </c>
      <c r="D9601" t="s">
        <v>13815</v>
      </c>
      <c r="E9601" t="s">
        <v>13814</v>
      </c>
    </row>
    <row r="9602" spans="1:5" x14ac:dyDescent="0.25">
      <c r="A9602" t="s">
        <v>13816</v>
      </c>
      <c r="B9602" t="s">
        <v>13817</v>
      </c>
      <c r="C9602">
        <v>72000422</v>
      </c>
      <c r="D9602" t="s">
        <v>13817</v>
      </c>
      <c r="E9602" t="s">
        <v>13816</v>
      </c>
    </row>
    <row r="9603" spans="1:5" x14ac:dyDescent="0.25">
      <c r="A9603" t="s">
        <v>13818</v>
      </c>
      <c r="B9603" t="s">
        <v>13819</v>
      </c>
      <c r="C9603">
        <v>72000423</v>
      </c>
      <c r="D9603" t="s">
        <v>13819</v>
      </c>
      <c r="E9603" t="s">
        <v>13818</v>
      </c>
    </row>
    <row r="9604" spans="1:5" x14ac:dyDescent="0.25">
      <c r="A9604" t="s">
        <v>13820</v>
      </c>
      <c r="B9604" t="s">
        <v>13821</v>
      </c>
      <c r="C9604">
        <v>72000424</v>
      </c>
      <c r="D9604" t="s">
        <v>13821</v>
      </c>
      <c r="E9604" t="s">
        <v>13820</v>
      </c>
    </row>
    <row r="9605" spans="1:5" x14ac:dyDescent="0.25">
      <c r="A9605" t="s">
        <v>13822</v>
      </c>
      <c r="B9605" t="s">
        <v>13823</v>
      </c>
      <c r="C9605">
        <v>72000425</v>
      </c>
      <c r="D9605" t="s">
        <v>13823</v>
      </c>
      <c r="E9605" t="s">
        <v>13822</v>
      </c>
    </row>
    <row r="9606" spans="1:5" x14ac:dyDescent="0.25">
      <c r="A9606" t="s">
        <v>13598</v>
      </c>
      <c r="B9606" t="s">
        <v>13824</v>
      </c>
      <c r="C9606">
        <v>72000426</v>
      </c>
      <c r="D9606" t="s">
        <v>13824</v>
      </c>
      <c r="E9606" t="s">
        <v>13598</v>
      </c>
    </row>
    <row r="9607" spans="1:5" x14ac:dyDescent="0.25">
      <c r="A9607" t="s">
        <v>13825</v>
      </c>
      <c r="B9607" t="s">
        <v>13826</v>
      </c>
      <c r="C9607">
        <v>72000427</v>
      </c>
      <c r="D9607" t="s">
        <v>13826</v>
      </c>
      <c r="E9607" t="s">
        <v>13825</v>
      </c>
    </row>
    <row r="9608" spans="1:5" x14ac:dyDescent="0.25">
      <c r="A9608" t="s">
        <v>13814</v>
      </c>
      <c r="B9608" t="s">
        <v>13827</v>
      </c>
      <c r="C9608">
        <v>72000428</v>
      </c>
      <c r="D9608" t="s">
        <v>13827</v>
      </c>
      <c r="E9608" t="s">
        <v>13814</v>
      </c>
    </row>
    <row r="9609" spans="1:5" x14ac:dyDescent="0.25">
      <c r="A9609" t="s">
        <v>13828</v>
      </c>
      <c r="B9609" t="s">
        <v>13829</v>
      </c>
      <c r="C9609">
        <v>72000429</v>
      </c>
      <c r="D9609" t="s">
        <v>13829</v>
      </c>
      <c r="E9609" t="s">
        <v>13828</v>
      </c>
    </row>
    <row r="9610" spans="1:5" x14ac:dyDescent="0.25">
      <c r="A9610" t="s">
        <v>13461</v>
      </c>
      <c r="B9610" t="s">
        <v>13830</v>
      </c>
      <c r="C9610">
        <v>72000430</v>
      </c>
      <c r="D9610" t="s">
        <v>13830</v>
      </c>
      <c r="E9610" t="s">
        <v>13461</v>
      </c>
    </row>
    <row r="9611" spans="1:5" x14ac:dyDescent="0.25">
      <c r="A9611" t="s">
        <v>10688</v>
      </c>
      <c r="B9611" t="s">
        <v>13831</v>
      </c>
      <c r="C9611">
        <v>72000431</v>
      </c>
      <c r="D9611" t="s">
        <v>13831</v>
      </c>
      <c r="E9611" t="s">
        <v>10688</v>
      </c>
    </row>
    <row r="9612" spans="1:5" x14ac:dyDescent="0.25">
      <c r="A9612" t="s">
        <v>13832</v>
      </c>
      <c r="B9612" t="s">
        <v>13833</v>
      </c>
      <c r="C9612">
        <v>72000432</v>
      </c>
      <c r="D9612" t="s">
        <v>13833</v>
      </c>
      <c r="E9612" t="s">
        <v>13832</v>
      </c>
    </row>
    <row r="9613" spans="1:5" x14ac:dyDescent="0.25">
      <c r="A9613" t="s">
        <v>13834</v>
      </c>
      <c r="B9613" t="s">
        <v>13835</v>
      </c>
      <c r="C9613">
        <v>72000433</v>
      </c>
      <c r="D9613" t="s">
        <v>13835</v>
      </c>
      <c r="E9613" t="s">
        <v>13834</v>
      </c>
    </row>
    <row r="9614" spans="1:5" x14ac:dyDescent="0.25">
      <c r="A9614" t="s">
        <v>13814</v>
      </c>
      <c r="B9614" t="s">
        <v>13836</v>
      </c>
      <c r="C9614">
        <v>72000434</v>
      </c>
      <c r="D9614" t="s">
        <v>13836</v>
      </c>
      <c r="E9614" t="s">
        <v>13814</v>
      </c>
    </row>
    <row r="9615" spans="1:5" x14ac:dyDescent="0.25">
      <c r="A9615" t="s">
        <v>13837</v>
      </c>
      <c r="B9615" t="s">
        <v>13838</v>
      </c>
      <c r="C9615">
        <v>72000435</v>
      </c>
      <c r="D9615" t="s">
        <v>13838</v>
      </c>
      <c r="E9615" t="s">
        <v>13837</v>
      </c>
    </row>
    <row r="9616" spans="1:5" x14ac:dyDescent="0.25">
      <c r="A9616" t="s">
        <v>13839</v>
      </c>
      <c r="B9616" t="s">
        <v>13840</v>
      </c>
      <c r="C9616">
        <v>72000436</v>
      </c>
      <c r="D9616" t="s">
        <v>13840</v>
      </c>
      <c r="E9616" t="s">
        <v>13839</v>
      </c>
    </row>
    <row r="9617" spans="1:5" x14ac:dyDescent="0.25">
      <c r="A9617" t="s">
        <v>13839</v>
      </c>
      <c r="B9617" t="s">
        <v>13841</v>
      </c>
      <c r="C9617">
        <v>72000437</v>
      </c>
      <c r="D9617" t="s">
        <v>13841</v>
      </c>
      <c r="E9617" t="s">
        <v>13839</v>
      </c>
    </row>
    <row r="9618" spans="1:5" x14ac:dyDescent="0.25">
      <c r="A9618" t="s">
        <v>13839</v>
      </c>
      <c r="B9618" t="s">
        <v>13842</v>
      </c>
      <c r="C9618">
        <v>72000438</v>
      </c>
      <c r="D9618" t="s">
        <v>13842</v>
      </c>
      <c r="E9618" t="s">
        <v>13839</v>
      </c>
    </row>
    <row r="9619" spans="1:5" x14ac:dyDescent="0.25">
      <c r="A9619" t="s">
        <v>13843</v>
      </c>
      <c r="B9619" t="s">
        <v>13844</v>
      </c>
      <c r="C9619">
        <v>72000439</v>
      </c>
      <c r="D9619" t="s">
        <v>13844</v>
      </c>
      <c r="E9619" t="s">
        <v>13843</v>
      </c>
    </row>
    <row r="9620" spans="1:5" x14ac:dyDescent="0.25">
      <c r="A9620" t="s">
        <v>13845</v>
      </c>
      <c r="B9620" t="s">
        <v>13846</v>
      </c>
      <c r="C9620">
        <v>72000440</v>
      </c>
      <c r="D9620" t="s">
        <v>13846</v>
      </c>
      <c r="E9620" t="s">
        <v>13845</v>
      </c>
    </row>
    <row r="9621" spans="1:5" x14ac:dyDescent="0.25">
      <c r="A9621" t="s">
        <v>13847</v>
      </c>
      <c r="B9621" t="s">
        <v>13848</v>
      </c>
      <c r="C9621">
        <v>72000441</v>
      </c>
      <c r="D9621" t="s">
        <v>13848</v>
      </c>
      <c r="E9621" t="s">
        <v>13847</v>
      </c>
    </row>
    <row r="9622" spans="1:5" x14ac:dyDescent="0.25">
      <c r="A9622" t="s">
        <v>13849</v>
      </c>
      <c r="B9622" t="s">
        <v>13850</v>
      </c>
      <c r="C9622">
        <v>72000442</v>
      </c>
      <c r="D9622" t="s">
        <v>13850</v>
      </c>
      <c r="E9622" t="s">
        <v>13849</v>
      </c>
    </row>
    <row r="9623" spans="1:5" x14ac:dyDescent="0.25">
      <c r="A9623" t="s">
        <v>13808</v>
      </c>
      <c r="B9623" t="s">
        <v>13851</v>
      </c>
      <c r="C9623">
        <v>72000443</v>
      </c>
      <c r="D9623" t="s">
        <v>13851</v>
      </c>
      <c r="E9623" t="s">
        <v>13808</v>
      </c>
    </row>
    <row r="9624" spans="1:5" x14ac:dyDescent="0.25">
      <c r="A9624" t="s">
        <v>13852</v>
      </c>
      <c r="B9624" t="s">
        <v>13853</v>
      </c>
      <c r="C9624">
        <v>72000444</v>
      </c>
      <c r="D9624" t="s">
        <v>13853</v>
      </c>
      <c r="E9624" t="s">
        <v>13852</v>
      </c>
    </row>
    <row r="9625" spans="1:5" x14ac:dyDescent="0.25">
      <c r="A9625" t="s">
        <v>13199</v>
      </c>
      <c r="B9625" t="s">
        <v>13854</v>
      </c>
      <c r="C9625">
        <v>72000445</v>
      </c>
      <c r="D9625" t="s">
        <v>13854</v>
      </c>
      <c r="E9625" t="s">
        <v>13199</v>
      </c>
    </row>
    <row r="9626" spans="1:5" x14ac:dyDescent="0.25">
      <c r="A9626" t="s">
        <v>13855</v>
      </c>
      <c r="B9626" t="s">
        <v>13856</v>
      </c>
      <c r="C9626">
        <v>72000447</v>
      </c>
      <c r="D9626" t="s">
        <v>13856</v>
      </c>
      <c r="E9626" t="s">
        <v>13855</v>
      </c>
    </row>
    <row r="9627" spans="1:5" x14ac:dyDescent="0.25">
      <c r="A9627" t="s">
        <v>13857</v>
      </c>
      <c r="B9627" t="s">
        <v>13858</v>
      </c>
      <c r="C9627">
        <v>72000448</v>
      </c>
      <c r="D9627" t="s">
        <v>13858</v>
      </c>
      <c r="E9627" t="s">
        <v>13857</v>
      </c>
    </row>
    <row r="9628" spans="1:5" x14ac:dyDescent="0.25">
      <c r="A9628" t="s">
        <v>13236</v>
      </c>
      <c r="B9628" t="s">
        <v>13859</v>
      </c>
      <c r="C9628">
        <v>72000449</v>
      </c>
      <c r="D9628" t="s">
        <v>13859</v>
      </c>
      <c r="E9628" t="s">
        <v>13236</v>
      </c>
    </row>
    <row r="9629" spans="1:5" x14ac:dyDescent="0.25">
      <c r="A9629" t="s">
        <v>13481</v>
      </c>
      <c r="B9629" t="s">
        <v>13860</v>
      </c>
      <c r="C9629">
        <v>72000450</v>
      </c>
      <c r="D9629" t="s">
        <v>13860</v>
      </c>
      <c r="E9629" t="s">
        <v>13481</v>
      </c>
    </row>
    <row r="9630" spans="1:5" x14ac:dyDescent="0.25">
      <c r="A9630" t="s">
        <v>13483</v>
      </c>
      <c r="B9630" t="s">
        <v>13861</v>
      </c>
      <c r="C9630">
        <v>72000451</v>
      </c>
      <c r="D9630" t="s">
        <v>13861</v>
      </c>
      <c r="E9630" t="s">
        <v>13483</v>
      </c>
    </row>
    <row r="9631" spans="1:5" x14ac:dyDescent="0.25">
      <c r="A9631" t="s">
        <v>13483</v>
      </c>
      <c r="B9631" t="s">
        <v>13861</v>
      </c>
      <c r="C9631">
        <v>72000452</v>
      </c>
      <c r="D9631" t="s">
        <v>13861</v>
      </c>
      <c r="E9631" t="s">
        <v>13483</v>
      </c>
    </row>
    <row r="9632" spans="1:5" x14ac:dyDescent="0.25">
      <c r="A9632" t="s">
        <v>13481</v>
      </c>
      <c r="B9632" t="s">
        <v>13862</v>
      </c>
      <c r="C9632">
        <v>72000453</v>
      </c>
      <c r="D9632" t="s">
        <v>13862</v>
      </c>
      <c r="E9632" t="s">
        <v>13481</v>
      </c>
    </row>
    <row r="9633" spans="1:5" x14ac:dyDescent="0.25">
      <c r="A9633" t="s">
        <v>13421</v>
      </c>
      <c r="B9633" t="s">
        <v>13863</v>
      </c>
      <c r="C9633">
        <v>72000454</v>
      </c>
      <c r="D9633" t="s">
        <v>13863</v>
      </c>
      <c r="E9633" t="s">
        <v>13421</v>
      </c>
    </row>
    <row r="9634" spans="1:5" x14ac:dyDescent="0.25">
      <c r="A9634" t="s">
        <v>13864</v>
      </c>
      <c r="B9634" t="s">
        <v>13865</v>
      </c>
      <c r="C9634">
        <v>72000455</v>
      </c>
      <c r="D9634" t="s">
        <v>13865</v>
      </c>
      <c r="E9634" t="s">
        <v>13864</v>
      </c>
    </row>
    <row r="9635" spans="1:5" x14ac:dyDescent="0.25">
      <c r="A9635" t="s">
        <v>13311</v>
      </c>
      <c r="B9635" t="s">
        <v>13866</v>
      </c>
      <c r="C9635">
        <v>72000456</v>
      </c>
      <c r="D9635" t="s">
        <v>13866</v>
      </c>
      <c r="E9635" t="s">
        <v>13311</v>
      </c>
    </row>
    <row r="9636" spans="1:5" x14ac:dyDescent="0.25">
      <c r="A9636" t="s">
        <v>13867</v>
      </c>
      <c r="B9636" t="s">
        <v>13868</v>
      </c>
      <c r="C9636">
        <v>72000457</v>
      </c>
      <c r="D9636" t="s">
        <v>13868</v>
      </c>
      <c r="E9636" t="s">
        <v>13867</v>
      </c>
    </row>
    <row r="9637" spans="1:5" x14ac:dyDescent="0.25">
      <c r="A9637" t="s">
        <v>13199</v>
      </c>
      <c r="B9637" t="s">
        <v>13869</v>
      </c>
      <c r="C9637">
        <v>72000458</v>
      </c>
      <c r="D9637" t="s">
        <v>13869</v>
      </c>
      <c r="E9637" t="s">
        <v>13199</v>
      </c>
    </row>
    <row r="9638" spans="1:5" x14ac:dyDescent="0.25">
      <c r="A9638" t="s">
        <v>13199</v>
      </c>
      <c r="B9638" t="s">
        <v>13869</v>
      </c>
      <c r="C9638">
        <v>72000459</v>
      </c>
      <c r="D9638" t="s">
        <v>13869</v>
      </c>
      <c r="E9638" t="s">
        <v>13199</v>
      </c>
    </row>
    <row r="9639" spans="1:5" x14ac:dyDescent="0.25">
      <c r="A9639" t="s">
        <v>13199</v>
      </c>
      <c r="B9639" t="s">
        <v>13870</v>
      </c>
      <c r="C9639">
        <v>72000461</v>
      </c>
      <c r="D9639" t="s">
        <v>13870</v>
      </c>
      <c r="E9639" t="s">
        <v>13199</v>
      </c>
    </row>
    <row r="9640" spans="1:5" x14ac:dyDescent="0.25">
      <c r="A9640" t="s">
        <v>13197</v>
      </c>
      <c r="B9640" t="s">
        <v>13871</v>
      </c>
      <c r="C9640">
        <v>72000462</v>
      </c>
      <c r="D9640" t="s">
        <v>13871</v>
      </c>
      <c r="E9640" t="s">
        <v>13197</v>
      </c>
    </row>
    <row r="9641" spans="1:5" x14ac:dyDescent="0.25">
      <c r="A9641" t="s">
        <v>13199</v>
      </c>
      <c r="B9641" t="s">
        <v>13872</v>
      </c>
      <c r="C9641">
        <v>72000465</v>
      </c>
      <c r="D9641" t="s">
        <v>13872</v>
      </c>
      <c r="E9641" t="s">
        <v>13199</v>
      </c>
    </row>
    <row r="9642" spans="1:5" x14ac:dyDescent="0.25">
      <c r="A9642" t="s">
        <v>13873</v>
      </c>
      <c r="B9642" t="s">
        <v>13874</v>
      </c>
      <c r="C9642">
        <v>72000466</v>
      </c>
      <c r="D9642" t="s">
        <v>13874</v>
      </c>
      <c r="E9642" t="s">
        <v>13873</v>
      </c>
    </row>
    <row r="9643" spans="1:5" x14ac:dyDescent="0.25">
      <c r="A9643" t="s">
        <v>13875</v>
      </c>
      <c r="B9643" t="s">
        <v>13876</v>
      </c>
      <c r="C9643">
        <v>72000467</v>
      </c>
      <c r="D9643" t="s">
        <v>13876</v>
      </c>
      <c r="E9643" t="s">
        <v>13875</v>
      </c>
    </row>
    <row r="9644" spans="1:5" x14ac:dyDescent="0.25">
      <c r="A9644" t="s">
        <v>13769</v>
      </c>
      <c r="B9644" t="s">
        <v>13877</v>
      </c>
      <c r="C9644">
        <v>72000468</v>
      </c>
      <c r="D9644" t="s">
        <v>13877</v>
      </c>
      <c r="E9644" t="s">
        <v>13769</v>
      </c>
    </row>
    <row r="9645" spans="1:5" x14ac:dyDescent="0.25">
      <c r="A9645" t="s">
        <v>13878</v>
      </c>
      <c r="B9645" t="s">
        <v>13879</v>
      </c>
      <c r="C9645">
        <v>72000469</v>
      </c>
      <c r="D9645" t="s">
        <v>13879</v>
      </c>
      <c r="E9645" t="s">
        <v>13878</v>
      </c>
    </row>
    <row r="9646" spans="1:5" x14ac:dyDescent="0.25">
      <c r="A9646" t="s">
        <v>13880</v>
      </c>
      <c r="B9646" t="s">
        <v>13881</v>
      </c>
      <c r="C9646">
        <v>72000470</v>
      </c>
      <c r="D9646" t="s">
        <v>13881</v>
      </c>
      <c r="E9646" t="s">
        <v>13880</v>
      </c>
    </row>
    <row r="9647" spans="1:5" x14ac:dyDescent="0.25">
      <c r="A9647" t="s">
        <v>13882</v>
      </c>
      <c r="B9647" t="s">
        <v>13883</v>
      </c>
      <c r="C9647">
        <v>72000471</v>
      </c>
      <c r="D9647" t="s">
        <v>13883</v>
      </c>
      <c r="E9647" t="s">
        <v>13882</v>
      </c>
    </row>
    <row r="9648" spans="1:5" x14ac:dyDescent="0.25">
      <c r="A9648" t="s">
        <v>13884</v>
      </c>
      <c r="B9648" t="s">
        <v>13885</v>
      </c>
      <c r="C9648">
        <v>72000472</v>
      </c>
      <c r="D9648" t="s">
        <v>13885</v>
      </c>
      <c r="E9648" t="s">
        <v>13884</v>
      </c>
    </row>
    <row r="9649" spans="1:5" x14ac:dyDescent="0.25">
      <c r="A9649" t="s">
        <v>13803</v>
      </c>
      <c r="B9649" t="s">
        <v>13886</v>
      </c>
      <c r="C9649">
        <v>72000473</v>
      </c>
      <c r="D9649" t="s">
        <v>13886</v>
      </c>
      <c r="E9649" t="s">
        <v>13803</v>
      </c>
    </row>
    <row r="9650" spans="1:5" x14ac:dyDescent="0.25">
      <c r="A9650" t="s">
        <v>13887</v>
      </c>
      <c r="B9650" t="s">
        <v>13888</v>
      </c>
      <c r="C9650">
        <v>72000474</v>
      </c>
      <c r="D9650" t="s">
        <v>13888</v>
      </c>
      <c r="E9650" t="s">
        <v>13887</v>
      </c>
    </row>
    <row r="9651" spans="1:5" x14ac:dyDescent="0.25">
      <c r="A9651" t="s">
        <v>13889</v>
      </c>
      <c r="B9651" t="s">
        <v>13890</v>
      </c>
      <c r="C9651">
        <v>72000475</v>
      </c>
      <c r="D9651" t="s">
        <v>13890</v>
      </c>
      <c r="E9651" t="s">
        <v>13889</v>
      </c>
    </row>
    <row r="9652" spans="1:5" x14ac:dyDescent="0.25">
      <c r="A9652" t="s">
        <v>13346</v>
      </c>
      <c r="B9652" t="s">
        <v>13891</v>
      </c>
      <c r="C9652">
        <v>72000476</v>
      </c>
      <c r="D9652" t="s">
        <v>13891</v>
      </c>
      <c r="E9652" t="s">
        <v>13346</v>
      </c>
    </row>
    <row r="9653" spans="1:5" x14ac:dyDescent="0.25">
      <c r="A9653" t="s">
        <v>13892</v>
      </c>
      <c r="B9653" t="s">
        <v>13893</v>
      </c>
      <c r="C9653">
        <v>72000513</v>
      </c>
      <c r="D9653" t="s">
        <v>13893</v>
      </c>
      <c r="E9653" t="s">
        <v>13892</v>
      </c>
    </row>
    <row r="9654" spans="1:5" x14ac:dyDescent="0.25">
      <c r="A9654" t="s">
        <v>13894</v>
      </c>
      <c r="B9654" t="s">
        <v>13895</v>
      </c>
      <c r="C9654">
        <v>72000514</v>
      </c>
      <c r="D9654" t="s">
        <v>13895</v>
      </c>
      <c r="E9654" t="s">
        <v>13894</v>
      </c>
    </row>
    <row r="9655" spans="1:5" x14ac:dyDescent="0.25">
      <c r="A9655" t="s">
        <v>13199</v>
      </c>
      <c r="B9655" t="s">
        <v>13896</v>
      </c>
      <c r="C9655">
        <v>72000515</v>
      </c>
      <c r="D9655" t="s">
        <v>13896</v>
      </c>
      <c r="E9655" t="s">
        <v>13199</v>
      </c>
    </row>
    <row r="9656" spans="1:5" x14ac:dyDescent="0.25">
      <c r="A9656" t="s">
        <v>13897</v>
      </c>
      <c r="B9656" t="s">
        <v>13898</v>
      </c>
      <c r="C9656">
        <v>72000516</v>
      </c>
      <c r="D9656" t="s">
        <v>13898</v>
      </c>
      <c r="E9656" t="s">
        <v>13897</v>
      </c>
    </row>
    <row r="9657" spans="1:5" x14ac:dyDescent="0.25">
      <c r="A9657" t="s">
        <v>13282</v>
      </c>
      <c r="B9657" t="s">
        <v>13352</v>
      </c>
      <c r="C9657">
        <v>72000517</v>
      </c>
      <c r="D9657" t="s">
        <v>13352</v>
      </c>
      <c r="E9657" t="s">
        <v>13282</v>
      </c>
    </row>
    <row r="9658" spans="1:5" x14ac:dyDescent="0.25">
      <c r="A9658" t="s">
        <v>13820</v>
      </c>
      <c r="B9658" t="s">
        <v>13821</v>
      </c>
      <c r="C9658">
        <v>72000518</v>
      </c>
      <c r="D9658" t="s">
        <v>13821</v>
      </c>
      <c r="E9658" t="s">
        <v>13820</v>
      </c>
    </row>
    <row r="9659" spans="1:5" x14ac:dyDescent="0.25">
      <c r="A9659" t="s">
        <v>13822</v>
      </c>
      <c r="B9659" t="s">
        <v>13823</v>
      </c>
      <c r="C9659">
        <v>72000519</v>
      </c>
      <c r="D9659" t="s">
        <v>13823</v>
      </c>
      <c r="E9659" t="s">
        <v>13822</v>
      </c>
    </row>
    <row r="9660" spans="1:5" x14ac:dyDescent="0.25">
      <c r="A9660" t="s">
        <v>13899</v>
      </c>
      <c r="B9660" t="s">
        <v>13900</v>
      </c>
      <c r="C9660">
        <v>72000520</v>
      </c>
      <c r="D9660" t="s">
        <v>13900</v>
      </c>
      <c r="E9660" t="s">
        <v>13899</v>
      </c>
    </row>
    <row r="9661" spans="1:5" x14ac:dyDescent="0.25">
      <c r="A9661" t="s">
        <v>13901</v>
      </c>
      <c r="B9661" t="s">
        <v>13902</v>
      </c>
      <c r="C9661">
        <v>72000521</v>
      </c>
      <c r="D9661" t="s">
        <v>13902</v>
      </c>
      <c r="E9661" t="s">
        <v>13901</v>
      </c>
    </row>
    <row r="9662" spans="1:5" x14ac:dyDescent="0.25">
      <c r="A9662" t="s">
        <v>13903</v>
      </c>
      <c r="B9662" t="s">
        <v>13904</v>
      </c>
      <c r="C9662">
        <v>72000522</v>
      </c>
      <c r="D9662" t="s">
        <v>13904</v>
      </c>
      <c r="E9662" t="s">
        <v>13903</v>
      </c>
    </row>
    <row r="9663" spans="1:5" x14ac:dyDescent="0.25">
      <c r="A9663" t="s">
        <v>13905</v>
      </c>
      <c r="B9663" t="s">
        <v>13906</v>
      </c>
      <c r="C9663">
        <v>72000523</v>
      </c>
      <c r="D9663" t="s">
        <v>13906</v>
      </c>
      <c r="E9663" t="s">
        <v>13905</v>
      </c>
    </row>
    <row r="9664" spans="1:5" x14ac:dyDescent="0.25">
      <c r="A9664" t="s">
        <v>13907</v>
      </c>
      <c r="B9664" t="s">
        <v>13908</v>
      </c>
      <c r="C9664">
        <v>72000524</v>
      </c>
      <c r="D9664" t="s">
        <v>13908</v>
      </c>
      <c r="E9664" t="s">
        <v>13907</v>
      </c>
    </row>
    <row r="9665" spans="1:5" x14ac:dyDescent="0.25">
      <c r="A9665" t="s">
        <v>13338</v>
      </c>
      <c r="B9665" t="s">
        <v>13909</v>
      </c>
      <c r="C9665">
        <v>72000525</v>
      </c>
      <c r="D9665" t="s">
        <v>13909</v>
      </c>
      <c r="E9665" t="s">
        <v>13338</v>
      </c>
    </row>
    <row r="9666" spans="1:5" x14ac:dyDescent="0.25">
      <c r="A9666" t="s">
        <v>13467</v>
      </c>
      <c r="B9666" t="s">
        <v>13910</v>
      </c>
      <c r="C9666">
        <v>72000526</v>
      </c>
      <c r="D9666" t="s">
        <v>13910</v>
      </c>
      <c r="E9666" t="s">
        <v>13467</v>
      </c>
    </row>
    <row r="9667" spans="1:5" x14ac:dyDescent="0.25">
      <c r="A9667" t="s">
        <v>13911</v>
      </c>
      <c r="B9667" t="s">
        <v>13912</v>
      </c>
      <c r="C9667">
        <v>72000527</v>
      </c>
      <c r="D9667" t="s">
        <v>13912</v>
      </c>
      <c r="E9667" t="s">
        <v>13911</v>
      </c>
    </row>
    <row r="9668" spans="1:5" x14ac:dyDescent="0.25">
      <c r="A9668" t="s">
        <v>13197</v>
      </c>
      <c r="B9668" t="s">
        <v>13198</v>
      </c>
      <c r="C9668">
        <v>72000528</v>
      </c>
      <c r="D9668" t="s">
        <v>13198</v>
      </c>
      <c r="E9668" t="s">
        <v>13197</v>
      </c>
    </row>
    <row r="9669" spans="1:5" x14ac:dyDescent="0.25">
      <c r="A9669" t="s">
        <v>13374</v>
      </c>
      <c r="B9669" t="s">
        <v>13913</v>
      </c>
      <c r="C9669">
        <v>72000529</v>
      </c>
      <c r="D9669" t="s">
        <v>13913</v>
      </c>
      <c r="E9669" t="s">
        <v>13374</v>
      </c>
    </row>
    <row r="9670" spans="1:5" x14ac:dyDescent="0.25">
      <c r="A9670" t="s">
        <v>13378</v>
      </c>
      <c r="B9670" t="s">
        <v>13914</v>
      </c>
      <c r="C9670">
        <v>72000530</v>
      </c>
      <c r="D9670" t="s">
        <v>13914</v>
      </c>
      <c r="E9670" t="s">
        <v>13378</v>
      </c>
    </row>
    <row r="9671" spans="1:5" x14ac:dyDescent="0.25">
      <c r="A9671" t="s">
        <v>13334</v>
      </c>
      <c r="B9671" t="s">
        <v>13915</v>
      </c>
      <c r="C9671">
        <v>72000531</v>
      </c>
      <c r="D9671" t="s">
        <v>13915</v>
      </c>
      <c r="E9671" t="s">
        <v>13334</v>
      </c>
    </row>
    <row r="9672" spans="1:5" x14ac:dyDescent="0.25">
      <c r="A9672" t="s">
        <v>13487</v>
      </c>
      <c r="B9672" t="s">
        <v>13916</v>
      </c>
      <c r="C9672">
        <v>72000532</v>
      </c>
      <c r="D9672" t="s">
        <v>13916</v>
      </c>
      <c r="E9672" t="s">
        <v>13487</v>
      </c>
    </row>
    <row r="9673" spans="1:5" x14ac:dyDescent="0.25">
      <c r="A9673" t="s">
        <v>13917</v>
      </c>
      <c r="B9673" t="s">
        <v>13918</v>
      </c>
      <c r="C9673">
        <v>72000533</v>
      </c>
      <c r="D9673" t="s">
        <v>13918</v>
      </c>
      <c r="E9673" t="s">
        <v>13917</v>
      </c>
    </row>
    <row r="9674" spans="1:5" x14ac:dyDescent="0.25">
      <c r="A9674" t="s">
        <v>13566</v>
      </c>
      <c r="B9674" t="s">
        <v>13794</v>
      </c>
      <c r="C9674">
        <v>72000534</v>
      </c>
      <c r="D9674" t="s">
        <v>13794</v>
      </c>
      <c r="E9674" t="s">
        <v>13566</v>
      </c>
    </row>
    <row r="9675" spans="1:5" x14ac:dyDescent="0.25">
      <c r="A9675" t="s">
        <v>13759</v>
      </c>
      <c r="B9675" t="s">
        <v>13555</v>
      </c>
      <c r="C9675">
        <v>72000535</v>
      </c>
      <c r="D9675" t="s">
        <v>13555</v>
      </c>
      <c r="E9675" t="s">
        <v>13759</v>
      </c>
    </row>
    <row r="9676" spans="1:5" x14ac:dyDescent="0.25">
      <c r="A9676" t="s">
        <v>13919</v>
      </c>
      <c r="B9676" t="s">
        <v>13920</v>
      </c>
      <c r="C9676">
        <v>72000536</v>
      </c>
      <c r="D9676" t="s">
        <v>13920</v>
      </c>
      <c r="E9676" t="s">
        <v>13919</v>
      </c>
    </row>
    <row r="9677" spans="1:5" x14ac:dyDescent="0.25">
      <c r="A9677" t="s">
        <v>13471</v>
      </c>
      <c r="B9677" t="s">
        <v>13432</v>
      </c>
      <c r="C9677">
        <v>72000537</v>
      </c>
      <c r="D9677" t="s">
        <v>13432</v>
      </c>
      <c r="E9677" t="s">
        <v>13471</v>
      </c>
    </row>
    <row r="9678" spans="1:5" x14ac:dyDescent="0.25">
      <c r="A9678" t="s">
        <v>13775</v>
      </c>
      <c r="B9678" t="s">
        <v>13921</v>
      </c>
      <c r="C9678">
        <v>72000538</v>
      </c>
      <c r="D9678" t="s">
        <v>13921</v>
      </c>
      <c r="E9678" t="s">
        <v>13775</v>
      </c>
    </row>
    <row r="9679" spans="1:5" x14ac:dyDescent="0.25">
      <c r="A9679" t="s">
        <v>13922</v>
      </c>
      <c r="B9679" t="s">
        <v>13923</v>
      </c>
      <c r="C9679">
        <v>72000539</v>
      </c>
      <c r="D9679" t="s">
        <v>13923</v>
      </c>
      <c r="E9679" t="s">
        <v>13922</v>
      </c>
    </row>
    <row r="9680" spans="1:5" x14ac:dyDescent="0.25">
      <c r="A9680" t="s">
        <v>13385</v>
      </c>
      <c r="B9680" t="s">
        <v>13386</v>
      </c>
      <c r="C9680">
        <v>72000540</v>
      </c>
      <c r="D9680" t="s">
        <v>13386</v>
      </c>
      <c r="E9680" t="s">
        <v>13385</v>
      </c>
    </row>
    <row r="9681" spans="1:5" x14ac:dyDescent="0.25">
      <c r="A9681" t="s">
        <v>13796</v>
      </c>
      <c r="B9681" t="s">
        <v>13797</v>
      </c>
      <c r="C9681">
        <v>72000541</v>
      </c>
      <c r="D9681" t="s">
        <v>13797</v>
      </c>
      <c r="E9681" t="s">
        <v>13796</v>
      </c>
    </row>
    <row r="9682" spans="1:5" x14ac:dyDescent="0.25">
      <c r="A9682" t="s">
        <v>13924</v>
      </c>
      <c r="B9682" t="s">
        <v>13925</v>
      </c>
      <c r="C9682">
        <v>72000542</v>
      </c>
      <c r="D9682" t="s">
        <v>13925</v>
      </c>
      <c r="E9682" t="s">
        <v>13924</v>
      </c>
    </row>
    <row r="9683" spans="1:5" x14ac:dyDescent="0.25">
      <c r="A9683" t="s">
        <v>13926</v>
      </c>
      <c r="B9683" t="s">
        <v>13859</v>
      </c>
      <c r="C9683">
        <v>72000543</v>
      </c>
      <c r="D9683" t="s">
        <v>13859</v>
      </c>
      <c r="E9683" t="s">
        <v>13926</v>
      </c>
    </row>
    <row r="9684" spans="1:5" x14ac:dyDescent="0.25">
      <c r="A9684" t="s">
        <v>13282</v>
      </c>
      <c r="B9684" t="s">
        <v>13927</v>
      </c>
      <c r="C9684">
        <v>72000544</v>
      </c>
      <c r="D9684" t="s">
        <v>13927</v>
      </c>
      <c r="E9684" t="s">
        <v>13282</v>
      </c>
    </row>
    <row r="9685" spans="1:5" x14ac:dyDescent="0.25">
      <c r="A9685" t="s">
        <v>13928</v>
      </c>
      <c r="B9685" t="s">
        <v>13287</v>
      </c>
      <c r="C9685">
        <v>72000545</v>
      </c>
      <c r="D9685" t="s">
        <v>13287</v>
      </c>
      <c r="E9685" t="s">
        <v>13928</v>
      </c>
    </row>
    <row r="9686" spans="1:5" x14ac:dyDescent="0.25">
      <c r="A9686" t="s">
        <v>13814</v>
      </c>
      <c r="B9686" t="s">
        <v>13929</v>
      </c>
      <c r="C9686">
        <v>72000546</v>
      </c>
      <c r="D9686" t="s">
        <v>13929</v>
      </c>
      <c r="E9686" t="s">
        <v>13814</v>
      </c>
    </row>
    <row r="9687" spans="1:5" x14ac:dyDescent="0.25">
      <c r="A9687" t="s">
        <v>13338</v>
      </c>
      <c r="B9687" t="s">
        <v>13758</v>
      </c>
      <c r="C9687">
        <v>72000547</v>
      </c>
      <c r="D9687" t="s">
        <v>13758</v>
      </c>
      <c r="E9687" t="s">
        <v>13338</v>
      </c>
    </row>
    <row r="9688" spans="1:5" x14ac:dyDescent="0.25">
      <c r="A9688" t="s">
        <v>13455</v>
      </c>
      <c r="B9688" t="s">
        <v>13930</v>
      </c>
      <c r="C9688">
        <v>72000548</v>
      </c>
      <c r="D9688" t="s">
        <v>13930</v>
      </c>
      <c r="E9688" t="s">
        <v>13455</v>
      </c>
    </row>
    <row r="9689" spans="1:5" x14ac:dyDescent="0.25">
      <c r="A9689" t="s">
        <v>13931</v>
      </c>
      <c r="B9689" t="s">
        <v>13932</v>
      </c>
      <c r="C9689">
        <v>72000549</v>
      </c>
      <c r="D9689" t="s">
        <v>13932</v>
      </c>
      <c r="E9689" t="s">
        <v>13931</v>
      </c>
    </row>
    <row r="9690" spans="1:5" x14ac:dyDescent="0.25">
      <c r="A9690" t="s">
        <v>13383</v>
      </c>
      <c r="B9690" t="s">
        <v>13933</v>
      </c>
      <c r="C9690">
        <v>72000550</v>
      </c>
      <c r="D9690" t="s">
        <v>13933</v>
      </c>
      <c r="E9690" t="s">
        <v>13383</v>
      </c>
    </row>
    <row r="9691" spans="1:5" x14ac:dyDescent="0.25">
      <c r="A9691" t="s">
        <v>13934</v>
      </c>
      <c r="B9691" t="s">
        <v>13935</v>
      </c>
      <c r="C9691">
        <v>72000551</v>
      </c>
      <c r="D9691" t="s">
        <v>13935</v>
      </c>
      <c r="E9691" t="s">
        <v>13934</v>
      </c>
    </row>
    <row r="9692" spans="1:5" x14ac:dyDescent="0.25">
      <c r="A9692" t="s">
        <v>13808</v>
      </c>
      <c r="B9692" t="s">
        <v>13936</v>
      </c>
      <c r="C9692">
        <v>72000552</v>
      </c>
      <c r="D9692" t="s">
        <v>13936</v>
      </c>
      <c r="E9692" t="s">
        <v>13808</v>
      </c>
    </row>
    <row r="9693" spans="1:5" x14ac:dyDescent="0.25">
      <c r="A9693" t="s">
        <v>13769</v>
      </c>
      <c r="B9693" t="s">
        <v>13937</v>
      </c>
      <c r="C9693">
        <v>72000553</v>
      </c>
      <c r="D9693" t="s">
        <v>13937</v>
      </c>
      <c r="E9693" t="s">
        <v>13769</v>
      </c>
    </row>
    <row r="9694" spans="1:5" x14ac:dyDescent="0.25">
      <c r="A9694" t="s">
        <v>13346</v>
      </c>
      <c r="B9694" t="s">
        <v>13938</v>
      </c>
      <c r="C9694">
        <v>72000554</v>
      </c>
      <c r="D9694" t="s">
        <v>13938</v>
      </c>
      <c r="E9694" t="s">
        <v>13346</v>
      </c>
    </row>
    <row r="9695" spans="1:5" x14ac:dyDescent="0.25">
      <c r="A9695" t="s">
        <v>13939</v>
      </c>
      <c r="B9695" t="s">
        <v>13940</v>
      </c>
      <c r="C9695">
        <v>72000555</v>
      </c>
      <c r="D9695" t="s">
        <v>13940</v>
      </c>
      <c r="E9695" t="s">
        <v>13939</v>
      </c>
    </row>
    <row r="9696" spans="1:5" x14ac:dyDescent="0.25">
      <c r="A9696" t="s">
        <v>13548</v>
      </c>
      <c r="B9696" t="s">
        <v>13549</v>
      </c>
      <c r="C9696">
        <v>72000556</v>
      </c>
      <c r="D9696" t="s">
        <v>13549</v>
      </c>
      <c r="E9696" t="s">
        <v>13548</v>
      </c>
    </row>
    <row r="9697" spans="1:5" x14ac:dyDescent="0.25">
      <c r="A9697" t="s">
        <v>13941</v>
      </c>
      <c r="B9697" t="s">
        <v>13942</v>
      </c>
      <c r="C9697">
        <v>72000557</v>
      </c>
      <c r="D9697" t="s">
        <v>13942</v>
      </c>
      <c r="E9697" t="s">
        <v>13941</v>
      </c>
    </row>
    <row r="9698" spans="1:5" x14ac:dyDescent="0.25">
      <c r="A9698" t="s">
        <v>13943</v>
      </c>
      <c r="B9698" t="s">
        <v>13944</v>
      </c>
      <c r="C9698">
        <v>72000558</v>
      </c>
      <c r="D9698" t="s">
        <v>13944</v>
      </c>
      <c r="E9698" t="s">
        <v>13943</v>
      </c>
    </row>
    <row r="9699" spans="1:5" x14ac:dyDescent="0.25">
      <c r="A9699" t="s">
        <v>13945</v>
      </c>
      <c r="B9699" t="s">
        <v>13946</v>
      </c>
      <c r="C9699">
        <v>72000559</v>
      </c>
      <c r="D9699" t="s">
        <v>13946</v>
      </c>
      <c r="E9699" t="s">
        <v>13945</v>
      </c>
    </row>
    <row r="9700" spans="1:5" x14ac:dyDescent="0.25">
      <c r="A9700" t="s">
        <v>13947</v>
      </c>
      <c r="B9700" t="s">
        <v>13948</v>
      </c>
      <c r="C9700">
        <v>72000560</v>
      </c>
      <c r="D9700" t="s">
        <v>13948</v>
      </c>
      <c r="E9700" t="s">
        <v>13947</v>
      </c>
    </row>
    <row r="9701" spans="1:5" x14ac:dyDescent="0.25">
      <c r="A9701" t="s">
        <v>13582</v>
      </c>
      <c r="B9701" t="s">
        <v>13949</v>
      </c>
      <c r="C9701">
        <v>72000561</v>
      </c>
      <c r="D9701" t="s">
        <v>13949</v>
      </c>
      <c r="E9701" t="s">
        <v>13582</v>
      </c>
    </row>
    <row r="9702" spans="1:5" x14ac:dyDescent="0.25">
      <c r="A9702" t="s">
        <v>13693</v>
      </c>
      <c r="B9702" t="s">
        <v>13950</v>
      </c>
      <c r="C9702">
        <v>72000562</v>
      </c>
      <c r="D9702" t="s">
        <v>13950</v>
      </c>
      <c r="E9702" t="s">
        <v>13693</v>
      </c>
    </row>
    <row r="9703" spans="1:5" x14ac:dyDescent="0.25">
      <c r="A9703" t="s">
        <v>13951</v>
      </c>
      <c r="B9703" t="s">
        <v>13952</v>
      </c>
      <c r="C9703">
        <v>72000563</v>
      </c>
      <c r="D9703" t="s">
        <v>13952</v>
      </c>
      <c r="E9703" t="s">
        <v>13951</v>
      </c>
    </row>
    <row r="9704" spans="1:5" x14ac:dyDescent="0.25">
      <c r="A9704" t="s">
        <v>13953</v>
      </c>
      <c r="B9704" t="s">
        <v>13954</v>
      </c>
      <c r="C9704">
        <v>72000564</v>
      </c>
      <c r="D9704" t="s">
        <v>13954</v>
      </c>
      <c r="E9704" t="s">
        <v>13953</v>
      </c>
    </row>
    <row r="9705" spans="1:5" x14ac:dyDescent="0.25">
      <c r="A9705" t="s">
        <v>13955</v>
      </c>
      <c r="B9705" t="s">
        <v>13956</v>
      </c>
      <c r="C9705">
        <v>72000565</v>
      </c>
      <c r="D9705" t="s">
        <v>13956</v>
      </c>
      <c r="E9705" t="s">
        <v>13955</v>
      </c>
    </row>
    <row r="9706" spans="1:5" x14ac:dyDescent="0.25">
      <c r="A9706" t="s">
        <v>13481</v>
      </c>
      <c r="B9706" t="s">
        <v>13957</v>
      </c>
      <c r="C9706">
        <v>72000566</v>
      </c>
      <c r="D9706" t="s">
        <v>13957</v>
      </c>
      <c r="E9706" t="s">
        <v>13481</v>
      </c>
    </row>
    <row r="9707" spans="1:5" x14ac:dyDescent="0.25">
      <c r="A9707" t="s">
        <v>13483</v>
      </c>
      <c r="B9707" t="s">
        <v>13958</v>
      </c>
      <c r="C9707">
        <v>72000567</v>
      </c>
      <c r="D9707" t="s">
        <v>13958</v>
      </c>
      <c r="E9707" t="s">
        <v>13483</v>
      </c>
    </row>
    <row r="9708" spans="1:5" x14ac:dyDescent="0.25">
      <c r="A9708" t="s">
        <v>13959</v>
      </c>
      <c r="B9708" t="s">
        <v>13960</v>
      </c>
      <c r="C9708">
        <v>72000568</v>
      </c>
      <c r="D9708" t="s">
        <v>13960</v>
      </c>
      <c r="E9708" t="s">
        <v>13959</v>
      </c>
    </row>
    <row r="9709" spans="1:5" x14ac:dyDescent="0.25">
      <c r="A9709" t="s">
        <v>13961</v>
      </c>
      <c r="B9709" t="s">
        <v>13960</v>
      </c>
      <c r="C9709">
        <v>72000569</v>
      </c>
      <c r="D9709" t="s">
        <v>13960</v>
      </c>
      <c r="E9709" t="s">
        <v>13961</v>
      </c>
    </row>
    <row r="9710" spans="1:5" x14ac:dyDescent="0.25">
      <c r="A9710" t="s">
        <v>13481</v>
      </c>
      <c r="B9710" t="s">
        <v>13962</v>
      </c>
      <c r="C9710">
        <v>72000570</v>
      </c>
      <c r="D9710" t="s">
        <v>13962</v>
      </c>
      <c r="E9710" t="s">
        <v>13481</v>
      </c>
    </row>
    <row r="9711" spans="1:5" x14ac:dyDescent="0.25">
      <c r="A9711" t="s">
        <v>13483</v>
      </c>
      <c r="B9711" t="s">
        <v>13963</v>
      </c>
      <c r="C9711">
        <v>72000571</v>
      </c>
      <c r="D9711" t="s">
        <v>13963</v>
      </c>
      <c r="E9711" t="s">
        <v>13483</v>
      </c>
    </row>
    <row r="9712" spans="1:5" x14ac:dyDescent="0.25">
      <c r="A9712" t="s">
        <v>13816</v>
      </c>
      <c r="B9712" t="s">
        <v>13964</v>
      </c>
      <c r="C9712">
        <v>72000572</v>
      </c>
      <c r="D9712" t="s">
        <v>13964</v>
      </c>
      <c r="E9712" t="s">
        <v>13816</v>
      </c>
    </row>
    <row r="9713" spans="1:5" x14ac:dyDescent="0.25">
      <c r="A9713" t="s">
        <v>13834</v>
      </c>
      <c r="B9713" t="s">
        <v>13965</v>
      </c>
      <c r="C9713">
        <v>72000573</v>
      </c>
      <c r="D9713" t="s">
        <v>13965</v>
      </c>
      <c r="E9713" t="s">
        <v>13834</v>
      </c>
    </row>
    <row r="9714" spans="1:5" x14ac:dyDescent="0.25">
      <c r="A9714" t="s">
        <v>13763</v>
      </c>
      <c r="B9714" t="s">
        <v>13966</v>
      </c>
      <c r="C9714">
        <v>72000574</v>
      </c>
      <c r="D9714" t="s">
        <v>13966</v>
      </c>
      <c r="E9714" t="s">
        <v>13763</v>
      </c>
    </row>
    <row r="9715" spans="1:5" x14ac:dyDescent="0.25">
      <c r="A9715" t="s">
        <v>13763</v>
      </c>
      <c r="B9715" t="s">
        <v>13967</v>
      </c>
      <c r="C9715">
        <v>72000575</v>
      </c>
      <c r="D9715" t="s">
        <v>13967</v>
      </c>
      <c r="E9715" t="s">
        <v>13763</v>
      </c>
    </row>
    <row r="9716" spans="1:5" x14ac:dyDescent="0.25">
      <c r="A9716" t="s">
        <v>13398</v>
      </c>
      <c r="B9716" t="s">
        <v>13968</v>
      </c>
      <c r="C9716">
        <v>72000576</v>
      </c>
      <c r="D9716" t="s">
        <v>13968</v>
      </c>
      <c r="E9716" t="s">
        <v>13398</v>
      </c>
    </row>
    <row r="9717" spans="1:5" x14ac:dyDescent="0.25">
      <c r="A9717" t="s">
        <v>13398</v>
      </c>
      <c r="B9717" t="s">
        <v>13969</v>
      </c>
      <c r="C9717">
        <v>72000577</v>
      </c>
      <c r="D9717" t="s">
        <v>13969</v>
      </c>
      <c r="E9717" t="s">
        <v>13398</v>
      </c>
    </row>
    <row r="9718" spans="1:5" x14ac:dyDescent="0.25">
      <c r="A9718" t="s">
        <v>13398</v>
      </c>
      <c r="B9718" t="s">
        <v>13970</v>
      </c>
      <c r="C9718">
        <v>72000578</v>
      </c>
      <c r="D9718" t="s">
        <v>13970</v>
      </c>
      <c r="E9718" t="s">
        <v>13398</v>
      </c>
    </row>
    <row r="9719" spans="1:5" x14ac:dyDescent="0.25">
      <c r="A9719" t="s">
        <v>13398</v>
      </c>
      <c r="B9719" t="s">
        <v>13971</v>
      </c>
      <c r="C9719">
        <v>72000579</v>
      </c>
      <c r="D9719" t="s">
        <v>13971</v>
      </c>
      <c r="E9719" t="s">
        <v>13398</v>
      </c>
    </row>
    <row r="9720" spans="1:5" x14ac:dyDescent="0.25">
      <c r="A9720" t="s">
        <v>13972</v>
      </c>
      <c r="B9720" t="s">
        <v>13973</v>
      </c>
      <c r="C9720">
        <v>72000580</v>
      </c>
      <c r="D9720" t="s">
        <v>13973</v>
      </c>
      <c r="E9720" t="s">
        <v>13972</v>
      </c>
    </row>
    <row r="9721" spans="1:5" x14ac:dyDescent="0.25">
      <c r="A9721" t="s">
        <v>13974</v>
      </c>
      <c r="B9721" t="s">
        <v>13975</v>
      </c>
      <c r="C9721">
        <v>72000581</v>
      </c>
      <c r="D9721" t="s">
        <v>13975</v>
      </c>
      <c r="E9721" t="s">
        <v>13974</v>
      </c>
    </row>
    <row r="9722" spans="1:5" x14ac:dyDescent="0.25">
      <c r="A9722" t="s">
        <v>13976</v>
      </c>
      <c r="B9722" t="s">
        <v>13977</v>
      </c>
      <c r="C9722">
        <v>72000582</v>
      </c>
      <c r="D9722" t="s">
        <v>13977</v>
      </c>
      <c r="E9722" t="s">
        <v>13976</v>
      </c>
    </row>
    <row r="9723" spans="1:5" x14ac:dyDescent="0.25">
      <c r="A9723" t="s">
        <v>13978</v>
      </c>
      <c r="B9723" t="s">
        <v>13979</v>
      </c>
      <c r="C9723">
        <v>72000583</v>
      </c>
      <c r="D9723" t="s">
        <v>13979</v>
      </c>
      <c r="E9723" t="s">
        <v>13978</v>
      </c>
    </row>
    <row r="9724" spans="1:5" x14ac:dyDescent="0.25">
      <c r="A9724" t="s">
        <v>13980</v>
      </c>
      <c r="B9724" t="s">
        <v>13981</v>
      </c>
      <c r="C9724">
        <v>72000584</v>
      </c>
      <c r="D9724" t="s">
        <v>13981</v>
      </c>
      <c r="E9724" t="s">
        <v>13980</v>
      </c>
    </row>
    <row r="9725" spans="1:5" x14ac:dyDescent="0.25">
      <c r="A9725" t="s">
        <v>13982</v>
      </c>
      <c r="B9725" t="s">
        <v>13983</v>
      </c>
      <c r="C9725">
        <v>72000585</v>
      </c>
      <c r="D9725" t="s">
        <v>13983</v>
      </c>
      <c r="E9725" t="s">
        <v>13982</v>
      </c>
    </row>
    <row r="9726" spans="1:5" x14ac:dyDescent="0.25">
      <c r="A9726" t="s">
        <v>13984</v>
      </c>
      <c r="B9726" t="s">
        <v>13985</v>
      </c>
      <c r="C9726">
        <v>72000586</v>
      </c>
      <c r="D9726" t="s">
        <v>13985</v>
      </c>
      <c r="E9726" t="s">
        <v>13984</v>
      </c>
    </row>
    <row r="9727" spans="1:5" x14ac:dyDescent="0.25">
      <c r="A9727" t="s">
        <v>13986</v>
      </c>
      <c r="B9727" t="s">
        <v>13987</v>
      </c>
      <c r="C9727">
        <v>72000587</v>
      </c>
      <c r="D9727" t="s">
        <v>13987</v>
      </c>
      <c r="E9727" t="s">
        <v>13986</v>
      </c>
    </row>
    <row r="9728" spans="1:5" x14ac:dyDescent="0.25">
      <c r="A9728" t="s">
        <v>13988</v>
      </c>
      <c r="B9728" t="s">
        <v>13989</v>
      </c>
      <c r="C9728">
        <v>72000588</v>
      </c>
      <c r="D9728" t="s">
        <v>13989</v>
      </c>
      <c r="E9728" t="s">
        <v>13988</v>
      </c>
    </row>
    <row r="9729" spans="1:5" x14ac:dyDescent="0.25">
      <c r="A9729" t="s">
        <v>13990</v>
      </c>
      <c r="B9729" t="s">
        <v>13991</v>
      </c>
      <c r="C9729">
        <v>72000589</v>
      </c>
      <c r="D9729" t="s">
        <v>13991</v>
      </c>
      <c r="E9729" t="s">
        <v>13990</v>
      </c>
    </row>
    <row r="9730" spans="1:5" x14ac:dyDescent="0.25">
      <c r="A9730" t="s">
        <v>13990</v>
      </c>
      <c r="B9730" t="s">
        <v>13992</v>
      </c>
      <c r="C9730">
        <v>72000590</v>
      </c>
      <c r="D9730" t="s">
        <v>13992</v>
      </c>
      <c r="E9730" t="s">
        <v>13990</v>
      </c>
    </row>
    <row r="9731" spans="1:5" x14ac:dyDescent="0.25">
      <c r="A9731" t="s">
        <v>13993</v>
      </c>
      <c r="B9731" t="s">
        <v>13994</v>
      </c>
      <c r="C9731">
        <v>72000591</v>
      </c>
      <c r="D9731" t="s">
        <v>13994</v>
      </c>
      <c r="E9731" t="s">
        <v>13993</v>
      </c>
    </row>
    <row r="9732" spans="1:5" x14ac:dyDescent="0.25">
      <c r="A9732" t="s">
        <v>13995</v>
      </c>
      <c r="B9732" t="s">
        <v>13995</v>
      </c>
      <c r="C9732">
        <v>72000592</v>
      </c>
      <c r="D9732" t="s">
        <v>13995</v>
      </c>
      <c r="E9732" t="s">
        <v>13995</v>
      </c>
    </row>
    <row r="9733" spans="1:5" x14ac:dyDescent="0.25">
      <c r="A9733" t="s">
        <v>13996</v>
      </c>
      <c r="B9733" t="s">
        <v>13996</v>
      </c>
      <c r="C9733">
        <v>72000593</v>
      </c>
      <c r="D9733" t="s">
        <v>13996</v>
      </c>
      <c r="E9733" t="s">
        <v>13996</v>
      </c>
    </row>
    <row r="9734" spans="1:5" x14ac:dyDescent="0.25">
      <c r="A9734" t="s">
        <v>13487</v>
      </c>
      <c r="B9734" t="s">
        <v>13997</v>
      </c>
      <c r="C9734">
        <v>72000594</v>
      </c>
      <c r="D9734" t="s">
        <v>13997</v>
      </c>
      <c r="E9734" t="s">
        <v>13487</v>
      </c>
    </row>
    <row r="9735" spans="1:5" x14ac:dyDescent="0.25">
      <c r="A9735" t="s">
        <v>13201</v>
      </c>
      <c r="B9735" t="s">
        <v>13226</v>
      </c>
      <c r="C9735">
        <v>72000595</v>
      </c>
      <c r="D9735" t="s">
        <v>13226</v>
      </c>
      <c r="E9735" t="s">
        <v>13201</v>
      </c>
    </row>
    <row r="9736" spans="1:5" x14ac:dyDescent="0.25">
      <c r="A9736" t="s">
        <v>13941</v>
      </c>
      <c r="B9736" t="s">
        <v>13998</v>
      </c>
      <c r="C9736">
        <v>72000596</v>
      </c>
      <c r="D9736" t="s">
        <v>13998</v>
      </c>
      <c r="E9736" t="s">
        <v>13941</v>
      </c>
    </row>
    <row r="9737" spans="1:5" x14ac:dyDescent="0.25">
      <c r="A9737" t="s">
        <v>13837</v>
      </c>
      <c r="B9737" t="s">
        <v>13838</v>
      </c>
      <c r="C9737">
        <v>72000597</v>
      </c>
      <c r="D9737" t="s">
        <v>13838</v>
      </c>
      <c r="E9737" t="s">
        <v>13837</v>
      </c>
    </row>
    <row r="9738" spans="1:5" x14ac:dyDescent="0.25">
      <c r="A9738" t="s">
        <v>13334</v>
      </c>
      <c r="B9738" t="s">
        <v>13999</v>
      </c>
      <c r="C9738">
        <v>72000598</v>
      </c>
      <c r="D9738" t="s">
        <v>13999</v>
      </c>
      <c r="E9738" t="s">
        <v>13334</v>
      </c>
    </row>
    <row r="9739" spans="1:5" x14ac:dyDescent="0.25">
      <c r="A9739" t="s">
        <v>13374</v>
      </c>
      <c r="B9739" t="s">
        <v>14000</v>
      </c>
      <c r="C9739">
        <v>72000599</v>
      </c>
      <c r="D9739" t="s">
        <v>14000</v>
      </c>
      <c r="E9739" t="s">
        <v>13374</v>
      </c>
    </row>
    <row r="9740" spans="1:5" x14ac:dyDescent="0.25">
      <c r="A9740" t="s">
        <v>13378</v>
      </c>
      <c r="B9740" t="s">
        <v>14001</v>
      </c>
      <c r="C9740">
        <v>72000600</v>
      </c>
      <c r="D9740" t="s">
        <v>14001</v>
      </c>
      <c r="E9740" t="s">
        <v>13378</v>
      </c>
    </row>
    <row r="9741" spans="1:5" x14ac:dyDescent="0.25">
      <c r="A9741" t="s">
        <v>13756</v>
      </c>
      <c r="B9741" t="s">
        <v>14002</v>
      </c>
      <c r="C9741">
        <v>72000601</v>
      </c>
      <c r="D9741" t="s">
        <v>14002</v>
      </c>
      <c r="E9741" t="s">
        <v>13756</v>
      </c>
    </row>
    <row r="9742" spans="1:5" x14ac:dyDescent="0.25">
      <c r="A9742" t="s">
        <v>13467</v>
      </c>
      <c r="B9742" t="s">
        <v>14003</v>
      </c>
      <c r="C9742">
        <v>72000602</v>
      </c>
      <c r="D9742" t="s">
        <v>14003</v>
      </c>
      <c r="E9742" t="s">
        <v>13467</v>
      </c>
    </row>
    <row r="9743" spans="1:5" x14ac:dyDescent="0.25">
      <c r="A9743" t="s">
        <v>14004</v>
      </c>
      <c r="B9743" t="s">
        <v>14005</v>
      </c>
      <c r="C9743">
        <v>72000603</v>
      </c>
      <c r="D9743" t="s">
        <v>14005</v>
      </c>
      <c r="E9743" t="s">
        <v>14004</v>
      </c>
    </row>
    <row r="9744" spans="1:5" x14ac:dyDescent="0.25">
      <c r="A9744" t="s">
        <v>14006</v>
      </c>
      <c r="B9744" t="s">
        <v>14007</v>
      </c>
      <c r="C9744">
        <v>72000604</v>
      </c>
      <c r="D9744" t="s">
        <v>14007</v>
      </c>
      <c r="E9744" t="s">
        <v>14006</v>
      </c>
    </row>
    <row r="9745" spans="1:5" x14ac:dyDescent="0.25">
      <c r="A9745" t="s">
        <v>13199</v>
      </c>
      <c r="B9745" t="s">
        <v>14008</v>
      </c>
      <c r="C9745">
        <v>72000605</v>
      </c>
      <c r="D9745" t="s">
        <v>14008</v>
      </c>
      <c r="E9745" t="s">
        <v>13199</v>
      </c>
    </row>
    <row r="9746" spans="1:5" x14ac:dyDescent="0.25">
      <c r="A9746" t="s">
        <v>13875</v>
      </c>
      <c r="B9746" t="s">
        <v>14009</v>
      </c>
      <c r="C9746">
        <v>72000606</v>
      </c>
      <c r="D9746" t="s">
        <v>14009</v>
      </c>
      <c r="E9746" t="s">
        <v>13875</v>
      </c>
    </row>
    <row r="9747" spans="1:5" x14ac:dyDescent="0.25">
      <c r="A9747" t="s">
        <v>14010</v>
      </c>
      <c r="B9747" t="s">
        <v>14011</v>
      </c>
      <c r="C9747">
        <v>72000607</v>
      </c>
      <c r="D9747" t="s">
        <v>14011</v>
      </c>
      <c r="E9747" t="s">
        <v>14010</v>
      </c>
    </row>
    <row r="9748" spans="1:5" x14ac:dyDescent="0.25">
      <c r="A9748" t="s">
        <v>13197</v>
      </c>
      <c r="B9748" t="s">
        <v>13198</v>
      </c>
      <c r="C9748">
        <v>72000608</v>
      </c>
      <c r="D9748" t="s">
        <v>13198</v>
      </c>
      <c r="E9748" t="s">
        <v>13197</v>
      </c>
    </row>
    <row r="9749" spans="1:5" x14ac:dyDescent="0.25">
      <c r="A9749" t="s">
        <v>13338</v>
      </c>
      <c r="B9749" t="s">
        <v>14012</v>
      </c>
      <c r="C9749">
        <v>72000609</v>
      </c>
      <c r="D9749" t="s">
        <v>14012</v>
      </c>
      <c r="E9749" t="s">
        <v>13338</v>
      </c>
    </row>
    <row r="9750" spans="1:5" x14ac:dyDescent="0.25">
      <c r="A9750" t="s">
        <v>13338</v>
      </c>
      <c r="B9750" t="s">
        <v>14013</v>
      </c>
      <c r="C9750">
        <v>72000610</v>
      </c>
      <c r="D9750" t="s">
        <v>14013</v>
      </c>
      <c r="E9750" t="s">
        <v>13338</v>
      </c>
    </row>
    <row r="9751" spans="1:5" x14ac:dyDescent="0.25">
      <c r="A9751" t="s">
        <v>13338</v>
      </c>
      <c r="B9751" t="s">
        <v>14014</v>
      </c>
      <c r="C9751">
        <v>72000611</v>
      </c>
      <c r="D9751" t="s">
        <v>14014</v>
      </c>
      <c r="E9751" t="s">
        <v>13338</v>
      </c>
    </row>
    <row r="9752" spans="1:5" x14ac:dyDescent="0.25">
      <c r="A9752" t="s">
        <v>13338</v>
      </c>
      <c r="B9752" t="s">
        <v>14015</v>
      </c>
      <c r="C9752">
        <v>72000612</v>
      </c>
      <c r="D9752" t="s">
        <v>14015</v>
      </c>
      <c r="E9752" t="s">
        <v>13338</v>
      </c>
    </row>
    <row r="9753" spans="1:5" x14ac:dyDescent="0.25">
      <c r="A9753" t="s">
        <v>14016</v>
      </c>
      <c r="B9753" t="s">
        <v>14017</v>
      </c>
      <c r="C9753">
        <v>72000613</v>
      </c>
      <c r="D9753" t="s">
        <v>14017</v>
      </c>
      <c r="E9753" t="s">
        <v>14016</v>
      </c>
    </row>
    <row r="9754" spans="1:5" x14ac:dyDescent="0.25">
      <c r="A9754" t="s">
        <v>14018</v>
      </c>
      <c r="B9754" t="s">
        <v>14019</v>
      </c>
      <c r="C9754">
        <v>72000614</v>
      </c>
      <c r="D9754" t="s">
        <v>14019</v>
      </c>
      <c r="E9754" t="s">
        <v>14018</v>
      </c>
    </row>
    <row r="9755" spans="1:5" x14ac:dyDescent="0.25">
      <c r="A9755" t="s">
        <v>14020</v>
      </c>
      <c r="B9755" t="s">
        <v>14021</v>
      </c>
      <c r="C9755">
        <v>72000615</v>
      </c>
      <c r="D9755" t="s">
        <v>14021</v>
      </c>
      <c r="E9755" t="s">
        <v>14020</v>
      </c>
    </row>
    <row r="9756" spans="1:5" x14ac:dyDescent="0.25">
      <c r="A9756" t="s">
        <v>14022</v>
      </c>
      <c r="B9756" t="s">
        <v>14023</v>
      </c>
      <c r="C9756">
        <v>72000616</v>
      </c>
      <c r="D9756" t="s">
        <v>14023</v>
      </c>
      <c r="E9756" t="s">
        <v>14022</v>
      </c>
    </row>
    <row r="9757" spans="1:5" x14ac:dyDescent="0.25">
      <c r="A9757" t="s">
        <v>13867</v>
      </c>
      <c r="B9757" t="s">
        <v>14024</v>
      </c>
      <c r="C9757">
        <v>72000617</v>
      </c>
      <c r="D9757" t="s">
        <v>14024</v>
      </c>
      <c r="E9757" t="s">
        <v>13867</v>
      </c>
    </row>
    <row r="9758" spans="1:5" x14ac:dyDescent="0.25">
      <c r="A9758" t="s">
        <v>14025</v>
      </c>
      <c r="B9758" t="s">
        <v>14026</v>
      </c>
      <c r="C9758">
        <v>72000618</v>
      </c>
      <c r="D9758" t="s">
        <v>14026</v>
      </c>
      <c r="E9758" t="s">
        <v>14025</v>
      </c>
    </row>
    <row r="9759" spans="1:5" x14ac:dyDescent="0.25">
      <c r="A9759" t="s">
        <v>14027</v>
      </c>
      <c r="B9759" t="s">
        <v>14028</v>
      </c>
      <c r="C9759">
        <v>72000619</v>
      </c>
      <c r="D9759" t="s">
        <v>14028</v>
      </c>
      <c r="E9759" t="s">
        <v>14027</v>
      </c>
    </row>
    <row r="9760" spans="1:5" x14ac:dyDescent="0.25">
      <c r="A9760" t="s">
        <v>14029</v>
      </c>
      <c r="B9760" t="s">
        <v>14030</v>
      </c>
      <c r="C9760">
        <v>72000620</v>
      </c>
      <c r="D9760" t="s">
        <v>14030</v>
      </c>
      <c r="E9760" t="s">
        <v>14029</v>
      </c>
    </row>
    <row r="9761" spans="1:5" x14ac:dyDescent="0.25">
      <c r="A9761" t="s">
        <v>13759</v>
      </c>
      <c r="B9761" t="s">
        <v>13555</v>
      </c>
      <c r="C9761">
        <v>72000621</v>
      </c>
      <c r="D9761" t="s">
        <v>13555</v>
      </c>
      <c r="E9761" t="s">
        <v>13759</v>
      </c>
    </row>
    <row r="9762" spans="1:5" x14ac:dyDescent="0.25">
      <c r="A9762" t="s">
        <v>14031</v>
      </c>
      <c r="B9762" t="s">
        <v>14032</v>
      </c>
      <c r="C9762">
        <v>72000622</v>
      </c>
      <c r="D9762" t="s">
        <v>14032</v>
      </c>
      <c r="E9762" t="s">
        <v>14031</v>
      </c>
    </row>
    <row r="9763" spans="1:5" x14ac:dyDescent="0.25">
      <c r="A9763" t="s">
        <v>14033</v>
      </c>
      <c r="B9763" t="s">
        <v>14034</v>
      </c>
      <c r="C9763">
        <v>72000623</v>
      </c>
      <c r="D9763" t="s">
        <v>14034</v>
      </c>
      <c r="E9763" t="s">
        <v>14033</v>
      </c>
    </row>
    <row r="9764" spans="1:5" x14ac:dyDescent="0.25">
      <c r="A9764" t="s">
        <v>14035</v>
      </c>
      <c r="B9764" t="s">
        <v>14036</v>
      </c>
      <c r="C9764">
        <v>72000624</v>
      </c>
      <c r="D9764" t="s">
        <v>14036</v>
      </c>
      <c r="E9764" t="s">
        <v>14035</v>
      </c>
    </row>
    <row r="9765" spans="1:5" x14ac:dyDescent="0.25">
      <c r="A9765" t="s">
        <v>13481</v>
      </c>
      <c r="B9765" t="s">
        <v>14037</v>
      </c>
      <c r="C9765">
        <v>72000625</v>
      </c>
      <c r="D9765" t="s">
        <v>14037</v>
      </c>
      <c r="E9765" t="s">
        <v>13481</v>
      </c>
    </row>
    <row r="9766" spans="1:5" x14ac:dyDescent="0.25">
      <c r="A9766" t="s">
        <v>13481</v>
      </c>
      <c r="B9766" t="s">
        <v>14038</v>
      </c>
      <c r="C9766">
        <v>72000626</v>
      </c>
      <c r="D9766" t="s">
        <v>14038</v>
      </c>
      <c r="E9766" t="s">
        <v>13481</v>
      </c>
    </row>
    <row r="9767" spans="1:5" x14ac:dyDescent="0.25">
      <c r="A9767" t="s">
        <v>13481</v>
      </c>
      <c r="B9767" t="s">
        <v>14039</v>
      </c>
      <c r="C9767">
        <v>72000627</v>
      </c>
      <c r="D9767" t="s">
        <v>14039</v>
      </c>
      <c r="E9767" t="s">
        <v>13481</v>
      </c>
    </row>
    <row r="9768" spans="1:5" x14ac:dyDescent="0.25">
      <c r="A9768" t="s">
        <v>13483</v>
      </c>
      <c r="B9768" t="s">
        <v>14040</v>
      </c>
      <c r="C9768">
        <v>72000628</v>
      </c>
      <c r="D9768" t="s">
        <v>14040</v>
      </c>
      <c r="E9768" t="s">
        <v>13483</v>
      </c>
    </row>
    <row r="9769" spans="1:5" x14ac:dyDescent="0.25">
      <c r="A9769" t="s">
        <v>13483</v>
      </c>
      <c r="B9769" t="s">
        <v>14041</v>
      </c>
      <c r="C9769">
        <v>72000629</v>
      </c>
      <c r="D9769" t="s">
        <v>14041</v>
      </c>
      <c r="E9769" t="s">
        <v>13483</v>
      </c>
    </row>
    <row r="9770" spans="1:5" x14ac:dyDescent="0.25">
      <c r="A9770" t="s">
        <v>13483</v>
      </c>
      <c r="B9770" t="s">
        <v>14042</v>
      </c>
      <c r="C9770">
        <v>72000630</v>
      </c>
      <c r="D9770" t="s">
        <v>14042</v>
      </c>
      <c r="E9770" t="s">
        <v>13483</v>
      </c>
    </row>
    <row r="9771" spans="1:5" x14ac:dyDescent="0.25">
      <c r="A9771" t="s">
        <v>14004</v>
      </c>
      <c r="B9771" t="s">
        <v>14005</v>
      </c>
      <c r="C9771">
        <v>72000631</v>
      </c>
      <c r="D9771" t="s">
        <v>14005</v>
      </c>
      <c r="E9771" t="s">
        <v>14004</v>
      </c>
    </row>
    <row r="9772" spans="1:5" x14ac:dyDescent="0.25">
      <c r="A9772" t="s">
        <v>14043</v>
      </c>
      <c r="B9772" t="s">
        <v>14044</v>
      </c>
      <c r="C9772">
        <v>72000632</v>
      </c>
      <c r="D9772" t="s">
        <v>14044</v>
      </c>
      <c r="E9772" t="s">
        <v>14043</v>
      </c>
    </row>
    <row r="9773" spans="1:5" x14ac:dyDescent="0.25">
      <c r="A9773" t="s">
        <v>14045</v>
      </c>
      <c r="B9773" t="s">
        <v>14046</v>
      </c>
      <c r="C9773">
        <v>72000633</v>
      </c>
      <c r="D9773" t="s">
        <v>14046</v>
      </c>
      <c r="E9773" t="s">
        <v>14045</v>
      </c>
    </row>
    <row r="9774" spans="1:5" x14ac:dyDescent="0.25">
      <c r="A9774" t="s">
        <v>13338</v>
      </c>
      <c r="B9774" t="s">
        <v>14047</v>
      </c>
      <c r="C9774">
        <v>72000634</v>
      </c>
      <c r="D9774" t="s">
        <v>14047</v>
      </c>
      <c r="E9774" t="s">
        <v>13338</v>
      </c>
    </row>
    <row r="9775" spans="1:5" x14ac:dyDescent="0.25">
      <c r="A9775" t="s">
        <v>14006</v>
      </c>
      <c r="B9775" t="s">
        <v>14048</v>
      </c>
      <c r="C9775">
        <v>72000635</v>
      </c>
      <c r="D9775" t="s">
        <v>14048</v>
      </c>
      <c r="E9775" t="s">
        <v>14006</v>
      </c>
    </row>
    <row r="9776" spans="1:5" x14ac:dyDescent="0.25">
      <c r="A9776" t="s">
        <v>14049</v>
      </c>
      <c r="B9776" t="s">
        <v>14050</v>
      </c>
      <c r="C9776">
        <v>72000636</v>
      </c>
      <c r="D9776" t="s">
        <v>14050</v>
      </c>
      <c r="E9776" t="s">
        <v>14049</v>
      </c>
    </row>
    <row r="9777" spans="1:5" x14ac:dyDescent="0.25">
      <c r="A9777" t="s">
        <v>14051</v>
      </c>
      <c r="B9777" t="s">
        <v>14052</v>
      </c>
      <c r="C9777">
        <v>72000637</v>
      </c>
      <c r="D9777" t="s">
        <v>14052</v>
      </c>
      <c r="E9777" t="s">
        <v>14051</v>
      </c>
    </row>
    <row r="9778" spans="1:5" x14ac:dyDescent="0.25">
      <c r="A9778" t="s">
        <v>14053</v>
      </c>
      <c r="B9778" t="s">
        <v>14054</v>
      </c>
      <c r="C9778">
        <v>72000638</v>
      </c>
      <c r="D9778" t="s">
        <v>14054</v>
      </c>
      <c r="E9778" t="s">
        <v>14053</v>
      </c>
    </row>
    <row r="9779" spans="1:5" x14ac:dyDescent="0.25">
      <c r="A9779" t="s">
        <v>13270</v>
      </c>
      <c r="B9779" t="s">
        <v>14055</v>
      </c>
      <c r="C9779">
        <v>72000639</v>
      </c>
      <c r="D9779" t="s">
        <v>14055</v>
      </c>
      <c r="E9779" t="s">
        <v>13270</v>
      </c>
    </row>
    <row r="9780" spans="1:5" x14ac:dyDescent="0.25">
      <c r="A9780" t="s">
        <v>14056</v>
      </c>
      <c r="B9780" t="s">
        <v>14057</v>
      </c>
      <c r="C9780">
        <v>72000640</v>
      </c>
      <c r="D9780" t="s">
        <v>14057</v>
      </c>
      <c r="E9780" t="s">
        <v>14056</v>
      </c>
    </row>
    <row r="9781" spans="1:5" x14ac:dyDescent="0.25">
      <c r="A9781" t="s">
        <v>14058</v>
      </c>
      <c r="B9781" t="s">
        <v>14059</v>
      </c>
      <c r="C9781">
        <v>73000001</v>
      </c>
      <c r="D9781" t="s">
        <v>14059</v>
      </c>
      <c r="E9781" t="s">
        <v>14058</v>
      </c>
    </row>
    <row r="9782" spans="1:5" x14ac:dyDescent="0.25">
      <c r="A9782" t="s">
        <v>14060</v>
      </c>
      <c r="B9782" t="s">
        <v>14061</v>
      </c>
      <c r="C9782">
        <v>73000002</v>
      </c>
      <c r="D9782" t="s">
        <v>14061</v>
      </c>
      <c r="E9782" t="s">
        <v>14060</v>
      </c>
    </row>
    <row r="9783" spans="1:5" x14ac:dyDescent="0.25">
      <c r="A9783" t="s">
        <v>14062</v>
      </c>
      <c r="B9783" t="s">
        <v>14063</v>
      </c>
      <c r="C9783">
        <v>73000003</v>
      </c>
      <c r="D9783" t="s">
        <v>14063</v>
      </c>
      <c r="E9783" t="s">
        <v>14062</v>
      </c>
    </row>
    <row r="9784" spans="1:5" x14ac:dyDescent="0.25">
      <c r="A9784" t="s">
        <v>14064</v>
      </c>
      <c r="B9784" t="s">
        <v>14065</v>
      </c>
      <c r="C9784">
        <v>73000004</v>
      </c>
      <c r="D9784" t="s">
        <v>14065</v>
      </c>
      <c r="E9784" t="s">
        <v>14064</v>
      </c>
    </row>
    <row r="9785" spans="1:5" x14ac:dyDescent="0.25">
      <c r="A9785" t="s">
        <v>14066</v>
      </c>
      <c r="B9785" t="s">
        <v>14067</v>
      </c>
      <c r="C9785">
        <v>73000005</v>
      </c>
      <c r="D9785" t="s">
        <v>14067</v>
      </c>
      <c r="E9785" t="s">
        <v>14066</v>
      </c>
    </row>
    <row r="9786" spans="1:5" x14ac:dyDescent="0.25">
      <c r="A9786" t="s">
        <v>14068</v>
      </c>
      <c r="B9786" t="s">
        <v>14069</v>
      </c>
      <c r="C9786">
        <v>73000006</v>
      </c>
      <c r="D9786" t="s">
        <v>14069</v>
      </c>
      <c r="E9786" t="s">
        <v>14068</v>
      </c>
    </row>
    <row r="9787" spans="1:5" x14ac:dyDescent="0.25">
      <c r="A9787" t="s">
        <v>14070</v>
      </c>
      <c r="B9787" t="s">
        <v>14071</v>
      </c>
      <c r="C9787">
        <v>73000007</v>
      </c>
      <c r="D9787" t="s">
        <v>14071</v>
      </c>
      <c r="E9787" t="s">
        <v>14070</v>
      </c>
    </row>
    <row r="9788" spans="1:5" x14ac:dyDescent="0.25">
      <c r="A9788" t="s">
        <v>14072</v>
      </c>
      <c r="B9788" t="s">
        <v>14073</v>
      </c>
      <c r="C9788">
        <v>73000008</v>
      </c>
      <c r="D9788" t="s">
        <v>14073</v>
      </c>
      <c r="E9788" t="s">
        <v>14072</v>
      </c>
    </row>
    <row r="9789" spans="1:5" x14ac:dyDescent="0.25">
      <c r="A9789" t="s">
        <v>14074</v>
      </c>
      <c r="B9789" t="s">
        <v>14075</v>
      </c>
      <c r="C9789">
        <v>73000009</v>
      </c>
      <c r="D9789" t="s">
        <v>14075</v>
      </c>
      <c r="E9789" t="s">
        <v>14074</v>
      </c>
    </row>
    <row r="9790" spans="1:5" x14ac:dyDescent="0.25">
      <c r="A9790" t="s">
        <v>14076</v>
      </c>
      <c r="B9790" t="s">
        <v>14077</v>
      </c>
      <c r="C9790">
        <v>73000010</v>
      </c>
      <c r="D9790" t="s">
        <v>14077</v>
      </c>
      <c r="E9790" t="s">
        <v>14076</v>
      </c>
    </row>
    <row r="9791" spans="1:5" x14ac:dyDescent="0.25">
      <c r="A9791" t="s">
        <v>14078</v>
      </c>
      <c r="B9791" t="s">
        <v>14079</v>
      </c>
      <c r="C9791">
        <v>73000011</v>
      </c>
      <c r="D9791" t="s">
        <v>14079</v>
      </c>
      <c r="E9791" t="s">
        <v>14078</v>
      </c>
    </row>
    <row r="9792" spans="1:5" x14ac:dyDescent="0.25">
      <c r="A9792" t="s">
        <v>14080</v>
      </c>
      <c r="B9792" t="s">
        <v>14081</v>
      </c>
      <c r="C9792">
        <v>73000012</v>
      </c>
      <c r="D9792" t="s">
        <v>14081</v>
      </c>
      <c r="E9792" t="s">
        <v>14080</v>
      </c>
    </row>
    <row r="9793" spans="1:5" x14ac:dyDescent="0.25">
      <c r="A9793" t="s">
        <v>14082</v>
      </c>
      <c r="B9793" t="s">
        <v>14083</v>
      </c>
      <c r="C9793">
        <v>73000013</v>
      </c>
      <c r="D9793" t="s">
        <v>14083</v>
      </c>
      <c r="E9793" t="s">
        <v>14082</v>
      </c>
    </row>
    <row r="9794" spans="1:5" x14ac:dyDescent="0.25">
      <c r="A9794" t="s">
        <v>14084</v>
      </c>
      <c r="B9794" t="s">
        <v>14085</v>
      </c>
      <c r="C9794">
        <v>73000014</v>
      </c>
      <c r="D9794" t="s">
        <v>14085</v>
      </c>
      <c r="E9794" t="s">
        <v>14084</v>
      </c>
    </row>
    <row r="9795" spans="1:5" x14ac:dyDescent="0.25">
      <c r="A9795" t="s">
        <v>14086</v>
      </c>
      <c r="B9795" t="s">
        <v>14087</v>
      </c>
      <c r="C9795">
        <v>73000015</v>
      </c>
      <c r="D9795" t="s">
        <v>14087</v>
      </c>
      <c r="E9795" t="s">
        <v>14086</v>
      </c>
    </row>
    <row r="9796" spans="1:5" x14ac:dyDescent="0.25">
      <c r="A9796" t="s">
        <v>14088</v>
      </c>
      <c r="B9796" t="s">
        <v>14089</v>
      </c>
      <c r="C9796">
        <v>73000016</v>
      </c>
      <c r="D9796" t="s">
        <v>14089</v>
      </c>
      <c r="E9796" t="s">
        <v>14088</v>
      </c>
    </row>
    <row r="9797" spans="1:5" x14ac:dyDescent="0.25">
      <c r="A9797" t="s">
        <v>14062</v>
      </c>
      <c r="B9797" t="s">
        <v>14063</v>
      </c>
      <c r="C9797">
        <v>73000017</v>
      </c>
      <c r="D9797" t="s">
        <v>14063</v>
      </c>
      <c r="E9797" t="s">
        <v>14062</v>
      </c>
    </row>
    <row r="9798" spans="1:5" x14ac:dyDescent="0.25">
      <c r="A9798" t="s">
        <v>14064</v>
      </c>
      <c r="B9798" t="s">
        <v>14065</v>
      </c>
      <c r="C9798">
        <v>73000018</v>
      </c>
      <c r="D9798" t="s">
        <v>14065</v>
      </c>
      <c r="E9798" t="s">
        <v>14064</v>
      </c>
    </row>
    <row r="9799" spans="1:5" x14ac:dyDescent="0.25">
      <c r="A9799" t="s">
        <v>14066</v>
      </c>
      <c r="B9799" t="s">
        <v>14067</v>
      </c>
      <c r="C9799">
        <v>73000019</v>
      </c>
      <c r="D9799" t="s">
        <v>14067</v>
      </c>
      <c r="E9799" t="s">
        <v>14066</v>
      </c>
    </row>
    <row r="9800" spans="1:5" x14ac:dyDescent="0.25">
      <c r="A9800" t="s">
        <v>14068</v>
      </c>
      <c r="B9800" t="s">
        <v>14069</v>
      </c>
      <c r="C9800">
        <v>73000020</v>
      </c>
      <c r="D9800" t="s">
        <v>14069</v>
      </c>
      <c r="E9800" t="s">
        <v>14068</v>
      </c>
    </row>
    <row r="9801" spans="1:5" x14ac:dyDescent="0.25">
      <c r="A9801" t="s">
        <v>14070</v>
      </c>
      <c r="B9801" t="s">
        <v>14071</v>
      </c>
      <c r="C9801">
        <v>73000021</v>
      </c>
      <c r="D9801" t="s">
        <v>14071</v>
      </c>
      <c r="E9801" t="s">
        <v>14070</v>
      </c>
    </row>
    <row r="9802" spans="1:5" x14ac:dyDescent="0.25">
      <c r="A9802" t="s">
        <v>14090</v>
      </c>
      <c r="B9802" t="s">
        <v>14091</v>
      </c>
      <c r="C9802">
        <v>73000022</v>
      </c>
      <c r="D9802" t="s">
        <v>14091</v>
      </c>
      <c r="E9802" t="s">
        <v>14090</v>
      </c>
    </row>
    <row r="9803" spans="1:5" x14ac:dyDescent="0.25">
      <c r="A9803" t="s">
        <v>14092</v>
      </c>
      <c r="B9803" t="s">
        <v>14093</v>
      </c>
      <c r="C9803">
        <v>73000023</v>
      </c>
      <c r="D9803" t="s">
        <v>14093</v>
      </c>
      <c r="E9803" t="s">
        <v>14092</v>
      </c>
    </row>
    <row r="9804" spans="1:5" x14ac:dyDescent="0.25">
      <c r="A9804" t="s">
        <v>14094</v>
      </c>
      <c r="B9804" t="s">
        <v>14095</v>
      </c>
      <c r="C9804">
        <v>73000024</v>
      </c>
      <c r="D9804" t="s">
        <v>14095</v>
      </c>
      <c r="E9804" t="s">
        <v>14094</v>
      </c>
    </row>
    <row r="9805" spans="1:5" x14ac:dyDescent="0.25">
      <c r="A9805" t="s">
        <v>14096</v>
      </c>
      <c r="B9805" t="s">
        <v>14097</v>
      </c>
      <c r="C9805">
        <v>73000025</v>
      </c>
      <c r="D9805" t="s">
        <v>14097</v>
      </c>
      <c r="E9805" t="s">
        <v>14096</v>
      </c>
    </row>
    <row r="9806" spans="1:5" x14ac:dyDescent="0.25">
      <c r="A9806" t="s">
        <v>14098</v>
      </c>
      <c r="B9806" t="s">
        <v>14099</v>
      </c>
      <c r="C9806">
        <v>73000026</v>
      </c>
      <c r="D9806" t="s">
        <v>14099</v>
      </c>
      <c r="E9806" t="s">
        <v>14098</v>
      </c>
    </row>
    <row r="9807" spans="1:5" x14ac:dyDescent="0.25">
      <c r="A9807" t="s">
        <v>14100</v>
      </c>
      <c r="B9807" t="s">
        <v>14101</v>
      </c>
      <c r="C9807">
        <v>73000027</v>
      </c>
      <c r="D9807" t="s">
        <v>14101</v>
      </c>
      <c r="E9807" t="s">
        <v>14100</v>
      </c>
    </row>
    <row r="9808" spans="1:5" x14ac:dyDescent="0.25">
      <c r="A9808" t="s">
        <v>14102</v>
      </c>
      <c r="B9808" t="s">
        <v>14103</v>
      </c>
      <c r="C9808">
        <v>73000028</v>
      </c>
      <c r="D9808" t="s">
        <v>14103</v>
      </c>
      <c r="E9808" t="s">
        <v>14102</v>
      </c>
    </row>
    <row r="9809" spans="1:5" x14ac:dyDescent="0.25">
      <c r="A9809" t="s">
        <v>14104</v>
      </c>
      <c r="B9809" t="s">
        <v>14105</v>
      </c>
      <c r="C9809">
        <v>73000029</v>
      </c>
      <c r="D9809" t="s">
        <v>14105</v>
      </c>
      <c r="E9809" t="s">
        <v>14104</v>
      </c>
    </row>
    <row r="9810" spans="1:5" x14ac:dyDescent="0.25">
      <c r="A9810" t="s">
        <v>14106</v>
      </c>
      <c r="B9810" t="s">
        <v>14107</v>
      </c>
      <c r="C9810">
        <v>73000030</v>
      </c>
      <c r="D9810" t="s">
        <v>14107</v>
      </c>
      <c r="E9810" t="s">
        <v>14106</v>
      </c>
    </row>
    <row r="9811" spans="1:5" x14ac:dyDescent="0.25">
      <c r="A9811" t="s">
        <v>14108</v>
      </c>
      <c r="B9811" t="s">
        <v>14109</v>
      </c>
      <c r="C9811">
        <v>73000031</v>
      </c>
      <c r="D9811" t="s">
        <v>14109</v>
      </c>
      <c r="E9811" t="s">
        <v>14108</v>
      </c>
    </row>
    <row r="9812" spans="1:5" x14ac:dyDescent="0.25">
      <c r="A9812" t="s">
        <v>14110</v>
      </c>
      <c r="B9812" t="s">
        <v>14111</v>
      </c>
      <c r="C9812">
        <v>73000032</v>
      </c>
      <c r="D9812" t="s">
        <v>14111</v>
      </c>
      <c r="E9812" t="s">
        <v>14110</v>
      </c>
    </row>
    <row r="9813" spans="1:5" x14ac:dyDescent="0.25">
      <c r="A9813" t="s">
        <v>14112</v>
      </c>
      <c r="B9813" t="s">
        <v>14113</v>
      </c>
      <c r="C9813">
        <v>73000033</v>
      </c>
      <c r="D9813" t="s">
        <v>14113</v>
      </c>
      <c r="E9813" t="s">
        <v>14112</v>
      </c>
    </row>
    <row r="9814" spans="1:5" x14ac:dyDescent="0.25">
      <c r="A9814" t="s">
        <v>14114</v>
      </c>
      <c r="B9814" t="s">
        <v>14115</v>
      </c>
      <c r="C9814">
        <v>73000034</v>
      </c>
      <c r="D9814" t="s">
        <v>14115</v>
      </c>
      <c r="E9814" t="s">
        <v>14114</v>
      </c>
    </row>
    <row r="9815" spans="1:5" x14ac:dyDescent="0.25">
      <c r="A9815" t="s">
        <v>14116</v>
      </c>
      <c r="B9815" t="s">
        <v>14117</v>
      </c>
      <c r="C9815">
        <v>73000035</v>
      </c>
      <c r="D9815" t="s">
        <v>14117</v>
      </c>
      <c r="E9815" t="s">
        <v>14116</v>
      </c>
    </row>
    <row r="9816" spans="1:5" x14ac:dyDescent="0.25">
      <c r="A9816" t="s">
        <v>14118</v>
      </c>
      <c r="B9816" t="s">
        <v>14119</v>
      </c>
      <c r="C9816">
        <v>73000036</v>
      </c>
      <c r="D9816" t="s">
        <v>14119</v>
      </c>
      <c r="E9816" t="s">
        <v>14118</v>
      </c>
    </row>
    <row r="9817" spans="1:5" x14ac:dyDescent="0.25">
      <c r="A9817" t="s">
        <v>14120</v>
      </c>
      <c r="B9817" t="s">
        <v>14121</v>
      </c>
      <c r="C9817">
        <v>73000037</v>
      </c>
      <c r="D9817" t="s">
        <v>14121</v>
      </c>
      <c r="E9817" t="s">
        <v>14120</v>
      </c>
    </row>
    <row r="9818" spans="1:5" x14ac:dyDescent="0.25">
      <c r="A9818" t="s">
        <v>14122</v>
      </c>
      <c r="B9818" t="s">
        <v>14123</v>
      </c>
      <c r="C9818">
        <v>73000038</v>
      </c>
      <c r="D9818" t="s">
        <v>14123</v>
      </c>
      <c r="E9818" t="s">
        <v>14122</v>
      </c>
    </row>
    <row r="9819" spans="1:5" x14ac:dyDescent="0.25">
      <c r="A9819" t="s">
        <v>14124</v>
      </c>
      <c r="B9819" t="s">
        <v>14125</v>
      </c>
      <c r="C9819">
        <v>73000039</v>
      </c>
      <c r="D9819" t="s">
        <v>14125</v>
      </c>
      <c r="E9819" t="s">
        <v>14124</v>
      </c>
    </row>
    <row r="9820" spans="1:5" x14ac:dyDescent="0.25">
      <c r="A9820" t="s">
        <v>14126</v>
      </c>
      <c r="B9820" t="s">
        <v>14127</v>
      </c>
      <c r="C9820">
        <v>73000040</v>
      </c>
      <c r="D9820" t="s">
        <v>14127</v>
      </c>
      <c r="E9820" t="s">
        <v>14126</v>
      </c>
    </row>
    <row r="9821" spans="1:5" x14ac:dyDescent="0.25">
      <c r="A9821" t="s">
        <v>14128</v>
      </c>
      <c r="B9821" t="s">
        <v>14129</v>
      </c>
      <c r="C9821">
        <v>73000041</v>
      </c>
      <c r="D9821" t="s">
        <v>14129</v>
      </c>
      <c r="E9821" t="s">
        <v>14128</v>
      </c>
    </row>
    <row r="9822" spans="1:5" x14ac:dyDescent="0.25">
      <c r="A9822" t="s">
        <v>14130</v>
      </c>
      <c r="B9822" t="s">
        <v>14131</v>
      </c>
      <c r="C9822">
        <v>73000042</v>
      </c>
      <c r="D9822" t="s">
        <v>14131</v>
      </c>
      <c r="E9822" t="s">
        <v>14130</v>
      </c>
    </row>
    <row r="9823" spans="1:5" x14ac:dyDescent="0.25">
      <c r="A9823" t="s">
        <v>14132</v>
      </c>
      <c r="B9823" t="s">
        <v>14133</v>
      </c>
      <c r="C9823">
        <v>73000043</v>
      </c>
      <c r="D9823" t="s">
        <v>14133</v>
      </c>
      <c r="E9823" t="s">
        <v>14132</v>
      </c>
    </row>
    <row r="9824" spans="1:5" x14ac:dyDescent="0.25">
      <c r="A9824" t="s">
        <v>14134</v>
      </c>
      <c r="B9824" t="s">
        <v>14135</v>
      </c>
      <c r="C9824">
        <v>73000044</v>
      </c>
      <c r="D9824" t="s">
        <v>14135</v>
      </c>
      <c r="E9824" t="s">
        <v>14134</v>
      </c>
    </row>
    <row r="9825" spans="1:5" x14ac:dyDescent="0.25">
      <c r="A9825" t="s">
        <v>14136</v>
      </c>
      <c r="B9825" t="s">
        <v>14137</v>
      </c>
      <c r="C9825">
        <v>73000045</v>
      </c>
      <c r="D9825" t="s">
        <v>14137</v>
      </c>
      <c r="E9825" t="s">
        <v>14136</v>
      </c>
    </row>
    <row r="9826" spans="1:5" x14ac:dyDescent="0.25">
      <c r="A9826" t="s">
        <v>14138</v>
      </c>
      <c r="B9826" t="s">
        <v>14139</v>
      </c>
      <c r="C9826">
        <v>73000046</v>
      </c>
      <c r="D9826" t="s">
        <v>14139</v>
      </c>
      <c r="E9826" t="s">
        <v>14138</v>
      </c>
    </row>
    <row r="9827" spans="1:5" x14ac:dyDescent="0.25">
      <c r="A9827" t="s">
        <v>14096</v>
      </c>
      <c r="B9827" t="s">
        <v>14097</v>
      </c>
      <c r="C9827">
        <v>73000047</v>
      </c>
      <c r="D9827" t="s">
        <v>14097</v>
      </c>
      <c r="E9827" t="s">
        <v>14096</v>
      </c>
    </row>
    <row r="9828" spans="1:5" x14ac:dyDescent="0.25">
      <c r="A9828" t="s">
        <v>14140</v>
      </c>
      <c r="B9828" t="s">
        <v>14141</v>
      </c>
      <c r="C9828">
        <v>73000048</v>
      </c>
      <c r="D9828" t="s">
        <v>14141</v>
      </c>
      <c r="E9828" t="s">
        <v>14140</v>
      </c>
    </row>
    <row r="9829" spans="1:5" x14ac:dyDescent="0.25">
      <c r="A9829" t="s">
        <v>14142</v>
      </c>
      <c r="B9829" t="s">
        <v>14143</v>
      </c>
      <c r="C9829">
        <v>73000049</v>
      </c>
      <c r="D9829" t="s">
        <v>14143</v>
      </c>
      <c r="E9829" t="s">
        <v>14142</v>
      </c>
    </row>
    <row r="9830" spans="1:5" x14ac:dyDescent="0.25">
      <c r="A9830" t="s">
        <v>14144</v>
      </c>
      <c r="B9830" t="s">
        <v>14145</v>
      </c>
      <c r="C9830">
        <v>73000050</v>
      </c>
      <c r="D9830" t="s">
        <v>14145</v>
      </c>
      <c r="E9830" t="s">
        <v>14144</v>
      </c>
    </row>
    <row r="9831" spans="1:5" x14ac:dyDescent="0.25">
      <c r="A9831" t="s">
        <v>14144</v>
      </c>
      <c r="B9831" t="s">
        <v>14146</v>
      </c>
      <c r="C9831">
        <v>73000051</v>
      </c>
      <c r="D9831" t="s">
        <v>14146</v>
      </c>
      <c r="E9831" t="s">
        <v>14144</v>
      </c>
    </row>
    <row r="9832" spans="1:5" x14ac:dyDescent="0.25">
      <c r="A9832" t="s">
        <v>14147</v>
      </c>
      <c r="B9832" t="s">
        <v>14148</v>
      </c>
      <c r="C9832">
        <v>73000052</v>
      </c>
      <c r="D9832" t="s">
        <v>14148</v>
      </c>
      <c r="E9832" t="s">
        <v>14147</v>
      </c>
    </row>
    <row r="9833" spans="1:5" x14ac:dyDescent="0.25">
      <c r="A9833" t="s">
        <v>14149</v>
      </c>
      <c r="B9833" t="s">
        <v>14150</v>
      </c>
      <c r="C9833">
        <v>73000053</v>
      </c>
      <c r="D9833" t="s">
        <v>14150</v>
      </c>
      <c r="E9833" t="s">
        <v>14149</v>
      </c>
    </row>
    <row r="9834" spans="1:5" x14ac:dyDescent="0.25">
      <c r="A9834" t="s">
        <v>14151</v>
      </c>
      <c r="B9834" t="s">
        <v>14152</v>
      </c>
      <c r="C9834">
        <v>73000054</v>
      </c>
      <c r="D9834" t="s">
        <v>14152</v>
      </c>
      <c r="E9834" t="s">
        <v>14151</v>
      </c>
    </row>
    <row r="9835" spans="1:5" x14ac:dyDescent="0.25">
      <c r="A9835" t="s">
        <v>14151</v>
      </c>
      <c r="B9835" t="s">
        <v>14153</v>
      </c>
      <c r="C9835">
        <v>73000055</v>
      </c>
      <c r="D9835" t="s">
        <v>14153</v>
      </c>
      <c r="E9835" t="s">
        <v>14151</v>
      </c>
    </row>
    <row r="9836" spans="1:5" x14ac:dyDescent="0.25">
      <c r="A9836" t="s">
        <v>14154</v>
      </c>
      <c r="B9836" t="s">
        <v>14155</v>
      </c>
      <c r="C9836">
        <v>73000056</v>
      </c>
      <c r="D9836" t="s">
        <v>14155</v>
      </c>
      <c r="E9836" t="s">
        <v>14154</v>
      </c>
    </row>
    <row r="9837" spans="1:5" x14ac:dyDescent="0.25">
      <c r="A9837" t="s">
        <v>14156</v>
      </c>
      <c r="B9837" t="s">
        <v>14157</v>
      </c>
      <c r="C9837">
        <v>73000057</v>
      </c>
      <c r="D9837" t="s">
        <v>14157</v>
      </c>
      <c r="E9837" t="s">
        <v>14156</v>
      </c>
    </row>
    <row r="9838" spans="1:5" x14ac:dyDescent="0.25">
      <c r="A9838" t="s">
        <v>14158</v>
      </c>
      <c r="B9838" t="s">
        <v>14159</v>
      </c>
      <c r="C9838">
        <v>73000058</v>
      </c>
      <c r="D9838" t="s">
        <v>14159</v>
      </c>
      <c r="E9838" t="s">
        <v>14158</v>
      </c>
    </row>
    <row r="9839" spans="1:5" x14ac:dyDescent="0.25">
      <c r="A9839" t="s">
        <v>14160</v>
      </c>
      <c r="B9839" t="s">
        <v>14161</v>
      </c>
      <c r="C9839">
        <v>73000059</v>
      </c>
      <c r="D9839" t="s">
        <v>14161</v>
      </c>
      <c r="E9839" t="s">
        <v>14160</v>
      </c>
    </row>
    <row r="9840" spans="1:5" x14ac:dyDescent="0.25">
      <c r="A9840" t="s">
        <v>14162</v>
      </c>
      <c r="B9840" t="s">
        <v>14163</v>
      </c>
      <c r="C9840">
        <v>73000060</v>
      </c>
      <c r="D9840" t="s">
        <v>14163</v>
      </c>
      <c r="E9840" t="s">
        <v>14162</v>
      </c>
    </row>
    <row r="9841" spans="1:5" x14ac:dyDescent="0.25">
      <c r="A9841" t="s">
        <v>14164</v>
      </c>
      <c r="B9841" t="s">
        <v>14165</v>
      </c>
      <c r="C9841">
        <v>73000061</v>
      </c>
      <c r="D9841" t="s">
        <v>14165</v>
      </c>
      <c r="E9841" t="s">
        <v>14164</v>
      </c>
    </row>
    <row r="9842" spans="1:5" x14ac:dyDescent="0.25">
      <c r="A9842" t="s">
        <v>14166</v>
      </c>
      <c r="B9842" t="s">
        <v>14167</v>
      </c>
      <c r="C9842">
        <v>73000062</v>
      </c>
      <c r="D9842" t="s">
        <v>14167</v>
      </c>
      <c r="E9842" t="s">
        <v>14166</v>
      </c>
    </row>
    <row r="9843" spans="1:5" x14ac:dyDescent="0.25">
      <c r="A9843" t="s">
        <v>14168</v>
      </c>
      <c r="B9843" t="s">
        <v>14169</v>
      </c>
      <c r="C9843">
        <v>73000063</v>
      </c>
      <c r="D9843" t="s">
        <v>14169</v>
      </c>
      <c r="E9843" t="s">
        <v>14168</v>
      </c>
    </row>
    <row r="9844" spans="1:5" x14ac:dyDescent="0.25">
      <c r="A9844" t="s">
        <v>14170</v>
      </c>
      <c r="B9844" t="s">
        <v>14171</v>
      </c>
      <c r="C9844">
        <v>73000064</v>
      </c>
      <c r="D9844" t="s">
        <v>14171</v>
      </c>
      <c r="E9844" t="s">
        <v>14170</v>
      </c>
    </row>
    <row r="9845" spans="1:5" x14ac:dyDescent="0.25">
      <c r="A9845" t="s">
        <v>14172</v>
      </c>
      <c r="B9845" t="s">
        <v>14173</v>
      </c>
      <c r="C9845">
        <v>73000065</v>
      </c>
      <c r="D9845" t="s">
        <v>14173</v>
      </c>
      <c r="E9845" t="s">
        <v>14172</v>
      </c>
    </row>
    <row r="9846" spans="1:5" x14ac:dyDescent="0.25">
      <c r="A9846" t="s">
        <v>14092</v>
      </c>
      <c r="B9846" t="s">
        <v>14093</v>
      </c>
      <c r="C9846">
        <v>73000066</v>
      </c>
      <c r="D9846" t="s">
        <v>14093</v>
      </c>
      <c r="E9846" t="s">
        <v>14092</v>
      </c>
    </row>
    <row r="9847" spans="1:5" x14ac:dyDescent="0.25">
      <c r="A9847" t="s">
        <v>14094</v>
      </c>
      <c r="B9847" t="s">
        <v>14095</v>
      </c>
      <c r="C9847">
        <v>73000067</v>
      </c>
      <c r="D9847" t="s">
        <v>14095</v>
      </c>
      <c r="E9847" t="s">
        <v>14094</v>
      </c>
    </row>
    <row r="9848" spans="1:5" x14ac:dyDescent="0.25">
      <c r="A9848" t="s">
        <v>14174</v>
      </c>
      <c r="B9848" t="s">
        <v>14175</v>
      </c>
      <c r="C9848">
        <v>73000068</v>
      </c>
      <c r="D9848" t="s">
        <v>14175</v>
      </c>
      <c r="E9848" t="s">
        <v>14174</v>
      </c>
    </row>
    <row r="9849" spans="1:5" x14ac:dyDescent="0.25">
      <c r="A9849" t="s">
        <v>14176</v>
      </c>
      <c r="B9849" t="s">
        <v>14177</v>
      </c>
      <c r="C9849">
        <v>73000069</v>
      </c>
      <c r="D9849" t="s">
        <v>14177</v>
      </c>
      <c r="E9849" t="s">
        <v>14176</v>
      </c>
    </row>
    <row r="9850" spans="1:5" x14ac:dyDescent="0.25">
      <c r="A9850" t="s">
        <v>14178</v>
      </c>
      <c r="B9850" t="s">
        <v>14179</v>
      </c>
      <c r="C9850">
        <v>73000070</v>
      </c>
      <c r="D9850" t="s">
        <v>14179</v>
      </c>
      <c r="E9850" t="s">
        <v>14178</v>
      </c>
    </row>
    <row r="9851" spans="1:5" x14ac:dyDescent="0.25">
      <c r="A9851" t="s">
        <v>14100</v>
      </c>
      <c r="B9851" t="s">
        <v>14180</v>
      </c>
      <c r="C9851">
        <v>73000071</v>
      </c>
      <c r="D9851" t="s">
        <v>14180</v>
      </c>
      <c r="E9851" t="s">
        <v>14100</v>
      </c>
    </row>
    <row r="9852" spans="1:5" x14ac:dyDescent="0.25">
      <c r="A9852" t="s">
        <v>14181</v>
      </c>
      <c r="B9852" t="s">
        <v>14182</v>
      </c>
      <c r="C9852">
        <v>73000072</v>
      </c>
      <c r="D9852" t="s">
        <v>14182</v>
      </c>
      <c r="E9852" t="s">
        <v>14181</v>
      </c>
    </row>
    <row r="9853" spans="1:5" x14ac:dyDescent="0.25">
      <c r="A9853" t="s">
        <v>14183</v>
      </c>
      <c r="B9853" t="s">
        <v>14184</v>
      </c>
      <c r="C9853">
        <v>73000073</v>
      </c>
      <c r="D9853" t="s">
        <v>14184</v>
      </c>
      <c r="E9853" t="s">
        <v>14183</v>
      </c>
    </row>
    <row r="9854" spans="1:5" x14ac:dyDescent="0.25">
      <c r="A9854" t="s">
        <v>14185</v>
      </c>
      <c r="B9854" t="s">
        <v>14186</v>
      </c>
      <c r="C9854">
        <v>73000074</v>
      </c>
      <c r="D9854" t="s">
        <v>14186</v>
      </c>
      <c r="E9854" t="s">
        <v>14185</v>
      </c>
    </row>
    <row r="9855" spans="1:5" x14ac:dyDescent="0.25">
      <c r="A9855" t="s">
        <v>14084</v>
      </c>
      <c r="B9855" t="s">
        <v>14085</v>
      </c>
      <c r="C9855">
        <v>73000075</v>
      </c>
      <c r="D9855" t="s">
        <v>14085</v>
      </c>
      <c r="E9855" t="s">
        <v>14084</v>
      </c>
    </row>
    <row r="9856" spans="1:5" x14ac:dyDescent="0.25">
      <c r="A9856" t="s">
        <v>14187</v>
      </c>
      <c r="B9856" t="s">
        <v>14188</v>
      </c>
      <c r="C9856">
        <v>73000076</v>
      </c>
      <c r="D9856" t="s">
        <v>14188</v>
      </c>
      <c r="E9856" t="s">
        <v>14187</v>
      </c>
    </row>
    <row r="9857" spans="1:5" x14ac:dyDescent="0.25">
      <c r="A9857" t="s">
        <v>14189</v>
      </c>
      <c r="B9857" t="s">
        <v>14190</v>
      </c>
      <c r="C9857">
        <v>73000077</v>
      </c>
      <c r="D9857" t="s">
        <v>14190</v>
      </c>
      <c r="E9857" t="s">
        <v>14189</v>
      </c>
    </row>
    <row r="9858" spans="1:5" x14ac:dyDescent="0.25">
      <c r="A9858" t="s">
        <v>14191</v>
      </c>
      <c r="B9858" t="s">
        <v>14192</v>
      </c>
      <c r="C9858">
        <v>73000078</v>
      </c>
      <c r="D9858" t="s">
        <v>14192</v>
      </c>
      <c r="E9858" t="s">
        <v>14191</v>
      </c>
    </row>
    <row r="9859" spans="1:5" x14ac:dyDescent="0.25">
      <c r="A9859" t="s">
        <v>14193</v>
      </c>
      <c r="B9859" t="s">
        <v>14194</v>
      </c>
      <c r="C9859">
        <v>73000079</v>
      </c>
      <c r="D9859" t="s">
        <v>14194</v>
      </c>
      <c r="E9859" t="s">
        <v>14193</v>
      </c>
    </row>
    <row r="9860" spans="1:5" x14ac:dyDescent="0.25">
      <c r="A9860" t="s">
        <v>14195</v>
      </c>
      <c r="B9860" t="s">
        <v>14196</v>
      </c>
      <c r="C9860">
        <v>73000080</v>
      </c>
      <c r="D9860" t="s">
        <v>14196</v>
      </c>
      <c r="E9860" t="s">
        <v>14195</v>
      </c>
    </row>
    <row r="9861" spans="1:5" x14ac:dyDescent="0.25">
      <c r="A9861" t="s">
        <v>14197</v>
      </c>
      <c r="B9861" t="s">
        <v>14198</v>
      </c>
      <c r="C9861">
        <v>73000081</v>
      </c>
      <c r="D9861" t="s">
        <v>14198</v>
      </c>
      <c r="E9861" t="s">
        <v>14197</v>
      </c>
    </row>
    <row r="9862" spans="1:5" x14ac:dyDescent="0.25">
      <c r="A9862" t="s">
        <v>14199</v>
      </c>
      <c r="B9862" t="s">
        <v>14200</v>
      </c>
      <c r="C9862">
        <v>73000082</v>
      </c>
      <c r="D9862" t="s">
        <v>14200</v>
      </c>
      <c r="E9862" t="s">
        <v>14199</v>
      </c>
    </row>
    <row r="9863" spans="1:5" x14ac:dyDescent="0.25">
      <c r="A9863" t="s">
        <v>14201</v>
      </c>
      <c r="B9863" t="s">
        <v>14202</v>
      </c>
      <c r="C9863">
        <v>73000083</v>
      </c>
      <c r="D9863" t="s">
        <v>14202</v>
      </c>
      <c r="E9863" t="s">
        <v>14201</v>
      </c>
    </row>
    <row r="9864" spans="1:5" x14ac:dyDescent="0.25">
      <c r="A9864" t="s">
        <v>14203</v>
      </c>
      <c r="B9864" t="s">
        <v>14204</v>
      </c>
      <c r="C9864">
        <v>73000084</v>
      </c>
      <c r="D9864" t="s">
        <v>14204</v>
      </c>
      <c r="E9864" t="s">
        <v>14203</v>
      </c>
    </row>
    <row r="9865" spans="1:5" x14ac:dyDescent="0.25">
      <c r="A9865" t="s">
        <v>14205</v>
      </c>
      <c r="B9865" t="s">
        <v>14206</v>
      </c>
      <c r="C9865">
        <v>73000085</v>
      </c>
      <c r="D9865" t="s">
        <v>14206</v>
      </c>
      <c r="E9865" t="s">
        <v>14205</v>
      </c>
    </row>
    <row r="9866" spans="1:5" x14ac:dyDescent="0.25">
      <c r="A9866" t="s">
        <v>14207</v>
      </c>
      <c r="B9866" t="s">
        <v>14208</v>
      </c>
      <c r="C9866">
        <v>73000086</v>
      </c>
      <c r="D9866" t="s">
        <v>14208</v>
      </c>
      <c r="E9866" t="s">
        <v>14207</v>
      </c>
    </row>
    <row r="9867" spans="1:5" x14ac:dyDescent="0.25">
      <c r="A9867" t="s">
        <v>14209</v>
      </c>
      <c r="B9867" t="s">
        <v>14210</v>
      </c>
      <c r="C9867">
        <v>73000087</v>
      </c>
      <c r="D9867" t="s">
        <v>14210</v>
      </c>
      <c r="E9867" t="s">
        <v>14209</v>
      </c>
    </row>
    <row r="9868" spans="1:5" x14ac:dyDescent="0.25">
      <c r="A9868" t="s">
        <v>14211</v>
      </c>
      <c r="B9868" t="s">
        <v>14212</v>
      </c>
      <c r="C9868">
        <v>73000088</v>
      </c>
      <c r="D9868" t="s">
        <v>14212</v>
      </c>
      <c r="E9868" t="s">
        <v>14211</v>
      </c>
    </row>
    <row r="9869" spans="1:5" x14ac:dyDescent="0.25">
      <c r="A9869" t="s">
        <v>14213</v>
      </c>
      <c r="B9869" t="s">
        <v>14214</v>
      </c>
      <c r="C9869">
        <v>73000089</v>
      </c>
      <c r="D9869" t="s">
        <v>14214</v>
      </c>
      <c r="E9869" t="s">
        <v>14213</v>
      </c>
    </row>
    <row r="9870" spans="1:5" x14ac:dyDescent="0.25">
      <c r="A9870" t="s">
        <v>14215</v>
      </c>
      <c r="B9870" t="s">
        <v>14216</v>
      </c>
      <c r="C9870">
        <v>73000090</v>
      </c>
      <c r="D9870" t="s">
        <v>14216</v>
      </c>
      <c r="E9870" t="s">
        <v>14215</v>
      </c>
    </row>
    <row r="9871" spans="1:5" x14ac:dyDescent="0.25">
      <c r="A9871" t="s">
        <v>14217</v>
      </c>
      <c r="B9871" t="s">
        <v>14218</v>
      </c>
      <c r="C9871">
        <v>73000091</v>
      </c>
      <c r="D9871" t="s">
        <v>14218</v>
      </c>
      <c r="E9871" t="s">
        <v>14217</v>
      </c>
    </row>
    <row r="9872" spans="1:5" x14ac:dyDescent="0.25">
      <c r="A9872" t="s">
        <v>14219</v>
      </c>
      <c r="B9872" t="s">
        <v>14220</v>
      </c>
      <c r="C9872">
        <v>73000092</v>
      </c>
      <c r="D9872" t="s">
        <v>14220</v>
      </c>
      <c r="E9872" t="s">
        <v>14219</v>
      </c>
    </row>
    <row r="9873" spans="1:5" x14ac:dyDescent="0.25">
      <c r="A9873" t="s">
        <v>14221</v>
      </c>
      <c r="B9873" t="s">
        <v>14222</v>
      </c>
      <c r="C9873">
        <v>73000093</v>
      </c>
      <c r="D9873" t="s">
        <v>14222</v>
      </c>
      <c r="E9873" t="s">
        <v>14221</v>
      </c>
    </row>
    <row r="9874" spans="1:5" x14ac:dyDescent="0.25">
      <c r="A9874" t="s">
        <v>14223</v>
      </c>
      <c r="B9874" t="s">
        <v>14224</v>
      </c>
      <c r="C9874">
        <v>73000094</v>
      </c>
      <c r="D9874" t="s">
        <v>14224</v>
      </c>
      <c r="E9874" t="s">
        <v>14223</v>
      </c>
    </row>
    <row r="9875" spans="1:5" x14ac:dyDescent="0.25">
      <c r="A9875" t="s">
        <v>14225</v>
      </c>
      <c r="B9875" t="s">
        <v>14226</v>
      </c>
      <c r="C9875">
        <v>73000095</v>
      </c>
      <c r="D9875" t="s">
        <v>14226</v>
      </c>
      <c r="E9875" t="s">
        <v>14225</v>
      </c>
    </row>
    <row r="9876" spans="1:5" x14ac:dyDescent="0.25">
      <c r="A9876" t="s">
        <v>14227</v>
      </c>
      <c r="B9876" t="s">
        <v>14228</v>
      </c>
      <c r="C9876">
        <v>73000096</v>
      </c>
      <c r="D9876" t="s">
        <v>14228</v>
      </c>
      <c r="E9876" t="s">
        <v>14227</v>
      </c>
    </row>
    <row r="9877" spans="1:5" x14ac:dyDescent="0.25">
      <c r="A9877" t="s">
        <v>14138</v>
      </c>
      <c r="B9877" t="s">
        <v>14139</v>
      </c>
      <c r="C9877">
        <v>73000097</v>
      </c>
      <c r="D9877" t="s">
        <v>14139</v>
      </c>
      <c r="E9877" t="s">
        <v>14138</v>
      </c>
    </row>
    <row r="9878" spans="1:5" x14ac:dyDescent="0.25">
      <c r="A9878" t="s">
        <v>14178</v>
      </c>
      <c r="B9878" t="s">
        <v>14179</v>
      </c>
      <c r="C9878">
        <v>73000098</v>
      </c>
      <c r="D9878" t="s">
        <v>14179</v>
      </c>
      <c r="E9878" t="s">
        <v>14178</v>
      </c>
    </row>
    <row r="9879" spans="1:5" x14ac:dyDescent="0.25">
      <c r="A9879" t="s">
        <v>14229</v>
      </c>
      <c r="B9879" t="s">
        <v>14230</v>
      </c>
      <c r="C9879">
        <v>73000099</v>
      </c>
      <c r="D9879" t="s">
        <v>14230</v>
      </c>
      <c r="E9879" t="s">
        <v>14229</v>
      </c>
    </row>
    <row r="9880" spans="1:5" x14ac:dyDescent="0.25">
      <c r="A9880" t="s">
        <v>14231</v>
      </c>
      <c r="B9880" t="s">
        <v>14232</v>
      </c>
      <c r="C9880">
        <v>73000100</v>
      </c>
      <c r="D9880" t="s">
        <v>14232</v>
      </c>
      <c r="E9880" t="s">
        <v>14231</v>
      </c>
    </row>
    <row r="9881" spans="1:5" x14ac:dyDescent="0.25">
      <c r="A9881" t="s">
        <v>14233</v>
      </c>
      <c r="B9881" t="s">
        <v>14234</v>
      </c>
      <c r="C9881">
        <v>73000101</v>
      </c>
      <c r="D9881" t="s">
        <v>14234</v>
      </c>
      <c r="E9881" t="s">
        <v>14233</v>
      </c>
    </row>
    <row r="9882" spans="1:5" x14ac:dyDescent="0.25">
      <c r="A9882" t="s">
        <v>14235</v>
      </c>
      <c r="B9882" t="s">
        <v>14236</v>
      </c>
      <c r="C9882">
        <v>73000102</v>
      </c>
      <c r="D9882" t="s">
        <v>14236</v>
      </c>
      <c r="E9882" t="s">
        <v>14235</v>
      </c>
    </row>
    <row r="9883" spans="1:5" x14ac:dyDescent="0.25">
      <c r="A9883" t="s">
        <v>14235</v>
      </c>
      <c r="B9883" t="s">
        <v>14237</v>
      </c>
      <c r="C9883">
        <v>73000103</v>
      </c>
      <c r="D9883" t="s">
        <v>14237</v>
      </c>
      <c r="E9883" t="s">
        <v>14235</v>
      </c>
    </row>
    <row r="9884" spans="1:5" x14ac:dyDescent="0.25">
      <c r="A9884" t="s">
        <v>14116</v>
      </c>
      <c r="B9884" t="s">
        <v>14238</v>
      </c>
      <c r="C9884">
        <v>73000104</v>
      </c>
      <c r="D9884" t="s">
        <v>14238</v>
      </c>
      <c r="E9884" t="s">
        <v>14116</v>
      </c>
    </row>
    <row r="9885" spans="1:5" x14ac:dyDescent="0.25">
      <c r="A9885" t="s">
        <v>14116</v>
      </c>
      <c r="B9885" t="s">
        <v>14238</v>
      </c>
      <c r="C9885">
        <v>73000105</v>
      </c>
      <c r="D9885" t="s">
        <v>14238</v>
      </c>
      <c r="E9885" t="s">
        <v>14116</v>
      </c>
    </row>
    <row r="9886" spans="1:5" x14ac:dyDescent="0.25">
      <c r="A9886" t="s">
        <v>14118</v>
      </c>
      <c r="B9886" t="s">
        <v>14239</v>
      </c>
      <c r="C9886">
        <v>73000106</v>
      </c>
      <c r="D9886" t="s">
        <v>14239</v>
      </c>
      <c r="E9886" t="s">
        <v>14118</v>
      </c>
    </row>
    <row r="9887" spans="1:5" x14ac:dyDescent="0.25">
      <c r="A9887" t="s">
        <v>14240</v>
      </c>
      <c r="B9887" t="s">
        <v>14214</v>
      </c>
      <c r="C9887">
        <v>73000107</v>
      </c>
      <c r="D9887" t="s">
        <v>14214</v>
      </c>
      <c r="E9887" t="s">
        <v>14240</v>
      </c>
    </row>
    <row r="9888" spans="1:5" x14ac:dyDescent="0.25">
      <c r="A9888" t="s">
        <v>14241</v>
      </c>
      <c r="B9888" t="s">
        <v>14242</v>
      </c>
      <c r="C9888">
        <v>73000108</v>
      </c>
      <c r="D9888" t="s">
        <v>14242</v>
      </c>
      <c r="E9888" t="s">
        <v>14241</v>
      </c>
    </row>
    <row r="9889" spans="1:5" x14ac:dyDescent="0.25">
      <c r="A9889" t="s">
        <v>14243</v>
      </c>
      <c r="B9889" t="s">
        <v>14218</v>
      </c>
      <c r="C9889">
        <v>73000109</v>
      </c>
      <c r="D9889" t="s">
        <v>14218</v>
      </c>
      <c r="E9889" t="s">
        <v>14243</v>
      </c>
    </row>
    <row r="9890" spans="1:5" x14ac:dyDescent="0.25">
      <c r="A9890" t="s">
        <v>14244</v>
      </c>
      <c r="B9890" t="s">
        <v>14220</v>
      </c>
      <c r="C9890">
        <v>73000110</v>
      </c>
      <c r="D9890" t="s">
        <v>14220</v>
      </c>
      <c r="E9890" t="s">
        <v>14244</v>
      </c>
    </row>
    <row r="9891" spans="1:5" x14ac:dyDescent="0.25">
      <c r="A9891" t="s">
        <v>14136</v>
      </c>
      <c r="B9891" t="s">
        <v>14137</v>
      </c>
      <c r="C9891">
        <v>73000111</v>
      </c>
      <c r="D9891" t="s">
        <v>14137</v>
      </c>
      <c r="E9891" t="s">
        <v>14136</v>
      </c>
    </row>
    <row r="9892" spans="1:5" x14ac:dyDescent="0.25">
      <c r="A9892" t="s">
        <v>14138</v>
      </c>
      <c r="B9892" t="s">
        <v>14139</v>
      </c>
      <c r="C9892">
        <v>73000112</v>
      </c>
      <c r="D9892" t="s">
        <v>14139</v>
      </c>
      <c r="E9892" t="s">
        <v>14138</v>
      </c>
    </row>
    <row r="9893" spans="1:5" x14ac:dyDescent="0.25">
      <c r="A9893" t="s">
        <v>14245</v>
      </c>
      <c r="B9893" t="s">
        <v>14246</v>
      </c>
      <c r="C9893">
        <v>73000113</v>
      </c>
      <c r="D9893" t="s">
        <v>14246</v>
      </c>
      <c r="E9893" t="s">
        <v>14245</v>
      </c>
    </row>
    <row r="9894" spans="1:5" x14ac:dyDescent="0.25">
      <c r="A9894" t="s">
        <v>14247</v>
      </c>
      <c r="B9894" t="s">
        <v>14248</v>
      </c>
      <c r="C9894">
        <v>73000114</v>
      </c>
      <c r="D9894" t="s">
        <v>14248</v>
      </c>
      <c r="E9894" t="s">
        <v>14247</v>
      </c>
    </row>
    <row r="9895" spans="1:5" x14ac:dyDescent="0.25">
      <c r="A9895" t="s">
        <v>14245</v>
      </c>
      <c r="B9895" t="s">
        <v>14249</v>
      </c>
      <c r="C9895">
        <v>73000115</v>
      </c>
      <c r="D9895" t="s">
        <v>14249</v>
      </c>
      <c r="E9895" t="s">
        <v>14245</v>
      </c>
    </row>
    <row r="9896" spans="1:5" x14ac:dyDescent="0.25">
      <c r="A9896" t="s">
        <v>14247</v>
      </c>
      <c r="B9896" t="s">
        <v>14250</v>
      </c>
      <c r="C9896">
        <v>73000116</v>
      </c>
      <c r="D9896" t="s">
        <v>14250</v>
      </c>
      <c r="E9896" t="s">
        <v>14247</v>
      </c>
    </row>
    <row r="9897" spans="1:5" x14ac:dyDescent="0.25">
      <c r="A9897" t="s">
        <v>14251</v>
      </c>
      <c r="B9897" t="s">
        <v>14252</v>
      </c>
      <c r="C9897">
        <v>73000117</v>
      </c>
      <c r="D9897" t="s">
        <v>14252</v>
      </c>
      <c r="E9897" t="s">
        <v>14251</v>
      </c>
    </row>
    <row r="9898" spans="1:5" x14ac:dyDescent="0.25">
      <c r="A9898" t="s">
        <v>14245</v>
      </c>
      <c r="B9898" t="s">
        <v>14253</v>
      </c>
      <c r="C9898">
        <v>73000118</v>
      </c>
      <c r="D9898" t="s">
        <v>14253</v>
      </c>
      <c r="E9898" t="s">
        <v>14245</v>
      </c>
    </row>
    <row r="9899" spans="1:5" x14ac:dyDescent="0.25">
      <c r="A9899" t="s">
        <v>14254</v>
      </c>
      <c r="B9899" t="s">
        <v>14255</v>
      </c>
      <c r="C9899">
        <v>73000119</v>
      </c>
      <c r="D9899" t="s">
        <v>14255</v>
      </c>
      <c r="E9899" t="s">
        <v>14254</v>
      </c>
    </row>
    <row r="9900" spans="1:5" x14ac:dyDescent="0.25">
      <c r="A9900" t="s">
        <v>14256</v>
      </c>
      <c r="B9900" t="s">
        <v>14257</v>
      </c>
      <c r="C9900">
        <v>73000120</v>
      </c>
      <c r="D9900" t="s">
        <v>14257</v>
      </c>
      <c r="E9900" t="s">
        <v>14256</v>
      </c>
    </row>
    <row r="9901" spans="1:5" x14ac:dyDescent="0.25">
      <c r="A9901" t="s">
        <v>14258</v>
      </c>
      <c r="B9901" t="s">
        <v>14259</v>
      </c>
      <c r="C9901">
        <v>73000121</v>
      </c>
      <c r="D9901" t="s">
        <v>14259</v>
      </c>
      <c r="E9901" t="s">
        <v>14258</v>
      </c>
    </row>
    <row r="9902" spans="1:5" x14ac:dyDescent="0.25">
      <c r="A9902" t="s">
        <v>14229</v>
      </c>
      <c r="B9902" t="s">
        <v>14230</v>
      </c>
      <c r="C9902">
        <v>73000122</v>
      </c>
      <c r="D9902" t="s">
        <v>14230</v>
      </c>
      <c r="E9902" t="s">
        <v>14229</v>
      </c>
    </row>
    <row r="9903" spans="1:5" x14ac:dyDescent="0.25">
      <c r="A9903" t="s">
        <v>14231</v>
      </c>
      <c r="B9903" t="s">
        <v>14232</v>
      </c>
      <c r="C9903">
        <v>73000123</v>
      </c>
      <c r="D9903" t="s">
        <v>14232</v>
      </c>
      <c r="E9903" t="s">
        <v>14231</v>
      </c>
    </row>
    <row r="9904" spans="1:5" x14ac:dyDescent="0.25">
      <c r="A9904" t="s">
        <v>14260</v>
      </c>
      <c r="B9904" t="s">
        <v>14261</v>
      </c>
      <c r="C9904">
        <v>73000124</v>
      </c>
      <c r="D9904" t="s">
        <v>14261</v>
      </c>
      <c r="E9904" t="s">
        <v>14260</v>
      </c>
    </row>
    <row r="9905" spans="1:5" x14ac:dyDescent="0.25">
      <c r="A9905" t="s">
        <v>14262</v>
      </c>
      <c r="B9905" t="s">
        <v>14263</v>
      </c>
      <c r="C9905">
        <v>73000125</v>
      </c>
      <c r="D9905" t="s">
        <v>14263</v>
      </c>
      <c r="E9905" t="s">
        <v>14262</v>
      </c>
    </row>
    <row r="9906" spans="1:5" x14ac:dyDescent="0.25">
      <c r="A9906" t="s">
        <v>14264</v>
      </c>
      <c r="B9906" t="s">
        <v>14265</v>
      </c>
      <c r="C9906">
        <v>73000126</v>
      </c>
      <c r="D9906" t="s">
        <v>14265</v>
      </c>
      <c r="E9906" t="s">
        <v>14264</v>
      </c>
    </row>
    <row r="9907" spans="1:5" x14ac:dyDescent="0.25">
      <c r="A9907" t="s">
        <v>14266</v>
      </c>
      <c r="B9907" t="s">
        <v>14267</v>
      </c>
      <c r="C9907">
        <v>73000127</v>
      </c>
      <c r="D9907" t="s">
        <v>14267</v>
      </c>
      <c r="E9907" t="s">
        <v>14266</v>
      </c>
    </row>
    <row r="9908" spans="1:5" x14ac:dyDescent="0.25">
      <c r="A9908" t="s">
        <v>14268</v>
      </c>
      <c r="B9908" t="s">
        <v>14269</v>
      </c>
      <c r="C9908">
        <v>73000128</v>
      </c>
      <c r="D9908" t="s">
        <v>14269</v>
      </c>
      <c r="E9908" t="s">
        <v>14268</v>
      </c>
    </row>
    <row r="9909" spans="1:5" x14ac:dyDescent="0.25">
      <c r="A9909" t="s">
        <v>14270</v>
      </c>
      <c r="B9909" t="s">
        <v>14271</v>
      </c>
      <c r="C9909">
        <v>73000129</v>
      </c>
      <c r="D9909" t="s">
        <v>14271</v>
      </c>
      <c r="E9909" t="s">
        <v>14270</v>
      </c>
    </row>
    <row r="9910" spans="1:5" x14ac:dyDescent="0.25">
      <c r="A9910" t="s">
        <v>14270</v>
      </c>
      <c r="B9910" t="s">
        <v>14271</v>
      </c>
      <c r="C9910">
        <v>73000130</v>
      </c>
      <c r="D9910" t="s">
        <v>14271</v>
      </c>
      <c r="E9910" t="s">
        <v>14270</v>
      </c>
    </row>
    <row r="9911" spans="1:5" x14ac:dyDescent="0.25">
      <c r="A9911" t="s">
        <v>14272</v>
      </c>
      <c r="B9911" t="s">
        <v>14273</v>
      </c>
      <c r="C9911">
        <v>73000131</v>
      </c>
      <c r="D9911" t="s">
        <v>14273</v>
      </c>
      <c r="E9911" t="s">
        <v>14272</v>
      </c>
    </row>
    <row r="9912" spans="1:5" x14ac:dyDescent="0.25">
      <c r="A9912" t="s">
        <v>14274</v>
      </c>
      <c r="B9912" t="s">
        <v>14275</v>
      </c>
      <c r="C9912">
        <v>73000132</v>
      </c>
      <c r="D9912" t="s">
        <v>14275</v>
      </c>
      <c r="E9912" t="s">
        <v>14274</v>
      </c>
    </row>
    <row r="9913" spans="1:5" x14ac:dyDescent="0.25">
      <c r="A9913" t="s">
        <v>14276</v>
      </c>
      <c r="B9913" t="s">
        <v>14277</v>
      </c>
      <c r="C9913">
        <v>73000133</v>
      </c>
      <c r="D9913" t="s">
        <v>14277</v>
      </c>
      <c r="E9913" t="s">
        <v>14276</v>
      </c>
    </row>
    <row r="9914" spans="1:5" x14ac:dyDescent="0.25">
      <c r="A9914" t="s">
        <v>14278</v>
      </c>
      <c r="B9914" t="s">
        <v>14279</v>
      </c>
      <c r="C9914">
        <v>73000134</v>
      </c>
      <c r="D9914" t="s">
        <v>14279</v>
      </c>
      <c r="E9914" t="s">
        <v>14278</v>
      </c>
    </row>
    <row r="9915" spans="1:5" x14ac:dyDescent="0.25">
      <c r="A9915" t="s">
        <v>14280</v>
      </c>
      <c r="B9915" t="s">
        <v>14281</v>
      </c>
      <c r="C9915">
        <v>73000135</v>
      </c>
      <c r="D9915" t="s">
        <v>14281</v>
      </c>
      <c r="E9915" t="s">
        <v>14280</v>
      </c>
    </row>
    <row r="9916" spans="1:5" x14ac:dyDescent="0.25">
      <c r="A9916" t="s">
        <v>14276</v>
      </c>
      <c r="B9916" t="s">
        <v>14282</v>
      </c>
      <c r="C9916">
        <v>73000136</v>
      </c>
      <c r="D9916" t="s">
        <v>14282</v>
      </c>
      <c r="E9916" t="s">
        <v>14276</v>
      </c>
    </row>
    <row r="9917" spans="1:5" x14ac:dyDescent="0.25">
      <c r="A9917" t="s">
        <v>14276</v>
      </c>
      <c r="B9917" t="s">
        <v>14283</v>
      </c>
      <c r="C9917">
        <v>73000137</v>
      </c>
      <c r="D9917" t="s">
        <v>14283</v>
      </c>
      <c r="E9917" t="s">
        <v>14276</v>
      </c>
    </row>
    <row r="9918" spans="1:5" x14ac:dyDescent="0.25">
      <c r="A9918" t="s">
        <v>14276</v>
      </c>
      <c r="B9918" t="s">
        <v>14284</v>
      </c>
      <c r="C9918">
        <v>73000138</v>
      </c>
      <c r="D9918" t="s">
        <v>14284</v>
      </c>
      <c r="E9918" t="s">
        <v>14276</v>
      </c>
    </row>
    <row r="9919" spans="1:5" x14ac:dyDescent="0.25">
      <c r="A9919" t="s">
        <v>14276</v>
      </c>
      <c r="B9919" t="s">
        <v>14285</v>
      </c>
      <c r="C9919">
        <v>73000139</v>
      </c>
      <c r="D9919" t="s">
        <v>14285</v>
      </c>
      <c r="E9919" t="s">
        <v>14276</v>
      </c>
    </row>
    <row r="9920" spans="1:5" x14ac:dyDescent="0.25">
      <c r="A9920" t="s">
        <v>14276</v>
      </c>
      <c r="B9920" t="s">
        <v>14286</v>
      </c>
      <c r="C9920">
        <v>73000140</v>
      </c>
      <c r="D9920" t="s">
        <v>14286</v>
      </c>
      <c r="E9920" t="s">
        <v>14276</v>
      </c>
    </row>
    <row r="9921" spans="1:5" x14ac:dyDescent="0.25">
      <c r="A9921" t="s">
        <v>14276</v>
      </c>
      <c r="B9921" t="s">
        <v>14287</v>
      </c>
      <c r="C9921">
        <v>73000141</v>
      </c>
      <c r="D9921" t="s">
        <v>14287</v>
      </c>
      <c r="E9921" t="s">
        <v>14276</v>
      </c>
    </row>
    <row r="9922" spans="1:5" x14ac:dyDescent="0.25">
      <c r="A9922" t="s">
        <v>14276</v>
      </c>
      <c r="B9922" t="s">
        <v>14288</v>
      </c>
      <c r="C9922">
        <v>73000142</v>
      </c>
      <c r="D9922" t="s">
        <v>14288</v>
      </c>
      <c r="E9922" t="s">
        <v>14276</v>
      </c>
    </row>
    <row r="9923" spans="1:5" x14ac:dyDescent="0.25">
      <c r="A9923" t="s">
        <v>14289</v>
      </c>
      <c r="B9923" t="s">
        <v>14290</v>
      </c>
      <c r="C9923">
        <v>73000143</v>
      </c>
      <c r="D9923" t="s">
        <v>14290</v>
      </c>
      <c r="E9923" t="s">
        <v>14289</v>
      </c>
    </row>
    <row r="9924" spans="1:5" x14ac:dyDescent="0.25">
      <c r="A9924" t="s">
        <v>14278</v>
      </c>
      <c r="B9924" t="s">
        <v>14291</v>
      </c>
      <c r="C9924">
        <v>73000144</v>
      </c>
      <c r="D9924" t="s">
        <v>14291</v>
      </c>
      <c r="E9924" t="s">
        <v>14278</v>
      </c>
    </row>
    <row r="9925" spans="1:5" x14ac:dyDescent="0.25">
      <c r="A9925" t="s">
        <v>14278</v>
      </c>
      <c r="B9925" t="s">
        <v>14292</v>
      </c>
      <c r="C9925">
        <v>73000145</v>
      </c>
      <c r="D9925" t="s">
        <v>14292</v>
      </c>
      <c r="E9925" t="s">
        <v>14278</v>
      </c>
    </row>
    <row r="9926" spans="1:5" x14ac:dyDescent="0.25">
      <c r="A9926" t="s">
        <v>14293</v>
      </c>
      <c r="B9926" t="s">
        <v>14294</v>
      </c>
      <c r="C9926">
        <v>73000146</v>
      </c>
      <c r="D9926" t="s">
        <v>14294</v>
      </c>
      <c r="E9926" t="s">
        <v>14293</v>
      </c>
    </row>
    <row r="9927" spans="1:5" x14ac:dyDescent="0.25">
      <c r="A9927" t="s">
        <v>14295</v>
      </c>
      <c r="B9927" t="s">
        <v>14296</v>
      </c>
      <c r="C9927">
        <v>73000147</v>
      </c>
      <c r="D9927" t="s">
        <v>14296</v>
      </c>
      <c r="E9927" t="s">
        <v>14295</v>
      </c>
    </row>
    <row r="9928" spans="1:5" x14ac:dyDescent="0.25">
      <c r="A9928" t="s">
        <v>14297</v>
      </c>
      <c r="B9928" t="s">
        <v>14298</v>
      </c>
      <c r="C9928">
        <v>73000148</v>
      </c>
      <c r="D9928" t="s">
        <v>14298</v>
      </c>
      <c r="E9928" t="s">
        <v>14297</v>
      </c>
    </row>
    <row r="9929" spans="1:5" x14ac:dyDescent="0.25">
      <c r="A9929" t="s">
        <v>14289</v>
      </c>
      <c r="B9929" t="s">
        <v>14299</v>
      </c>
      <c r="C9929">
        <v>73000149</v>
      </c>
      <c r="D9929" t="s">
        <v>14299</v>
      </c>
      <c r="E9929" t="s">
        <v>14289</v>
      </c>
    </row>
    <row r="9930" spans="1:5" x14ac:dyDescent="0.25">
      <c r="A9930" t="s">
        <v>14289</v>
      </c>
      <c r="B9930" t="s">
        <v>14300</v>
      </c>
      <c r="C9930">
        <v>73000150</v>
      </c>
      <c r="D9930" t="s">
        <v>14300</v>
      </c>
      <c r="E9930" t="s">
        <v>14289</v>
      </c>
    </row>
    <row r="9931" spans="1:5" x14ac:dyDescent="0.25">
      <c r="A9931" t="s">
        <v>14289</v>
      </c>
      <c r="B9931" t="s">
        <v>14301</v>
      </c>
      <c r="C9931">
        <v>73000151</v>
      </c>
      <c r="D9931" t="s">
        <v>14301</v>
      </c>
      <c r="E9931" t="s">
        <v>14289</v>
      </c>
    </row>
    <row r="9932" spans="1:5" x14ac:dyDescent="0.25">
      <c r="A9932" t="s">
        <v>14289</v>
      </c>
      <c r="B9932" t="s">
        <v>14302</v>
      </c>
      <c r="C9932">
        <v>73000152</v>
      </c>
      <c r="D9932" t="s">
        <v>14302</v>
      </c>
      <c r="E9932" t="s">
        <v>14289</v>
      </c>
    </row>
    <row r="9933" spans="1:5" x14ac:dyDescent="0.25">
      <c r="A9933" t="s">
        <v>14289</v>
      </c>
      <c r="B9933" t="s">
        <v>14303</v>
      </c>
      <c r="C9933">
        <v>73000153</v>
      </c>
      <c r="D9933" t="s">
        <v>14303</v>
      </c>
      <c r="E9933" t="s">
        <v>14289</v>
      </c>
    </row>
    <row r="9934" spans="1:5" x14ac:dyDescent="0.25">
      <c r="A9934" t="s">
        <v>14304</v>
      </c>
      <c r="B9934" t="s">
        <v>14305</v>
      </c>
      <c r="C9934">
        <v>73000154</v>
      </c>
      <c r="D9934" t="s">
        <v>14305</v>
      </c>
      <c r="E9934" t="s">
        <v>14304</v>
      </c>
    </row>
    <row r="9935" spans="1:5" x14ac:dyDescent="0.25">
      <c r="A9935" t="s">
        <v>14289</v>
      </c>
      <c r="B9935" t="s">
        <v>14290</v>
      </c>
      <c r="C9935">
        <v>73000155</v>
      </c>
      <c r="D9935" t="s">
        <v>14290</v>
      </c>
      <c r="E9935" t="s">
        <v>14289</v>
      </c>
    </row>
    <row r="9936" spans="1:5" x14ac:dyDescent="0.25">
      <c r="A9936" t="s">
        <v>14306</v>
      </c>
      <c r="B9936" t="s">
        <v>14307</v>
      </c>
      <c r="C9936">
        <v>73000156</v>
      </c>
      <c r="D9936" t="s">
        <v>14307</v>
      </c>
      <c r="E9936" t="s">
        <v>14306</v>
      </c>
    </row>
    <row r="9937" spans="1:5" x14ac:dyDescent="0.25">
      <c r="A9937" t="s">
        <v>14306</v>
      </c>
      <c r="B9937" t="s">
        <v>14308</v>
      </c>
      <c r="C9937">
        <v>73000157</v>
      </c>
      <c r="D9937" t="s">
        <v>14308</v>
      </c>
      <c r="E9937" t="s">
        <v>14306</v>
      </c>
    </row>
    <row r="9938" spans="1:5" x14ac:dyDescent="0.25">
      <c r="A9938" t="s">
        <v>14309</v>
      </c>
      <c r="B9938" t="s">
        <v>14310</v>
      </c>
      <c r="C9938">
        <v>73000158</v>
      </c>
      <c r="D9938" t="s">
        <v>14310</v>
      </c>
      <c r="E9938" t="s">
        <v>14309</v>
      </c>
    </row>
    <row r="9939" spans="1:5" x14ac:dyDescent="0.25">
      <c r="A9939" t="s">
        <v>14311</v>
      </c>
      <c r="B9939" t="s">
        <v>14312</v>
      </c>
      <c r="C9939">
        <v>73000159</v>
      </c>
      <c r="D9939" t="s">
        <v>14312</v>
      </c>
      <c r="E9939" t="s">
        <v>14311</v>
      </c>
    </row>
    <row r="9940" spans="1:5" x14ac:dyDescent="0.25">
      <c r="A9940" t="s">
        <v>14313</v>
      </c>
      <c r="B9940" t="s">
        <v>14314</v>
      </c>
      <c r="C9940">
        <v>73000160</v>
      </c>
      <c r="D9940" t="s">
        <v>14314</v>
      </c>
      <c r="E9940" t="s">
        <v>14313</v>
      </c>
    </row>
    <row r="9941" spans="1:5" x14ac:dyDescent="0.25">
      <c r="A9941" t="s">
        <v>14315</v>
      </c>
      <c r="B9941" t="s">
        <v>14316</v>
      </c>
      <c r="C9941">
        <v>73000161</v>
      </c>
      <c r="D9941" t="s">
        <v>14316</v>
      </c>
      <c r="E9941" t="s">
        <v>14315</v>
      </c>
    </row>
    <row r="9942" spans="1:5" x14ac:dyDescent="0.25">
      <c r="A9942" t="s">
        <v>14317</v>
      </c>
      <c r="B9942" t="s">
        <v>14318</v>
      </c>
      <c r="C9942">
        <v>73000162</v>
      </c>
      <c r="D9942" t="s">
        <v>14318</v>
      </c>
      <c r="E9942" t="s">
        <v>14317</v>
      </c>
    </row>
    <row r="9943" spans="1:5" x14ac:dyDescent="0.25">
      <c r="A9943" t="s">
        <v>14319</v>
      </c>
      <c r="B9943" t="s">
        <v>14320</v>
      </c>
      <c r="C9943">
        <v>73000163</v>
      </c>
      <c r="D9943" t="s">
        <v>14320</v>
      </c>
      <c r="E9943" t="s">
        <v>14319</v>
      </c>
    </row>
    <row r="9944" spans="1:5" x14ac:dyDescent="0.25">
      <c r="A9944" t="s">
        <v>14317</v>
      </c>
      <c r="B9944" t="s">
        <v>14321</v>
      </c>
      <c r="C9944">
        <v>73000164</v>
      </c>
      <c r="D9944" t="s">
        <v>14321</v>
      </c>
      <c r="E9944" t="s">
        <v>14317</v>
      </c>
    </row>
    <row r="9945" spans="1:5" x14ac:dyDescent="0.25">
      <c r="A9945" t="s">
        <v>14124</v>
      </c>
      <c r="B9945" t="s">
        <v>14322</v>
      </c>
      <c r="C9945">
        <v>73000165</v>
      </c>
      <c r="D9945" t="s">
        <v>14322</v>
      </c>
      <c r="E9945" t="s">
        <v>14124</v>
      </c>
    </row>
    <row r="9946" spans="1:5" x14ac:dyDescent="0.25">
      <c r="A9946" t="s">
        <v>14323</v>
      </c>
      <c r="B9946" t="s">
        <v>14324</v>
      </c>
      <c r="C9946">
        <v>73000166</v>
      </c>
      <c r="D9946" t="s">
        <v>14324</v>
      </c>
      <c r="E9946" t="s">
        <v>14323</v>
      </c>
    </row>
    <row r="9947" spans="1:5" x14ac:dyDescent="0.25">
      <c r="A9947" t="s">
        <v>14323</v>
      </c>
      <c r="B9947" t="s">
        <v>14325</v>
      </c>
      <c r="C9947">
        <v>73000167</v>
      </c>
      <c r="D9947" t="s">
        <v>14325</v>
      </c>
      <c r="E9947" t="s">
        <v>14323</v>
      </c>
    </row>
    <row r="9948" spans="1:5" x14ac:dyDescent="0.25">
      <c r="A9948" t="s">
        <v>14323</v>
      </c>
      <c r="B9948" t="s">
        <v>14326</v>
      </c>
      <c r="C9948">
        <v>73000168</v>
      </c>
      <c r="D9948" t="s">
        <v>14326</v>
      </c>
      <c r="E9948" t="s">
        <v>14323</v>
      </c>
    </row>
    <row r="9949" spans="1:5" x14ac:dyDescent="0.25">
      <c r="A9949" t="s">
        <v>14323</v>
      </c>
      <c r="B9949" t="s">
        <v>14327</v>
      </c>
      <c r="C9949">
        <v>73000169</v>
      </c>
      <c r="D9949" t="s">
        <v>14327</v>
      </c>
      <c r="E9949" t="s">
        <v>14323</v>
      </c>
    </row>
    <row r="9950" spans="1:5" x14ac:dyDescent="0.25">
      <c r="A9950" t="s">
        <v>14323</v>
      </c>
      <c r="B9950" t="s">
        <v>14328</v>
      </c>
      <c r="C9950">
        <v>73000170</v>
      </c>
      <c r="D9950" t="s">
        <v>14328</v>
      </c>
      <c r="E9950" t="s">
        <v>14323</v>
      </c>
    </row>
    <row r="9951" spans="1:5" x14ac:dyDescent="0.25">
      <c r="A9951" t="s">
        <v>14323</v>
      </c>
      <c r="B9951" t="s">
        <v>14329</v>
      </c>
      <c r="C9951">
        <v>73000171</v>
      </c>
      <c r="D9951" t="s">
        <v>14329</v>
      </c>
      <c r="E9951" t="s">
        <v>14323</v>
      </c>
    </row>
    <row r="9952" spans="1:5" x14ac:dyDescent="0.25">
      <c r="A9952" t="s">
        <v>14323</v>
      </c>
      <c r="B9952" t="s">
        <v>14330</v>
      </c>
      <c r="C9952">
        <v>73000172</v>
      </c>
      <c r="D9952" t="s">
        <v>14330</v>
      </c>
      <c r="E9952" t="s">
        <v>14323</v>
      </c>
    </row>
    <row r="9953" spans="1:5" x14ac:dyDescent="0.25">
      <c r="A9953" t="s">
        <v>14323</v>
      </c>
      <c r="B9953" t="s">
        <v>14331</v>
      </c>
      <c r="C9953">
        <v>73000173</v>
      </c>
      <c r="D9953" t="s">
        <v>14331</v>
      </c>
      <c r="E9953" t="s">
        <v>14323</v>
      </c>
    </row>
    <row r="9954" spans="1:5" x14ac:dyDescent="0.25">
      <c r="A9954" t="s">
        <v>14332</v>
      </c>
      <c r="B9954" t="s">
        <v>14333</v>
      </c>
      <c r="C9954">
        <v>73000174</v>
      </c>
      <c r="D9954" t="s">
        <v>14333</v>
      </c>
      <c r="E9954" t="s">
        <v>14332</v>
      </c>
    </row>
    <row r="9955" spans="1:5" x14ac:dyDescent="0.25">
      <c r="A9955" t="s">
        <v>14332</v>
      </c>
      <c r="B9955" t="s">
        <v>14334</v>
      </c>
      <c r="C9955">
        <v>73000175</v>
      </c>
      <c r="D9955" t="s">
        <v>14334</v>
      </c>
      <c r="E9955" t="s">
        <v>14332</v>
      </c>
    </row>
    <row r="9956" spans="1:5" x14ac:dyDescent="0.25">
      <c r="A9956" t="s">
        <v>14332</v>
      </c>
      <c r="B9956" t="s">
        <v>14335</v>
      </c>
      <c r="C9956">
        <v>73000176</v>
      </c>
      <c r="D9956" t="s">
        <v>14335</v>
      </c>
      <c r="E9956" t="s">
        <v>14332</v>
      </c>
    </row>
    <row r="9957" spans="1:5" x14ac:dyDescent="0.25">
      <c r="A9957" t="s">
        <v>14332</v>
      </c>
      <c r="B9957" t="s">
        <v>14336</v>
      </c>
      <c r="C9957">
        <v>73000177</v>
      </c>
      <c r="D9957" t="s">
        <v>14336</v>
      </c>
      <c r="E9957" t="s">
        <v>14332</v>
      </c>
    </row>
    <row r="9958" spans="1:5" x14ac:dyDescent="0.25">
      <c r="A9958" t="s">
        <v>14332</v>
      </c>
      <c r="B9958" t="s">
        <v>14337</v>
      </c>
      <c r="C9958">
        <v>73000178</v>
      </c>
      <c r="D9958" t="s">
        <v>14337</v>
      </c>
      <c r="E9958" t="s">
        <v>14332</v>
      </c>
    </row>
    <row r="9959" spans="1:5" x14ac:dyDescent="0.25">
      <c r="A9959" t="s">
        <v>14332</v>
      </c>
      <c r="B9959" t="s">
        <v>14338</v>
      </c>
      <c r="C9959">
        <v>73000179</v>
      </c>
      <c r="D9959" t="s">
        <v>14338</v>
      </c>
      <c r="E9959" t="s">
        <v>14332</v>
      </c>
    </row>
    <row r="9960" spans="1:5" x14ac:dyDescent="0.25">
      <c r="A9960" t="s">
        <v>14332</v>
      </c>
      <c r="B9960" t="s">
        <v>14339</v>
      </c>
      <c r="C9960">
        <v>73000180</v>
      </c>
      <c r="D9960" t="s">
        <v>14339</v>
      </c>
      <c r="E9960" t="s">
        <v>14332</v>
      </c>
    </row>
    <row r="9961" spans="1:5" x14ac:dyDescent="0.25">
      <c r="A9961" t="s">
        <v>14332</v>
      </c>
      <c r="B9961" t="s">
        <v>14340</v>
      </c>
      <c r="C9961">
        <v>73000181</v>
      </c>
      <c r="D9961" t="s">
        <v>14340</v>
      </c>
      <c r="E9961" t="s">
        <v>14332</v>
      </c>
    </row>
    <row r="9962" spans="1:5" x14ac:dyDescent="0.25">
      <c r="A9962" t="s">
        <v>14280</v>
      </c>
      <c r="B9962" t="s">
        <v>14341</v>
      </c>
      <c r="C9962">
        <v>73000182</v>
      </c>
      <c r="D9962" t="s">
        <v>14341</v>
      </c>
      <c r="E9962" t="s">
        <v>14280</v>
      </c>
    </row>
    <row r="9963" spans="1:5" x14ac:dyDescent="0.25">
      <c r="A9963" t="s">
        <v>14280</v>
      </c>
      <c r="B9963" t="s">
        <v>14342</v>
      </c>
      <c r="C9963">
        <v>73000183</v>
      </c>
      <c r="D9963" t="s">
        <v>14342</v>
      </c>
      <c r="E9963" t="s">
        <v>14280</v>
      </c>
    </row>
    <row r="9964" spans="1:5" x14ac:dyDescent="0.25">
      <c r="A9964" t="s">
        <v>14276</v>
      </c>
      <c r="B9964" t="s">
        <v>14287</v>
      </c>
      <c r="C9964">
        <v>73000184</v>
      </c>
      <c r="D9964" t="s">
        <v>14287</v>
      </c>
      <c r="E9964" t="s">
        <v>14276</v>
      </c>
    </row>
    <row r="9965" spans="1:5" x14ac:dyDescent="0.25">
      <c r="A9965" t="s">
        <v>14276</v>
      </c>
      <c r="B9965" t="s">
        <v>14288</v>
      </c>
      <c r="C9965">
        <v>73000185</v>
      </c>
      <c r="D9965" t="s">
        <v>14288</v>
      </c>
      <c r="E9965" t="s">
        <v>14276</v>
      </c>
    </row>
    <row r="9966" spans="1:5" x14ac:dyDescent="0.25">
      <c r="A9966" t="s">
        <v>14276</v>
      </c>
      <c r="B9966" t="s">
        <v>14282</v>
      </c>
      <c r="C9966">
        <v>73000186</v>
      </c>
      <c r="D9966" t="s">
        <v>14282</v>
      </c>
      <c r="E9966" t="s">
        <v>14276</v>
      </c>
    </row>
    <row r="9967" spans="1:5" x14ac:dyDescent="0.25">
      <c r="A9967" t="s">
        <v>14276</v>
      </c>
      <c r="B9967" t="s">
        <v>14283</v>
      </c>
      <c r="C9967">
        <v>73000187</v>
      </c>
      <c r="D9967" t="s">
        <v>14283</v>
      </c>
      <c r="E9967" t="s">
        <v>14276</v>
      </c>
    </row>
    <row r="9968" spans="1:5" x14ac:dyDescent="0.25">
      <c r="A9968" t="s">
        <v>14276</v>
      </c>
      <c r="B9968" t="s">
        <v>14284</v>
      </c>
      <c r="C9968">
        <v>73000188</v>
      </c>
      <c r="D9968" t="s">
        <v>14284</v>
      </c>
      <c r="E9968" t="s">
        <v>14276</v>
      </c>
    </row>
    <row r="9969" spans="1:5" x14ac:dyDescent="0.25">
      <c r="A9969" t="s">
        <v>14276</v>
      </c>
      <c r="B9969" t="s">
        <v>14285</v>
      </c>
      <c r="C9969">
        <v>73000189</v>
      </c>
      <c r="D9969" t="s">
        <v>14285</v>
      </c>
      <c r="E9969" t="s">
        <v>14276</v>
      </c>
    </row>
    <row r="9970" spans="1:5" x14ac:dyDescent="0.25">
      <c r="A9970" t="s">
        <v>14276</v>
      </c>
      <c r="B9970" t="s">
        <v>14286</v>
      </c>
      <c r="C9970">
        <v>73000190</v>
      </c>
      <c r="D9970" t="s">
        <v>14286</v>
      </c>
      <c r="E9970" t="s">
        <v>14276</v>
      </c>
    </row>
    <row r="9971" spans="1:5" x14ac:dyDescent="0.25">
      <c r="A9971" t="s">
        <v>14276</v>
      </c>
      <c r="B9971" t="s">
        <v>14277</v>
      </c>
      <c r="C9971">
        <v>73000191</v>
      </c>
      <c r="D9971" t="s">
        <v>14277</v>
      </c>
      <c r="E9971" t="s">
        <v>14276</v>
      </c>
    </row>
    <row r="9972" spans="1:5" x14ac:dyDescent="0.25">
      <c r="A9972" t="s">
        <v>14289</v>
      </c>
      <c r="B9972" t="s">
        <v>14343</v>
      </c>
      <c r="C9972">
        <v>73000192</v>
      </c>
      <c r="D9972" t="s">
        <v>14343</v>
      </c>
      <c r="E9972" t="s">
        <v>14289</v>
      </c>
    </row>
    <row r="9973" spans="1:5" x14ac:dyDescent="0.25">
      <c r="A9973" t="s">
        <v>14289</v>
      </c>
      <c r="B9973" t="s">
        <v>14344</v>
      </c>
      <c r="C9973">
        <v>73000193</v>
      </c>
      <c r="D9973" t="s">
        <v>14344</v>
      </c>
      <c r="E9973" t="s">
        <v>14289</v>
      </c>
    </row>
    <row r="9974" spans="1:5" x14ac:dyDescent="0.25">
      <c r="A9974" t="s">
        <v>14289</v>
      </c>
      <c r="B9974" t="s">
        <v>14345</v>
      </c>
      <c r="C9974">
        <v>73000194</v>
      </c>
      <c r="D9974" t="s">
        <v>14345</v>
      </c>
      <c r="E9974" t="s">
        <v>14289</v>
      </c>
    </row>
    <row r="9975" spans="1:5" x14ac:dyDescent="0.25">
      <c r="A9975" t="s">
        <v>14289</v>
      </c>
      <c r="B9975" t="s">
        <v>14346</v>
      </c>
      <c r="C9975">
        <v>73000195</v>
      </c>
      <c r="D9975" t="s">
        <v>14346</v>
      </c>
      <c r="E9975" t="s">
        <v>14289</v>
      </c>
    </row>
    <row r="9976" spans="1:5" x14ac:dyDescent="0.25">
      <c r="A9976" t="s">
        <v>14293</v>
      </c>
      <c r="B9976" t="s">
        <v>14347</v>
      </c>
      <c r="C9976">
        <v>73000196</v>
      </c>
      <c r="D9976" t="s">
        <v>14347</v>
      </c>
      <c r="E9976" t="s">
        <v>14293</v>
      </c>
    </row>
    <row r="9977" spans="1:5" x14ac:dyDescent="0.25">
      <c r="A9977" t="s">
        <v>14293</v>
      </c>
      <c r="B9977" t="s">
        <v>14348</v>
      </c>
      <c r="C9977">
        <v>73000197</v>
      </c>
      <c r="D9977" t="s">
        <v>14348</v>
      </c>
      <c r="E9977" t="s">
        <v>14293</v>
      </c>
    </row>
    <row r="9978" spans="1:5" x14ac:dyDescent="0.25">
      <c r="A9978" t="s">
        <v>14293</v>
      </c>
      <c r="B9978" t="s">
        <v>14349</v>
      </c>
      <c r="C9978">
        <v>73000198</v>
      </c>
      <c r="D9978" t="s">
        <v>14349</v>
      </c>
      <c r="E9978" t="s">
        <v>14293</v>
      </c>
    </row>
    <row r="9979" spans="1:5" x14ac:dyDescent="0.25">
      <c r="A9979" t="s">
        <v>14293</v>
      </c>
      <c r="B9979" t="s">
        <v>14350</v>
      </c>
      <c r="C9979">
        <v>73000199</v>
      </c>
      <c r="D9979" t="s">
        <v>14350</v>
      </c>
      <c r="E9979" t="s">
        <v>14293</v>
      </c>
    </row>
    <row r="9980" spans="1:5" x14ac:dyDescent="0.25">
      <c r="A9980" t="s">
        <v>14351</v>
      </c>
      <c r="B9980" t="s">
        <v>14352</v>
      </c>
      <c r="C9980">
        <v>73000200</v>
      </c>
      <c r="D9980" t="s">
        <v>14352</v>
      </c>
      <c r="E9980" t="s">
        <v>14351</v>
      </c>
    </row>
    <row r="9981" spans="1:5" x14ac:dyDescent="0.25">
      <c r="A9981" t="s">
        <v>14289</v>
      </c>
      <c r="B9981" t="s">
        <v>14299</v>
      </c>
      <c r="C9981">
        <v>73000201</v>
      </c>
      <c r="D9981" t="s">
        <v>14299</v>
      </c>
      <c r="E9981" t="s">
        <v>14289</v>
      </c>
    </row>
    <row r="9982" spans="1:5" x14ac:dyDescent="0.25">
      <c r="A9982" t="s">
        <v>14289</v>
      </c>
      <c r="B9982" t="s">
        <v>14300</v>
      </c>
      <c r="C9982">
        <v>73000202</v>
      </c>
      <c r="D9982" t="s">
        <v>14300</v>
      </c>
      <c r="E9982" t="s">
        <v>14289</v>
      </c>
    </row>
    <row r="9983" spans="1:5" x14ac:dyDescent="0.25">
      <c r="A9983" t="s">
        <v>14289</v>
      </c>
      <c r="B9983" t="s">
        <v>14301</v>
      </c>
      <c r="C9983">
        <v>73000203</v>
      </c>
      <c r="D9983" t="s">
        <v>14301</v>
      </c>
      <c r="E9983" t="s">
        <v>14289</v>
      </c>
    </row>
    <row r="9984" spans="1:5" x14ac:dyDescent="0.25">
      <c r="A9984" t="s">
        <v>14289</v>
      </c>
      <c r="B9984" t="s">
        <v>14302</v>
      </c>
      <c r="C9984">
        <v>73000204</v>
      </c>
      <c r="D9984" t="s">
        <v>14302</v>
      </c>
      <c r="E9984" t="s">
        <v>14289</v>
      </c>
    </row>
    <row r="9985" spans="1:5" x14ac:dyDescent="0.25">
      <c r="A9985" t="s">
        <v>14289</v>
      </c>
      <c r="B9985" t="s">
        <v>14303</v>
      </c>
      <c r="C9985">
        <v>73000205</v>
      </c>
      <c r="D9985" t="s">
        <v>14303</v>
      </c>
      <c r="E9985" t="s">
        <v>14289</v>
      </c>
    </row>
    <row r="9986" spans="1:5" x14ac:dyDescent="0.25">
      <c r="A9986" t="s">
        <v>14289</v>
      </c>
      <c r="B9986" t="s">
        <v>14290</v>
      </c>
      <c r="C9986">
        <v>73000206</v>
      </c>
      <c r="D9986" t="s">
        <v>14290</v>
      </c>
      <c r="E9986" t="s">
        <v>14289</v>
      </c>
    </row>
    <row r="9987" spans="1:5" x14ac:dyDescent="0.25">
      <c r="A9987" t="s">
        <v>14293</v>
      </c>
      <c r="B9987" t="s">
        <v>14353</v>
      </c>
      <c r="C9987">
        <v>73000207</v>
      </c>
      <c r="D9987" t="s">
        <v>14353</v>
      </c>
      <c r="E9987" t="s">
        <v>14293</v>
      </c>
    </row>
    <row r="9988" spans="1:5" x14ac:dyDescent="0.25">
      <c r="A9988" t="s">
        <v>14293</v>
      </c>
      <c r="B9988" t="s">
        <v>14354</v>
      </c>
      <c r="C9988">
        <v>73000208</v>
      </c>
      <c r="D9988" t="s">
        <v>14354</v>
      </c>
      <c r="E9988" t="s">
        <v>14293</v>
      </c>
    </row>
    <row r="9989" spans="1:5" x14ac:dyDescent="0.25">
      <c r="A9989" t="s">
        <v>14355</v>
      </c>
      <c r="B9989" t="s">
        <v>14356</v>
      </c>
      <c r="C9989">
        <v>73000209</v>
      </c>
      <c r="D9989" t="s">
        <v>14356</v>
      </c>
      <c r="E9989" t="s">
        <v>14355</v>
      </c>
    </row>
    <row r="9990" spans="1:5" x14ac:dyDescent="0.25">
      <c r="A9990" t="s">
        <v>14357</v>
      </c>
      <c r="B9990" t="s">
        <v>14358</v>
      </c>
      <c r="C9990">
        <v>73000210</v>
      </c>
      <c r="D9990" t="s">
        <v>14358</v>
      </c>
      <c r="E9990" t="s">
        <v>14357</v>
      </c>
    </row>
    <row r="9991" spans="1:5" x14ac:dyDescent="0.25">
      <c r="A9991" t="s">
        <v>14289</v>
      </c>
      <c r="B9991" t="s">
        <v>14302</v>
      </c>
      <c r="C9991">
        <v>73000211</v>
      </c>
      <c r="D9991" t="s">
        <v>14302</v>
      </c>
      <c r="E9991" t="s">
        <v>14289</v>
      </c>
    </row>
    <row r="9992" spans="1:5" x14ac:dyDescent="0.25">
      <c r="A9992" t="s">
        <v>14289</v>
      </c>
      <c r="B9992" t="s">
        <v>14303</v>
      </c>
      <c r="C9992">
        <v>73000212</v>
      </c>
      <c r="D9992" t="s">
        <v>14303</v>
      </c>
      <c r="E9992" t="s">
        <v>14289</v>
      </c>
    </row>
    <row r="9993" spans="1:5" x14ac:dyDescent="0.25">
      <c r="A9993" t="s">
        <v>14359</v>
      </c>
      <c r="B9993" t="s">
        <v>14360</v>
      </c>
      <c r="C9993">
        <v>73000213</v>
      </c>
      <c r="D9993" t="s">
        <v>14360</v>
      </c>
      <c r="E9993" t="s">
        <v>14359</v>
      </c>
    </row>
    <row r="9994" spans="1:5" x14ac:dyDescent="0.25">
      <c r="A9994" t="s">
        <v>14361</v>
      </c>
      <c r="B9994" t="s">
        <v>14362</v>
      </c>
      <c r="C9994">
        <v>73000214</v>
      </c>
      <c r="D9994" t="s">
        <v>14362</v>
      </c>
      <c r="E9994" t="s">
        <v>14361</v>
      </c>
    </row>
    <row r="9995" spans="1:5" x14ac:dyDescent="0.25">
      <c r="A9995" t="s">
        <v>14276</v>
      </c>
      <c r="B9995" t="s">
        <v>14283</v>
      </c>
      <c r="C9995">
        <v>73000215</v>
      </c>
      <c r="D9995" t="s">
        <v>14283</v>
      </c>
      <c r="E9995" t="s">
        <v>14276</v>
      </c>
    </row>
    <row r="9996" spans="1:5" x14ac:dyDescent="0.25">
      <c r="A9996" t="s">
        <v>14276</v>
      </c>
      <c r="B9996" t="s">
        <v>14277</v>
      </c>
      <c r="C9996">
        <v>73000216</v>
      </c>
      <c r="D9996" t="s">
        <v>14277</v>
      </c>
      <c r="E9996" t="s">
        <v>14276</v>
      </c>
    </row>
    <row r="9997" spans="1:5" x14ac:dyDescent="0.25">
      <c r="A9997" t="s">
        <v>14276</v>
      </c>
      <c r="B9997" t="s">
        <v>14287</v>
      </c>
      <c r="C9997">
        <v>73000217</v>
      </c>
      <c r="D9997" t="s">
        <v>14287</v>
      </c>
      <c r="E9997" t="s">
        <v>14276</v>
      </c>
    </row>
    <row r="9998" spans="1:5" x14ac:dyDescent="0.25">
      <c r="A9998" t="s">
        <v>14363</v>
      </c>
      <c r="B9998" t="s">
        <v>14364</v>
      </c>
      <c r="C9998">
        <v>73000218</v>
      </c>
      <c r="D9998" t="s">
        <v>14364</v>
      </c>
      <c r="E9998" t="s">
        <v>14363</v>
      </c>
    </row>
    <row r="9999" spans="1:5" x14ac:dyDescent="0.25">
      <c r="A9999" t="s">
        <v>14365</v>
      </c>
      <c r="B9999" t="s">
        <v>14366</v>
      </c>
      <c r="C9999">
        <v>73000219</v>
      </c>
      <c r="D9999" t="s">
        <v>14366</v>
      </c>
      <c r="E9999" t="s">
        <v>14365</v>
      </c>
    </row>
    <row r="10000" spans="1:5" x14ac:dyDescent="0.25">
      <c r="A10000" t="s">
        <v>14367</v>
      </c>
      <c r="B10000" t="s">
        <v>14368</v>
      </c>
      <c r="C10000">
        <v>73000220</v>
      </c>
      <c r="D10000" t="s">
        <v>14368</v>
      </c>
      <c r="E10000" t="s">
        <v>14367</v>
      </c>
    </row>
    <row r="10001" spans="1:5" x14ac:dyDescent="0.25">
      <c r="A10001" t="s">
        <v>14369</v>
      </c>
      <c r="B10001" t="s">
        <v>14370</v>
      </c>
      <c r="C10001">
        <v>73000221</v>
      </c>
      <c r="D10001" t="s">
        <v>14370</v>
      </c>
      <c r="E10001" t="s">
        <v>14369</v>
      </c>
    </row>
    <row r="10002" spans="1:5" x14ac:dyDescent="0.25">
      <c r="A10002" t="s">
        <v>14371</v>
      </c>
      <c r="B10002" t="s">
        <v>14372</v>
      </c>
      <c r="C10002">
        <v>73000222</v>
      </c>
      <c r="D10002" t="s">
        <v>14372</v>
      </c>
      <c r="E10002" t="s">
        <v>14371</v>
      </c>
    </row>
    <row r="10003" spans="1:5" x14ac:dyDescent="0.25">
      <c r="A10003" t="s">
        <v>14311</v>
      </c>
      <c r="B10003" t="s">
        <v>14312</v>
      </c>
      <c r="C10003">
        <v>73000223</v>
      </c>
      <c r="D10003" t="s">
        <v>14312</v>
      </c>
      <c r="E10003" t="s">
        <v>14311</v>
      </c>
    </row>
    <row r="10004" spans="1:5" x14ac:dyDescent="0.25">
      <c r="A10004" t="s">
        <v>14315</v>
      </c>
      <c r="B10004" t="s">
        <v>14316</v>
      </c>
      <c r="C10004">
        <v>73000224</v>
      </c>
      <c r="D10004" t="s">
        <v>14316</v>
      </c>
      <c r="E10004" t="s">
        <v>14315</v>
      </c>
    </row>
    <row r="10005" spans="1:5" x14ac:dyDescent="0.25">
      <c r="A10005" t="s">
        <v>14373</v>
      </c>
      <c r="B10005" t="s">
        <v>14374</v>
      </c>
      <c r="C10005">
        <v>73000225</v>
      </c>
      <c r="D10005" t="s">
        <v>14374</v>
      </c>
      <c r="E10005" t="s">
        <v>14373</v>
      </c>
    </row>
    <row r="10006" spans="1:5" x14ac:dyDescent="0.25">
      <c r="A10006" t="s">
        <v>14375</v>
      </c>
      <c r="B10006" t="s">
        <v>14376</v>
      </c>
      <c r="C10006">
        <v>73000234</v>
      </c>
      <c r="D10006" t="s">
        <v>14376</v>
      </c>
      <c r="E10006" t="s">
        <v>14375</v>
      </c>
    </row>
    <row r="10007" spans="1:5" x14ac:dyDescent="0.25">
      <c r="A10007" t="s">
        <v>14377</v>
      </c>
      <c r="B10007" t="s">
        <v>14378</v>
      </c>
      <c r="C10007">
        <v>73000235</v>
      </c>
      <c r="D10007" t="s">
        <v>14378</v>
      </c>
      <c r="E10007" t="s">
        <v>14377</v>
      </c>
    </row>
    <row r="10008" spans="1:5" x14ac:dyDescent="0.25">
      <c r="A10008" t="s">
        <v>14379</v>
      </c>
      <c r="B10008" t="s">
        <v>14380</v>
      </c>
      <c r="C10008">
        <v>73000241</v>
      </c>
      <c r="D10008" t="s">
        <v>14380</v>
      </c>
      <c r="E10008" t="s">
        <v>14379</v>
      </c>
    </row>
    <row r="10009" spans="1:5" x14ac:dyDescent="0.25">
      <c r="A10009" t="s">
        <v>14381</v>
      </c>
      <c r="B10009" t="s">
        <v>14382</v>
      </c>
      <c r="C10009">
        <v>73000242</v>
      </c>
      <c r="D10009" t="s">
        <v>14382</v>
      </c>
      <c r="E10009" t="s">
        <v>14381</v>
      </c>
    </row>
    <row r="10010" spans="1:5" x14ac:dyDescent="0.25">
      <c r="A10010" t="s">
        <v>14383</v>
      </c>
      <c r="B10010" t="s">
        <v>14384</v>
      </c>
      <c r="C10010">
        <v>73000244</v>
      </c>
      <c r="D10010" t="s">
        <v>14384</v>
      </c>
      <c r="E10010" t="s">
        <v>14383</v>
      </c>
    </row>
    <row r="10011" spans="1:5" x14ac:dyDescent="0.25">
      <c r="A10011" t="s">
        <v>14385</v>
      </c>
      <c r="B10011" t="s">
        <v>14386</v>
      </c>
      <c r="C10011">
        <v>73000245</v>
      </c>
      <c r="D10011" t="s">
        <v>14386</v>
      </c>
      <c r="E10011" t="s">
        <v>14385</v>
      </c>
    </row>
    <row r="10012" spans="1:5" x14ac:dyDescent="0.25">
      <c r="A10012" t="s">
        <v>14387</v>
      </c>
      <c r="B10012" t="s">
        <v>14388</v>
      </c>
      <c r="C10012">
        <v>73000246</v>
      </c>
      <c r="D10012" t="s">
        <v>14388</v>
      </c>
      <c r="E10012" t="s">
        <v>14387</v>
      </c>
    </row>
    <row r="10013" spans="1:5" x14ac:dyDescent="0.25">
      <c r="A10013" t="s">
        <v>14389</v>
      </c>
      <c r="B10013" t="s">
        <v>14390</v>
      </c>
      <c r="C10013">
        <v>73000247</v>
      </c>
      <c r="D10013" t="s">
        <v>14390</v>
      </c>
      <c r="E10013" t="s">
        <v>14389</v>
      </c>
    </row>
    <row r="10014" spans="1:5" x14ac:dyDescent="0.25">
      <c r="A10014" t="s">
        <v>14391</v>
      </c>
      <c r="B10014" t="s">
        <v>14392</v>
      </c>
      <c r="C10014">
        <v>73000248</v>
      </c>
      <c r="D10014" t="s">
        <v>14392</v>
      </c>
      <c r="E10014" t="s">
        <v>14391</v>
      </c>
    </row>
    <row r="10015" spans="1:5" x14ac:dyDescent="0.25">
      <c r="A10015" t="s">
        <v>14393</v>
      </c>
      <c r="B10015" t="s">
        <v>14394</v>
      </c>
      <c r="C10015">
        <v>73000249</v>
      </c>
      <c r="D10015" t="s">
        <v>14394</v>
      </c>
      <c r="E10015" t="s">
        <v>14393</v>
      </c>
    </row>
    <row r="10016" spans="1:5" x14ac:dyDescent="0.25">
      <c r="A10016" t="s">
        <v>14395</v>
      </c>
      <c r="B10016" t="s">
        <v>14396</v>
      </c>
      <c r="C10016">
        <v>73000250</v>
      </c>
      <c r="D10016" t="s">
        <v>14396</v>
      </c>
      <c r="E10016" t="s">
        <v>14395</v>
      </c>
    </row>
    <row r="10017" spans="1:5" x14ac:dyDescent="0.25">
      <c r="A10017" t="s">
        <v>14397</v>
      </c>
      <c r="B10017" t="s">
        <v>14398</v>
      </c>
      <c r="C10017">
        <v>73000251</v>
      </c>
      <c r="D10017" t="s">
        <v>14398</v>
      </c>
      <c r="E10017" t="s">
        <v>14397</v>
      </c>
    </row>
    <row r="10018" spans="1:5" x14ac:dyDescent="0.25">
      <c r="A10018" t="s">
        <v>14399</v>
      </c>
      <c r="B10018" t="s">
        <v>14372</v>
      </c>
      <c r="C10018">
        <v>73000252</v>
      </c>
      <c r="D10018" t="s">
        <v>14372</v>
      </c>
      <c r="E10018" t="s">
        <v>14399</v>
      </c>
    </row>
    <row r="10019" spans="1:5" x14ac:dyDescent="0.25">
      <c r="A10019" t="s">
        <v>14400</v>
      </c>
      <c r="B10019" t="s">
        <v>14366</v>
      </c>
      <c r="C10019">
        <v>73000253</v>
      </c>
      <c r="D10019" t="s">
        <v>14366</v>
      </c>
      <c r="E10019" t="s">
        <v>14400</v>
      </c>
    </row>
    <row r="10020" spans="1:5" x14ac:dyDescent="0.25">
      <c r="A10020" t="s">
        <v>14401</v>
      </c>
      <c r="B10020" t="s">
        <v>14402</v>
      </c>
      <c r="C10020">
        <v>73000254</v>
      </c>
      <c r="D10020" t="s">
        <v>14402</v>
      </c>
      <c r="E10020" t="s">
        <v>14401</v>
      </c>
    </row>
    <row r="10021" spans="1:5" x14ac:dyDescent="0.25">
      <c r="A10021" t="s">
        <v>14403</v>
      </c>
      <c r="B10021" t="s">
        <v>14404</v>
      </c>
      <c r="C10021">
        <v>73000255</v>
      </c>
      <c r="D10021" t="s">
        <v>14404</v>
      </c>
      <c r="E10021" t="s">
        <v>14403</v>
      </c>
    </row>
    <row r="10022" spans="1:5" x14ac:dyDescent="0.25">
      <c r="A10022" t="s">
        <v>14405</v>
      </c>
      <c r="B10022" t="s">
        <v>14406</v>
      </c>
      <c r="C10022">
        <v>73000256</v>
      </c>
      <c r="D10022" t="s">
        <v>14406</v>
      </c>
      <c r="E10022" t="s">
        <v>14405</v>
      </c>
    </row>
    <row r="10023" spans="1:5" x14ac:dyDescent="0.25">
      <c r="A10023" t="s">
        <v>14407</v>
      </c>
      <c r="B10023" t="s">
        <v>14408</v>
      </c>
      <c r="C10023">
        <v>73000257</v>
      </c>
      <c r="D10023" t="s">
        <v>14408</v>
      </c>
      <c r="E10023" t="s">
        <v>14407</v>
      </c>
    </row>
    <row r="10024" spans="1:5" x14ac:dyDescent="0.25">
      <c r="A10024" t="s">
        <v>14409</v>
      </c>
      <c r="B10024" t="s">
        <v>14410</v>
      </c>
      <c r="C10024">
        <v>73000258</v>
      </c>
      <c r="D10024" t="s">
        <v>14410</v>
      </c>
      <c r="E10024" t="s">
        <v>14409</v>
      </c>
    </row>
    <row r="10025" spans="1:5" x14ac:dyDescent="0.25">
      <c r="A10025" t="s">
        <v>14411</v>
      </c>
      <c r="B10025" t="s">
        <v>14412</v>
      </c>
      <c r="C10025">
        <v>73000259</v>
      </c>
      <c r="D10025" t="s">
        <v>14412</v>
      </c>
      <c r="E10025" t="s">
        <v>14411</v>
      </c>
    </row>
    <row r="10026" spans="1:5" x14ac:dyDescent="0.25">
      <c r="A10026" t="s">
        <v>14413</v>
      </c>
      <c r="B10026" t="s">
        <v>14414</v>
      </c>
      <c r="C10026">
        <v>73000260</v>
      </c>
      <c r="D10026" t="s">
        <v>14414</v>
      </c>
      <c r="E10026" t="s">
        <v>14413</v>
      </c>
    </row>
    <row r="10027" spans="1:5" x14ac:dyDescent="0.25">
      <c r="A10027" t="s">
        <v>14415</v>
      </c>
      <c r="B10027" t="s">
        <v>14416</v>
      </c>
      <c r="C10027">
        <v>73000261</v>
      </c>
      <c r="D10027" t="s">
        <v>14416</v>
      </c>
      <c r="E10027" t="s">
        <v>14415</v>
      </c>
    </row>
    <row r="10028" spans="1:5" x14ac:dyDescent="0.25">
      <c r="A10028" t="s">
        <v>14417</v>
      </c>
      <c r="B10028" t="s">
        <v>14418</v>
      </c>
      <c r="C10028">
        <v>73000262</v>
      </c>
      <c r="D10028" t="s">
        <v>14418</v>
      </c>
      <c r="E10028" t="s">
        <v>14417</v>
      </c>
    </row>
    <row r="10029" spans="1:5" x14ac:dyDescent="0.25">
      <c r="A10029" t="s">
        <v>14419</v>
      </c>
      <c r="B10029" t="s">
        <v>14420</v>
      </c>
      <c r="C10029">
        <v>73000263</v>
      </c>
      <c r="D10029" t="s">
        <v>14420</v>
      </c>
      <c r="E10029" t="s">
        <v>14419</v>
      </c>
    </row>
    <row r="10030" spans="1:5" x14ac:dyDescent="0.25">
      <c r="A10030" t="s">
        <v>14421</v>
      </c>
      <c r="B10030" t="s">
        <v>14422</v>
      </c>
      <c r="C10030">
        <v>73000264</v>
      </c>
      <c r="D10030" t="s">
        <v>14422</v>
      </c>
      <c r="E10030" t="s">
        <v>14421</v>
      </c>
    </row>
    <row r="10031" spans="1:5" x14ac:dyDescent="0.25">
      <c r="A10031" t="s">
        <v>14423</v>
      </c>
      <c r="B10031" t="s">
        <v>14424</v>
      </c>
      <c r="C10031">
        <v>73000265</v>
      </c>
      <c r="D10031" t="s">
        <v>14424</v>
      </c>
      <c r="E10031" t="s">
        <v>14423</v>
      </c>
    </row>
    <row r="10032" spans="1:5" x14ac:dyDescent="0.25">
      <c r="A10032" t="s">
        <v>14425</v>
      </c>
      <c r="B10032" t="s">
        <v>14426</v>
      </c>
      <c r="C10032">
        <v>73000266</v>
      </c>
      <c r="D10032" t="s">
        <v>14426</v>
      </c>
      <c r="E10032" t="s">
        <v>14425</v>
      </c>
    </row>
    <row r="10033" spans="1:5" x14ac:dyDescent="0.25">
      <c r="A10033" t="s">
        <v>14427</v>
      </c>
      <c r="B10033" t="s">
        <v>14428</v>
      </c>
      <c r="C10033">
        <v>73000268</v>
      </c>
      <c r="D10033" t="s">
        <v>14428</v>
      </c>
      <c r="E10033" t="s">
        <v>14427</v>
      </c>
    </row>
    <row r="10034" spans="1:5" x14ac:dyDescent="0.25">
      <c r="A10034" t="s">
        <v>14429</v>
      </c>
      <c r="B10034" t="s">
        <v>14430</v>
      </c>
      <c r="C10034">
        <v>73000271</v>
      </c>
      <c r="D10034" t="s">
        <v>14430</v>
      </c>
      <c r="E10034" t="s">
        <v>14429</v>
      </c>
    </row>
    <row r="10035" spans="1:5" x14ac:dyDescent="0.25">
      <c r="A10035" t="s">
        <v>14272</v>
      </c>
      <c r="B10035" t="s">
        <v>14431</v>
      </c>
      <c r="C10035">
        <v>73000272</v>
      </c>
      <c r="D10035" t="s">
        <v>14431</v>
      </c>
      <c r="E10035" t="s">
        <v>14272</v>
      </c>
    </row>
    <row r="10036" spans="1:5" x14ac:dyDescent="0.25">
      <c r="A10036" t="s">
        <v>14432</v>
      </c>
      <c r="B10036" t="s">
        <v>14433</v>
      </c>
      <c r="C10036">
        <v>73000273</v>
      </c>
      <c r="D10036" t="s">
        <v>14433</v>
      </c>
      <c r="E10036" t="s">
        <v>14432</v>
      </c>
    </row>
    <row r="10037" spans="1:5" x14ac:dyDescent="0.25">
      <c r="A10037" t="s">
        <v>14434</v>
      </c>
      <c r="B10037" t="s">
        <v>14435</v>
      </c>
      <c r="C10037">
        <v>73000274</v>
      </c>
      <c r="D10037" t="s">
        <v>14435</v>
      </c>
      <c r="E10037" t="s">
        <v>14434</v>
      </c>
    </row>
    <row r="10038" spans="1:5" x14ac:dyDescent="0.25">
      <c r="A10038" t="s">
        <v>14436</v>
      </c>
      <c r="B10038" t="s">
        <v>14437</v>
      </c>
      <c r="C10038">
        <v>73000275</v>
      </c>
      <c r="D10038" t="s">
        <v>14437</v>
      </c>
      <c r="E10038" t="s">
        <v>14436</v>
      </c>
    </row>
    <row r="10039" spans="1:5" x14ac:dyDescent="0.25">
      <c r="A10039" t="s">
        <v>14438</v>
      </c>
      <c r="B10039" t="s">
        <v>14439</v>
      </c>
      <c r="C10039">
        <v>73000279</v>
      </c>
      <c r="D10039" t="s">
        <v>14439</v>
      </c>
      <c r="E10039" t="s">
        <v>14438</v>
      </c>
    </row>
    <row r="10040" spans="1:5" x14ac:dyDescent="0.25">
      <c r="A10040" t="s">
        <v>14440</v>
      </c>
      <c r="B10040" t="s">
        <v>14441</v>
      </c>
      <c r="C10040">
        <v>73000281</v>
      </c>
      <c r="D10040" t="s">
        <v>14441</v>
      </c>
      <c r="E10040" t="s">
        <v>14440</v>
      </c>
    </row>
    <row r="10041" spans="1:5" x14ac:dyDescent="0.25">
      <c r="A10041" t="s">
        <v>14442</v>
      </c>
      <c r="B10041" t="s">
        <v>14443</v>
      </c>
      <c r="C10041">
        <v>73000282</v>
      </c>
      <c r="D10041" t="s">
        <v>14443</v>
      </c>
      <c r="E10041" t="s">
        <v>14442</v>
      </c>
    </row>
    <row r="10042" spans="1:5" x14ac:dyDescent="0.25">
      <c r="A10042" t="s">
        <v>14444</v>
      </c>
      <c r="B10042" t="s">
        <v>14445</v>
      </c>
      <c r="C10042">
        <v>73000283</v>
      </c>
      <c r="D10042" t="s">
        <v>14445</v>
      </c>
      <c r="E10042" t="s">
        <v>14444</v>
      </c>
    </row>
    <row r="10043" spans="1:5" x14ac:dyDescent="0.25">
      <c r="A10043" t="s">
        <v>14446</v>
      </c>
      <c r="B10043" t="s">
        <v>14447</v>
      </c>
      <c r="C10043">
        <v>73000284</v>
      </c>
      <c r="D10043" t="s">
        <v>14447</v>
      </c>
      <c r="E10043" t="s">
        <v>14446</v>
      </c>
    </row>
    <row r="10044" spans="1:5" x14ac:dyDescent="0.25">
      <c r="A10044" t="s">
        <v>14448</v>
      </c>
      <c r="B10044" t="s">
        <v>14449</v>
      </c>
      <c r="C10044">
        <v>73000285</v>
      </c>
      <c r="D10044" t="s">
        <v>14449</v>
      </c>
      <c r="E10044" t="s">
        <v>14448</v>
      </c>
    </row>
    <row r="10045" spans="1:5" x14ac:dyDescent="0.25">
      <c r="A10045" t="s">
        <v>14450</v>
      </c>
      <c r="B10045" t="s">
        <v>14451</v>
      </c>
      <c r="C10045">
        <v>73000286</v>
      </c>
      <c r="D10045" t="s">
        <v>14451</v>
      </c>
      <c r="E10045" t="s">
        <v>14450</v>
      </c>
    </row>
    <row r="10046" spans="1:5" x14ac:dyDescent="0.25">
      <c r="A10046" t="s">
        <v>14452</v>
      </c>
      <c r="B10046" t="s">
        <v>14453</v>
      </c>
      <c r="C10046">
        <v>73000287</v>
      </c>
      <c r="D10046" t="s">
        <v>14453</v>
      </c>
      <c r="E10046" t="s">
        <v>14452</v>
      </c>
    </row>
    <row r="10047" spans="1:5" x14ac:dyDescent="0.25">
      <c r="A10047" t="s">
        <v>14454</v>
      </c>
      <c r="B10047" t="s">
        <v>14455</v>
      </c>
      <c r="C10047">
        <v>73000288</v>
      </c>
      <c r="D10047" t="s">
        <v>14455</v>
      </c>
      <c r="E10047" t="s">
        <v>14454</v>
      </c>
    </row>
    <row r="10048" spans="1:5" x14ac:dyDescent="0.25">
      <c r="A10048" t="s">
        <v>14456</v>
      </c>
      <c r="B10048" t="s">
        <v>14457</v>
      </c>
      <c r="C10048">
        <v>73000289</v>
      </c>
      <c r="D10048" t="s">
        <v>14457</v>
      </c>
      <c r="E10048" t="s">
        <v>14456</v>
      </c>
    </row>
    <row r="10049" spans="1:5" x14ac:dyDescent="0.25">
      <c r="A10049" t="s">
        <v>14458</v>
      </c>
      <c r="B10049" t="s">
        <v>14459</v>
      </c>
      <c r="C10049">
        <v>73000290</v>
      </c>
      <c r="D10049" t="s">
        <v>14459</v>
      </c>
      <c r="E10049" t="s">
        <v>14458</v>
      </c>
    </row>
    <row r="10050" spans="1:5" x14ac:dyDescent="0.25">
      <c r="A10050" t="s">
        <v>14460</v>
      </c>
      <c r="B10050" t="s">
        <v>14461</v>
      </c>
      <c r="C10050">
        <v>73000291</v>
      </c>
      <c r="D10050" t="s">
        <v>14461</v>
      </c>
      <c r="E10050" t="s">
        <v>14460</v>
      </c>
    </row>
    <row r="10051" spans="1:5" x14ac:dyDescent="0.25">
      <c r="A10051" t="s">
        <v>14462</v>
      </c>
      <c r="B10051" t="s">
        <v>14463</v>
      </c>
      <c r="C10051">
        <v>73000292</v>
      </c>
      <c r="D10051" t="s">
        <v>14463</v>
      </c>
      <c r="E10051" t="s">
        <v>14462</v>
      </c>
    </row>
    <row r="10052" spans="1:5" x14ac:dyDescent="0.25">
      <c r="A10052" t="s">
        <v>14464</v>
      </c>
      <c r="B10052" t="s">
        <v>14465</v>
      </c>
      <c r="C10052">
        <v>73000293</v>
      </c>
      <c r="D10052" t="s">
        <v>14465</v>
      </c>
      <c r="E10052" t="s">
        <v>14464</v>
      </c>
    </row>
    <row r="10053" spans="1:5" x14ac:dyDescent="0.25">
      <c r="A10053" t="s">
        <v>14466</v>
      </c>
      <c r="B10053" t="s">
        <v>14467</v>
      </c>
      <c r="C10053">
        <v>73000294</v>
      </c>
      <c r="D10053" t="s">
        <v>14467</v>
      </c>
      <c r="E10053" t="s">
        <v>14466</v>
      </c>
    </row>
    <row r="10054" spans="1:5" x14ac:dyDescent="0.25">
      <c r="A10054" t="s">
        <v>14468</v>
      </c>
      <c r="B10054" t="s">
        <v>14469</v>
      </c>
      <c r="C10054">
        <v>73000295</v>
      </c>
      <c r="D10054" t="s">
        <v>14469</v>
      </c>
      <c r="E10054" t="s">
        <v>14468</v>
      </c>
    </row>
    <row r="10055" spans="1:5" x14ac:dyDescent="0.25">
      <c r="A10055" t="s">
        <v>14468</v>
      </c>
      <c r="B10055" t="s">
        <v>14470</v>
      </c>
      <c r="C10055">
        <v>73000296</v>
      </c>
      <c r="D10055" t="s">
        <v>14470</v>
      </c>
      <c r="E10055" t="s">
        <v>14468</v>
      </c>
    </row>
    <row r="10056" spans="1:5" x14ac:dyDescent="0.25">
      <c r="A10056" t="s">
        <v>14427</v>
      </c>
      <c r="B10056" t="s">
        <v>14471</v>
      </c>
      <c r="C10056">
        <v>73000297</v>
      </c>
      <c r="D10056" t="s">
        <v>14471</v>
      </c>
      <c r="E10056" t="s">
        <v>14427</v>
      </c>
    </row>
    <row r="10057" spans="1:5" x14ac:dyDescent="0.25">
      <c r="A10057" t="s">
        <v>14472</v>
      </c>
      <c r="B10057" t="s">
        <v>14473</v>
      </c>
      <c r="C10057">
        <v>73000298</v>
      </c>
      <c r="D10057" t="s">
        <v>14473</v>
      </c>
      <c r="E10057" t="s">
        <v>14472</v>
      </c>
    </row>
    <row r="10058" spans="1:5" x14ac:dyDescent="0.25">
      <c r="A10058" t="s">
        <v>14474</v>
      </c>
      <c r="B10058" t="s">
        <v>14475</v>
      </c>
      <c r="C10058">
        <v>73000299</v>
      </c>
      <c r="D10058" t="s">
        <v>14475</v>
      </c>
      <c r="E10058" t="s">
        <v>14474</v>
      </c>
    </row>
    <row r="10059" spans="1:5" x14ac:dyDescent="0.25">
      <c r="A10059" t="s">
        <v>14476</v>
      </c>
      <c r="B10059" t="s">
        <v>14477</v>
      </c>
      <c r="C10059">
        <v>73000304</v>
      </c>
      <c r="D10059" t="s">
        <v>14477</v>
      </c>
      <c r="E10059" t="s">
        <v>14476</v>
      </c>
    </row>
    <row r="10060" spans="1:5" x14ac:dyDescent="0.25">
      <c r="A10060" t="s">
        <v>14476</v>
      </c>
      <c r="B10060" t="s">
        <v>14478</v>
      </c>
      <c r="C10060">
        <v>73000305</v>
      </c>
      <c r="D10060" t="s">
        <v>14478</v>
      </c>
      <c r="E10060" t="s">
        <v>14476</v>
      </c>
    </row>
    <row r="10061" spans="1:5" x14ac:dyDescent="0.25">
      <c r="A10061" t="s">
        <v>14479</v>
      </c>
      <c r="B10061" t="s">
        <v>14480</v>
      </c>
      <c r="C10061">
        <v>73000306</v>
      </c>
      <c r="D10061" t="s">
        <v>14480</v>
      </c>
      <c r="E10061" t="s">
        <v>14479</v>
      </c>
    </row>
    <row r="10062" spans="1:5" x14ac:dyDescent="0.25">
      <c r="A10062" t="s">
        <v>14479</v>
      </c>
      <c r="B10062" t="s">
        <v>14481</v>
      </c>
      <c r="C10062">
        <v>73000308</v>
      </c>
      <c r="D10062" t="s">
        <v>14481</v>
      </c>
      <c r="E10062" t="s">
        <v>14479</v>
      </c>
    </row>
    <row r="10063" spans="1:5" x14ac:dyDescent="0.25">
      <c r="A10063" t="s">
        <v>14438</v>
      </c>
      <c r="B10063" t="s">
        <v>14482</v>
      </c>
      <c r="C10063">
        <v>73000310</v>
      </c>
      <c r="D10063" t="s">
        <v>14482</v>
      </c>
      <c r="E10063" t="s">
        <v>14438</v>
      </c>
    </row>
    <row r="10064" spans="1:5" x14ac:dyDescent="0.25">
      <c r="A10064" t="s">
        <v>14483</v>
      </c>
      <c r="B10064" t="s">
        <v>14484</v>
      </c>
      <c r="C10064">
        <v>73000311</v>
      </c>
      <c r="D10064" t="s">
        <v>14484</v>
      </c>
      <c r="E10064" t="s">
        <v>14483</v>
      </c>
    </row>
    <row r="10065" spans="1:5" x14ac:dyDescent="0.25">
      <c r="A10065" t="s">
        <v>14485</v>
      </c>
      <c r="B10065" t="s">
        <v>14486</v>
      </c>
      <c r="C10065">
        <v>73000312</v>
      </c>
      <c r="D10065" t="s">
        <v>14486</v>
      </c>
      <c r="E10065" t="s">
        <v>14485</v>
      </c>
    </row>
    <row r="10066" spans="1:5" x14ac:dyDescent="0.25">
      <c r="A10066" t="s">
        <v>14381</v>
      </c>
      <c r="B10066" t="s">
        <v>14487</v>
      </c>
      <c r="C10066">
        <v>73000313</v>
      </c>
      <c r="D10066" t="s">
        <v>14487</v>
      </c>
      <c r="E10066" t="s">
        <v>14381</v>
      </c>
    </row>
    <row r="10067" spans="1:5" x14ac:dyDescent="0.25">
      <c r="A10067" t="s">
        <v>14488</v>
      </c>
      <c r="B10067" t="s">
        <v>14489</v>
      </c>
      <c r="C10067">
        <v>73000314</v>
      </c>
      <c r="D10067" t="s">
        <v>14489</v>
      </c>
      <c r="E10067" t="s">
        <v>14488</v>
      </c>
    </row>
    <row r="10068" spans="1:5" x14ac:dyDescent="0.25">
      <c r="A10068" t="s">
        <v>14490</v>
      </c>
      <c r="B10068" t="s">
        <v>14491</v>
      </c>
      <c r="C10068">
        <v>73000315</v>
      </c>
      <c r="D10068" t="s">
        <v>14491</v>
      </c>
      <c r="E10068" t="s">
        <v>14490</v>
      </c>
    </row>
    <row r="10069" spans="1:5" x14ac:dyDescent="0.25">
      <c r="A10069" t="s">
        <v>14492</v>
      </c>
      <c r="B10069" t="s">
        <v>14493</v>
      </c>
      <c r="C10069">
        <v>73000316</v>
      </c>
      <c r="D10069" t="s">
        <v>14493</v>
      </c>
      <c r="E10069" t="s">
        <v>14492</v>
      </c>
    </row>
    <row r="10070" spans="1:5" x14ac:dyDescent="0.25">
      <c r="A10070" t="s">
        <v>14494</v>
      </c>
      <c r="B10070" t="s">
        <v>14495</v>
      </c>
      <c r="C10070">
        <v>73000320</v>
      </c>
      <c r="D10070" t="s">
        <v>14495</v>
      </c>
      <c r="E10070" t="s">
        <v>14494</v>
      </c>
    </row>
    <row r="10071" spans="1:5" x14ac:dyDescent="0.25">
      <c r="A10071" t="s">
        <v>14496</v>
      </c>
      <c r="B10071" t="s">
        <v>14497</v>
      </c>
      <c r="C10071">
        <v>73000322</v>
      </c>
      <c r="D10071" t="s">
        <v>14497</v>
      </c>
      <c r="E10071" t="s">
        <v>14496</v>
      </c>
    </row>
    <row r="10072" spans="1:5" x14ac:dyDescent="0.25">
      <c r="A10072" t="s">
        <v>14498</v>
      </c>
      <c r="B10072" t="s">
        <v>14499</v>
      </c>
      <c r="C10072">
        <v>73000323</v>
      </c>
      <c r="D10072" t="s">
        <v>14499</v>
      </c>
      <c r="E10072" t="s">
        <v>14498</v>
      </c>
    </row>
    <row r="10073" spans="1:5" x14ac:dyDescent="0.25">
      <c r="A10073" t="s">
        <v>14500</v>
      </c>
      <c r="B10073" t="s">
        <v>14501</v>
      </c>
      <c r="C10073">
        <v>73000328</v>
      </c>
      <c r="D10073" t="s">
        <v>14501</v>
      </c>
      <c r="E10073" t="s">
        <v>14500</v>
      </c>
    </row>
    <row r="10074" spans="1:5" x14ac:dyDescent="0.25">
      <c r="A10074" t="s">
        <v>14276</v>
      </c>
      <c r="B10074" t="s">
        <v>14282</v>
      </c>
      <c r="C10074">
        <v>73000347</v>
      </c>
      <c r="D10074" t="s">
        <v>14282</v>
      </c>
      <c r="E10074" t="s">
        <v>14276</v>
      </c>
    </row>
    <row r="10075" spans="1:5" x14ac:dyDescent="0.25">
      <c r="A10075" t="s">
        <v>14276</v>
      </c>
      <c r="B10075" t="s">
        <v>14283</v>
      </c>
      <c r="C10075">
        <v>73000348</v>
      </c>
      <c r="D10075" t="s">
        <v>14283</v>
      </c>
      <c r="E10075" t="s">
        <v>14276</v>
      </c>
    </row>
    <row r="10076" spans="1:5" x14ac:dyDescent="0.25">
      <c r="A10076" t="s">
        <v>14276</v>
      </c>
      <c r="B10076" t="s">
        <v>14284</v>
      </c>
      <c r="C10076">
        <v>73000349</v>
      </c>
      <c r="D10076" t="s">
        <v>14284</v>
      </c>
      <c r="E10076" t="s">
        <v>14276</v>
      </c>
    </row>
    <row r="10077" spans="1:5" x14ac:dyDescent="0.25">
      <c r="A10077" t="s">
        <v>14276</v>
      </c>
      <c r="B10077" t="s">
        <v>14285</v>
      </c>
      <c r="C10077">
        <v>73000350</v>
      </c>
      <c r="D10077" t="s">
        <v>14285</v>
      </c>
      <c r="E10077" t="s">
        <v>14276</v>
      </c>
    </row>
    <row r="10078" spans="1:5" x14ac:dyDescent="0.25">
      <c r="A10078" t="s">
        <v>14276</v>
      </c>
      <c r="B10078" t="s">
        <v>14286</v>
      </c>
      <c r="C10078">
        <v>73000351</v>
      </c>
      <c r="D10078" t="s">
        <v>14286</v>
      </c>
      <c r="E10078" t="s">
        <v>14276</v>
      </c>
    </row>
    <row r="10079" spans="1:5" x14ac:dyDescent="0.25">
      <c r="A10079" t="s">
        <v>14276</v>
      </c>
      <c r="B10079" t="s">
        <v>14287</v>
      </c>
      <c r="C10079">
        <v>73000352</v>
      </c>
      <c r="D10079" t="s">
        <v>14287</v>
      </c>
      <c r="E10079" t="s">
        <v>14276</v>
      </c>
    </row>
    <row r="10080" spans="1:5" x14ac:dyDescent="0.25">
      <c r="A10080" t="s">
        <v>14276</v>
      </c>
      <c r="B10080" t="s">
        <v>14288</v>
      </c>
      <c r="C10080">
        <v>73000353</v>
      </c>
      <c r="D10080" t="s">
        <v>14288</v>
      </c>
      <c r="E10080" t="s">
        <v>14276</v>
      </c>
    </row>
    <row r="10081" spans="1:5" x14ac:dyDescent="0.25">
      <c r="A10081" t="s">
        <v>14502</v>
      </c>
      <c r="B10081" t="s">
        <v>14503</v>
      </c>
      <c r="C10081">
        <v>73000354</v>
      </c>
      <c r="D10081" t="s">
        <v>14503</v>
      </c>
      <c r="E10081" t="s">
        <v>14502</v>
      </c>
    </row>
    <row r="10082" spans="1:5" x14ac:dyDescent="0.25">
      <c r="A10082" t="s">
        <v>14502</v>
      </c>
      <c r="B10082" t="s">
        <v>14504</v>
      </c>
      <c r="C10082">
        <v>73000355</v>
      </c>
      <c r="D10082" t="s">
        <v>14504</v>
      </c>
      <c r="E10082" t="s">
        <v>14502</v>
      </c>
    </row>
    <row r="10083" spans="1:5" x14ac:dyDescent="0.25">
      <c r="A10083" t="s">
        <v>14502</v>
      </c>
      <c r="B10083" t="s">
        <v>14505</v>
      </c>
      <c r="C10083">
        <v>73000356</v>
      </c>
      <c r="D10083" t="s">
        <v>14505</v>
      </c>
      <c r="E10083" t="s">
        <v>14502</v>
      </c>
    </row>
    <row r="10084" spans="1:5" x14ac:dyDescent="0.25">
      <c r="A10084" t="s">
        <v>14502</v>
      </c>
      <c r="B10084" t="s">
        <v>14506</v>
      </c>
      <c r="C10084">
        <v>73000357</v>
      </c>
      <c r="D10084" t="s">
        <v>14506</v>
      </c>
      <c r="E10084" t="s">
        <v>14502</v>
      </c>
    </row>
    <row r="10085" spans="1:5" x14ac:dyDescent="0.25">
      <c r="A10085" t="s">
        <v>14507</v>
      </c>
      <c r="B10085" t="s">
        <v>14508</v>
      </c>
      <c r="C10085">
        <v>73000358</v>
      </c>
      <c r="D10085" t="s">
        <v>14508</v>
      </c>
      <c r="E10085" t="s">
        <v>14507</v>
      </c>
    </row>
    <row r="10086" spans="1:5" x14ac:dyDescent="0.25">
      <c r="A10086" t="s">
        <v>14507</v>
      </c>
      <c r="B10086" t="s">
        <v>14509</v>
      </c>
      <c r="C10086">
        <v>73000359</v>
      </c>
      <c r="D10086" t="s">
        <v>14509</v>
      </c>
      <c r="E10086" t="s">
        <v>14507</v>
      </c>
    </row>
    <row r="10087" spans="1:5" x14ac:dyDescent="0.25">
      <c r="A10087" t="s">
        <v>14507</v>
      </c>
      <c r="B10087" t="s">
        <v>14510</v>
      </c>
      <c r="C10087">
        <v>73000360</v>
      </c>
      <c r="D10087" t="s">
        <v>14510</v>
      </c>
      <c r="E10087" t="s">
        <v>14507</v>
      </c>
    </row>
    <row r="10088" spans="1:5" x14ac:dyDescent="0.25">
      <c r="A10088" t="s">
        <v>14507</v>
      </c>
      <c r="B10088" t="s">
        <v>14511</v>
      </c>
      <c r="C10088">
        <v>73000361</v>
      </c>
      <c r="D10088" t="s">
        <v>14511</v>
      </c>
      <c r="E10088" t="s">
        <v>14507</v>
      </c>
    </row>
    <row r="10089" spans="1:5" x14ac:dyDescent="0.25">
      <c r="A10089" t="s">
        <v>14276</v>
      </c>
      <c r="B10089" t="s">
        <v>14512</v>
      </c>
      <c r="C10089">
        <v>73000362</v>
      </c>
      <c r="D10089" t="s">
        <v>14512</v>
      </c>
      <c r="E10089" t="s">
        <v>14276</v>
      </c>
    </row>
    <row r="10090" spans="1:5" x14ac:dyDescent="0.25">
      <c r="A10090" t="s">
        <v>14513</v>
      </c>
      <c r="B10090" t="s">
        <v>14514</v>
      </c>
      <c r="C10090">
        <v>73000367</v>
      </c>
      <c r="D10090" t="s">
        <v>14514</v>
      </c>
      <c r="E10090" t="s">
        <v>14513</v>
      </c>
    </row>
    <row r="10091" spans="1:5" x14ac:dyDescent="0.25">
      <c r="A10091" t="s">
        <v>14515</v>
      </c>
      <c r="B10091" t="s">
        <v>14516</v>
      </c>
      <c r="C10091">
        <v>73000368</v>
      </c>
      <c r="D10091" t="s">
        <v>14516</v>
      </c>
      <c r="E10091" t="s">
        <v>14515</v>
      </c>
    </row>
    <row r="10092" spans="1:5" x14ac:dyDescent="0.25">
      <c r="A10092" t="s">
        <v>14517</v>
      </c>
      <c r="B10092" t="s">
        <v>14196</v>
      </c>
      <c r="C10092">
        <v>73000369</v>
      </c>
      <c r="D10092" t="s">
        <v>14196</v>
      </c>
      <c r="E10092" t="s">
        <v>14517</v>
      </c>
    </row>
    <row r="10093" spans="1:5" x14ac:dyDescent="0.25">
      <c r="A10093" t="s">
        <v>14189</v>
      </c>
      <c r="B10093" t="s">
        <v>14190</v>
      </c>
      <c r="C10093">
        <v>73000370</v>
      </c>
      <c r="D10093" t="s">
        <v>14190</v>
      </c>
      <c r="E10093" t="s">
        <v>14189</v>
      </c>
    </row>
    <row r="10094" spans="1:5" x14ac:dyDescent="0.25">
      <c r="A10094" t="s">
        <v>14245</v>
      </c>
      <c r="B10094" t="s">
        <v>14518</v>
      </c>
      <c r="C10094">
        <v>73000371</v>
      </c>
      <c r="D10094" t="s">
        <v>14518</v>
      </c>
      <c r="E10094" t="s">
        <v>14245</v>
      </c>
    </row>
    <row r="10095" spans="1:5" x14ac:dyDescent="0.25">
      <c r="A10095" t="s">
        <v>14247</v>
      </c>
      <c r="B10095" t="s">
        <v>14519</v>
      </c>
      <c r="C10095">
        <v>73000372</v>
      </c>
      <c r="D10095" t="s">
        <v>14519</v>
      </c>
      <c r="E10095" t="s">
        <v>14247</v>
      </c>
    </row>
    <row r="10096" spans="1:5" x14ac:dyDescent="0.25">
      <c r="A10096" t="s">
        <v>14245</v>
      </c>
      <c r="B10096" t="s">
        <v>14520</v>
      </c>
      <c r="C10096">
        <v>73000373</v>
      </c>
      <c r="D10096" t="s">
        <v>14520</v>
      </c>
      <c r="E10096" t="s">
        <v>14245</v>
      </c>
    </row>
    <row r="10097" spans="1:5" x14ac:dyDescent="0.25">
      <c r="A10097" t="s">
        <v>14245</v>
      </c>
      <c r="B10097" t="s">
        <v>14521</v>
      </c>
      <c r="C10097">
        <v>73000374</v>
      </c>
      <c r="D10097" t="s">
        <v>14521</v>
      </c>
      <c r="E10097" t="s">
        <v>14245</v>
      </c>
    </row>
    <row r="10098" spans="1:5" x14ac:dyDescent="0.25">
      <c r="A10098" t="s">
        <v>14442</v>
      </c>
      <c r="B10098" t="s">
        <v>14443</v>
      </c>
      <c r="C10098">
        <v>73000375</v>
      </c>
      <c r="D10098" t="s">
        <v>14443</v>
      </c>
      <c r="E10098" t="s">
        <v>14442</v>
      </c>
    </row>
    <row r="10099" spans="1:5" x14ac:dyDescent="0.25">
      <c r="A10099" t="s">
        <v>14293</v>
      </c>
      <c r="B10099" t="s">
        <v>14522</v>
      </c>
      <c r="C10099">
        <v>73000376</v>
      </c>
      <c r="D10099" t="s">
        <v>14522</v>
      </c>
      <c r="E10099" t="s">
        <v>14293</v>
      </c>
    </row>
    <row r="10100" spans="1:5" x14ac:dyDescent="0.25">
      <c r="A10100" t="s">
        <v>14293</v>
      </c>
      <c r="B10100" t="s">
        <v>14447</v>
      </c>
      <c r="C10100">
        <v>73000377</v>
      </c>
      <c r="D10100" t="s">
        <v>14447</v>
      </c>
      <c r="E10100" t="s">
        <v>14293</v>
      </c>
    </row>
    <row r="10101" spans="1:5" x14ac:dyDescent="0.25">
      <c r="A10101" t="s">
        <v>14293</v>
      </c>
      <c r="B10101" t="s">
        <v>14353</v>
      </c>
      <c r="C10101">
        <v>73000378</v>
      </c>
      <c r="D10101" t="s">
        <v>14353</v>
      </c>
      <c r="E10101" t="s">
        <v>14293</v>
      </c>
    </row>
    <row r="10102" spans="1:5" x14ac:dyDescent="0.25">
      <c r="A10102" t="s">
        <v>14293</v>
      </c>
      <c r="B10102" t="s">
        <v>14294</v>
      </c>
      <c r="C10102">
        <v>73000379</v>
      </c>
      <c r="D10102" t="s">
        <v>14294</v>
      </c>
      <c r="E10102" t="s">
        <v>14293</v>
      </c>
    </row>
    <row r="10103" spans="1:5" x14ac:dyDescent="0.25">
      <c r="A10103" t="s">
        <v>14293</v>
      </c>
      <c r="B10103" t="s">
        <v>14523</v>
      </c>
      <c r="C10103">
        <v>73000380</v>
      </c>
      <c r="D10103" t="s">
        <v>14523</v>
      </c>
      <c r="E10103" t="s">
        <v>14293</v>
      </c>
    </row>
    <row r="10104" spans="1:5" x14ac:dyDescent="0.25">
      <c r="A10104" t="s">
        <v>14289</v>
      </c>
      <c r="B10104" t="s">
        <v>14299</v>
      </c>
      <c r="C10104">
        <v>73000381</v>
      </c>
      <c r="D10104" t="s">
        <v>14299</v>
      </c>
      <c r="E10104" t="s">
        <v>14289</v>
      </c>
    </row>
    <row r="10105" spans="1:5" x14ac:dyDescent="0.25">
      <c r="A10105" t="s">
        <v>14289</v>
      </c>
      <c r="B10105" t="s">
        <v>14300</v>
      </c>
      <c r="C10105">
        <v>73000382</v>
      </c>
      <c r="D10105" t="s">
        <v>14300</v>
      </c>
      <c r="E10105" t="s">
        <v>14289</v>
      </c>
    </row>
    <row r="10106" spans="1:5" x14ac:dyDescent="0.25">
      <c r="A10106" t="s">
        <v>14289</v>
      </c>
      <c r="B10106" t="s">
        <v>14301</v>
      </c>
      <c r="C10106">
        <v>73000383</v>
      </c>
      <c r="D10106" t="s">
        <v>14301</v>
      </c>
      <c r="E10106" t="s">
        <v>14289</v>
      </c>
    </row>
    <row r="10107" spans="1:5" x14ac:dyDescent="0.25">
      <c r="A10107" t="s">
        <v>14289</v>
      </c>
      <c r="B10107" t="s">
        <v>14524</v>
      </c>
      <c r="C10107">
        <v>73000384</v>
      </c>
      <c r="D10107" t="s">
        <v>14524</v>
      </c>
      <c r="E10107" t="s">
        <v>14289</v>
      </c>
    </row>
    <row r="10108" spans="1:5" x14ac:dyDescent="0.25">
      <c r="A10108" t="s">
        <v>14289</v>
      </c>
      <c r="B10108" t="s">
        <v>14525</v>
      </c>
      <c r="C10108">
        <v>73000385</v>
      </c>
      <c r="D10108" t="s">
        <v>14525</v>
      </c>
      <c r="E10108" t="s">
        <v>14289</v>
      </c>
    </row>
    <row r="10109" spans="1:5" x14ac:dyDescent="0.25">
      <c r="A10109" t="s">
        <v>14289</v>
      </c>
      <c r="B10109" t="s">
        <v>14290</v>
      </c>
      <c r="C10109">
        <v>73000386</v>
      </c>
      <c r="D10109" t="s">
        <v>14290</v>
      </c>
      <c r="E10109" t="s">
        <v>14289</v>
      </c>
    </row>
    <row r="10110" spans="1:5" x14ac:dyDescent="0.25">
      <c r="A10110" t="s">
        <v>14526</v>
      </c>
      <c r="B10110" t="s">
        <v>14527</v>
      </c>
      <c r="C10110">
        <v>73000387</v>
      </c>
      <c r="D10110" t="s">
        <v>14527</v>
      </c>
      <c r="E10110" t="s">
        <v>14526</v>
      </c>
    </row>
    <row r="10111" spans="1:5" x14ac:dyDescent="0.25">
      <c r="A10111" t="s">
        <v>14528</v>
      </c>
      <c r="B10111" t="s">
        <v>14529</v>
      </c>
      <c r="C10111">
        <v>73000389</v>
      </c>
      <c r="D10111" t="s">
        <v>14529</v>
      </c>
      <c r="E10111" t="s">
        <v>14528</v>
      </c>
    </row>
    <row r="10112" spans="1:5" x14ac:dyDescent="0.25">
      <c r="A10112" t="s">
        <v>14528</v>
      </c>
      <c r="B10112" t="s">
        <v>14530</v>
      </c>
      <c r="C10112">
        <v>73000390</v>
      </c>
      <c r="D10112" t="s">
        <v>14530</v>
      </c>
      <c r="E10112" t="s">
        <v>14528</v>
      </c>
    </row>
    <row r="10113" spans="1:5" x14ac:dyDescent="0.25">
      <c r="A10113" t="s">
        <v>14531</v>
      </c>
      <c r="B10113" t="s">
        <v>14532</v>
      </c>
      <c r="C10113">
        <v>73000391</v>
      </c>
      <c r="D10113" t="s">
        <v>14532</v>
      </c>
      <c r="E10113" t="s">
        <v>14531</v>
      </c>
    </row>
    <row r="10114" spans="1:5" x14ac:dyDescent="0.25">
      <c r="A10114" t="s">
        <v>14531</v>
      </c>
      <c r="B10114" t="s">
        <v>14533</v>
      </c>
      <c r="C10114">
        <v>73000392</v>
      </c>
      <c r="D10114" t="s">
        <v>14533</v>
      </c>
      <c r="E10114" t="s">
        <v>14531</v>
      </c>
    </row>
    <row r="10115" spans="1:5" x14ac:dyDescent="0.25">
      <c r="A10115" t="s">
        <v>14534</v>
      </c>
      <c r="B10115" t="s">
        <v>14535</v>
      </c>
      <c r="C10115">
        <v>73000393</v>
      </c>
      <c r="D10115" t="s">
        <v>14535</v>
      </c>
      <c r="E10115" t="s">
        <v>14534</v>
      </c>
    </row>
    <row r="10116" spans="1:5" x14ac:dyDescent="0.25">
      <c r="A10116" t="s">
        <v>14536</v>
      </c>
      <c r="B10116" t="s">
        <v>14537</v>
      </c>
      <c r="C10116">
        <v>73000394</v>
      </c>
      <c r="D10116" t="s">
        <v>14537</v>
      </c>
      <c r="E10116" t="s">
        <v>14536</v>
      </c>
    </row>
    <row r="10117" spans="1:5" x14ac:dyDescent="0.25">
      <c r="A10117" t="s">
        <v>14538</v>
      </c>
      <c r="B10117" t="s">
        <v>14539</v>
      </c>
      <c r="C10117">
        <v>73000424</v>
      </c>
      <c r="D10117" t="s">
        <v>14539</v>
      </c>
      <c r="E10117" t="s">
        <v>14538</v>
      </c>
    </row>
    <row r="10118" spans="1:5" x14ac:dyDescent="0.25">
      <c r="A10118" t="s">
        <v>14538</v>
      </c>
      <c r="B10118" t="s">
        <v>14540</v>
      </c>
      <c r="C10118">
        <v>73000425</v>
      </c>
      <c r="D10118" t="s">
        <v>14540</v>
      </c>
      <c r="E10118" t="s">
        <v>14538</v>
      </c>
    </row>
    <row r="10119" spans="1:5" x14ac:dyDescent="0.25">
      <c r="A10119" t="s">
        <v>14245</v>
      </c>
      <c r="B10119" t="s">
        <v>14541</v>
      </c>
      <c r="C10119">
        <v>73000476</v>
      </c>
      <c r="D10119" t="s">
        <v>14541</v>
      </c>
      <c r="E10119" t="s">
        <v>14245</v>
      </c>
    </row>
    <row r="10120" spans="1:5" x14ac:dyDescent="0.25">
      <c r="A10120" t="s">
        <v>14247</v>
      </c>
      <c r="B10120" t="s">
        <v>14542</v>
      </c>
      <c r="C10120">
        <v>73000477</v>
      </c>
      <c r="D10120" t="s">
        <v>14542</v>
      </c>
      <c r="E10120" t="s">
        <v>14247</v>
      </c>
    </row>
    <row r="10121" spans="1:5" x14ac:dyDescent="0.25">
      <c r="A10121" t="s">
        <v>14543</v>
      </c>
      <c r="B10121" t="s">
        <v>14544</v>
      </c>
      <c r="C10121">
        <v>73000480</v>
      </c>
      <c r="D10121" t="s">
        <v>14544</v>
      </c>
      <c r="E10121" t="s">
        <v>14543</v>
      </c>
    </row>
    <row r="10122" spans="1:5" x14ac:dyDescent="0.25">
      <c r="A10122" t="s">
        <v>14545</v>
      </c>
      <c r="B10122" t="s">
        <v>14546</v>
      </c>
      <c r="C10122">
        <v>73000481</v>
      </c>
      <c r="D10122" t="s">
        <v>14546</v>
      </c>
      <c r="E10122" t="s">
        <v>14545</v>
      </c>
    </row>
    <row r="10123" spans="1:5" x14ac:dyDescent="0.25">
      <c r="A10123" t="s">
        <v>14229</v>
      </c>
      <c r="B10123" t="s">
        <v>14230</v>
      </c>
      <c r="C10123">
        <v>73000482</v>
      </c>
      <c r="D10123" t="s">
        <v>14230</v>
      </c>
      <c r="E10123" t="s">
        <v>14229</v>
      </c>
    </row>
    <row r="10124" spans="1:5" x14ac:dyDescent="0.25">
      <c r="A10124" t="s">
        <v>14231</v>
      </c>
      <c r="B10124" t="s">
        <v>14232</v>
      </c>
      <c r="C10124">
        <v>73000483</v>
      </c>
      <c r="D10124" t="s">
        <v>14232</v>
      </c>
      <c r="E10124" t="s">
        <v>14231</v>
      </c>
    </row>
    <row r="10125" spans="1:5" x14ac:dyDescent="0.25">
      <c r="A10125" t="s">
        <v>14090</v>
      </c>
      <c r="B10125" t="s">
        <v>14091</v>
      </c>
      <c r="C10125">
        <v>73000484</v>
      </c>
      <c r="D10125" t="s">
        <v>14091</v>
      </c>
      <c r="E10125" t="s">
        <v>14090</v>
      </c>
    </row>
    <row r="10126" spans="1:5" x14ac:dyDescent="0.25">
      <c r="A10126" t="s">
        <v>14547</v>
      </c>
      <c r="B10126" t="s">
        <v>14548</v>
      </c>
      <c r="C10126">
        <v>73000489</v>
      </c>
      <c r="D10126" t="s">
        <v>14548</v>
      </c>
      <c r="E10126" t="s">
        <v>14547</v>
      </c>
    </row>
    <row r="10127" spans="1:5" x14ac:dyDescent="0.25">
      <c r="A10127" t="s">
        <v>14245</v>
      </c>
      <c r="B10127" t="s">
        <v>14549</v>
      </c>
      <c r="C10127">
        <v>73000498</v>
      </c>
      <c r="D10127" t="s">
        <v>14549</v>
      </c>
      <c r="E10127" t="s">
        <v>14245</v>
      </c>
    </row>
    <row r="10128" spans="1:5" x14ac:dyDescent="0.25">
      <c r="A10128" t="s">
        <v>14550</v>
      </c>
      <c r="B10128" t="s">
        <v>14551</v>
      </c>
      <c r="C10128">
        <v>73000501</v>
      </c>
      <c r="D10128" t="s">
        <v>14551</v>
      </c>
      <c r="E10128" t="s">
        <v>14550</v>
      </c>
    </row>
    <row r="10129" spans="1:5" x14ac:dyDescent="0.25">
      <c r="A10129" t="s">
        <v>14550</v>
      </c>
      <c r="B10129" t="s">
        <v>14552</v>
      </c>
      <c r="C10129">
        <v>73000502</v>
      </c>
      <c r="D10129" t="s">
        <v>14552</v>
      </c>
      <c r="E10129" t="s">
        <v>14550</v>
      </c>
    </row>
    <row r="10130" spans="1:5" x14ac:dyDescent="0.25">
      <c r="A10130" t="s">
        <v>14550</v>
      </c>
      <c r="B10130" t="s">
        <v>14553</v>
      </c>
      <c r="C10130">
        <v>73000503</v>
      </c>
      <c r="D10130" t="s">
        <v>14553</v>
      </c>
      <c r="E10130" t="s">
        <v>14550</v>
      </c>
    </row>
    <row r="10131" spans="1:5" x14ac:dyDescent="0.25">
      <c r="A10131" t="s">
        <v>14094</v>
      </c>
      <c r="B10131" t="s">
        <v>14095</v>
      </c>
      <c r="C10131">
        <v>73000504</v>
      </c>
      <c r="D10131" t="s">
        <v>14095</v>
      </c>
      <c r="E10131" t="s">
        <v>14094</v>
      </c>
    </row>
    <row r="10132" spans="1:5" x14ac:dyDescent="0.25">
      <c r="A10132" t="s">
        <v>14176</v>
      </c>
      <c r="B10132" t="s">
        <v>14177</v>
      </c>
      <c r="C10132">
        <v>73000505</v>
      </c>
      <c r="D10132" t="s">
        <v>14177</v>
      </c>
      <c r="E10132" t="s">
        <v>14176</v>
      </c>
    </row>
    <row r="10133" spans="1:5" x14ac:dyDescent="0.25">
      <c r="A10133" t="s">
        <v>14554</v>
      </c>
      <c r="B10133" t="s">
        <v>14555</v>
      </c>
      <c r="C10133">
        <v>73000506</v>
      </c>
      <c r="D10133" t="s">
        <v>14555</v>
      </c>
      <c r="E10133" t="s">
        <v>14554</v>
      </c>
    </row>
    <row r="10134" spans="1:5" x14ac:dyDescent="0.25">
      <c r="A10134" t="s">
        <v>14556</v>
      </c>
      <c r="B10134" t="s">
        <v>14557</v>
      </c>
      <c r="C10134">
        <v>73000507</v>
      </c>
      <c r="D10134" t="s">
        <v>14557</v>
      </c>
      <c r="E10134" t="s">
        <v>14556</v>
      </c>
    </row>
    <row r="10135" spans="1:5" x14ac:dyDescent="0.25">
      <c r="A10135" t="s">
        <v>14086</v>
      </c>
      <c r="B10135" t="s">
        <v>14087</v>
      </c>
      <c r="C10135">
        <v>73000512</v>
      </c>
      <c r="D10135" t="s">
        <v>14087</v>
      </c>
      <c r="E10135" t="s">
        <v>14086</v>
      </c>
    </row>
    <row r="10136" spans="1:5" x14ac:dyDescent="0.25">
      <c r="A10136" t="s">
        <v>14502</v>
      </c>
      <c r="B10136" t="s">
        <v>14558</v>
      </c>
      <c r="C10136">
        <v>73000513</v>
      </c>
      <c r="D10136" t="s">
        <v>14558</v>
      </c>
      <c r="E10136" t="s">
        <v>14502</v>
      </c>
    </row>
    <row r="10137" spans="1:5" x14ac:dyDescent="0.25">
      <c r="A10137" t="s">
        <v>14502</v>
      </c>
      <c r="B10137" t="s">
        <v>14559</v>
      </c>
      <c r="C10137">
        <v>73000514</v>
      </c>
      <c r="D10137" t="s">
        <v>14559</v>
      </c>
      <c r="E10137" t="s">
        <v>14502</v>
      </c>
    </row>
    <row r="10138" spans="1:5" x14ac:dyDescent="0.25">
      <c r="A10138" t="s">
        <v>14502</v>
      </c>
      <c r="B10138" t="s">
        <v>14560</v>
      </c>
      <c r="C10138">
        <v>73000515</v>
      </c>
      <c r="D10138" t="s">
        <v>14560</v>
      </c>
      <c r="E10138" t="s">
        <v>14502</v>
      </c>
    </row>
    <row r="10139" spans="1:5" x14ac:dyDescent="0.25">
      <c r="A10139" t="s">
        <v>14306</v>
      </c>
      <c r="B10139" t="s">
        <v>14307</v>
      </c>
      <c r="C10139">
        <v>73000516</v>
      </c>
      <c r="D10139" t="s">
        <v>14307</v>
      </c>
      <c r="E10139" t="s">
        <v>14306</v>
      </c>
    </row>
    <row r="10140" spans="1:5" x14ac:dyDescent="0.25">
      <c r="A10140" t="s">
        <v>14476</v>
      </c>
      <c r="B10140" t="s">
        <v>14561</v>
      </c>
      <c r="C10140">
        <v>73000517</v>
      </c>
      <c r="D10140" t="s">
        <v>14561</v>
      </c>
      <c r="E10140" t="s">
        <v>14476</v>
      </c>
    </row>
    <row r="10141" spans="1:5" x14ac:dyDescent="0.25">
      <c r="A10141" t="s">
        <v>14229</v>
      </c>
      <c r="B10141" t="s">
        <v>14230</v>
      </c>
      <c r="C10141">
        <v>73000518</v>
      </c>
      <c r="D10141" t="s">
        <v>14230</v>
      </c>
      <c r="E10141" t="s">
        <v>14229</v>
      </c>
    </row>
    <row r="10142" spans="1:5" x14ac:dyDescent="0.25">
      <c r="A10142" t="s">
        <v>14231</v>
      </c>
      <c r="B10142" t="s">
        <v>14232</v>
      </c>
      <c r="C10142">
        <v>73000519</v>
      </c>
      <c r="D10142" t="s">
        <v>14232</v>
      </c>
      <c r="E10142" t="s">
        <v>14231</v>
      </c>
    </row>
    <row r="10143" spans="1:5" x14ac:dyDescent="0.25">
      <c r="A10143" t="s">
        <v>14243</v>
      </c>
      <c r="B10143" t="s">
        <v>14218</v>
      </c>
      <c r="C10143">
        <v>73000520</v>
      </c>
      <c r="D10143" t="s">
        <v>14218</v>
      </c>
      <c r="E10143" t="s">
        <v>14243</v>
      </c>
    </row>
    <row r="10144" spans="1:5" x14ac:dyDescent="0.25">
      <c r="A10144" t="s">
        <v>14528</v>
      </c>
      <c r="B10144" t="s">
        <v>14530</v>
      </c>
      <c r="C10144">
        <v>73000529</v>
      </c>
      <c r="D10144" t="s">
        <v>14530</v>
      </c>
      <c r="E10144" t="s">
        <v>14528</v>
      </c>
    </row>
    <row r="10145" spans="1:5" x14ac:dyDescent="0.25">
      <c r="A10145" t="s">
        <v>14223</v>
      </c>
      <c r="B10145" t="s">
        <v>14224</v>
      </c>
      <c r="C10145">
        <v>73000532</v>
      </c>
      <c r="D10145" t="s">
        <v>14224</v>
      </c>
      <c r="E10145" t="s">
        <v>14223</v>
      </c>
    </row>
    <row r="10146" spans="1:5" x14ac:dyDescent="0.25">
      <c r="A10146" t="s">
        <v>14276</v>
      </c>
      <c r="B10146" t="s">
        <v>14562</v>
      </c>
      <c r="C10146">
        <v>73000533</v>
      </c>
      <c r="D10146" t="s">
        <v>14562</v>
      </c>
      <c r="E10146" t="s">
        <v>14276</v>
      </c>
    </row>
    <row r="10147" spans="1:5" x14ac:dyDescent="0.25">
      <c r="A10147" t="s">
        <v>14276</v>
      </c>
      <c r="B10147" t="s">
        <v>14563</v>
      </c>
      <c r="C10147">
        <v>73000534</v>
      </c>
      <c r="D10147" t="s">
        <v>14563</v>
      </c>
      <c r="E10147" t="s">
        <v>14276</v>
      </c>
    </row>
    <row r="10148" spans="1:5" x14ac:dyDescent="0.25">
      <c r="A10148" t="s">
        <v>14564</v>
      </c>
      <c r="B10148" t="s">
        <v>14565</v>
      </c>
      <c r="C10148">
        <v>73000535</v>
      </c>
      <c r="D10148" t="s">
        <v>14565</v>
      </c>
      <c r="E10148" t="s">
        <v>14564</v>
      </c>
    </row>
    <row r="10149" spans="1:5" x14ac:dyDescent="0.25">
      <c r="A10149" t="s">
        <v>14276</v>
      </c>
      <c r="B10149" t="s">
        <v>14566</v>
      </c>
      <c r="C10149">
        <v>73000536</v>
      </c>
      <c r="D10149" t="s">
        <v>14566</v>
      </c>
      <c r="E10149" t="s">
        <v>14276</v>
      </c>
    </row>
    <row r="10150" spans="1:5" x14ac:dyDescent="0.25">
      <c r="A10150" t="s">
        <v>14276</v>
      </c>
      <c r="B10150" t="s">
        <v>14567</v>
      </c>
      <c r="C10150">
        <v>73000537</v>
      </c>
      <c r="D10150" t="s">
        <v>14567</v>
      </c>
      <c r="E10150" t="s">
        <v>14276</v>
      </c>
    </row>
    <row r="10151" spans="1:5" x14ac:dyDescent="0.25">
      <c r="A10151" t="s">
        <v>14276</v>
      </c>
      <c r="B10151" t="s">
        <v>14568</v>
      </c>
      <c r="C10151">
        <v>73000538</v>
      </c>
      <c r="D10151" t="s">
        <v>14568</v>
      </c>
      <c r="E10151" t="s">
        <v>14276</v>
      </c>
    </row>
    <row r="10152" spans="1:5" x14ac:dyDescent="0.25">
      <c r="A10152" t="s">
        <v>14569</v>
      </c>
      <c r="B10152" t="s">
        <v>14570</v>
      </c>
      <c r="C10152">
        <v>73000539</v>
      </c>
      <c r="D10152" t="s">
        <v>14570</v>
      </c>
      <c r="E10152" t="s">
        <v>14569</v>
      </c>
    </row>
    <row r="10153" spans="1:5" x14ac:dyDescent="0.25">
      <c r="A10153" t="s">
        <v>14571</v>
      </c>
      <c r="B10153" t="s">
        <v>14572</v>
      </c>
      <c r="C10153">
        <v>73000540</v>
      </c>
      <c r="D10153" t="s">
        <v>14572</v>
      </c>
      <c r="E10153" t="s">
        <v>14571</v>
      </c>
    </row>
    <row r="10154" spans="1:5" x14ac:dyDescent="0.25">
      <c r="A10154" t="s">
        <v>14140</v>
      </c>
      <c r="B10154" t="s">
        <v>14573</v>
      </c>
      <c r="C10154">
        <v>73000541</v>
      </c>
      <c r="D10154" t="s">
        <v>14573</v>
      </c>
      <c r="E10154" t="s">
        <v>14140</v>
      </c>
    </row>
    <row r="10155" spans="1:5" x14ac:dyDescent="0.25">
      <c r="A10155" t="s">
        <v>14205</v>
      </c>
      <c r="B10155" t="s">
        <v>14574</v>
      </c>
      <c r="C10155">
        <v>73000542</v>
      </c>
      <c r="D10155" t="s">
        <v>14574</v>
      </c>
      <c r="E10155" t="s">
        <v>14205</v>
      </c>
    </row>
    <row r="10156" spans="1:5" x14ac:dyDescent="0.25">
      <c r="A10156" t="s">
        <v>14575</v>
      </c>
      <c r="B10156" t="s">
        <v>14576</v>
      </c>
      <c r="C10156">
        <v>73000543</v>
      </c>
      <c r="D10156" t="s">
        <v>14576</v>
      </c>
      <c r="E10156" t="s">
        <v>14575</v>
      </c>
    </row>
    <row r="10157" spans="1:5" x14ac:dyDescent="0.25">
      <c r="A10157" t="s">
        <v>14577</v>
      </c>
      <c r="B10157" t="s">
        <v>14578</v>
      </c>
      <c r="C10157">
        <v>73000544</v>
      </c>
      <c r="D10157" t="s">
        <v>14578</v>
      </c>
      <c r="E10157" t="s">
        <v>14577</v>
      </c>
    </row>
    <row r="10158" spans="1:5" x14ac:dyDescent="0.25">
      <c r="A10158" t="s">
        <v>14579</v>
      </c>
      <c r="B10158" t="s">
        <v>14580</v>
      </c>
      <c r="C10158">
        <v>73000545</v>
      </c>
      <c r="D10158" t="s">
        <v>14580</v>
      </c>
      <c r="E10158" t="s">
        <v>14579</v>
      </c>
    </row>
    <row r="10159" spans="1:5" x14ac:dyDescent="0.25">
      <c r="A10159" t="s">
        <v>14581</v>
      </c>
      <c r="B10159" t="s">
        <v>14582</v>
      </c>
      <c r="C10159">
        <v>73000546</v>
      </c>
      <c r="D10159" t="s">
        <v>14582</v>
      </c>
      <c r="E10159" t="s">
        <v>14581</v>
      </c>
    </row>
    <row r="10160" spans="1:5" x14ac:dyDescent="0.25">
      <c r="A10160" t="s">
        <v>14583</v>
      </c>
      <c r="B10160" t="s">
        <v>14584</v>
      </c>
      <c r="C10160">
        <v>73000547</v>
      </c>
      <c r="D10160" t="s">
        <v>14584</v>
      </c>
      <c r="E10160" t="s">
        <v>14583</v>
      </c>
    </row>
    <row r="10161" spans="1:5" x14ac:dyDescent="0.25">
      <c r="A10161" t="s">
        <v>14140</v>
      </c>
      <c r="B10161" t="s">
        <v>14585</v>
      </c>
      <c r="C10161">
        <v>73000548</v>
      </c>
      <c r="D10161" t="s">
        <v>14585</v>
      </c>
      <c r="E10161" t="s">
        <v>14140</v>
      </c>
    </row>
    <row r="10162" spans="1:5" x14ac:dyDescent="0.25">
      <c r="A10162" t="s">
        <v>14528</v>
      </c>
      <c r="B10162" t="s">
        <v>14586</v>
      </c>
      <c r="C10162">
        <v>73000549</v>
      </c>
      <c r="D10162" t="s">
        <v>14586</v>
      </c>
      <c r="E10162" t="s">
        <v>14528</v>
      </c>
    </row>
    <row r="10163" spans="1:5" x14ac:dyDescent="0.25">
      <c r="A10163" t="s">
        <v>14528</v>
      </c>
      <c r="B10163" t="s">
        <v>14530</v>
      </c>
      <c r="C10163">
        <v>73000550</v>
      </c>
      <c r="D10163" t="s">
        <v>14530</v>
      </c>
      <c r="E10163" t="s">
        <v>14528</v>
      </c>
    </row>
    <row r="10164" spans="1:5" x14ac:dyDescent="0.25">
      <c r="A10164" t="s">
        <v>14587</v>
      </c>
      <c r="B10164" t="s">
        <v>14588</v>
      </c>
      <c r="C10164">
        <v>73000551</v>
      </c>
      <c r="D10164" t="s">
        <v>14588</v>
      </c>
      <c r="E10164" t="s">
        <v>14587</v>
      </c>
    </row>
    <row r="10165" spans="1:5" x14ac:dyDescent="0.25">
      <c r="A10165" t="s">
        <v>14589</v>
      </c>
      <c r="B10165" t="s">
        <v>14590</v>
      </c>
      <c r="C10165">
        <v>73000552</v>
      </c>
      <c r="D10165" t="s">
        <v>14590</v>
      </c>
      <c r="E10165" t="s">
        <v>14589</v>
      </c>
    </row>
    <row r="10166" spans="1:5" x14ac:dyDescent="0.25">
      <c r="A10166" t="s">
        <v>14589</v>
      </c>
      <c r="B10166" t="s">
        <v>14591</v>
      </c>
      <c r="C10166">
        <v>73000553</v>
      </c>
      <c r="D10166" t="s">
        <v>14591</v>
      </c>
      <c r="E10166" t="s">
        <v>14589</v>
      </c>
    </row>
    <row r="10167" spans="1:5" x14ac:dyDescent="0.25">
      <c r="A10167" t="s">
        <v>14592</v>
      </c>
      <c r="B10167" t="s">
        <v>14593</v>
      </c>
      <c r="C10167">
        <v>73000554</v>
      </c>
      <c r="D10167" t="s">
        <v>14593</v>
      </c>
      <c r="E10167" t="s">
        <v>14592</v>
      </c>
    </row>
    <row r="10168" spans="1:5" x14ac:dyDescent="0.25">
      <c r="A10168" t="s">
        <v>14592</v>
      </c>
      <c r="B10168" t="s">
        <v>14594</v>
      </c>
      <c r="C10168">
        <v>73000555</v>
      </c>
      <c r="D10168" t="s">
        <v>14594</v>
      </c>
      <c r="E10168" t="s">
        <v>14592</v>
      </c>
    </row>
    <row r="10169" spans="1:5" x14ac:dyDescent="0.25">
      <c r="A10169" t="s">
        <v>14595</v>
      </c>
      <c r="B10169" t="s">
        <v>14596</v>
      </c>
      <c r="C10169">
        <v>73000556</v>
      </c>
      <c r="D10169" t="s">
        <v>14596</v>
      </c>
      <c r="E10169" t="s">
        <v>14595</v>
      </c>
    </row>
    <row r="10170" spans="1:5" x14ac:dyDescent="0.25">
      <c r="A10170" t="s">
        <v>14597</v>
      </c>
      <c r="B10170" t="s">
        <v>14598</v>
      </c>
      <c r="C10170">
        <v>73000557</v>
      </c>
      <c r="D10170" t="s">
        <v>14598</v>
      </c>
      <c r="E10170" t="s">
        <v>14597</v>
      </c>
    </row>
    <row r="10171" spans="1:5" x14ac:dyDescent="0.25">
      <c r="A10171" t="s">
        <v>14599</v>
      </c>
      <c r="B10171" t="s">
        <v>14085</v>
      </c>
      <c r="C10171">
        <v>73000558</v>
      </c>
      <c r="D10171" t="s">
        <v>14085</v>
      </c>
      <c r="E10171" t="s">
        <v>14599</v>
      </c>
    </row>
    <row r="10172" spans="1:5" x14ac:dyDescent="0.25">
      <c r="A10172" t="s">
        <v>14600</v>
      </c>
      <c r="B10172" t="s">
        <v>14601</v>
      </c>
      <c r="C10172">
        <v>73000559</v>
      </c>
      <c r="D10172" t="s">
        <v>14601</v>
      </c>
      <c r="E10172" t="s">
        <v>14600</v>
      </c>
    </row>
    <row r="10173" spans="1:5" x14ac:dyDescent="0.25">
      <c r="A10173" t="s">
        <v>7603</v>
      </c>
      <c r="B10173" t="s">
        <v>14602</v>
      </c>
      <c r="C10173">
        <v>73000560</v>
      </c>
      <c r="D10173" t="s">
        <v>14602</v>
      </c>
      <c r="E10173" t="s">
        <v>7603</v>
      </c>
    </row>
    <row r="10174" spans="1:5" x14ac:dyDescent="0.25">
      <c r="A10174" t="s">
        <v>14603</v>
      </c>
      <c r="B10174" t="s">
        <v>14604</v>
      </c>
      <c r="C10174">
        <v>73000561</v>
      </c>
      <c r="D10174" t="s">
        <v>14604</v>
      </c>
      <c r="E10174" t="s">
        <v>14603</v>
      </c>
    </row>
    <row r="10175" spans="1:5" x14ac:dyDescent="0.25">
      <c r="A10175" t="s">
        <v>14209</v>
      </c>
      <c r="B10175" t="s">
        <v>14605</v>
      </c>
      <c r="C10175">
        <v>73000562</v>
      </c>
      <c r="D10175" t="s">
        <v>14605</v>
      </c>
      <c r="E10175" t="s">
        <v>14209</v>
      </c>
    </row>
    <row r="10176" spans="1:5" x14ac:dyDescent="0.25">
      <c r="A10176" t="s">
        <v>14258</v>
      </c>
      <c r="B10176" t="s">
        <v>14259</v>
      </c>
      <c r="C10176">
        <v>73000563</v>
      </c>
      <c r="D10176" t="s">
        <v>14259</v>
      </c>
      <c r="E10176" t="s">
        <v>14258</v>
      </c>
    </row>
    <row r="10177" spans="1:5" x14ac:dyDescent="0.25">
      <c r="A10177" t="s">
        <v>14233</v>
      </c>
      <c r="B10177" t="s">
        <v>14234</v>
      </c>
      <c r="C10177">
        <v>73000564</v>
      </c>
      <c r="D10177" t="s">
        <v>14234</v>
      </c>
      <c r="E10177" t="s">
        <v>14233</v>
      </c>
    </row>
    <row r="10178" spans="1:5" x14ac:dyDescent="0.25">
      <c r="A10178" t="s">
        <v>14606</v>
      </c>
      <c r="B10178" t="s">
        <v>14607</v>
      </c>
      <c r="C10178">
        <v>73000565</v>
      </c>
      <c r="D10178" t="s">
        <v>14607</v>
      </c>
      <c r="E10178" t="s">
        <v>14606</v>
      </c>
    </row>
    <row r="10179" spans="1:5" x14ac:dyDescent="0.25">
      <c r="A10179" t="s">
        <v>14608</v>
      </c>
      <c r="B10179" t="s">
        <v>14609</v>
      </c>
      <c r="C10179">
        <v>73000566</v>
      </c>
      <c r="D10179" t="s">
        <v>14609</v>
      </c>
      <c r="E10179" t="s">
        <v>14608</v>
      </c>
    </row>
    <row r="10180" spans="1:5" x14ac:dyDescent="0.25">
      <c r="A10180" t="s">
        <v>14606</v>
      </c>
      <c r="B10180" t="s">
        <v>14610</v>
      </c>
      <c r="C10180">
        <v>73000567</v>
      </c>
      <c r="D10180" t="s">
        <v>14610</v>
      </c>
      <c r="E10180" t="s">
        <v>14606</v>
      </c>
    </row>
    <row r="10181" spans="1:5" x14ac:dyDescent="0.25">
      <c r="A10181" t="s">
        <v>14606</v>
      </c>
      <c r="B10181" t="s">
        <v>14611</v>
      </c>
      <c r="C10181">
        <v>73000568</v>
      </c>
      <c r="D10181" t="s">
        <v>14611</v>
      </c>
      <c r="E10181" t="s">
        <v>14606</v>
      </c>
    </row>
    <row r="10182" spans="1:5" x14ac:dyDescent="0.25">
      <c r="A10182" t="s">
        <v>14612</v>
      </c>
      <c r="B10182" t="s">
        <v>14613</v>
      </c>
      <c r="C10182">
        <v>73000569</v>
      </c>
      <c r="D10182" t="s">
        <v>14613</v>
      </c>
      <c r="E10182" t="s">
        <v>14612</v>
      </c>
    </row>
    <row r="10183" spans="1:5" x14ac:dyDescent="0.25">
      <c r="A10183" t="s">
        <v>14608</v>
      </c>
      <c r="B10183" t="s">
        <v>14614</v>
      </c>
      <c r="C10183">
        <v>73000570</v>
      </c>
      <c r="D10183" t="s">
        <v>14614</v>
      </c>
      <c r="E10183" t="s">
        <v>14608</v>
      </c>
    </row>
    <row r="10184" spans="1:5" x14ac:dyDescent="0.25">
      <c r="A10184" t="s">
        <v>14615</v>
      </c>
      <c r="B10184" t="s">
        <v>14616</v>
      </c>
      <c r="C10184">
        <v>73000571</v>
      </c>
      <c r="D10184" t="s">
        <v>14616</v>
      </c>
      <c r="E10184" t="s">
        <v>14615</v>
      </c>
    </row>
    <row r="10185" spans="1:5" x14ac:dyDescent="0.25">
      <c r="A10185" t="s">
        <v>14583</v>
      </c>
      <c r="B10185" t="s">
        <v>14617</v>
      </c>
      <c r="C10185">
        <v>73000573</v>
      </c>
      <c r="D10185" t="s">
        <v>14617</v>
      </c>
      <c r="E10185" t="s">
        <v>14583</v>
      </c>
    </row>
    <row r="10186" spans="1:5" x14ac:dyDescent="0.25">
      <c r="A10186" t="s">
        <v>14274</v>
      </c>
      <c r="B10186" t="s">
        <v>14618</v>
      </c>
      <c r="C10186">
        <v>73000574</v>
      </c>
      <c r="D10186" t="s">
        <v>14618</v>
      </c>
      <c r="E10186" t="s">
        <v>14274</v>
      </c>
    </row>
    <row r="10187" spans="1:5" x14ac:dyDescent="0.25">
      <c r="A10187" t="s">
        <v>14592</v>
      </c>
      <c r="B10187" t="s">
        <v>14593</v>
      </c>
      <c r="C10187">
        <v>73000575</v>
      </c>
      <c r="D10187" t="s">
        <v>14593</v>
      </c>
      <c r="E10187" t="s">
        <v>14592</v>
      </c>
    </row>
    <row r="10188" spans="1:5" x14ac:dyDescent="0.25">
      <c r="A10188" t="s">
        <v>14592</v>
      </c>
      <c r="B10188" t="s">
        <v>14594</v>
      </c>
      <c r="C10188">
        <v>73000576</v>
      </c>
      <c r="D10188" t="s">
        <v>14594</v>
      </c>
      <c r="E10188" t="s">
        <v>14592</v>
      </c>
    </row>
    <row r="10189" spans="1:5" x14ac:dyDescent="0.25">
      <c r="A10189" t="s">
        <v>14619</v>
      </c>
      <c r="B10189" t="s">
        <v>14620</v>
      </c>
      <c r="C10189">
        <v>73000577</v>
      </c>
      <c r="D10189" t="s">
        <v>14620</v>
      </c>
      <c r="E10189" t="s">
        <v>14619</v>
      </c>
    </row>
    <row r="10190" spans="1:5" x14ac:dyDescent="0.25">
      <c r="A10190" t="s">
        <v>14621</v>
      </c>
      <c r="B10190" t="s">
        <v>14622</v>
      </c>
      <c r="C10190">
        <v>73000578</v>
      </c>
      <c r="D10190" t="s">
        <v>14622</v>
      </c>
      <c r="E10190" t="s">
        <v>14621</v>
      </c>
    </row>
    <row r="10191" spans="1:5" x14ac:dyDescent="0.25">
      <c r="A10191" t="s">
        <v>14623</v>
      </c>
      <c r="B10191" t="s">
        <v>14624</v>
      </c>
      <c r="C10191">
        <v>73000579</v>
      </c>
      <c r="D10191" t="s">
        <v>14624</v>
      </c>
      <c r="E10191" t="s">
        <v>14623</v>
      </c>
    </row>
    <row r="10192" spans="1:5" x14ac:dyDescent="0.25">
      <c r="A10192" t="s">
        <v>14625</v>
      </c>
      <c r="B10192" t="s">
        <v>14626</v>
      </c>
      <c r="C10192">
        <v>73000580</v>
      </c>
      <c r="D10192" t="s">
        <v>14626</v>
      </c>
      <c r="E10192" t="s">
        <v>14625</v>
      </c>
    </row>
    <row r="10193" spans="1:5" x14ac:dyDescent="0.25">
      <c r="A10193" t="s">
        <v>14627</v>
      </c>
      <c r="B10193" t="s">
        <v>14628</v>
      </c>
      <c r="C10193">
        <v>73000581</v>
      </c>
      <c r="D10193" t="s">
        <v>14628</v>
      </c>
      <c r="E10193" t="s">
        <v>14627</v>
      </c>
    </row>
    <row r="10194" spans="1:5" x14ac:dyDescent="0.25">
      <c r="A10194" t="s">
        <v>14629</v>
      </c>
      <c r="B10194" t="s">
        <v>14630</v>
      </c>
      <c r="C10194">
        <v>73000582</v>
      </c>
      <c r="D10194" t="s">
        <v>14630</v>
      </c>
      <c r="E10194" t="s">
        <v>14629</v>
      </c>
    </row>
    <row r="10195" spans="1:5" x14ac:dyDescent="0.25">
      <c r="A10195" t="s">
        <v>14629</v>
      </c>
      <c r="B10195" t="s">
        <v>14631</v>
      </c>
      <c r="C10195">
        <v>73000583</v>
      </c>
      <c r="D10195" t="s">
        <v>14631</v>
      </c>
      <c r="E10195" t="s">
        <v>14629</v>
      </c>
    </row>
    <row r="10196" spans="1:5" x14ac:dyDescent="0.25">
      <c r="A10196" t="s">
        <v>14136</v>
      </c>
      <c r="B10196" t="s">
        <v>14137</v>
      </c>
      <c r="C10196">
        <v>73000584</v>
      </c>
      <c r="D10196" t="s">
        <v>14137</v>
      </c>
      <c r="E10196" t="s">
        <v>14136</v>
      </c>
    </row>
    <row r="10197" spans="1:5" x14ac:dyDescent="0.25">
      <c r="A10197" t="s">
        <v>14632</v>
      </c>
      <c r="B10197" t="s">
        <v>14633</v>
      </c>
      <c r="C10197">
        <v>73000585</v>
      </c>
      <c r="D10197" t="s">
        <v>14633</v>
      </c>
      <c r="E10197" t="s">
        <v>14632</v>
      </c>
    </row>
    <row r="10198" spans="1:5" x14ac:dyDescent="0.25">
      <c r="A10198" t="s">
        <v>14632</v>
      </c>
      <c r="B10198" t="s">
        <v>14634</v>
      </c>
      <c r="C10198">
        <v>73000586</v>
      </c>
      <c r="D10198" t="s">
        <v>14634</v>
      </c>
      <c r="E10198" t="s">
        <v>14632</v>
      </c>
    </row>
    <row r="10199" spans="1:5" x14ac:dyDescent="0.25">
      <c r="A10199" t="s">
        <v>14635</v>
      </c>
      <c r="B10199" t="s">
        <v>14636</v>
      </c>
      <c r="C10199">
        <v>73000587</v>
      </c>
      <c r="D10199" t="s">
        <v>14636</v>
      </c>
      <c r="E10199" t="s">
        <v>14635</v>
      </c>
    </row>
    <row r="10200" spans="1:5" x14ac:dyDescent="0.25">
      <c r="A10200" t="s">
        <v>14635</v>
      </c>
      <c r="B10200" t="s">
        <v>14637</v>
      </c>
      <c r="C10200">
        <v>73000588</v>
      </c>
      <c r="D10200" t="s">
        <v>14637</v>
      </c>
      <c r="E10200" t="s">
        <v>14635</v>
      </c>
    </row>
    <row r="10201" spans="1:5" x14ac:dyDescent="0.25">
      <c r="A10201" t="s">
        <v>14638</v>
      </c>
      <c r="B10201" t="s">
        <v>14639</v>
      </c>
      <c r="C10201">
        <v>73000589</v>
      </c>
      <c r="D10201" t="s">
        <v>14639</v>
      </c>
      <c r="E10201" t="s">
        <v>14638</v>
      </c>
    </row>
    <row r="10202" spans="1:5" x14ac:dyDescent="0.25">
      <c r="A10202" t="s">
        <v>14245</v>
      </c>
      <c r="B10202" t="s">
        <v>14640</v>
      </c>
      <c r="C10202">
        <v>73000590</v>
      </c>
      <c r="D10202" t="s">
        <v>14640</v>
      </c>
      <c r="E10202" t="s">
        <v>14245</v>
      </c>
    </row>
    <row r="10203" spans="1:5" x14ac:dyDescent="0.25">
      <c r="A10203" t="s">
        <v>14245</v>
      </c>
      <c r="B10203" t="s">
        <v>14641</v>
      </c>
      <c r="C10203">
        <v>73000591</v>
      </c>
      <c r="D10203" t="s">
        <v>14641</v>
      </c>
      <c r="E10203" t="s">
        <v>14245</v>
      </c>
    </row>
    <row r="10204" spans="1:5" x14ac:dyDescent="0.25">
      <c r="A10204" t="s">
        <v>14363</v>
      </c>
      <c r="B10204" t="s">
        <v>14642</v>
      </c>
      <c r="C10204">
        <v>73000592</v>
      </c>
      <c r="D10204" t="s">
        <v>14642</v>
      </c>
      <c r="E10204" t="s">
        <v>14363</v>
      </c>
    </row>
    <row r="10205" spans="1:5" x14ac:dyDescent="0.25">
      <c r="A10205" t="s">
        <v>14365</v>
      </c>
      <c r="B10205" t="s">
        <v>14643</v>
      </c>
      <c r="C10205">
        <v>73000593</v>
      </c>
      <c r="D10205" t="s">
        <v>14643</v>
      </c>
      <c r="E10205" t="s">
        <v>14365</v>
      </c>
    </row>
    <row r="10206" spans="1:5" x14ac:dyDescent="0.25">
      <c r="A10206" t="s">
        <v>14367</v>
      </c>
      <c r="B10206" t="s">
        <v>14644</v>
      </c>
      <c r="C10206">
        <v>73000594</v>
      </c>
      <c r="D10206" t="s">
        <v>14644</v>
      </c>
      <c r="E10206" t="s">
        <v>14367</v>
      </c>
    </row>
    <row r="10207" spans="1:5" x14ac:dyDescent="0.25">
      <c r="A10207" t="s">
        <v>14369</v>
      </c>
      <c r="B10207" t="s">
        <v>14645</v>
      </c>
      <c r="C10207">
        <v>73000595</v>
      </c>
      <c r="D10207" t="s">
        <v>14645</v>
      </c>
      <c r="E10207" t="s">
        <v>14369</v>
      </c>
    </row>
    <row r="10208" spans="1:5" x14ac:dyDescent="0.25">
      <c r="A10208" t="s">
        <v>14371</v>
      </c>
      <c r="B10208" t="s">
        <v>14646</v>
      </c>
      <c r="C10208">
        <v>73000596</v>
      </c>
      <c r="D10208" t="s">
        <v>14646</v>
      </c>
      <c r="E10208" t="s">
        <v>14371</v>
      </c>
    </row>
    <row r="10209" spans="1:5" x14ac:dyDescent="0.25">
      <c r="A10209" t="s">
        <v>14452</v>
      </c>
      <c r="B10209" t="s">
        <v>14647</v>
      </c>
      <c r="C10209">
        <v>73000597</v>
      </c>
      <c r="D10209" t="s">
        <v>14647</v>
      </c>
      <c r="E10209" t="s">
        <v>14452</v>
      </c>
    </row>
    <row r="10210" spans="1:5" x14ac:dyDescent="0.25">
      <c r="A10210" t="s">
        <v>14403</v>
      </c>
      <c r="B10210" t="s">
        <v>14648</v>
      </c>
      <c r="C10210">
        <v>73000598</v>
      </c>
      <c r="D10210" t="s">
        <v>14648</v>
      </c>
      <c r="E10210" t="s">
        <v>14403</v>
      </c>
    </row>
    <row r="10211" spans="1:5" x14ac:dyDescent="0.25">
      <c r="A10211" t="s">
        <v>14405</v>
      </c>
      <c r="B10211" t="s">
        <v>14649</v>
      </c>
      <c r="C10211">
        <v>73000599</v>
      </c>
      <c r="D10211" t="s">
        <v>14649</v>
      </c>
      <c r="E10211" t="s">
        <v>14405</v>
      </c>
    </row>
    <row r="10212" spans="1:5" x14ac:dyDescent="0.25">
      <c r="A10212" t="s">
        <v>14407</v>
      </c>
      <c r="B10212" t="s">
        <v>14650</v>
      </c>
      <c r="C10212">
        <v>73000600</v>
      </c>
      <c r="D10212" t="s">
        <v>14650</v>
      </c>
      <c r="E10212" t="s">
        <v>14407</v>
      </c>
    </row>
    <row r="10213" spans="1:5" x14ac:dyDescent="0.25">
      <c r="A10213" t="s">
        <v>14401</v>
      </c>
      <c r="B10213" t="s">
        <v>14651</v>
      </c>
      <c r="C10213">
        <v>73000601</v>
      </c>
      <c r="D10213" t="s">
        <v>14651</v>
      </c>
      <c r="E10213" t="s">
        <v>14401</v>
      </c>
    </row>
    <row r="10214" spans="1:5" x14ac:dyDescent="0.25">
      <c r="A10214" t="s">
        <v>14240</v>
      </c>
      <c r="B10214" t="s">
        <v>14214</v>
      </c>
      <c r="C10214">
        <v>73000602</v>
      </c>
      <c r="D10214" t="s">
        <v>14214</v>
      </c>
      <c r="E10214" t="s">
        <v>14240</v>
      </c>
    </row>
    <row r="10215" spans="1:5" x14ac:dyDescent="0.25">
      <c r="A10215" t="s">
        <v>14241</v>
      </c>
      <c r="B10215" t="s">
        <v>14652</v>
      </c>
      <c r="C10215">
        <v>73000603</v>
      </c>
      <c r="D10215" t="s">
        <v>14652</v>
      </c>
      <c r="E10215" t="s">
        <v>14241</v>
      </c>
    </row>
    <row r="10216" spans="1:5" x14ac:dyDescent="0.25">
      <c r="A10216" t="s">
        <v>14244</v>
      </c>
      <c r="B10216" t="s">
        <v>14220</v>
      </c>
      <c r="C10216">
        <v>73000604</v>
      </c>
      <c r="D10216" t="s">
        <v>14220</v>
      </c>
      <c r="E10216" t="s">
        <v>14244</v>
      </c>
    </row>
    <row r="10217" spans="1:5" x14ac:dyDescent="0.25">
      <c r="A10217" t="s">
        <v>14256</v>
      </c>
      <c r="B10217" t="s">
        <v>14257</v>
      </c>
      <c r="C10217">
        <v>73000605</v>
      </c>
      <c r="D10217" t="s">
        <v>14257</v>
      </c>
      <c r="E10217" t="s">
        <v>14256</v>
      </c>
    </row>
    <row r="10218" spans="1:5" x14ac:dyDescent="0.25">
      <c r="A10218" t="s">
        <v>14653</v>
      </c>
      <c r="B10218" t="s">
        <v>14654</v>
      </c>
      <c r="C10218">
        <v>73000606</v>
      </c>
      <c r="D10218" t="s">
        <v>14654</v>
      </c>
      <c r="E10218" t="s">
        <v>14653</v>
      </c>
    </row>
    <row r="10219" spans="1:5" x14ac:dyDescent="0.25">
      <c r="A10219" t="s">
        <v>14655</v>
      </c>
      <c r="B10219" t="s">
        <v>14139</v>
      </c>
      <c r="C10219">
        <v>73000607</v>
      </c>
      <c r="D10219" t="s">
        <v>14139</v>
      </c>
      <c r="E10219" t="s">
        <v>14655</v>
      </c>
    </row>
    <row r="10220" spans="1:5" x14ac:dyDescent="0.25">
      <c r="A10220" t="s">
        <v>14656</v>
      </c>
      <c r="B10220" t="s">
        <v>14218</v>
      </c>
      <c r="C10220">
        <v>73000608</v>
      </c>
      <c r="D10220" t="s">
        <v>14218</v>
      </c>
      <c r="E10220" t="s">
        <v>14656</v>
      </c>
    </row>
    <row r="10221" spans="1:5" x14ac:dyDescent="0.25">
      <c r="A10221" t="s">
        <v>14064</v>
      </c>
      <c r="B10221" t="s">
        <v>14657</v>
      </c>
      <c r="C10221">
        <v>73000609</v>
      </c>
      <c r="D10221" t="s">
        <v>14657</v>
      </c>
      <c r="E10221" t="s">
        <v>14064</v>
      </c>
    </row>
    <row r="10222" spans="1:5" x14ac:dyDescent="0.25">
      <c r="A10222" t="s">
        <v>14066</v>
      </c>
      <c r="B10222" t="s">
        <v>14658</v>
      </c>
      <c r="C10222">
        <v>73000610</v>
      </c>
      <c r="D10222" t="s">
        <v>14658</v>
      </c>
      <c r="E10222" t="s">
        <v>14066</v>
      </c>
    </row>
    <row r="10223" spans="1:5" x14ac:dyDescent="0.25">
      <c r="A10223" t="s">
        <v>14064</v>
      </c>
      <c r="B10223" t="s">
        <v>14659</v>
      </c>
      <c r="C10223">
        <v>73000611</v>
      </c>
      <c r="D10223" t="s">
        <v>14659</v>
      </c>
      <c r="E10223" t="s">
        <v>14064</v>
      </c>
    </row>
    <row r="10224" spans="1:5" x14ac:dyDescent="0.25">
      <c r="A10224" t="s">
        <v>14066</v>
      </c>
      <c r="B10224" t="s">
        <v>14660</v>
      </c>
      <c r="C10224">
        <v>73000612</v>
      </c>
      <c r="D10224" t="s">
        <v>14660</v>
      </c>
      <c r="E10224" t="s">
        <v>14066</v>
      </c>
    </row>
    <row r="10225" spans="1:5" x14ac:dyDescent="0.25">
      <c r="A10225" t="s">
        <v>14064</v>
      </c>
      <c r="B10225" t="s">
        <v>14661</v>
      </c>
      <c r="C10225">
        <v>73000613</v>
      </c>
      <c r="D10225" t="s">
        <v>14661</v>
      </c>
      <c r="E10225" t="s">
        <v>14064</v>
      </c>
    </row>
    <row r="10226" spans="1:5" x14ac:dyDescent="0.25">
      <c r="A10226" t="s">
        <v>14066</v>
      </c>
      <c r="B10226" t="s">
        <v>14662</v>
      </c>
      <c r="C10226">
        <v>73000614</v>
      </c>
      <c r="D10226" t="s">
        <v>14662</v>
      </c>
      <c r="E10226" t="s">
        <v>14066</v>
      </c>
    </row>
    <row r="10227" spans="1:5" x14ac:dyDescent="0.25">
      <c r="A10227" t="s">
        <v>14663</v>
      </c>
      <c r="B10227" t="s">
        <v>14664</v>
      </c>
      <c r="C10227">
        <v>73000615</v>
      </c>
      <c r="D10227" t="s">
        <v>14664</v>
      </c>
      <c r="E10227" t="s">
        <v>14663</v>
      </c>
    </row>
    <row r="10228" spans="1:5" x14ac:dyDescent="0.25">
      <c r="A10228" t="s">
        <v>14136</v>
      </c>
      <c r="B10228" t="s">
        <v>14137</v>
      </c>
      <c r="C10228">
        <v>73000617</v>
      </c>
      <c r="D10228" t="s">
        <v>14137</v>
      </c>
      <c r="E10228" t="s">
        <v>14136</v>
      </c>
    </row>
    <row r="10229" spans="1:5" x14ac:dyDescent="0.25">
      <c r="A10229" t="s">
        <v>14064</v>
      </c>
      <c r="B10229" t="s">
        <v>14665</v>
      </c>
      <c r="C10229">
        <v>73000618</v>
      </c>
      <c r="D10229" t="s">
        <v>14665</v>
      </c>
      <c r="E10229" t="s">
        <v>14064</v>
      </c>
    </row>
    <row r="10230" spans="1:5" x14ac:dyDescent="0.25">
      <c r="A10230" t="s">
        <v>14066</v>
      </c>
      <c r="B10230" t="s">
        <v>14666</v>
      </c>
      <c r="C10230">
        <v>73000619</v>
      </c>
      <c r="D10230" t="s">
        <v>14666</v>
      </c>
      <c r="E10230" t="s">
        <v>14066</v>
      </c>
    </row>
    <row r="10231" spans="1:5" x14ac:dyDescent="0.25">
      <c r="A10231" t="s">
        <v>14064</v>
      </c>
      <c r="B10231" t="s">
        <v>14667</v>
      </c>
      <c r="C10231">
        <v>73000620</v>
      </c>
      <c r="D10231" t="s">
        <v>14667</v>
      </c>
      <c r="E10231" t="s">
        <v>14064</v>
      </c>
    </row>
    <row r="10232" spans="1:5" x14ac:dyDescent="0.25">
      <c r="A10232" t="s">
        <v>14066</v>
      </c>
      <c r="B10232" t="s">
        <v>14668</v>
      </c>
      <c r="C10232">
        <v>73000621</v>
      </c>
      <c r="D10232" t="s">
        <v>14668</v>
      </c>
      <c r="E10232" t="s">
        <v>14066</v>
      </c>
    </row>
    <row r="10233" spans="1:5" x14ac:dyDescent="0.25">
      <c r="A10233" t="s">
        <v>14064</v>
      </c>
      <c r="B10233" t="s">
        <v>14669</v>
      </c>
      <c r="C10233">
        <v>73000622</v>
      </c>
      <c r="D10233" t="s">
        <v>14669</v>
      </c>
      <c r="E10233" t="s">
        <v>14064</v>
      </c>
    </row>
    <row r="10234" spans="1:5" x14ac:dyDescent="0.25">
      <c r="A10234" t="s">
        <v>14066</v>
      </c>
      <c r="B10234" t="s">
        <v>14670</v>
      </c>
      <c r="C10234">
        <v>73000623</v>
      </c>
      <c r="D10234" t="s">
        <v>14670</v>
      </c>
      <c r="E10234" t="s">
        <v>14066</v>
      </c>
    </row>
    <row r="10235" spans="1:5" x14ac:dyDescent="0.25">
      <c r="A10235" t="s">
        <v>14247</v>
      </c>
      <c r="B10235" t="s">
        <v>14671</v>
      </c>
      <c r="C10235">
        <v>73000626</v>
      </c>
      <c r="D10235" t="s">
        <v>14671</v>
      </c>
      <c r="E10235" t="s">
        <v>14247</v>
      </c>
    </row>
    <row r="10236" spans="1:5" x14ac:dyDescent="0.25">
      <c r="A10236" t="s">
        <v>14247</v>
      </c>
      <c r="B10236" t="s">
        <v>14672</v>
      </c>
      <c r="C10236">
        <v>73000627</v>
      </c>
      <c r="D10236" t="s">
        <v>14672</v>
      </c>
      <c r="E10236" t="s">
        <v>14247</v>
      </c>
    </row>
    <row r="10237" spans="1:5" x14ac:dyDescent="0.25">
      <c r="A10237" t="s">
        <v>14627</v>
      </c>
      <c r="B10237" t="s">
        <v>14628</v>
      </c>
      <c r="C10237">
        <v>73000628</v>
      </c>
      <c r="D10237" t="s">
        <v>14628</v>
      </c>
      <c r="E10237" t="s">
        <v>14627</v>
      </c>
    </row>
    <row r="10238" spans="1:5" x14ac:dyDescent="0.25">
      <c r="A10238" t="s">
        <v>14629</v>
      </c>
      <c r="B10238" t="s">
        <v>14630</v>
      </c>
      <c r="C10238">
        <v>73000629</v>
      </c>
      <c r="D10238" t="s">
        <v>14630</v>
      </c>
      <c r="E10238" t="s">
        <v>14629</v>
      </c>
    </row>
    <row r="10239" spans="1:5" x14ac:dyDescent="0.25">
      <c r="A10239" t="s">
        <v>14629</v>
      </c>
      <c r="B10239" t="s">
        <v>14631</v>
      </c>
      <c r="C10239">
        <v>73000630</v>
      </c>
      <c r="D10239" t="s">
        <v>14631</v>
      </c>
      <c r="E10239" t="s">
        <v>14629</v>
      </c>
    </row>
    <row r="10240" spans="1:5" x14ac:dyDescent="0.25">
      <c r="A10240" t="s">
        <v>14673</v>
      </c>
      <c r="B10240" t="s">
        <v>14674</v>
      </c>
      <c r="C10240">
        <v>73000631</v>
      </c>
      <c r="D10240" t="s">
        <v>14674</v>
      </c>
      <c r="E10240" t="s">
        <v>14673</v>
      </c>
    </row>
    <row r="10241" spans="1:5" x14ac:dyDescent="0.25">
      <c r="A10241" t="s">
        <v>14675</v>
      </c>
      <c r="B10241" t="s">
        <v>14676</v>
      </c>
      <c r="C10241">
        <v>73000632</v>
      </c>
      <c r="D10241" t="s">
        <v>14676</v>
      </c>
      <c r="E10241" t="s">
        <v>14675</v>
      </c>
    </row>
    <row r="10242" spans="1:5" x14ac:dyDescent="0.25">
      <c r="A10242" t="s">
        <v>14677</v>
      </c>
      <c r="B10242" t="s">
        <v>14678</v>
      </c>
      <c r="C10242">
        <v>73000633</v>
      </c>
      <c r="D10242" t="s">
        <v>14678</v>
      </c>
      <c r="E10242" t="s">
        <v>14677</v>
      </c>
    </row>
    <row r="10243" spans="1:5" x14ac:dyDescent="0.25">
      <c r="A10243" t="s">
        <v>14679</v>
      </c>
      <c r="B10243" t="s">
        <v>14680</v>
      </c>
      <c r="C10243">
        <v>73000634</v>
      </c>
      <c r="D10243" t="s">
        <v>14680</v>
      </c>
      <c r="E10243" t="s">
        <v>14679</v>
      </c>
    </row>
    <row r="10244" spans="1:5" x14ac:dyDescent="0.25">
      <c r="A10244" t="s">
        <v>14681</v>
      </c>
      <c r="B10244" t="s">
        <v>14682</v>
      </c>
      <c r="C10244">
        <v>73000635</v>
      </c>
      <c r="D10244" t="s">
        <v>14682</v>
      </c>
      <c r="E10244" t="s">
        <v>14681</v>
      </c>
    </row>
    <row r="10245" spans="1:5" x14ac:dyDescent="0.25">
      <c r="A10245" t="s">
        <v>14683</v>
      </c>
      <c r="B10245" t="s">
        <v>14684</v>
      </c>
      <c r="C10245">
        <v>73000636</v>
      </c>
      <c r="D10245" t="s">
        <v>14684</v>
      </c>
      <c r="E10245" t="s">
        <v>14683</v>
      </c>
    </row>
    <row r="10246" spans="1:5" x14ac:dyDescent="0.25">
      <c r="A10246" t="s">
        <v>14685</v>
      </c>
      <c r="B10246" t="s">
        <v>14686</v>
      </c>
      <c r="C10246">
        <v>73000637</v>
      </c>
      <c r="D10246" t="s">
        <v>14686</v>
      </c>
      <c r="E10246" t="s">
        <v>14685</v>
      </c>
    </row>
    <row r="10247" spans="1:5" x14ac:dyDescent="0.25">
      <c r="A10247" t="s">
        <v>14687</v>
      </c>
      <c r="B10247" t="s">
        <v>14688</v>
      </c>
      <c r="C10247">
        <v>73000638</v>
      </c>
      <c r="D10247" t="s">
        <v>14688</v>
      </c>
      <c r="E10247" t="s">
        <v>14687</v>
      </c>
    </row>
    <row r="10248" spans="1:5" x14ac:dyDescent="0.25">
      <c r="A10248" t="s">
        <v>14689</v>
      </c>
      <c r="B10248" t="s">
        <v>14690</v>
      </c>
      <c r="C10248">
        <v>73000639</v>
      </c>
      <c r="D10248" t="s">
        <v>14690</v>
      </c>
      <c r="E10248" t="s">
        <v>14689</v>
      </c>
    </row>
    <row r="10249" spans="1:5" x14ac:dyDescent="0.25">
      <c r="A10249" t="s">
        <v>14691</v>
      </c>
      <c r="B10249" t="s">
        <v>14692</v>
      </c>
      <c r="C10249">
        <v>73000640</v>
      </c>
      <c r="D10249" t="s">
        <v>14692</v>
      </c>
      <c r="E10249" t="s">
        <v>14691</v>
      </c>
    </row>
    <row r="10250" spans="1:5" x14ac:dyDescent="0.25">
      <c r="A10250" t="s">
        <v>14691</v>
      </c>
      <c r="B10250" t="s">
        <v>14693</v>
      </c>
      <c r="C10250">
        <v>73000641</v>
      </c>
      <c r="D10250" t="s">
        <v>14693</v>
      </c>
      <c r="E10250" t="s">
        <v>14691</v>
      </c>
    </row>
    <row r="10251" spans="1:5" x14ac:dyDescent="0.25">
      <c r="A10251" t="s">
        <v>14694</v>
      </c>
      <c r="B10251" t="s">
        <v>14695</v>
      </c>
      <c r="C10251">
        <v>73000642</v>
      </c>
      <c r="D10251" t="s">
        <v>14695</v>
      </c>
      <c r="E10251" t="s">
        <v>14694</v>
      </c>
    </row>
    <row r="10252" spans="1:5" x14ac:dyDescent="0.25">
      <c r="A10252" t="s">
        <v>14691</v>
      </c>
      <c r="B10252" t="s">
        <v>14696</v>
      </c>
      <c r="C10252">
        <v>73000643</v>
      </c>
      <c r="D10252" t="s">
        <v>14696</v>
      </c>
      <c r="E10252" t="s">
        <v>14691</v>
      </c>
    </row>
    <row r="10253" spans="1:5" x14ac:dyDescent="0.25">
      <c r="A10253" t="s">
        <v>14691</v>
      </c>
      <c r="B10253" t="s">
        <v>14697</v>
      </c>
      <c r="C10253">
        <v>73000644</v>
      </c>
      <c r="D10253" t="s">
        <v>14697</v>
      </c>
      <c r="E10253" t="s">
        <v>14691</v>
      </c>
    </row>
    <row r="10254" spans="1:5" x14ac:dyDescent="0.25">
      <c r="A10254" t="s">
        <v>14698</v>
      </c>
      <c r="B10254" t="s">
        <v>14699</v>
      </c>
      <c r="C10254">
        <v>73000645</v>
      </c>
      <c r="D10254" t="s">
        <v>14699</v>
      </c>
      <c r="E10254" t="s">
        <v>14698</v>
      </c>
    </row>
    <row r="10255" spans="1:5" x14ac:dyDescent="0.25">
      <c r="A10255" t="s">
        <v>14698</v>
      </c>
      <c r="B10255" t="s">
        <v>14700</v>
      </c>
      <c r="C10255">
        <v>73000646</v>
      </c>
      <c r="D10255" t="s">
        <v>14700</v>
      </c>
      <c r="E10255" t="s">
        <v>14698</v>
      </c>
    </row>
    <row r="10256" spans="1:5" x14ac:dyDescent="0.25">
      <c r="A10256" t="s">
        <v>14698</v>
      </c>
      <c r="B10256" t="s">
        <v>14701</v>
      </c>
      <c r="C10256">
        <v>73000647</v>
      </c>
      <c r="D10256" t="s">
        <v>14701</v>
      </c>
      <c r="E10256" t="s">
        <v>14698</v>
      </c>
    </row>
    <row r="10257" spans="1:5" x14ac:dyDescent="0.25">
      <c r="A10257" t="s">
        <v>14698</v>
      </c>
      <c r="B10257" t="s">
        <v>14702</v>
      </c>
      <c r="C10257">
        <v>73000648</v>
      </c>
      <c r="D10257" t="s">
        <v>14702</v>
      </c>
      <c r="E10257" t="s">
        <v>14698</v>
      </c>
    </row>
    <row r="10258" spans="1:5" x14ac:dyDescent="0.25">
      <c r="A10258" t="s">
        <v>14698</v>
      </c>
      <c r="B10258" t="s">
        <v>14703</v>
      </c>
      <c r="C10258">
        <v>73000649</v>
      </c>
      <c r="D10258" t="s">
        <v>14703</v>
      </c>
      <c r="E10258" t="s">
        <v>14698</v>
      </c>
    </row>
    <row r="10259" spans="1:5" x14ac:dyDescent="0.25">
      <c r="A10259" t="s">
        <v>14698</v>
      </c>
      <c r="B10259" t="s">
        <v>14704</v>
      </c>
      <c r="C10259">
        <v>73000650</v>
      </c>
      <c r="D10259" t="s">
        <v>14704</v>
      </c>
      <c r="E10259" t="s">
        <v>14698</v>
      </c>
    </row>
    <row r="10260" spans="1:5" x14ac:dyDescent="0.25">
      <c r="A10260" t="s">
        <v>14554</v>
      </c>
      <c r="B10260" t="s">
        <v>14705</v>
      </c>
      <c r="C10260">
        <v>73000651</v>
      </c>
      <c r="D10260" t="s">
        <v>14705</v>
      </c>
      <c r="E10260" t="s">
        <v>14554</v>
      </c>
    </row>
    <row r="10261" spans="1:5" x14ac:dyDescent="0.25">
      <c r="A10261" t="s">
        <v>14706</v>
      </c>
      <c r="B10261" t="s">
        <v>14707</v>
      </c>
      <c r="C10261">
        <v>73000652</v>
      </c>
      <c r="D10261" t="s">
        <v>14707</v>
      </c>
      <c r="E10261" t="s">
        <v>14706</v>
      </c>
    </row>
    <row r="10262" spans="1:5" x14ac:dyDescent="0.25">
      <c r="A10262" t="s">
        <v>14708</v>
      </c>
      <c r="B10262" t="s">
        <v>14709</v>
      </c>
      <c r="C10262">
        <v>73000660</v>
      </c>
      <c r="D10262" t="s">
        <v>14709</v>
      </c>
      <c r="E10262" t="s">
        <v>14708</v>
      </c>
    </row>
    <row r="10263" spans="1:5" x14ac:dyDescent="0.25">
      <c r="A10263" t="s">
        <v>14710</v>
      </c>
      <c r="B10263" t="s">
        <v>14711</v>
      </c>
      <c r="C10263">
        <v>74000003</v>
      </c>
      <c r="D10263" t="s">
        <v>14711</v>
      </c>
      <c r="E10263" t="s">
        <v>14710</v>
      </c>
    </row>
    <row r="10264" spans="1:5" x14ac:dyDescent="0.25">
      <c r="A10264" t="s">
        <v>14712</v>
      </c>
      <c r="B10264" t="s">
        <v>14713</v>
      </c>
      <c r="C10264">
        <v>74000004</v>
      </c>
      <c r="D10264" t="s">
        <v>14713</v>
      </c>
      <c r="E10264" t="s">
        <v>14712</v>
      </c>
    </row>
    <row r="10265" spans="1:5" x14ac:dyDescent="0.25">
      <c r="A10265" t="s">
        <v>14714</v>
      </c>
      <c r="B10265" t="s">
        <v>14715</v>
      </c>
      <c r="C10265">
        <v>74000005</v>
      </c>
      <c r="D10265" t="s">
        <v>14715</v>
      </c>
      <c r="E10265" t="s">
        <v>14714</v>
      </c>
    </row>
    <row r="10266" spans="1:5" x14ac:dyDescent="0.25">
      <c r="A10266" t="s">
        <v>14716</v>
      </c>
      <c r="B10266" t="s">
        <v>14717</v>
      </c>
      <c r="C10266">
        <v>74000006</v>
      </c>
      <c r="D10266" t="s">
        <v>14717</v>
      </c>
      <c r="E10266" t="s">
        <v>14716</v>
      </c>
    </row>
    <row r="10267" spans="1:5" x14ac:dyDescent="0.25">
      <c r="A10267" t="s">
        <v>14718</v>
      </c>
      <c r="B10267" t="s">
        <v>14719</v>
      </c>
      <c r="C10267">
        <v>74000007</v>
      </c>
      <c r="D10267" t="s">
        <v>14719</v>
      </c>
      <c r="E10267" t="s">
        <v>14718</v>
      </c>
    </row>
    <row r="10268" spans="1:5" x14ac:dyDescent="0.25">
      <c r="A10268" t="s">
        <v>14720</v>
      </c>
      <c r="B10268" t="s">
        <v>14721</v>
      </c>
      <c r="C10268">
        <v>74000008</v>
      </c>
      <c r="D10268" t="s">
        <v>14721</v>
      </c>
      <c r="E10268" t="s">
        <v>14720</v>
      </c>
    </row>
    <row r="10269" spans="1:5" x14ac:dyDescent="0.25">
      <c r="A10269" t="s">
        <v>14722</v>
      </c>
      <c r="B10269" t="s">
        <v>14723</v>
      </c>
      <c r="C10269">
        <v>74000009</v>
      </c>
      <c r="D10269" t="s">
        <v>14723</v>
      </c>
      <c r="E10269" t="s">
        <v>14722</v>
      </c>
    </row>
    <row r="10270" spans="1:5" x14ac:dyDescent="0.25">
      <c r="A10270" t="s">
        <v>14724</v>
      </c>
      <c r="B10270" t="s">
        <v>14725</v>
      </c>
      <c r="C10270">
        <v>74000010</v>
      </c>
      <c r="D10270" t="s">
        <v>14725</v>
      </c>
      <c r="E10270" t="s">
        <v>14724</v>
      </c>
    </row>
    <row r="10271" spans="1:5" x14ac:dyDescent="0.25">
      <c r="A10271" t="s">
        <v>14726</v>
      </c>
      <c r="B10271" t="s">
        <v>14727</v>
      </c>
      <c r="C10271">
        <v>74000011</v>
      </c>
      <c r="D10271" t="s">
        <v>14727</v>
      </c>
      <c r="E10271" t="s">
        <v>14726</v>
      </c>
    </row>
    <row r="10272" spans="1:5" x14ac:dyDescent="0.25">
      <c r="A10272" t="s">
        <v>14728</v>
      </c>
      <c r="B10272" t="s">
        <v>14729</v>
      </c>
      <c r="C10272">
        <v>74000012</v>
      </c>
      <c r="D10272" t="s">
        <v>14729</v>
      </c>
      <c r="E10272" t="s">
        <v>14728</v>
      </c>
    </row>
    <row r="10273" spans="1:5" x14ac:dyDescent="0.25">
      <c r="A10273" t="s">
        <v>14730</v>
      </c>
      <c r="B10273" t="s">
        <v>14731</v>
      </c>
      <c r="C10273">
        <v>74000013</v>
      </c>
      <c r="D10273" t="s">
        <v>14731</v>
      </c>
      <c r="E10273" t="s">
        <v>14730</v>
      </c>
    </row>
    <row r="10274" spans="1:5" x14ac:dyDescent="0.25">
      <c r="A10274" t="s">
        <v>14732</v>
      </c>
      <c r="B10274" t="s">
        <v>14733</v>
      </c>
      <c r="C10274">
        <v>74000014</v>
      </c>
      <c r="D10274" t="s">
        <v>14733</v>
      </c>
      <c r="E10274" t="s">
        <v>14732</v>
      </c>
    </row>
    <row r="10275" spans="1:5" x14ac:dyDescent="0.25">
      <c r="A10275" t="s">
        <v>14734</v>
      </c>
      <c r="B10275" t="s">
        <v>14735</v>
      </c>
      <c r="C10275">
        <v>74000015</v>
      </c>
      <c r="D10275" t="s">
        <v>14735</v>
      </c>
      <c r="E10275" t="s">
        <v>14734</v>
      </c>
    </row>
    <row r="10276" spans="1:5" x14ac:dyDescent="0.25">
      <c r="A10276" t="s">
        <v>14736</v>
      </c>
      <c r="B10276" t="s">
        <v>14737</v>
      </c>
      <c r="C10276">
        <v>74000016</v>
      </c>
      <c r="D10276" t="s">
        <v>14737</v>
      </c>
      <c r="E10276" t="s">
        <v>14736</v>
      </c>
    </row>
    <row r="10277" spans="1:5" x14ac:dyDescent="0.25">
      <c r="A10277" t="s">
        <v>14738</v>
      </c>
      <c r="B10277" t="s">
        <v>14739</v>
      </c>
      <c r="C10277">
        <v>74000017</v>
      </c>
      <c r="D10277" t="s">
        <v>14739</v>
      </c>
      <c r="E10277" t="s">
        <v>14738</v>
      </c>
    </row>
    <row r="10278" spans="1:5" x14ac:dyDescent="0.25">
      <c r="A10278" t="s">
        <v>14740</v>
      </c>
      <c r="B10278" t="s">
        <v>14741</v>
      </c>
      <c r="C10278">
        <v>74000018</v>
      </c>
      <c r="D10278" t="s">
        <v>14741</v>
      </c>
      <c r="E10278" t="s">
        <v>14740</v>
      </c>
    </row>
    <row r="10279" spans="1:5" x14ac:dyDescent="0.25">
      <c r="A10279" t="s">
        <v>14742</v>
      </c>
      <c r="B10279" t="s">
        <v>14743</v>
      </c>
      <c r="C10279">
        <v>74000019</v>
      </c>
      <c r="D10279" t="s">
        <v>14743</v>
      </c>
      <c r="E10279" t="s">
        <v>14742</v>
      </c>
    </row>
    <row r="10280" spans="1:5" x14ac:dyDescent="0.25">
      <c r="A10280" t="s">
        <v>14744</v>
      </c>
      <c r="B10280" t="s">
        <v>14745</v>
      </c>
      <c r="C10280">
        <v>74000020</v>
      </c>
      <c r="D10280" t="s">
        <v>14745</v>
      </c>
      <c r="E10280" t="s">
        <v>14744</v>
      </c>
    </row>
    <row r="10281" spans="1:5" x14ac:dyDescent="0.25">
      <c r="A10281" t="s">
        <v>14746</v>
      </c>
      <c r="B10281" t="s">
        <v>14747</v>
      </c>
      <c r="C10281">
        <v>74000021</v>
      </c>
      <c r="D10281" t="s">
        <v>14747</v>
      </c>
      <c r="E10281" t="s">
        <v>14746</v>
      </c>
    </row>
    <row r="10282" spans="1:5" x14ac:dyDescent="0.25">
      <c r="A10282" t="s">
        <v>14748</v>
      </c>
      <c r="B10282" t="s">
        <v>14749</v>
      </c>
      <c r="C10282">
        <v>74000022</v>
      </c>
      <c r="D10282" t="s">
        <v>14749</v>
      </c>
      <c r="E10282" t="s">
        <v>14748</v>
      </c>
    </row>
    <row r="10283" spans="1:5" x14ac:dyDescent="0.25">
      <c r="A10283" t="s">
        <v>14748</v>
      </c>
      <c r="B10283" t="s">
        <v>14750</v>
      </c>
      <c r="C10283">
        <v>74000023</v>
      </c>
      <c r="D10283" t="s">
        <v>14750</v>
      </c>
      <c r="E10283" t="s">
        <v>14748</v>
      </c>
    </row>
    <row r="10284" spans="1:5" x14ac:dyDescent="0.25">
      <c r="A10284" t="s">
        <v>14751</v>
      </c>
      <c r="B10284" t="s">
        <v>14752</v>
      </c>
      <c r="C10284">
        <v>74000024</v>
      </c>
      <c r="D10284" t="s">
        <v>14752</v>
      </c>
      <c r="E10284" t="s">
        <v>14751</v>
      </c>
    </row>
    <row r="10285" spans="1:5" x14ac:dyDescent="0.25">
      <c r="A10285" t="s">
        <v>14753</v>
      </c>
      <c r="B10285" t="s">
        <v>14754</v>
      </c>
      <c r="C10285">
        <v>74000025</v>
      </c>
      <c r="D10285" t="s">
        <v>14754</v>
      </c>
      <c r="E10285" t="s">
        <v>14753</v>
      </c>
    </row>
    <row r="10286" spans="1:5" x14ac:dyDescent="0.25">
      <c r="A10286" t="s">
        <v>14755</v>
      </c>
      <c r="B10286" t="s">
        <v>14756</v>
      </c>
      <c r="C10286">
        <v>74000026</v>
      </c>
      <c r="D10286" t="s">
        <v>14756</v>
      </c>
      <c r="E10286" t="s">
        <v>14755</v>
      </c>
    </row>
    <row r="10287" spans="1:5" x14ac:dyDescent="0.25">
      <c r="A10287" t="s">
        <v>14757</v>
      </c>
      <c r="B10287" t="s">
        <v>14758</v>
      </c>
      <c r="C10287">
        <v>74000027</v>
      </c>
      <c r="D10287" t="s">
        <v>14758</v>
      </c>
      <c r="E10287" t="s">
        <v>14757</v>
      </c>
    </row>
    <row r="10288" spans="1:5" x14ac:dyDescent="0.25">
      <c r="A10288" t="s">
        <v>14759</v>
      </c>
      <c r="B10288" t="s">
        <v>14760</v>
      </c>
      <c r="C10288">
        <v>74000028</v>
      </c>
      <c r="D10288" t="s">
        <v>14760</v>
      </c>
      <c r="E10288" t="s">
        <v>14759</v>
      </c>
    </row>
    <row r="10289" spans="1:5" x14ac:dyDescent="0.25">
      <c r="A10289" t="s">
        <v>14761</v>
      </c>
      <c r="B10289" t="s">
        <v>14762</v>
      </c>
      <c r="C10289">
        <v>74000029</v>
      </c>
      <c r="D10289" t="s">
        <v>14762</v>
      </c>
      <c r="E10289" t="s">
        <v>14761</v>
      </c>
    </row>
    <row r="10290" spans="1:5" x14ac:dyDescent="0.25">
      <c r="A10290" t="s">
        <v>14763</v>
      </c>
      <c r="B10290" t="s">
        <v>14764</v>
      </c>
      <c r="C10290">
        <v>74000030</v>
      </c>
      <c r="D10290" t="s">
        <v>14764</v>
      </c>
      <c r="E10290" t="s">
        <v>14763</v>
      </c>
    </row>
    <row r="10291" spans="1:5" x14ac:dyDescent="0.25">
      <c r="A10291" t="s">
        <v>14765</v>
      </c>
      <c r="B10291" t="s">
        <v>14766</v>
      </c>
      <c r="C10291">
        <v>74000031</v>
      </c>
      <c r="D10291" t="s">
        <v>14766</v>
      </c>
      <c r="E10291" t="s">
        <v>14765</v>
      </c>
    </row>
    <row r="10292" spans="1:5" x14ac:dyDescent="0.25">
      <c r="A10292" t="s">
        <v>14767</v>
      </c>
      <c r="B10292" t="s">
        <v>14768</v>
      </c>
      <c r="C10292">
        <v>74000032</v>
      </c>
      <c r="D10292" t="s">
        <v>14768</v>
      </c>
      <c r="E10292" t="s">
        <v>14767</v>
      </c>
    </row>
    <row r="10293" spans="1:5" x14ac:dyDescent="0.25">
      <c r="A10293" t="s">
        <v>14769</v>
      </c>
      <c r="B10293" t="s">
        <v>14770</v>
      </c>
      <c r="C10293">
        <v>74000033</v>
      </c>
      <c r="D10293" t="s">
        <v>14770</v>
      </c>
      <c r="E10293" t="s">
        <v>14769</v>
      </c>
    </row>
    <row r="10294" spans="1:5" x14ac:dyDescent="0.25">
      <c r="A10294" t="s">
        <v>14771</v>
      </c>
      <c r="B10294" t="s">
        <v>14772</v>
      </c>
      <c r="C10294">
        <v>74000034</v>
      </c>
      <c r="D10294" t="s">
        <v>14772</v>
      </c>
      <c r="E10294" t="s">
        <v>14771</v>
      </c>
    </row>
    <row r="10295" spans="1:5" x14ac:dyDescent="0.25">
      <c r="A10295" t="s">
        <v>14773</v>
      </c>
      <c r="B10295" t="s">
        <v>14774</v>
      </c>
      <c r="C10295">
        <v>74000035</v>
      </c>
      <c r="D10295" t="s">
        <v>14774</v>
      </c>
      <c r="E10295" t="s">
        <v>14773</v>
      </c>
    </row>
    <row r="10296" spans="1:5" x14ac:dyDescent="0.25">
      <c r="A10296" t="s">
        <v>14775</v>
      </c>
      <c r="B10296" t="s">
        <v>14776</v>
      </c>
      <c r="C10296">
        <v>74000036</v>
      </c>
      <c r="D10296" t="s">
        <v>14776</v>
      </c>
      <c r="E10296" t="s">
        <v>14775</v>
      </c>
    </row>
    <row r="10297" spans="1:5" x14ac:dyDescent="0.25">
      <c r="A10297" t="s">
        <v>14773</v>
      </c>
      <c r="B10297" t="s">
        <v>14774</v>
      </c>
      <c r="C10297">
        <v>74000037</v>
      </c>
      <c r="D10297" t="s">
        <v>14774</v>
      </c>
      <c r="E10297" t="s">
        <v>14773</v>
      </c>
    </row>
    <row r="10298" spans="1:5" x14ac:dyDescent="0.25">
      <c r="A10298" t="s">
        <v>14777</v>
      </c>
      <c r="B10298" t="s">
        <v>14778</v>
      </c>
      <c r="C10298">
        <v>74000038</v>
      </c>
      <c r="D10298" t="s">
        <v>14778</v>
      </c>
      <c r="E10298" t="s">
        <v>14777</v>
      </c>
    </row>
    <row r="10299" spans="1:5" x14ac:dyDescent="0.25">
      <c r="A10299" t="s">
        <v>14779</v>
      </c>
      <c r="B10299" t="s">
        <v>14780</v>
      </c>
      <c r="C10299">
        <v>74000039</v>
      </c>
      <c r="D10299" t="s">
        <v>14780</v>
      </c>
      <c r="E10299" t="s">
        <v>14779</v>
      </c>
    </row>
    <row r="10300" spans="1:5" x14ac:dyDescent="0.25">
      <c r="A10300" t="s">
        <v>14781</v>
      </c>
      <c r="B10300" t="s">
        <v>14782</v>
      </c>
      <c r="C10300">
        <v>74000040</v>
      </c>
      <c r="D10300" t="s">
        <v>14782</v>
      </c>
      <c r="E10300" t="s">
        <v>14781</v>
      </c>
    </row>
    <row r="10301" spans="1:5" x14ac:dyDescent="0.25">
      <c r="A10301" t="s">
        <v>14783</v>
      </c>
      <c r="B10301" t="s">
        <v>14784</v>
      </c>
      <c r="C10301">
        <v>74000041</v>
      </c>
      <c r="D10301" t="s">
        <v>14784</v>
      </c>
      <c r="E10301" t="s">
        <v>14783</v>
      </c>
    </row>
    <row r="10302" spans="1:5" x14ac:dyDescent="0.25">
      <c r="A10302" t="s">
        <v>14785</v>
      </c>
      <c r="B10302" t="s">
        <v>14786</v>
      </c>
      <c r="C10302">
        <v>74000042</v>
      </c>
      <c r="D10302" t="s">
        <v>14786</v>
      </c>
      <c r="E10302" t="s">
        <v>14785</v>
      </c>
    </row>
    <row r="10303" spans="1:5" x14ac:dyDescent="0.25">
      <c r="A10303" t="s">
        <v>14787</v>
      </c>
      <c r="B10303" t="s">
        <v>14788</v>
      </c>
      <c r="C10303">
        <v>74000043</v>
      </c>
      <c r="D10303" t="s">
        <v>14788</v>
      </c>
      <c r="E10303" t="s">
        <v>14787</v>
      </c>
    </row>
    <row r="10304" spans="1:5" x14ac:dyDescent="0.25">
      <c r="A10304" t="s">
        <v>14789</v>
      </c>
      <c r="B10304" t="s">
        <v>14790</v>
      </c>
      <c r="C10304">
        <v>74000044</v>
      </c>
      <c r="D10304" t="s">
        <v>14790</v>
      </c>
      <c r="E10304" t="s">
        <v>14789</v>
      </c>
    </row>
    <row r="10305" spans="1:5" x14ac:dyDescent="0.25">
      <c r="A10305" t="s">
        <v>14791</v>
      </c>
      <c r="B10305" t="s">
        <v>14792</v>
      </c>
      <c r="C10305">
        <v>74000045</v>
      </c>
      <c r="D10305" t="s">
        <v>14792</v>
      </c>
      <c r="E10305" t="s">
        <v>14791</v>
      </c>
    </row>
    <row r="10306" spans="1:5" x14ac:dyDescent="0.25">
      <c r="A10306" t="s">
        <v>14793</v>
      </c>
      <c r="B10306" t="s">
        <v>14794</v>
      </c>
      <c r="C10306">
        <v>74000046</v>
      </c>
      <c r="D10306" t="s">
        <v>14794</v>
      </c>
      <c r="E10306" t="s">
        <v>14793</v>
      </c>
    </row>
    <row r="10307" spans="1:5" x14ac:dyDescent="0.25">
      <c r="A10307" t="s">
        <v>14795</v>
      </c>
      <c r="B10307" t="s">
        <v>14796</v>
      </c>
      <c r="C10307">
        <v>74000047</v>
      </c>
      <c r="D10307" t="s">
        <v>14796</v>
      </c>
      <c r="E10307" t="s">
        <v>14795</v>
      </c>
    </row>
    <row r="10308" spans="1:5" x14ac:dyDescent="0.25">
      <c r="A10308" t="s">
        <v>14797</v>
      </c>
      <c r="B10308" t="s">
        <v>14798</v>
      </c>
      <c r="C10308">
        <v>74000048</v>
      </c>
      <c r="D10308" t="s">
        <v>14798</v>
      </c>
      <c r="E10308" t="s">
        <v>14797</v>
      </c>
    </row>
    <row r="10309" spans="1:5" x14ac:dyDescent="0.25">
      <c r="A10309" t="s">
        <v>14799</v>
      </c>
      <c r="B10309" t="s">
        <v>14800</v>
      </c>
      <c r="C10309">
        <v>74000049</v>
      </c>
      <c r="D10309" t="s">
        <v>14800</v>
      </c>
      <c r="E10309" t="s">
        <v>14799</v>
      </c>
    </row>
    <row r="10310" spans="1:5" x14ac:dyDescent="0.25">
      <c r="A10310" t="s">
        <v>14801</v>
      </c>
      <c r="B10310" t="s">
        <v>14802</v>
      </c>
      <c r="C10310">
        <v>74000050</v>
      </c>
      <c r="D10310" t="s">
        <v>14802</v>
      </c>
      <c r="E10310" t="s">
        <v>14801</v>
      </c>
    </row>
    <row r="10311" spans="1:5" x14ac:dyDescent="0.25">
      <c r="A10311" t="s">
        <v>14803</v>
      </c>
      <c r="B10311" t="s">
        <v>14766</v>
      </c>
      <c r="C10311">
        <v>74000051</v>
      </c>
      <c r="D10311" t="s">
        <v>14766</v>
      </c>
      <c r="E10311" t="s">
        <v>14803</v>
      </c>
    </row>
    <row r="10312" spans="1:5" x14ac:dyDescent="0.25">
      <c r="A10312" t="s">
        <v>14804</v>
      </c>
      <c r="B10312" t="s">
        <v>14805</v>
      </c>
      <c r="C10312">
        <v>74000052</v>
      </c>
      <c r="D10312" t="s">
        <v>14805</v>
      </c>
      <c r="E10312" t="s">
        <v>14804</v>
      </c>
    </row>
    <row r="10313" spans="1:5" x14ac:dyDescent="0.25">
      <c r="A10313" t="s">
        <v>14806</v>
      </c>
      <c r="B10313" t="s">
        <v>14807</v>
      </c>
      <c r="C10313">
        <v>74000053</v>
      </c>
      <c r="D10313" t="s">
        <v>14807</v>
      </c>
      <c r="E10313" t="s">
        <v>14806</v>
      </c>
    </row>
    <row r="10314" spans="1:5" x14ac:dyDescent="0.25">
      <c r="A10314" t="s">
        <v>14808</v>
      </c>
      <c r="B10314" t="s">
        <v>14770</v>
      </c>
      <c r="C10314">
        <v>74000054</v>
      </c>
      <c r="D10314" t="s">
        <v>14770</v>
      </c>
      <c r="E10314" t="s">
        <v>14808</v>
      </c>
    </row>
    <row r="10315" spans="1:5" x14ac:dyDescent="0.25">
      <c r="A10315" t="s">
        <v>14809</v>
      </c>
      <c r="B10315" t="s">
        <v>14768</v>
      </c>
      <c r="C10315">
        <v>74000055</v>
      </c>
      <c r="D10315" t="s">
        <v>14768</v>
      </c>
      <c r="E10315" t="s">
        <v>14809</v>
      </c>
    </row>
    <row r="10316" spans="1:5" x14ac:dyDescent="0.25">
      <c r="A10316" t="s">
        <v>14810</v>
      </c>
      <c r="B10316" t="s">
        <v>14772</v>
      </c>
      <c r="C10316">
        <v>74000056</v>
      </c>
      <c r="D10316" t="s">
        <v>14772</v>
      </c>
      <c r="E10316" t="s">
        <v>14810</v>
      </c>
    </row>
    <row r="10317" spans="1:5" x14ac:dyDescent="0.25">
      <c r="A10317" t="s">
        <v>14811</v>
      </c>
      <c r="B10317" t="s">
        <v>14770</v>
      </c>
      <c r="C10317">
        <v>74000057</v>
      </c>
      <c r="D10317" t="s">
        <v>14770</v>
      </c>
      <c r="E10317" t="s">
        <v>14811</v>
      </c>
    </row>
    <row r="10318" spans="1:5" x14ac:dyDescent="0.25">
      <c r="A10318" t="s">
        <v>14812</v>
      </c>
      <c r="B10318" t="s">
        <v>14813</v>
      </c>
      <c r="C10318">
        <v>74000058</v>
      </c>
      <c r="D10318" t="s">
        <v>14813</v>
      </c>
      <c r="E10318" t="s">
        <v>14812</v>
      </c>
    </row>
    <row r="10319" spans="1:5" x14ac:dyDescent="0.25">
      <c r="A10319" t="s">
        <v>14814</v>
      </c>
      <c r="B10319" t="s">
        <v>14815</v>
      </c>
      <c r="C10319">
        <v>74000059</v>
      </c>
      <c r="D10319" t="s">
        <v>14815</v>
      </c>
      <c r="E10319" t="s">
        <v>14814</v>
      </c>
    </row>
    <row r="10320" spans="1:5" x14ac:dyDescent="0.25">
      <c r="A10320" t="s">
        <v>14816</v>
      </c>
      <c r="B10320" t="s">
        <v>14817</v>
      </c>
      <c r="C10320">
        <v>74000060</v>
      </c>
      <c r="D10320" t="s">
        <v>14817</v>
      </c>
      <c r="E10320" t="s">
        <v>14816</v>
      </c>
    </row>
    <row r="10321" spans="1:5" x14ac:dyDescent="0.25">
      <c r="A10321" t="s">
        <v>14818</v>
      </c>
      <c r="B10321" t="s">
        <v>14819</v>
      </c>
      <c r="C10321">
        <v>74000061</v>
      </c>
      <c r="D10321" t="s">
        <v>14819</v>
      </c>
      <c r="E10321" t="s">
        <v>14818</v>
      </c>
    </row>
    <row r="10322" spans="1:5" x14ac:dyDescent="0.25">
      <c r="A10322" t="s">
        <v>14820</v>
      </c>
      <c r="B10322" t="s">
        <v>14821</v>
      </c>
      <c r="C10322">
        <v>74000062</v>
      </c>
      <c r="D10322" t="s">
        <v>14821</v>
      </c>
      <c r="E10322" t="s">
        <v>14820</v>
      </c>
    </row>
    <row r="10323" spans="1:5" x14ac:dyDescent="0.25">
      <c r="A10323" t="s">
        <v>14816</v>
      </c>
      <c r="B10323" t="s">
        <v>14822</v>
      </c>
      <c r="C10323">
        <v>74000063</v>
      </c>
      <c r="D10323" t="s">
        <v>14822</v>
      </c>
      <c r="E10323" t="s">
        <v>14816</v>
      </c>
    </row>
    <row r="10324" spans="1:5" x14ac:dyDescent="0.25">
      <c r="A10324" t="s">
        <v>14823</v>
      </c>
      <c r="B10324" t="s">
        <v>14824</v>
      </c>
      <c r="C10324">
        <v>74000064</v>
      </c>
      <c r="D10324" t="s">
        <v>14824</v>
      </c>
      <c r="E10324" t="s">
        <v>14823</v>
      </c>
    </row>
    <row r="10325" spans="1:5" x14ac:dyDescent="0.25">
      <c r="A10325" t="s">
        <v>14825</v>
      </c>
      <c r="B10325" t="s">
        <v>14749</v>
      </c>
      <c r="C10325">
        <v>74000065</v>
      </c>
      <c r="D10325" t="s">
        <v>14749</v>
      </c>
      <c r="E10325" t="s">
        <v>14825</v>
      </c>
    </row>
    <row r="10326" spans="1:5" x14ac:dyDescent="0.25">
      <c r="A10326" t="s">
        <v>14825</v>
      </c>
      <c r="B10326" t="s">
        <v>14750</v>
      </c>
      <c r="C10326">
        <v>74000066</v>
      </c>
      <c r="D10326" t="s">
        <v>14750</v>
      </c>
      <c r="E10326" t="s">
        <v>14825</v>
      </c>
    </row>
    <row r="10327" spans="1:5" x14ac:dyDescent="0.25">
      <c r="A10327" t="s">
        <v>14826</v>
      </c>
      <c r="B10327" t="s">
        <v>14827</v>
      </c>
      <c r="C10327">
        <v>74000067</v>
      </c>
      <c r="D10327" t="s">
        <v>14827</v>
      </c>
      <c r="E10327" t="s">
        <v>14826</v>
      </c>
    </row>
    <row r="10328" spans="1:5" x14ac:dyDescent="0.25">
      <c r="A10328" t="s">
        <v>14828</v>
      </c>
      <c r="B10328" t="s">
        <v>14829</v>
      </c>
      <c r="C10328">
        <v>74000068</v>
      </c>
      <c r="D10328" t="s">
        <v>14829</v>
      </c>
      <c r="E10328" t="s">
        <v>14828</v>
      </c>
    </row>
    <row r="10329" spans="1:5" x14ac:dyDescent="0.25">
      <c r="A10329" t="s">
        <v>14830</v>
      </c>
      <c r="B10329" t="s">
        <v>14831</v>
      </c>
      <c r="C10329">
        <v>74000069</v>
      </c>
      <c r="D10329" t="s">
        <v>14831</v>
      </c>
      <c r="E10329" t="s">
        <v>14830</v>
      </c>
    </row>
    <row r="10330" spans="1:5" x14ac:dyDescent="0.25">
      <c r="A10330" t="s">
        <v>14832</v>
      </c>
      <c r="B10330" t="s">
        <v>14833</v>
      </c>
      <c r="C10330">
        <v>74000070</v>
      </c>
      <c r="D10330" t="s">
        <v>14833</v>
      </c>
      <c r="E10330" t="s">
        <v>14832</v>
      </c>
    </row>
    <row r="10331" spans="1:5" x14ac:dyDescent="0.25">
      <c r="A10331" t="s">
        <v>14834</v>
      </c>
      <c r="B10331" t="s">
        <v>14835</v>
      </c>
      <c r="C10331">
        <v>74000071</v>
      </c>
      <c r="D10331" t="s">
        <v>14835</v>
      </c>
      <c r="E10331" t="s">
        <v>14834</v>
      </c>
    </row>
    <row r="10332" spans="1:5" x14ac:dyDescent="0.25">
      <c r="A10332" t="s">
        <v>14836</v>
      </c>
      <c r="B10332" t="s">
        <v>14837</v>
      </c>
      <c r="C10332">
        <v>74000072</v>
      </c>
      <c r="D10332" t="s">
        <v>14837</v>
      </c>
      <c r="E10332" t="s">
        <v>14836</v>
      </c>
    </row>
    <row r="10333" spans="1:5" x14ac:dyDescent="0.25">
      <c r="A10333" t="s">
        <v>14838</v>
      </c>
      <c r="B10333" t="s">
        <v>14839</v>
      </c>
      <c r="C10333">
        <v>74000073</v>
      </c>
      <c r="D10333" t="s">
        <v>14839</v>
      </c>
      <c r="E10333" t="s">
        <v>14838</v>
      </c>
    </row>
    <row r="10334" spans="1:5" x14ac:dyDescent="0.25">
      <c r="A10334" t="s">
        <v>14793</v>
      </c>
      <c r="B10334" t="s">
        <v>14840</v>
      </c>
      <c r="C10334">
        <v>74000074</v>
      </c>
      <c r="D10334" t="s">
        <v>14840</v>
      </c>
      <c r="E10334" t="s">
        <v>14793</v>
      </c>
    </row>
    <row r="10335" spans="1:5" x14ac:dyDescent="0.25">
      <c r="A10335" t="s">
        <v>14841</v>
      </c>
      <c r="B10335" t="s">
        <v>14842</v>
      </c>
      <c r="C10335">
        <v>74000075</v>
      </c>
      <c r="D10335" t="s">
        <v>14842</v>
      </c>
      <c r="E10335" t="s">
        <v>14841</v>
      </c>
    </row>
    <row r="10336" spans="1:5" x14ac:dyDescent="0.25">
      <c r="A10336" t="s">
        <v>14843</v>
      </c>
      <c r="B10336" t="s">
        <v>14844</v>
      </c>
      <c r="C10336">
        <v>74000076</v>
      </c>
      <c r="D10336" t="s">
        <v>14844</v>
      </c>
      <c r="E10336" t="s">
        <v>14843</v>
      </c>
    </row>
    <row r="10337" spans="1:5" x14ac:dyDescent="0.25">
      <c r="A10337" t="s">
        <v>14843</v>
      </c>
      <c r="B10337" t="s">
        <v>14845</v>
      </c>
      <c r="C10337">
        <v>74000077</v>
      </c>
      <c r="D10337" t="s">
        <v>14845</v>
      </c>
      <c r="E10337" t="s">
        <v>14843</v>
      </c>
    </row>
    <row r="10338" spans="1:5" x14ac:dyDescent="0.25">
      <c r="A10338" t="s">
        <v>14846</v>
      </c>
      <c r="B10338" t="s">
        <v>14847</v>
      </c>
      <c r="C10338">
        <v>74000080</v>
      </c>
      <c r="D10338" t="s">
        <v>14847</v>
      </c>
      <c r="E10338" t="s">
        <v>14846</v>
      </c>
    </row>
    <row r="10339" spans="1:5" x14ac:dyDescent="0.25">
      <c r="A10339" t="s">
        <v>14846</v>
      </c>
      <c r="B10339" t="s">
        <v>14848</v>
      </c>
      <c r="C10339">
        <v>74000081</v>
      </c>
      <c r="D10339" t="s">
        <v>14848</v>
      </c>
      <c r="E10339" t="s">
        <v>14846</v>
      </c>
    </row>
    <row r="10340" spans="1:5" x14ac:dyDescent="0.25">
      <c r="A10340" t="s">
        <v>14849</v>
      </c>
      <c r="B10340" t="s">
        <v>14850</v>
      </c>
      <c r="C10340">
        <v>74000082</v>
      </c>
      <c r="D10340" t="s">
        <v>14850</v>
      </c>
      <c r="E10340" t="s">
        <v>14849</v>
      </c>
    </row>
    <row r="10341" spans="1:5" x14ac:dyDescent="0.25">
      <c r="A10341" t="s">
        <v>14851</v>
      </c>
      <c r="B10341" t="s">
        <v>14852</v>
      </c>
      <c r="C10341">
        <v>74000083</v>
      </c>
      <c r="D10341" t="s">
        <v>14852</v>
      </c>
      <c r="E10341" t="s">
        <v>14851</v>
      </c>
    </row>
    <row r="10342" spans="1:5" x14ac:dyDescent="0.25">
      <c r="A10342" t="s">
        <v>14851</v>
      </c>
      <c r="B10342" t="s">
        <v>14853</v>
      </c>
      <c r="C10342">
        <v>74000084</v>
      </c>
      <c r="D10342" t="s">
        <v>14853</v>
      </c>
      <c r="E10342" t="s">
        <v>14851</v>
      </c>
    </row>
    <row r="10343" spans="1:5" x14ac:dyDescent="0.25">
      <c r="A10343" t="s">
        <v>14851</v>
      </c>
      <c r="B10343" t="s">
        <v>14854</v>
      </c>
      <c r="C10343">
        <v>74000085</v>
      </c>
      <c r="D10343" t="s">
        <v>14854</v>
      </c>
      <c r="E10343" t="s">
        <v>14851</v>
      </c>
    </row>
    <row r="10344" spans="1:5" x14ac:dyDescent="0.25">
      <c r="A10344" t="s">
        <v>14855</v>
      </c>
      <c r="B10344" t="s">
        <v>14842</v>
      </c>
      <c r="C10344">
        <v>74000086</v>
      </c>
      <c r="D10344" t="s">
        <v>14842</v>
      </c>
      <c r="E10344" t="s">
        <v>14855</v>
      </c>
    </row>
    <row r="10345" spans="1:5" x14ac:dyDescent="0.25">
      <c r="A10345" t="s">
        <v>14851</v>
      </c>
      <c r="B10345" t="s">
        <v>14852</v>
      </c>
      <c r="C10345">
        <v>74000087</v>
      </c>
      <c r="D10345" t="s">
        <v>14852</v>
      </c>
      <c r="E10345" t="s">
        <v>14851</v>
      </c>
    </row>
    <row r="10346" spans="1:5" x14ac:dyDescent="0.25">
      <c r="A10346" t="s">
        <v>14851</v>
      </c>
      <c r="B10346" t="s">
        <v>14853</v>
      </c>
      <c r="C10346">
        <v>74000088</v>
      </c>
      <c r="D10346" t="s">
        <v>14853</v>
      </c>
      <c r="E10346" t="s">
        <v>14851</v>
      </c>
    </row>
    <row r="10347" spans="1:5" x14ac:dyDescent="0.25">
      <c r="A10347" t="s">
        <v>14851</v>
      </c>
      <c r="B10347" t="s">
        <v>14854</v>
      </c>
      <c r="C10347">
        <v>74000089</v>
      </c>
      <c r="D10347" t="s">
        <v>14854</v>
      </c>
      <c r="E10347" t="s">
        <v>14851</v>
      </c>
    </row>
    <row r="10348" spans="1:5" x14ac:dyDescent="0.25">
      <c r="A10348" t="s">
        <v>14856</v>
      </c>
      <c r="B10348" t="s">
        <v>14857</v>
      </c>
      <c r="C10348">
        <v>74000093</v>
      </c>
      <c r="D10348" t="s">
        <v>14857</v>
      </c>
      <c r="E10348" t="s">
        <v>14856</v>
      </c>
    </row>
    <row r="10349" spans="1:5" x14ac:dyDescent="0.25">
      <c r="A10349" t="s">
        <v>14858</v>
      </c>
      <c r="B10349" t="s">
        <v>14859</v>
      </c>
      <c r="C10349">
        <v>74000094</v>
      </c>
      <c r="D10349" t="s">
        <v>14859</v>
      </c>
      <c r="E10349" t="s">
        <v>14858</v>
      </c>
    </row>
    <row r="10350" spans="1:5" x14ac:dyDescent="0.25">
      <c r="A10350" t="s">
        <v>14860</v>
      </c>
      <c r="B10350" t="s">
        <v>14861</v>
      </c>
      <c r="C10350">
        <v>74000096</v>
      </c>
      <c r="D10350" t="s">
        <v>14861</v>
      </c>
      <c r="E10350" t="s">
        <v>14860</v>
      </c>
    </row>
    <row r="10351" spans="1:5" x14ac:dyDescent="0.25">
      <c r="A10351" t="s">
        <v>14862</v>
      </c>
      <c r="B10351" t="s">
        <v>14863</v>
      </c>
      <c r="C10351">
        <v>74000105</v>
      </c>
      <c r="D10351" t="s">
        <v>14863</v>
      </c>
      <c r="E10351" t="s">
        <v>14862</v>
      </c>
    </row>
    <row r="10352" spans="1:5" x14ac:dyDescent="0.25">
      <c r="A10352" t="s">
        <v>14862</v>
      </c>
      <c r="B10352" t="s">
        <v>14864</v>
      </c>
      <c r="C10352">
        <v>74000106</v>
      </c>
      <c r="D10352" t="s">
        <v>14864</v>
      </c>
      <c r="E10352" t="s">
        <v>14862</v>
      </c>
    </row>
    <row r="10353" spans="1:5" x14ac:dyDescent="0.25">
      <c r="A10353" t="s">
        <v>14865</v>
      </c>
      <c r="B10353" t="s">
        <v>14866</v>
      </c>
      <c r="C10353">
        <v>74000108</v>
      </c>
      <c r="D10353" t="s">
        <v>14866</v>
      </c>
      <c r="E10353" t="s">
        <v>14865</v>
      </c>
    </row>
    <row r="10354" spans="1:5" x14ac:dyDescent="0.25">
      <c r="A10354" t="s">
        <v>14867</v>
      </c>
      <c r="B10354" t="s">
        <v>14868</v>
      </c>
      <c r="C10354">
        <v>74000109</v>
      </c>
      <c r="D10354" t="s">
        <v>14868</v>
      </c>
      <c r="E10354" t="s">
        <v>14867</v>
      </c>
    </row>
    <row r="10355" spans="1:5" x14ac:dyDescent="0.25">
      <c r="A10355" t="s">
        <v>14869</v>
      </c>
      <c r="B10355" t="s">
        <v>14870</v>
      </c>
      <c r="C10355">
        <v>74000110</v>
      </c>
      <c r="D10355" t="s">
        <v>14870</v>
      </c>
      <c r="E10355" t="s">
        <v>14869</v>
      </c>
    </row>
    <row r="10356" spans="1:5" x14ac:dyDescent="0.25">
      <c r="A10356" t="s">
        <v>14869</v>
      </c>
      <c r="B10356" t="s">
        <v>14871</v>
      </c>
      <c r="C10356">
        <v>74000111</v>
      </c>
      <c r="D10356" t="s">
        <v>14871</v>
      </c>
      <c r="E10356" t="s">
        <v>14869</v>
      </c>
    </row>
    <row r="10357" spans="1:5" x14ac:dyDescent="0.25">
      <c r="A10357" t="s">
        <v>14869</v>
      </c>
      <c r="B10357" t="s">
        <v>14872</v>
      </c>
      <c r="C10357">
        <v>74000112</v>
      </c>
      <c r="D10357" t="s">
        <v>14872</v>
      </c>
      <c r="E10357" t="s">
        <v>14869</v>
      </c>
    </row>
    <row r="10358" spans="1:5" x14ac:dyDescent="0.25">
      <c r="A10358" t="s">
        <v>14873</v>
      </c>
      <c r="B10358" t="s">
        <v>14874</v>
      </c>
      <c r="C10358">
        <v>74000113</v>
      </c>
      <c r="D10358" t="s">
        <v>14874</v>
      </c>
      <c r="E10358" t="s">
        <v>14873</v>
      </c>
    </row>
    <row r="10359" spans="1:5" x14ac:dyDescent="0.25">
      <c r="A10359" t="s">
        <v>14832</v>
      </c>
      <c r="B10359" t="s">
        <v>14875</v>
      </c>
      <c r="C10359">
        <v>74000114</v>
      </c>
      <c r="D10359" t="s">
        <v>14875</v>
      </c>
      <c r="E10359" t="s">
        <v>14832</v>
      </c>
    </row>
    <row r="10360" spans="1:5" x14ac:dyDescent="0.25">
      <c r="A10360" t="s">
        <v>14838</v>
      </c>
      <c r="B10360" t="s">
        <v>14839</v>
      </c>
      <c r="C10360">
        <v>74000115</v>
      </c>
      <c r="D10360" t="s">
        <v>14839</v>
      </c>
      <c r="E10360" t="s">
        <v>14838</v>
      </c>
    </row>
    <row r="10361" spans="1:5" x14ac:dyDescent="0.25">
      <c r="A10361" t="s">
        <v>14793</v>
      </c>
      <c r="B10361" t="s">
        <v>14840</v>
      </c>
      <c r="C10361">
        <v>74000116</v>
      </c>
      <c r="D10361" t="s">
        <v>14840</v>
      </c>
      <c r="E10361" t="s">
        <v>14793</v>
      </c>
    </row>
    <row r="10362" spans="1:5" x14ac:dyDescent="0.25">
      <c r="A10362" t="s">
        <v>14851</v>
      </c>
      <c r="B10362" t="s">
        <v>14876</v>
      </c>
      <c r="C10362">
        <v>74000124</v>
      </c>
      <c r="D10362" t="s">
        <v>14876</v>
      </c>
      <c r="E10362" t="s">
        <v>14851</v>
      </c>
    </row>
    <row r="10363" spans="1:5" x14ac:dyDescent="0.25">
      <c r="A10363" t="s">
        <v>14851</v>
      </c>
      <c r="B10363" t="s">
        <v>14877</v>
      </c>
      <c r="C10363">
        <v>74000125</v>
      </c>
      <c r="D10363" t="s">
        <v>14877</v>
      </c>
      <c r="E10363" t="s">
        <v>14851</v>
      </c>
    </row>
    <row r="10364" spans="1:5" x14ac:dyDescent="0.25">
      <c r="A10364" t="s">
        <v>14851</v>
      </c>
      <c r="B10364" t="s">
        <v>14878</v>
      </c>
      <c r="C10364">
        <v>74000126</v>
      </c>
      <c r="D10364" t="s">
        <v>14878</v>
      </c>
      <c r="E10364" t="s">
        <v>14851</v>
      </c>
    </row>
    <row r="10365" spans="1:5" x14ac:dyDescent="0.25">
      <c r="A10365" t="s">
        <v>14858</v>
      </c>
      <c r="B10365" t="s">
        <v>14879</v>
      </c>
      <c r="C10365">
        <v>74000127</v>
      </c>
      <c r="D10365" t="s">
        <v>14879</v>
      </c>
      <c r="E10365" t="s">
        <v>14858</v>
      </c>
    </row>
    <row r="10366" spans="1:5" x14ac:dyDescent="0.25">
      <c r="A10366" t="s">
        <v>14858</v>
      </c>
      <c r="B10366" t="s">
        <v>14880</v>
      </c>
      <c r="C10366">
        <v>74000128</v>
      </c>
      <c r="D10366" t="s">
        <v>14880</v>
      </c>
      <c r="E10366" t="s">
        <v>14858</v>
      </c>
    </row>
    <row r="10367" spans="1:5" x14ac:dyDescent="0.25">
      <c r="A10367" t="s">
        <v>14858</v>
      </c>
      <c r="B10367" t="s">
        <v>14881</v>
      </c>
      <c r="C10367">
        <v>74000129</v>
      </c>
      <c r="D10367" t="s">
        <v>14881</v>
      </c>
      <c r="E10367" t="s">
        <v>14858</v>
      </c>
    </row>
    <row r="10368" spans="1:5" x14ac:dyDescent="0.25">
      <c r="A10368" t="s">
        <v>14865</v>
      </c>
      <c r="B10368" t="s">
        <v>14882</v>
      </c>
      <c r="C10368">
        <v>74000130</v>
      </c>
      <c r="D10368" t="s">
        <v>14882</v>
      </c>
      <c r="E10368" t="s">
        <v>14865</v>
      </c>
    </row>
    <row r="10369" spans="1:5" x14ac:dyDescent="0.25">
      <c r="A10369" t="s">
        <v>14883</v>
      </c>
      <c r="B10369" t="s">
        <v>14884</v>
      </c>
      <c r="C10369">
        <v>74000131</v>
      </c>
      <c r="D10369" t="s">
        <v>14884</v>
      </c>
      <c r="E10369" t="s">
        <v>14883</v>
      </c>
    </row>
    <row r="10370" spans="1:5" x14ac:dyDescent="0.25">
      <c r="A10370" t="s">
        <v>14885</v>
      </c>
      <c r="B10370" t="s">
        <v>14886</v>
      </c>
      <c r="C10370">
        <v>74000132</v>
      </c>
      <c r="D10370" t="s">
        <v>14886</v>
      </c>
      <c r="E10370" t="s">
        <v>14885</v>
      </c>
    </row>
    <row r="10371" spans="1:5" x14ac:dyDescent="0.25">
      <c r="A10371" t="s">
        <v>14887</v>
      </c>
      <c r="B10371" t="s">
        <v>14888</v>
      </c>
      <c r="C10371">
        <v>74000133</v>
      </c>
      <c r="D10371" t="s">
        <v>14888</v>
      </c>
      <c r="E10371" t="s">
        <v>14887</v>
      </c>
    </row>
    <row r="10372" spans="1:5" x14ac:dyDescent="0.25">
      <c r="A10372" t="s">
        <v>14889</v>
      </c>
      <c r="B10372" t="s">
        <v>14890</v>
      </c>
      <c r="C10372">
        <v>74000134</v>
      </c>
      <c r="D10372" t="s">
        <v>14890</v>
      </c>
      <c r="E10372" t="s">
        <v>14889</v>
      </c>
    </row>
    <row r="10373" spans="1:5" x14ac:dyDescent="0.25">
      <c r="A10373" t="s">
        <v>14849</v>
      </c>
      <c r="B10373" t="s">
        <v>14850</v>
      </c>
      <c r="C10373">
        <v>74000135</v>
      </c>
      <c r="D10373" t="s">
        <v>14850</v>
      </c>
      <c r="E10373" t="s">
        <v>14849</v>
      </c>
    </row>
    <row r="10374" spans="1:5" x14ac:dyDescent="0.25">
      <c r="A10374" t="s">
        <v>14891</v>
      </c>
      <c r="B10374" t="s">
        <v>14892</v>
      </c>
      <c r="C10374">
        <v>74000136</v>
      </c>
      <c r="D10374" t="s">
        <v>14892</v>
      </c>
      <c r="E10374" t="s">
        <v>14891</v>
      </c>
    </row>
    <row r="10375" spans="1:5" x14ac:dyDescent="0.25">
      <c r="A10375" t="s">
        <v>14893</v>
      </c>
      <c r="B10375" t="s">
        <v>14894</v>
      </c>
      <c r="C10375">
        <v>74000137</v>
      </c>
      <c r="D10375" t="s">
        <v>14894</v>
      </c>
      <c r="E10375" t="s">
        <v>14893</v>
      </c>
    </row>
    <row r="10376" spans="1:5" x14ac:dyDescent="0.25">
      <c r="A10376" t="s">
        <v>14895</v>
      </c>
      <c r="B10376" t="s">
        <v>14896</v>
      </c>
      <c r="C10376">
        <v>74000138</v>
      </c>
      <c r="D10376" t="s">
        <v>14896</v>
      </c>
      <c r="E10376" t="s">
        <v>14895</v>
      </c>
    </row>
    <row r="10377" spans="1:5" x14ac:dyDescent="0.25">
      <c r="A10377" t="s">
        <v>14897</v>
      </c>
      <c r="B10377" t="s">
        <v>14898</v>
      </c>
      <c r="C10377">
        <v>74000139</v>
      </c>
      <c r="D10377" t="s">
        <v>14898</v>
      </c>
      <c r="E10377" t="s">
        <v>14897</v>
      </c>
    </row>
    <row r="10378" spans="1:5" x14ac:dyDescent="0.25">
      <c r="A10378" t="s">
        <v>14899</v>
      </c>
      <c r="B10378" t="s">
        <v>14890</v>
      </c>
      <c r="C10378">
        <v>74000140</v>
      </c>
      <c r="D10378" t="s">
        <v>14890</v>
      </c>
      <c r="E10378" t="s">
        <v>14899</v>
      </c>
    </row>
    <row r="10379" spans="1:5" x14ac:dyDescent="0.25">
      <c r="A10379" t="s">
        <v>14849</v>
      </c>
      <c r="B10379" t="s">
        <v>14850</v>
      </c>
      <c r="C10379">
        <v>74000141</v>
      </c>
      <c r="D10379" t="s">
        <v>14850</v>
      </c>
      <c r="E10379" t="s">
        <v>14849</v>
      </c>
    </row>
    <row r="10380" spans="1:5" x14ac:dyDescent="0.25">
      <c r="A10380" t="s">
        <v>14858</v>
      </c>
      <c r="B10380" t="s">
        <v>14900</v>
      </c>
      <c r="C10380">
        <v>74000142</v>
      </c>
      <c r="D10380" t="s">
        <v>14900</v>
      </c>
      <c r="E10380" t="s">
        <v>14858</v>
      </c>
    </row>
    <row r="10381" spans="1:5" x14ac:dyDescent="0.25">
      <c r="A10381" t="s">
        <v>14858</v>
      </c>
      <c r="B10381" t="s">
        <v>14880</v>
      </c>
      <c r="C10381">
        <v>74000143</v>
      </c>
      <c r="D10381" t="s">
        <v>14880</v>
      </c>
      <c r="E10381" t="s">
        <v>14858</v>
      </c>
    </row>
    <row r="10382" spans="1:5" x14ac:dyDescent="0.25">
      <c r="A10382" t="s">
        <v>14858</v>
      </c>
      <c r="B10382" t="s">
        <v>14881</v>
      </c>
      <c r="C10382">
        <v>74000144</v>
      </c>
      <c r="D10382" t="s">
        <v>14881</v>
      </c>
      <c r="E10382" t="s">
        <v>14858</v>
      </c>
    </row>
    <row r="10383" spans="1:5" x14ac:dyDescent="0.25">
      <c r="A10383" t="s">
        <v>14901</v>
      </c>
      <c r="B10383" t="s">
        <v>14902</v>
      </c>
      <c r="C10383">
        <v>74000145</v>
      </c>
      <c r="D10383" t="s">
        <v>14902</v>
      </c>
      <c r="E10383" t="s">
        <v>14901</v>
      </c>
    </row>
    <row r="10384" spans="1:5" x14ac:dyDescent="0.25">
      <c r="A10384" t="s">
        <v>14901</v>
      </c>
      <c r="B10384" t="s">
        <v>14903</v>
      </c>
      <c r="C10384">
        <v>74000146</v>
      </c>
      <c r="D10384" t="s">
        <v>14903</v>
      </c>
      <c r="E10384" t="s">
        <v>14901</v>
      </c>
    </row>
    <row r="10385" spans="1:5" x14ac:dyDescent="0.25">
      <c r="A10385" t="s">
        <v>14901</v>
      </c>
      <c r="B10385" t="s">
        <v>14904</v>
      </c>
      <c r="C10385">
        <v>74000147</v>
      </c>
      <c r="D10385" t="s">
        <v>14904</v>
      </c>
      <c r="E10385" t="s">
        <v>14901</v>
      </c>
    </row>
    <row r="10386" spans="1:5" x14ac:dyDescent="0.25">
      <c r="A10386" t="s">
        <v>14905</v>
      </c>
      <c r="B10386" t="s">
        <v>14906</v>
      </c>
      <c r="C10386">
        <v>74000148</v>
      </c>
      <c r="D10386" t="s">
        <v>14906</v>
      </c>
      <c r="E10386" t="s">
        <v>14905</v>
      </c>
    </row>
    <row r="10387" spans="1:5" x14ac:dyDescent="0.25">
      <c r="A10387" t="s">
        <v>14832</v>
      </c>
      <c r="B10387" t="s">
        <v>14907</v>
      </c>
      <c r="C10387">
        <v>74000149</v>
      </c>
      <c r="D10387" t="s">
        <v>14907</v>
      </c>
      <c r="E10387" t="s">
        <v>14832</v>
      </c>
    </row>
    <row r="10388" spans="1:5" x14ac:dyDescent="0.25">
      <c r="A10388" t="s">
        <v>14832</v>
      </c>
      <c r="B10388" t="s">
        <v>14908</v>
      </c>
      <c r="C10388">
        <v>74000150</v>
      </c>
      <c r="D10388" t="s">
        <v>14908</v>
      </c>
      <c r="E10388" t="s">
        <v>14832</v>
      </c>
    </row>
    <row r="10389" spans="1:5" x14ac:dyDescent="0.25">
      <c r="A10389" t="s">
        <v>14714</v>
      </c>
      <c r="B10389" t="s">
        <v>14909</v>
      </c>
      <c r="C10389">
        <v>74000151</v>
      </c>
      <c r="D10389" t="s">
        <v>14909</v>
      </c>
      <c r="E10389" t="s">
        <v>14714</v>
      </c>
    </row>
    <row r="10390" spans="1:5" x14ac:dyDescent="0.25">
      <c r="A10390" t="s">
        <v>14716</v>
      </c>
      <c r="B10390" t="s">
        <v>14910</v>
      </c>
      <c r="C10390">
        <v>74000152</v>
      </c>
      <c r="D10390" t="s">
        <v>14910</v>
      </c>
      <c r="E10390" t="s">
        <v>14716</v>
      </c>
    </row>
    <row r="10391" spans="1:5" x14ac:dyDescent="0.25">
      <c r="A10391" t="s">
        <v>14714</v>
      </c>
      <c r="B10391" t="s">
        <v>14911</v>
      </c>
      <c r="C10391">
        <v>74000153</v>
      </c>
      <c r="D10391" t="s">
        <v>14911</v>
      </c>
      <c r="E10391" t="s">
        <v>14714</v>
      </c>
    </row>
    <row r="10392" spans="1:5" x14ac:dyDescent="0.25">
      <c r="A10392" t="s">
        <v>14716</v>
      </c>
      <c r="B10392" t="s">
        <v>14912</v>
      </c>
      <c r="C10392">
        <v>74000154</v>
      </c>
      <c r="D10392" t="s">
        <v>14912</v>
      </c>
      <c r="E10392" t="s">
        <v>14716</v>
      </c>
    </row>
    <row r="10393" spans="1:5" x14ac:dyDescent="0.25">
      <c r="A10393" t="s">
        <v>14714</v>
      </c>
      <c r="B10393" t="s">
        <v>14913</v>
      </c>
      <c r="C10393">
        <v>74000155</v>
      </c>
      <c r="D10393" t="s">
        <v>14913</v>
      </c>
      <c r="E10393" t="s">
        <v>14714</v>
      </c>
    </row>
    <row r="10394" spans="1:5" x14ac:dyDescent="0.25">
      <c r="A10394" t="s">
        <v>14716</v>
      </c>
      <c r="B10394" t="s">
        <v>14914</v>
      </c>
      <c r="C10394">
        <v>74000156</v>
      </c>
      <c r="D10394" t="s">
        <v>14914</v>
      </c>
      <c r="E10394" t="s">
        <v>14716</v>
      </c>
    </row>
    <row r="10395" spans="1:5" x14ac:dyDescent="0.25">
      <c r="A10395" t="s">
        <v>14915</v>
      </c>
      <c r="B10395" t="s">
        <v>14916</v>
      </c>
      <c r="C10395">
        <v>74000157</v>
      </c>
      <c r="D10395" t="s">
        <v>14916</v>
      </c>
      <c r="E10395" t="s">
        <v>14915</v>
      </c>
    </row>
    <row r="10396" spans="1:5" x14ac:dyDescent="0.25">
      <c r="A10396" t="s">
        <v>14915</v>
      </c>
      <c r="B10396" t="s">
        <v>14917</v>
      </c>
      <c r="C10396">
        <v>74000158</v>
      </c>
      <c r="D10396" t="s">
        <v>14917</v>
      </c>
      <c r="E10396" t="s">
        <v>14915</v>
      </c>
    </row>
    <row r="10397" spans="1:5" x14ac:dyDescent="0.25">
      <c r="A10397" t="s">
        <v>14918</v>
      </c>
      <c r="B10397" t="s">
        <v>14919</v>
      </c>
      <c r="C10397">
        <v>74000159</v>
      </c>
      <c r="D10397" t="s">
        <v>14919</v>
      </c>
      <c r="E10397" t="s">
        <v>14918</v>
      </c>
    </row>
    <row r="10398" spans="1:5" x14ac:dyDescent="0.25">
      <c r="A10398" t="s">
        <v>14915</v>
      </c>
      <c r="B10398" t="s">
        <v>14920</v>
      </c>
      <c r="C10398">
        <v>74000160</v>
      </c>
      <c r="D10398" t="s">
        <v>14920</v>
      </c>
      <c r="E10398" t="s">
        <v>14915</v>
      </c>
    </row>
    <row r="10399" spans="1:5" x14ac:dyDescent="0.25">
      <c r="A10399" t="s">
        <v>14915</v>
      </c>
      <c r="B10399" t="s">
        <v>14921</v>
      </c>
      <c r="C10399">
        <v>74000161</v>
      </c>
      <c r="D10399" t="s">
        <v>14921</v>
      </c>
      <c r="E10399" t="s">
        <v>14915</v>
      </c>
    </row>
    <row r="10400" spans="1:5" x14ac:dyDescent="0.25">
      <c r="A10400" t="s">
        <v>14918</v>
      </c>
      <c r="B10400" t="s">
        <v>14922</v>
      </c>
      <c r="C10400">
        <v>74000162</v>
      </c>
      <c r="D10400" t="s">
        <v>14922</v>
      </c>
      <c r="E10400" t="s">
        <v>14918</v>
      </c>
    </row>
    <row r="10401" spans="1:5" x14ac:dyDescent="0.25">
      <c r="A10401" t="s">
        <v>14915</v>
      </c>
      <c r="B10401" t="s">
        <v>14923</v>
      </c>
      <c r="C10401">
        <v>74000163</v>
      </c>
      <c r="D10401" t="s">
        <v>14923</v>
      </c>
      <c r="E10401" t="s">
        <v>14915</v>
      </c>
    </row>
    <row r="10402" spans="1:5" x14ac:dyDescent="0.25">
      <c r="A10402" t="s">
        <v>14915</v>
      </c>
      <c r="B10402" t="s">
        <v>14924</v>
      </c>
      <c r="C10402">
        <v>74000164</v>
      </c>
      <c r="D10402" t="s">
        <v>14924</v>
      </c>
      <c r="E10402" t="s">
        <v>14915</v>
      </c>
    </row>
    <row r="10403" spans="1:5" x14ac:dyDescent="0.25">
      <c r="A10403" t="s">
        <v>14918</v>
      </c>
      <c r="B10403" t="s">
        <v>14919</v>
      </c>
      <c r="C10403">
        <v>74000165</v>
      </c>
      <c r="D10403" t="s">
        <v>14919</v>
      </c>
      <c r="E10403" t="s">
        <v>14918</v>
      </c>
    </row>
    <row r="10404" spans="1:5" x14ac:dyDescent="0.25">
      <c r="A10404" t="s">
        <v>14915</v>
      </c>
      <c r="B10404" t="s">
        <v>14925</v>
      </c>
      <c r="C10404">
        <v>74000166</v>
      </c>
      <c r="D10404" t="s">
        <v>14925</v>
      </c>
      <c r="E10404" t="s">
        <v>14915</v>
      </c>
    </row>
    <row r="10405" spans="1:5" x14ac:dyDescent="0.25">
      <c r="A10405" t="s">
        <v>14915</v>
      </c>
      <c r="B10405" t="s">
        <v>14926</v>
      </c>
      <c r="C10405">
        <v>74000167</v>
      </c>
      <c r="D10405" t="s">
        <v>14926</v>
      </c>
      <c r="E10405" t="s">
        <v>14915</v>
      </c>
    </row>
    <row r="10406" spans="1:5" x14ac:dyDescent="0.25">
      <c r="A10406" t="s">
        <v>14918</v>
      </c>
      <c r="B10406" t="s">
        <v>14927</v>
      </c>
      <c r="C10406">
        <v>74000168</v>
      </c>
      <c r="D10406" t="s">
        <v>14927</v>
      </c>
      <c r="E10406" t="s">
        <v>14918</v>
      </c>
    </row>
    <row r="10407" spans="1:5" x14ac:dyDescent="0.25">
      <c r="A10407" t="s">
        <v>14928</v>
      </c>
      <c r="B10407" t="s">
        <v>14916</v>
      </c>
      <c r="C10407">
        <v>74000169</v>
      </c>
      <c r="D10407" t="s">
        <v>14916</v>
      </c>
      <c r="E10407" t="s">
        <v>14928</v>
      </c>
    </row>
    <row r="10408" spans="1:5" x14ac:dyDescent="0.25">
      <c r="A10408" t="s">
        <v>14929</v>
      </c>
      <c r="B10408" t="s">
        <v>14930</v>
      </c>
      <c r="C10408">
        <v>74000170</v>
      </c>
      <c r="D10408" t="s">
        <v>14930</v>
      </c>
      <c r="E10408" t="s">
        <v>14929</v>
      </c>
    </row>
    <row r="10409" spans="1:5" x14ac:dyDescent="0.25">
      <c r="A10409" t="s">
        <v>14928</v>
      </c>
      <c r="B10409" t="s">
        <v>14917</v>
      </c>
      <c r="C10409">
        <v>74000171</v>
      </c>
      <c r="D10409" t="s">
        <v>14917</v>
      </c>
      <c r="E10409" t="s">
        <v>14928</v>
      </c>
    </row>
    <row r="10410" spans="1:5" x14ac:dyDescent="0.25">
      <c r="A10410" t="s">
        <v>14918</v>
      </c>
      <c r="B10410" t="s">
        <v>14919</v>
      </c>
      <c r="C10410">
        <v>74000172</v>
      </c>
      <c r="D10410" t="s">
        <v>14919</v>
      </c>
      <c r="E10410" t="s">
        <v>14918</v>
      </c>
    </row>
    <row r="10411" spans="1:5" x14ac:dyDescent="0.25">
      <c r="A10411" t="s">
        <v>14915</v>
      </c>
      <c r="B10411" t="s">
        <v>14931</v>
      </c>
      <c r="C10411">
        <v>74000173</v>
      </c>
      <c r="D10411" t="s">
        <v>14931</v>
      </c>
      <c r="E10411" t="s">
        <v>14915</v>
      </c>
    </row>
    <row r="10412" spans="1:5" x14ac:dyDescent="0.25">
      <c r="A10412" t="s">
        <v>14932</v>
      </c>
      <c r="B10412" t="s">
        <v>14933</v>
      </c>
      <c r="C10412">
        <v>74000174</v>
      </c>
      <c r="D10412" t="s">
        <v>14933</v>
      </c>
      <c r="E10412" t="s">
        <v>14932</v>
      </c>
    </row>
    <row r="10413" spans="1:5" x14ac:dyDescent="0.25">
      <c r="A10413" t="s">
        <v>14934</v>
      </c>
      <c r="B10413" t="s">
        <v>14935</v>
      </c>
      <c r="C10413">
        <v>74000175</v>
      </c>
      <c r="D10413" t="s">
        <v>14935</v>
      </c>
      <c r="E10413" t="s">
        <v>14934</v>
      </c>
    </row>
    <row r="10414" spans="1:5" x14ac:dyDescent="0.25">
      <c r="A10414" t="s">
        <v>14901</v>
      </c>
      <c r="B10414" t="s">
        <v>14936</v>
      </c>
      <c r="C10414">
        <v>74000176</v>
      </c>
      <c r="D10414" t="s">
        <v>14936</v>
      </c>
      <c r="E10414" t="s">
        <v>14901</v>
      </c>
    </row>
    <row r="10415" spans="1:5" x14ac:dyDescent="0.25">
      <c r="A10415" t="s">
        <v>14901</v>
      </c>
      <c r="B10415" t="s">
        <v>14937</v>
      </c>
      <c r="C10415">
        <v>74000177</v>
      </c>
      <c r="D10415" t="s">
        <v>14937</v>
      </c>
      <c r="E10415" t="s">
        <v>14901</v>
      </c>
    </row>
    <row r="10416" spans="1:5" x14ac:dyDescent="0.25">
      <c r="A10416" t="s">
        <v>14938</v>
      </c>
      <c r="B10416" t="s">
        <v>14939</v>
      </c>
      <c r="C10416">
        <v>75000001</v>
      </c>
      <c r="D10416" t="s">
        <v>14939</v>
      </c>
      <c r="E10416" t="s">
        <v>14938</v>
      </c>
    </row>
    <row r="10417" spans="1:5" x14ac:dyDescent="0.25">
      <c r="A10417" t="s">
        <v>14940</v>
      </c>
      <c r="B10417" t="s">
        <v>14941</v>
      </c>
      <c r="C10417">
        <v>75000002</v>
      </c>
      <c r="D10417" t="s">
        <v>14941</v>
      </c>
      <c r="E10417" t="s">
        <v>14940</v>
      </c>
    </row>
    <row r="10418" spans="1:5" x14ac:dyDescent="0.25">
      <c r="A10418" t="s">
        <v>14938</v>
      </c>
      <c r="B10418" t="s">
        <v>14939</v>
      </c>
      <c r="C10418">
        <v>75000003</v>
      </c>
      <c r="D10418" t="s">
        <v>14939</v>
      </c>
      <c r="E10418" t="s">
        <v>14938</v>
      </c>
    </row>
    <row r="10419" spans="1:5" x14ac:dyDescent="0.25">
      <c r="A10419" t="s">
        <v>14942</v>
      </c>
      <c r="B10419" t="s">
        <v>14943</v>
      </c>
      <c r="C10419">
        <v>75000006</v>
      </c>
      <c r="D10419" t="s">
        <v>14943</v>
      </c>
      <c r="E10419" t="s">
        <v>14942</v>
      </c>
    </row>
    <row r="10420" spans="1:5" x14ac:dyDescent="0.25">
      <c r="A10420" t="s">
        <v>14944</v>
      </c>
      <c r="B10420" t="s">
        <v>14945</v>
      </c>
      <c r="C10420">
        <v>75000007</v>
      </c>
      <c r="D10420" t="s">
        <v>14945</v>
      </c>
      <c r="E10420" t="s">
        <v>14944</v>
      </c>
    </row>
    <row r="10421" spans="1:5" x14ac:dyDescent="0.25">
      <c r="A10421" t="s">
        <v>14940</v>
      </c>
      <c r="B10421" t="s">
        <v>14941</v>
      </c>
      <c r="C10421">
        <v>75000008</v>
      </c>
      <c r="D10421" t="s">
        <v>14941</v>
      </c>
      <c r="E10421" t="s">
        <v>14940</v>
      </c>
    </row>
    <row r="10422" spans="1:5" x14ac:dyDescent="0.25">
      <c r="A10422" t="s">
        <v>14946</v>
      </c>
      <c r="B10422" t="s">
        <v>14947</v>
      </c>
      <c r="C10422">
        <v>75000009</v>
      </c>
      <c r="D10422" t="s">
        <v>14947</v>
      </c>
      <c r="E10422" t="s">
        <v>14946</v>
      </c>
    </row>
    <row r="10423" spans="1:5" x14ac:dyDescent="0.25">
      <c r="A10423" t="s">
        <v>14948</v>
      </c>
      <c r="B10423" t="s">
        <v>14949</v>
      </c>
      <c r="C10423">
        <v>75000010</v>
      </c>
      <c r="D10423" t="s">
        <v>14949</v>
      </c>
      <c r="E10423" t="s">
        <v>14948</v>
      </c>
    </row>
    <row r="10424" spans="1:5" x14ac:dyDescent="0.25">
      <c r="A10424" t="s">
        <v>14950</v>
      </c>
      <c r="B10424" t="s">
        <v>14951</v>
      </c>
      <c r="C10424">
        <v>75000011</v>
      </c>
      <c r="D10424" t="s">
        <v>14951</v>
      </c>
      <c r="E10424" t="s">
        <v>14950</v>
      </c>
    </row>
    <row r="10425" spans="1:5" x14ac:dyDescent="0.25">
      <c r="A10425" t="s">
        <v>14952</v>
      </c>
      <c r="B10425" t="s">
        <v>14953</v>
      </c>
      <c r="C10425">
        <v>75000012</v>
      </c>
      <c r="D10425" t="s">
        <v>14953</v>
      </c>
      <c r="E10425" t="s">
        <v>14952</v>
      </c>
    </row>
    <row r="10426" spans="1:5" x14ac:dyDescent="0.25">
      <c r="A10426" t="s">
        <v>14942</v>
      </c>
      <c r="B10426" t="s">
        <v>14954</v>
      </c>
      <c r="C10426">
        <v>75000013</v>
      </c>
      <c r="D10426" t="s">
        <v>14954</v>
      </c>
      <c r="E10426" t="s">
        <v>14942</v>
      </c>
    </row>
    <row r="10427" spans="1:5" x14ac:dyDescent="0.25">
      <c r="A10427" t="s">
        <v>14955</v>
      </c>
      <c r="B10427" t="s">
        <v>14956</v>
      </c>
      <c r="C10427">
        <v>75000014</v>
      </c>
      <c r="D10427" t="s">
        <v>14956</v>
      </c>
      <c r="E10427" t="s">
        <v>14955</v>
      </c>
    </row>
    <row r="10428" spans="1:5" x14ac:dyDescent="0.25">
      <c r="A10428" t="s">
        <v>14957</v>
      </c>
      <c r="B10428" t="s">
        <v>14958</v>
      </c>
      <c r="C10428">
        <v>75000015</v>
      </c>
      <c r="D10428" t="s">
        <v>14958</v>
      </c>
      <c r="E10428" t="s">
        <v>14957</v>
      </c>
    </row>
    <row r="10429" spans="1:5" x14ac:dyDescent="0.25">
      <c r="A10429" t="s">
        <v>14959</v>
      </c>
      <c r="B10429" t="s">
        <v>14960</v>
      </c>
      <c r="C10429">
        <v>75000016</v>
      </c>
      <c r="D10429" t="s">
        <v>14960</v>
      </c>
      <c r="E10429" t="s">
        <v>14959</v>
      </c>
    </row>
    <row r="10430" spans="1:5" x14ac:dyDescent="0.25">
      <c r="A10430" t="s">
        <v>14961</v>
      </c>
      <c r="B10430" t="s">
        <v>14962</v>
      </c>
      <c r="C10430">
        <v>75000017</v>
      </c>
      <c r="D10430" t="s">
        <v>14962</v>
      </c>
      <c r="E10430" t="s">
        <v>14961</v>
      </c>
    </row>
    <row r="10431" spans="1:5" x14ac:dyDescent="0.25">
      <c r="A10431" t="s">
        <v>14963</v>
      </c>
      <c r="B10431" t="s">
        <v>14964</v>
      </c>
      <c r="C10431">
        <v>75000018</v>
      </c>
      <c r="D10431" t="s">
        <v>14964</v>
      </c>
      <c r="E10431" t="s">
        <v>14963</v>
      </c>
    </row>
    <row r="10432" spans="1:5" x14ac:dyDescent="0.25">
      <c r="A10432" t="s">
        <v>14955</v>
      </c>
      <c r="B10432" t="s">
        <v>14965</v>
      </c>
      <c r="C10432">
        <v>75000019</v>
      </c>
      <c r="D10432" t="s">
        <v>14965</v>
      </c>
      <c r="E10432" t="s">
        <v>14955</v>
      </c>
    </row>
    <row r="10433" spans="1:5" x14ac:dyDescent="0.25">
      <c r="A10433" t="s">
        <v>14966</v>
      </c>
      <c r="B10433" t="s">
        <v>14967</v>
      </c>
      <c r="C10433">
        <v>75000020</v>
      </c>
      <c r="D10433" t="s">
        <v>14967</v>
      </c>
      <c r="E10433" t="s">
        <v>14966</v>
      </c>
    </row>
    <row r="10434" spans="1:5" x14ac:dyDescent="0.25">
      <c r="A10434" t="s">
        <v>14968</v>
      </c>
      <c r="B10434" t="s">
        <v>14969</v>
      </c>
      <c r="C10434">
        <v>75000021</v>
      </c>
      <c r="D10434" t="s">
        <v>14969</v>
      </c>
      <c r="E10434" t="s">
        <v>14968</v>
      </c>
    </row>
    <row r="10435" spans="1:5" x14ac:dyDescent="0.25">
      <c r="A10435" t="s">
        <v>14970</v>
      </c>
      <c r="B10435" t="s">
        <v>14971</v>
      </c>
      <c r="C10435">
        <v>75000022</v>
      </c>
      <c r="D10435" t="s">
        <v>14971</v>
      </c>
      <c r="E10435" t="s">
        <v>14970</v>
      </c>
    </row>
    <row r="10436" spans="1:5" x14ac:dyDescent="0.25">
      <c r="A10436" t="s">
        <v>14942</v>
      </c>
      <c r="B10436" t="s">
        <v>14954</v>
      </c>
      <c r="C10436">
        <v>75000023</v>
      </c>
      <c r="D10436" t="s">
        <v>14954</v>
      </c>
      <c r="E10436" t="s">
        <v>14942</v>
      </c>
    </row>
    <row r="10437" spans="1:5" x14ac:dyDescent="0.25">
      <c r="A10437" t="s">
        <v>14972</v>
      </c>
      <c r="B10437" t="s">
        <v>14973</v>
      </c>
      <c r="C10437">
        <v>75000026</v>
      </c>
      <c r="D10437" t="s">
        <v>14973</v>
      </c>
      <c r="E10437" t="s">
        <v>14972</v>
      </c>
    </row>
    <row r="10438" spans="1:5" x14ac:dyDescent="0.25">
      <c r="A10438" t="s">
        <v>14974</v>
      </c>
      <c r="B10438" t="s">
        <v>14975</v>
      </c>
      <c r="C10438">
        <v>75000027</v>
      </c>
      <c r="D10438" t="s">
        <v>14975</v>
      </c>
      <c r="E10438" t="s">
        <v>14974</v>
      </c>
    </row>
    <row r="10439" spans="1:5" x14ac:dyDescent="0.25">
      <c r="A10439" t="s">
        <v>14976</v>
      </c>
      <c r="B10439" t="s">
        <v>14977</v>
      </c>
      <c r="C10439">
        <v>75000028</v>
      </c>
      <c r="D10439" t="s">
        <v>14977</v>
      </c>
      <c r="E10439" t="s">
        <v>14976</v>
      </c>
    </row>
    <row r="10440" spans="1:5" x14ac:dyDescent="0.25">
      <c r="A10440" t="s">
        <v>14942</v>
      </c>
      <c r="B10440" t="s">
        <v>14978</v>
      </c>
      <c r="C10440">
        <v>75000029</v>
      </c>
      <c r="D10440" t="s">
        <v>14978</v>
      </c>
      <c r="E10440" t="s">
        <v>14942</v>
      </c>
    </row>
    <row r="10441" spans="1:5" x14ac:dyDescent="0.25">
      <c r="A10441" t="s">
        <v>14979</v>
      </c>
      <c r="B10441" t="s">
        <v>14980</v>
      </c>
      <c r="C10441">
        <v>75000030</v>
      </c>
      <c r="D10441" t="s">
        <v>14980</v>
      </c>
      <c r="E10441" t="s">
        <v>14979</v>
      </c>
    </row>
    <row r="10442" spans="1:5" x14ac:dyDescent="0.25">
      <c r="A10442" t="s">
        <v>14981</v>
      </c>
      <c r="B10442" t="s">
        <v>14982</v>
      </c>
      <c r="C10442">
        <v>75000031</v>
      </c>
      <c r="D10442" t="s">
        <v>14982</v>
      </c>
      <c r="E10442" t="s">
        <v>14981</v>
      </c>
    </row>
    <row r="10443" spans="1:5" x14ac:dyDescent="0.25">
      <c r="A10443" t="s">
        <v>14983</v>
      </c>
      <c r="B10443" t="s">
        <v>14984</v>
      </c>
      <c r="C10443">
        <v>75000032</v>
      </c>
      <c r="D10443" t="s">
        <v>14984</v>
      </c>
      <c r="E10443" t="s">
        <v>14983</v>
      </c>
    </row>
    <row r="10444" spans="1:5" x14ac:dyDescent="0.25">
      <c r="A10444" t="s">
        <v>14985</v>
      </c>
      <c r="B10444" t="s">
        <v>14986</v>
      </c>
      <c r="C10444">
        <v>75000033</v>
      </c>
      <c r="D10444" t="s">
        <v>14986</v>
      </c>
      <c r="E10444" t="s">
        <v>14985</v>
      </c>
    </row>
    <row r="10445" spans="1:5" x14ac:dyDescent="0.25">
      <c r="A10445" t="s">
        <v>14987</v>
      </c>
      <c r="B10445" t="s">
        <v>14987</v>
      </c>
      <c r="C10445">
        <v>75000037</v>
      </c>
      <c r="D10445" t="s">
        <v>14987</v>
      </c>
      <c r="E10445" t="s">
        <v>14987</v>
      </c>
    </row>
    <row r="10446" spans="1:5" x14ac:dyDescent="0.25">
      <c r="A10446" t="s">
        <v>14988</v>
      </c>
      <c r="B10446" t="s">
        <v>14988</v>
      </c>
      <c r="C10446">
        <v>75000038</v>
      </c>
      <c r="D10446" t="s">
        <v>14988</v>
      </c>
      <c r="E10446" t="s">
        <v>14988</v>
      </c>
    </row>
    <row r="10447" spans="1:5" x14ac:dyDescent="0.25">
      <c r="A10447" t="s">
        <v>14948</v>
      </c>
      <c r="B10447" t="s">
        <v>14949</v>
      </c>
      <c r="C10447">
        <v>75000039</v>
      </c>
      <c r="D10447" t="s">
        <v>14949</v>
      </c>
      <c r="E10447" t="s">
        <v>14948</v>
      </c>
    </row>
    <row r="10448" spans="1:5" x14ac:dyDescent="0.25">
      <c r="A10448" t="s">
        <v>14989</v>
      </c>
      <c r="B10448" t="s">
        <v>14990</v>
      </c>
      <c r="C10448">
        <v>75000040</v>
      </c>
      <c r="D10448" t="s">
        <v>14990</v>
      </c>
      <c r="E10448" t="s">
        <v>14989</v>
      </c>
    </row>
    <row r="10449" spans="1:5" x14ac:dyDescent="0.25">
      <c r="A10449" t="s">
        <v>14991</v>
      </c>
      <c r="B10449" t="s">
        <v>14991</v>
      </c>
      <c r="C10449">
        <v>75000041</v>
      </c>
      <c r="D10449" t="s">
        <v>14991</v>
      </c>
      <c r="E10449" t="s">
        <v>14991</v>
      </c>
    </row>
    <row r="10450" spans="1:5" x14ac:dyDescent="0.25">
      <c r="A10450" t="s">
        <v>14992</v>
      </c>
      <c r="B10450" t="s">
        <v>14993</v>
      </c>
      <c r="C10450">
        <v>75000043</v>
      </c>
      <c r="D10450" t="s">
        <v>14993</v>
      </c>
      <c r="E10450" t="s">
        <v>14992</v>
      </c>
    </row>
    <row r="10451" spans="1:5" x14ac:dyDescent="0.25">
      <c r="A10451" t="s">
        <v>14994</v>
      </c>
      <c r="B10451" t="s">
        <v>14995</v>
      </c>
      <c r="C10451">
        <v>75000044</v>
      </c>
      <c r="D10451" t="s">
        <v>14995</v>
      </c>
      <c r="E10451" t="s">
        <v>14994</v>
      </c>
    </row>
    <row r="10452" spans="1:5" x14ac:dyDescent="0.25">
      <c r="A10452" t="s">
        <v>14996</v>
      </c>
      <c r="B10452" t="s">
        <v>14997</v>
      </c>
      <c r="C10452">
        <v>75000045</v>
      </c>
      <c r="D10452" t="s">
        <v>14997</v>
      </c>
      <c r="E10452" t="s">
        <v>14996</v>
      </c>
    </row>
    <row r="10453" spans="1:5" x14ac:dyDescent="0.25">
      <c r="A10453" t="s">
        <v>14998</v>
      </c>
      <c r="B10453" t="s">
        <v>14999</v>
      </c>
      <c r="C10453">
        <v>75000046</v>
      </c>
      <c r="D10453" t="s">
        <v>14999</v>
      </c>
      <c r="E10453" t="s">
        <v>14998</v>
      </c>
    </row>
    <row r="10454" spans="1:5" x14ac:dyDescent="0.25">
      <c r="A10454" t="s">
        <v>15000</v>
      </c>
      <c r="B10454" t="s">
        <v>15001</v>
      </c>
      <c r="C10454">
        <v>75000047</v>
      </c>
      <c r="D10454" t="s">
        <v>15001</v>
      </c>
      <c r="E10454" t="s">
        <v>15000</v>
      </c>
    </row>
    <row r="10455" spans="1:5" x14ac:dyDescent="0.25">
      <c r="A10455" t="s">
        <v>15002</v>
      </c>
      <c r="B10455" t="s">
        <v>15003</v>
      </c>
      <c r="C10455">
        <v>83000003</v>
      </c>
      <c r="D10455" t="s">
        <v>15003</v>
      </c>
      <c r="E10455" t="s">
        <v>15002</v>
      </c>
    </row>
    <row r="10456" spans="1:5" x14ac:dyDescent="0.25">
      <c r="A10456" t="s">
        <v>15004</v>
      </c>
      <c r="B10456" t="s">
        <v>15005</v>
      </c>
      <c r="C10456">
        <v>83000004</v>
      </c>
      <c r="D10456" t="s">
        <v>15005</v>
      </c>
      <c r="E10456" t="s">
        <v>15004</v>
      </c>
    </row>
    <row r="10457" spans="1:5" x14ac:dyDescent="0.25">
      <c r="A10457" t="s">
        <v>15006</v>
      </c>
      <c r="B10457" t="s">
        <v>15007</v>
      </c>
      <c r="C10457">
        <v>83000009</v>
      </c>
      <c r="D10457" t="s">
        <v>15007</v>
      </c>
      <c r="E10457" t="s">
        <v>15006</v>
      </c>
    </row>
    <row r="10458" spans="1:5" x14ac:dyDescent="0.25">
      <c r="A10458" t="s">
        <v>15008</v>
      </c>
      <c r="B10458" t="s">
        <v>15009</v>
      </c>
      <c r="C10458">
        <v>91000002</v>
      </c>
      <c r="D10458" t="s">
        <v>15009</v>
      </c>
      <c r="E10458" t="s">
        <v>15008</v>
      </c>
    </row>
    <row r="10459" spans="1:5" x14ac:dyDescent="0.25">
      <c r="A10459" t="s">
        <v>15008</v>
      </c>
      <c r="B10459" t="s">
        <v>15010</v>
      </c>
      <c r="C10459">
        <v>91000003</v>
      </c>
      <c r="D10459" t="s">
        <v>15010</v>
      </c>
      <c r="E10459" t="s">
        <v>15008</v>
      </c>
    </row>
    <row r="10460" spans="1:5" x14ac:dyDescent="0.25">
      <c r="A10460" t="s">
        <v>15011</v>
      </c>
      <c r="B10460" t="s">
        <v>15012</v>
      </c>
      <c r="C10460">
        <v>91000004</v>
      </c>
      <c r="D10460" t="s">
        <v>15012</v>
      </c>
      <c r="E10460" t="s">
        <v>15011</v>
      </c>
    </row>
    <row r="10461" spans="1:5" x14ac:dyDescent="0.25">
      <c r="A10461" t="s">
        <v>15013</v>
      </c>
      <c r="B10461" t="s">
        <v>15014</v>
      </c>
      <c r="C10461">
        <v>91000005</v>
      </c>
      <c r="D10461" t="s">
        <v>15014</v>
      </c>
      <c r="E10461" t="s">
        <v>15013</v>
      </c>
    </row>
    <row r="10462" spans="1:5" x14ac:dyDescent="0.25">
      <c r="A10462" t="s">
        <v>15015</v>
      </c>
      <c r="B10462" t="s">
        <v>15016</v>
      </c>
      <c r="C10462">
        <v>91000006</v>
      </c>
      <c r="D10462" t="s">
        <v>15016</v>
      </c>
      <c r="E10462" t="s">
        <v>15015</v>
      </c>
    </row>
    <row r="10463" spans="1:5" x14ac:dyDescent="0.25">
      <c r="A10463" t="s">
        <v>13215</v>
      </c>
      <c r="B10463" t="s">
        <v>15017</v>
      </c>
      <c r="C10463">
        <v>91000007</v>
      </c>
      <c r="D10463" t="s">
        <v>15017</v>
      </c>
      <c r="E10463" t="s">
        <v>13215</v>
      </c>
    </row>
    <row r="10464" spans="1:5" x14ac:dyDescent="0.25">
      <c r="A10464" t="s">
        <v>15018</v>
      </c>
      <c r="B10464" t="s">
        <v>15019</v>
      </c>
      <c r="C10464">
        <v>91000009</v>
      </c>
      <c r="D10464" t="s">
        <v>15019</v>
      </c>
      <c r="E10464" t="s">
        <v>15018</v>
      </c>
    </row>
    <row r="10465" spans="1:5" x14ac:dyDescent="0.25">
      <c r="A10465" t="s">
        <v>15020</v>
      </c>
      <c r="B10465" t="s">
        <v>15021</v>
      </c>
      <c r="C10465">
        <v>91000010</v>
      </c>
      <c r="D10465" t="s">
        <v>15021</v>
      </c>
      <c r="E10465" t="s">
        <v>15020</v>
      </c>
    </row>
    <row r="10466" spans="1:5" x14ac:dyDescent="0.25">
      <c r="A10466" t="s">
        <v>15022</v>
      </c>
      <c r="B10466" t="s">
        <v>15023</v>
      </c>
      <c r="C10466">
        <v>91000011</v>
      </c>
      <c r="D10466" t="s">
        <v>15023</v>
      </c>
      <c r="E10466" t="s">
        <v>15022</v>
      </c>
    </row>
    <row r="10467" spans="1:5" x14ac:dyDescent="0.25">
      <c r="A10467" t="s">
        <v>15008</v>
      </c>
      <c r="B10467" t="s">
        <v>15024</v>
      </c>
      <c r="C10467">
        <v>91000012</v>
      </c>
      <c r="D10467" t="s">
        <v>15024</v>
      </c>
      <c r="E10467" t="s">
        <v>15008</v>
      </c>
    </row>
    <row r="10468" spans="1:5" x14ac:dyDescent="0.25">
      <c r="A10468" t="s">
        <v>15008</v>
      </c>
      <c r="B10468" t="s">
        <v>15009</v>
      </c>
      <c r="C10468">
        <v>91000013</v>
      </c>
      <c r="D10468" t="s">
        <v>15009</v>
      </c>
      <c r="E10468" t="s">
        <v>15008</v>
      </c>
    </row>
    <row r="10469" spans="1:5" x14ac:dyDescent="0.25">
      <c r="A10469" t="s">
        <v>15025</v>
      </c>
      <c r="B10469" t="s">
        <v>15023</v>
      </c>
      <c r="C10469">
        <v>91000016</v>
      </c>
      <c r="D10469" t="s">
        <v>15023</v>
      </c>
      <c r="E10469" t="s">
        <v>15025</v>
      </c>
    </row>
    <row r="10470" spans="1:5" x14ac:dyDescent="0.25">
      <c r="A10470" t="s">
        <v>15008</v>
      </c>
      <c r="B10470" t="s">
        <v>15010</v>
      </c>
      <c r="C10470">
        <v>91000017</v>
      </c>
      <c r="D10470" t="s">
        <v>15010</v>
      </c>
      <c r="E10470" t="s">
        <v>15008</v>
      </c>
    </row>
    <row r="10471" spans="1:5" x14ac:dyDescent="0.25">
      <c r="A10471" t="s">
        <v>15008</v>
      </c>
      <c r="B10471" t="s">
        <v>15026</v>
      </c>
      <c r="C10471">
        <v>91000018</v>
      </c>
      <c r="D10471" t="s">
        <v>15026</v>
      </c>
      <c r="E10471" t="s">
        <v>15008</v>
      </c>
    </row>
    <row r="10472" spans="1:5" x14ac:dyDescent="0.25">
      <c r="A10472" t="s">
        <v>15027</v>
      </c>
      <c r="B10472" t="s">
        <v>15028</v>
      </c>
      <c r="C10472">
        <v>91000019</v>
      </c>
      <c r="D10472" t="s">
        <v>15028</v>
      </c>
      <c r="E10472" t="s">
        <v>15027</v>
      </c>
    </row>
    <row r="10473" spans="1:5" x14ac:dyDescent="0.25">
      <c r="A10473" t="s">
        <v>15029</v>
      </c>
      <c r="B10473" t="s">
        <v>15030</v>
      </c>
      <c r="C10473">
        <v>91000020</v>
      </c>
      <c r="D10473" t="s">
        <v>15030</v>
      </c>
      <c r="E10473" t="s">
        <v>15029</v>
      </c>
    </row>
    <row r="10474" spans="1:5" x14ac:dyDescent="0.25">
      <c r="A10474" t="s">
        <v>15031</v>
      </c>
      <c r="B10474" t="s">
        <v>15032</v>
      </c>
      <c r="C10474">
        <v>91000021</v>
      </c>
      <c r="D10474" t="s">
        <v>15032</v>
      </c>
      <c r="E10474" t="s">
        <v>15031</v>
      </c>
    </row>
    <row r="10475" spans="1:5" x14ac:dyDescent="0.25">
      <c r="A10475" t="s">
        <v>15033</v>
      </c>
      <c r="B10475" t="s">
        <v>15033</v>
      </c>
      <c r="C10475">
        <v>91000022</v>
      </c>
      <c r="D10475" t="s">
        <v>15033</v>
      </c>
      <c r="E10475" t="s">
        <v>15033</v>
      </c>
    </row>
    <row r="10476" spans="1:5" x14ac:dyDescent="0.25">
      <c r="A10476" t="s">
        <v>15034</v>
      </c>
      <c r="B10476" t="s">
        <v>15035</v>
      </c>
      <c r="C10476">
        <v>91000023</v>
      </c>
      <c r="D10476" t="s">
        <v>15035</v>
      </c>
      <c r="E10476" t="s">
        <v>15034</v>
      </c>
    </row>
    <row r="10477" spans="1:5" x14ac:dyDescent="0.25">
      <c r="A10477" t="s">
        <v>15036</v>
      </c>
      <c r="B10477" t="s">
        <v>15037</v>
      </c>
      <c r="C10477">
        <v>91000025</v>
      </c>
      <c r="D10477" t="s">
        <v>15037</v>
      </c>
      <c r="E10477" t="s">
        <v>15036</v>
      </c>
    </row>
    <row r="10478" spans="1:5" x14ac:dyDescent="0.25">
      <c r="A10478" t="s">
        <v>15013</v>
      </c>
      <c r="B10478" t="s">
        <v>15038</v>
      </c>
      <c r="C10478">
        <v>91000026</v>
      </c>
      <c r="D10478" t="s">
        <v>15038</v>
      </c>
      <c r="E10478" t="s">
        <v>15013</v>
      </c>
    </row>
    <row r="10479" spans="1:5" x14ac:dyDescent="0.25">
      <c r="A10479" t="s">
        <v>15039</v>
      </c>
      <c r="B10479" t="s">
        <v>15040</v>
      </c>
      <c r="C10479">
        <v>91000027</v>
      </c>
      <c r="D10479" t="s">
        <v>15040</v>
      </c>
      <c r="E10479" t="s">
        <v>15039</v>
      </c>
    </row>
    <row r="10480" spans="1:5" x14ac:dyDescent="0.25">
      <c r="A10480" t="s">
        <v>15041</v>
      </c>
      <c r="B10480" t="s">
        <v>15041</v>
      </c>
      <c r="C10480">
        <v>91000032</v>
      </c>
      <c r="D10480" t="s">
        <v>15041</v>
      </c>
      <c r="E10480" t="s">
        <v>15041</v>
      </c>
    </row>
    <row r="10481" spans="1:5" x14ac:dyDescent="0.25">
      <c r="A10481" t="s">
        <v>15042</v>
      </c>
      <c r="B10481" t="s">
        <v>15042</v>
      </c>
      <c r="C10481">
        <v>91000034</v>
      </c>
      <c r="D10481" t="s">
        <v>15042</v>
      </c>
      <c r="E10481" t="s">
        <v>15042</v>
      </c>
    </row>
    <row r="10482" spans="1:5" x14ac:dyDescent="0.25">
      <c r="A10482" t="s">
        <v>15043</v>
      </c>
      <c r="B10482" t="s">
        <v>15044</v>
      </c>
      <c r="C10482">
        <v>91000036</v>
      </c>
      <c r="D10482" t="s">
        <v>15044</v>
      </c>
      <c r="E10482" t="s">
        <v>15043</v>
      </c>
    </row>
    <row r="10483" spans="1:5" x14ac:dyDescent="0.25">
      <c r="A10483" t="s">
        <v>15045</v>
      </c>
      <c r="B10483" t="s">
        <v>15046</v>
      </c>
      <c r="C10483">
        <v>91000038</v>
      </c>
      <c r="D10483" t="s">
        <v>15046</v>
      </c>
      <c r="E10483" t="s">
        <v>15045</v>
      </c>
    </row>
    <row r="10484" spans="1:5" x14ac:dyDescent="0.25">
      <c r="A10484" t="s">
        <v>15047</v>
      </c>
      <c r="B10484" t="s">
        <v>15047</v>
      </c>
      <c r="C10484">
        <v>91000039</v>
      </c>
      <c r="D10484" t="s">
        <v>15047</v>
      </c>
      <c r="E10484" t="s">
        <v>15047</v>
      </c>
    </row>
    <row r="10485" spans="1:5" x14ac:dyDescent="0.25">
      <c r="A10485" t="s">
        <v>15048</v>
      </c>
      <c r="B10485" t="s">
        <v>15049</v>
      </c>
      <c r="C10485">
        <v>91000040</v>
      </c>
      <c r="D10485" t="s">
        <v>15049</v>
      </c>
      <c r="E10485" t="s">
        <v>15048</v>
      </c>
    </row>
    <row r="10486" spans="1:5" x14ac:dyDescent="0.25">
      <c r="A10486" t="s">
        <v>15050</v>
      </c>
      <c r="B10486" t="s">
        <v>15051</v>
      </c>
      <c r="C10486">
        <v>91000041</v>
      </c>
      <c r="D10486" t="s">
        <v>15051</v>
      </c>
      <c r="E10486" t="s">
        <v>15050</v>
      </c>
    </row>
    <row r="10487" spans="1:5" x14ac:dyDescent="0.25">
      <c r="A10487" t="s">
        <v>15052</v>
      </c>
      <c r="B10487" t="s">
        <v>15053</v>
      </c>
      <c r="C10487">
        <v>91000042</v>
      </c>
      <c r="D10487" t="s">
        <v>15053</v>
      </c>
      <c r="E10487" t="s">
        <v>15052</v>
      </c>
    </row>
    <row r="10488" spans="1:5" x14ac:dyDescent="0.25">
      <c r="A10488" t="s">
        <v>15054</v>
      </c>
      <c r="B10488" t="s">
        <v>15055</v>
      </c>
      <c r="C10488">
        <v>91000043</v>
      </c>
      <c r="D10488" t="s">
        <v>15055</v>
      </c>
      <c r="E10488" t="s">
        <v>15054</v>
      </c>
    </row>
    <row r="10489" spans="1:5" x14ac:dyDescent="0.25">
      <c r="A10489" t="s">
        <v>15056</v>
      </c>
      <c r="B10489" t="s">
        <v>15057</v>
      </c>
      <c r="C10489">
        <v>91000044</v>
      </c>
      <c r="D10489" t="s">
        <v>15057</v>
      </c>
      <c r="E10489" t="s">
        <v>15056</v>
      </c>
    </row>
    <row r="10490" spans="1:5" x14ac:dyDescent="0.25">
      <c r="A10490" t="s">
        <v>15058</v>
      </c>
      <c r="B10490" t="s">
        <v>15059</v>
      </c>
      <c r="C10490">
        <v>91000045</v>
      </c>
      <c r="D10490" t="s">
        <v>15059</v>
      </c>
      <c r="E10490" t="s">
        <v>15058</v>
      </c>
    </row>
    <row r="10491" spans="1:5" x14ac:dyDescent="0.25">
      <c r="A10491" t="s">
        <v>15060</v>
      </c>
      <c r="B10491" t="s">
        <v>15061</v>
      </c>
      <c r="C10491">
        <v>91000046</v>
      </c>
      <c r="D10491" t="s">
        <v>15061</v>
      </c>
      <c r="E10491" t="s">
        <v>15060</v>
      </c>
    </row>
    <row r="10492" spans="1:5" x14ac:dyDescent="0.25">
      <c r="A10492" t="s">
        <v>15062</v>
      </c>
      <c r="B10492" t="s">
        <v>15063</v>
      </c>
      <c r="C10492">
        <v>91000047</v>
      </c>
      <c r="D10492" t="s">
        <v>15063</v>
      </c>
      <c r="E10492" t="s">
        <v>15062</v>
      </c>
    </row>
    <row r="10493" spans="1:5" x14ac:dyDescent="0.25">
      <c r="A10493" t="s">
        <v>15064</v>
      </c>
      <c r="B10493" t="s">
        <v>15065</v>
      </c>
      <c r="C10493">
        <v>91000048</v>
      </c>
      <c r="D10493" t="s">
        <v>15065</v>
      </c>
      <c r="E10493" t="s">
        <v>15064</v>
      </c>
    </row>
    <row r="10494" spans="1:5" x14ac:dyDescent="0.25">
      <c r="A10494" t="s">
        <v>15066</v>
      </c>
      <c r="B10494" t="s">
        <v>15067</v>
      </c>
      <c r="C10494">
        <v>91000049</v>
      </c>
      <c r="D10494" t="s">
        <v>15067</v>
      </c>
      <c r="E10494" t="s">
        <v>15066</v>
      </c>
    </row>
    <row r="10495" spans="1:5" x14ac:dyDescent="0.25">
      <c r="A10495" t="s">
        <v>15068</v>
      </c>
      <c r="B10495" t="s">
        <v>15069</v>
      </c>
      <c r="C10495">
        <v>91000050</v>
      </c>
      <c r="D10495" t="s">
        <v>15069</v>
      </c>
      <c r="E10495" t="s">
        <v>15068</v>
      </c>
    </row>
    <row r="10496" spans="1:5" x14ac:dyDescent="0.25">
      <c r="A10496" t="s">
        <v>15068</v>
      </c>
      <c r="B10496" t="s">
        <v>15070</v>
      </c>
      <c r="C10496">
        <v>91000051</v>
      </c>
      <c r="D10496" t="s">
        <v>15070</v>
      </c>
      <c r="E10496" t="s">
        <v>15068</v>
      </c>
    </row>
    <row r="10497" spans="1:5" x14ac:dyDescent="0.25">
      <c r="A10497" t="s">
        <v>15068</v>
      </c>
      <c r="B10497" t="s">
        <v>15071</v>
      </c>
      <c r="C10497">
        <v>91000052</v>
      </c>
      <c r="D10497" t="s">
        <v>15071</v>
      </c>
      <c r="E10497" t="s">
        <v>15068</v>
      </c>
    </row>
    <row r="10498" spans="1:5" x14ac:dyDescent="0.25">
      <c r="A10498" t="s">
        <v>15068</v>
      </c>
      <c r="B10498" t="s">
        <v>15072</v>
      </c>
      <c r="C10498">
        <v>91000053</v>
      </c>
      <c r="D10498" t="s">
        <v>15072</v>
      </c>
      <c r="E10498" t="s">
        <v>15068</v>
      </c>
    </row>
    <row r="10499" spans="1:5" x14ac:dyDescent="0.25">
      <c r="A10499" t="s">
        <v>15068</v>
      </c>
      <c r="B10499" t="s">
        <v>15073</v>
      </c>
      <c r="C10499">
        <v>91000054</v>
      </c>
      <c r="D10499" t="s">
        <v>15073</v>
      </c>
      <c r="E10499" t="s">
        <v>15068</v>
      </c>
    </row>
    <row r="10500" spans="1:5" x14ac:dyDescent="0.25">
      <c r="A10500" t="s">
        <v>15074</v>
      </c>
      <c r="B10500" t="s">
        <v>15074</v>
      </c>
      <c r="C10500">
        <v>91000062</v>
      </c>
      <c r="D10500" t="s">
        <v>15074</v>
      </c>
      <c r="E10500" t="s">
        <v>15074</v>
      </c>
    </row>
    <row r="10501" spans="1:5" x14ac:dyDescent="0.25">
      <c r="A10501" t="s">
        <v>15075</v>
      </c>
      <c r="B10501" t="s">
        <v>15075</v>
      </c>
      <c r="C10501">
        <v>91000065</v>
      </c>
      <c r="D10501" t="s">
        <v>15075</v>
      </c>
      <c r="E10501" t="s">
        <v>15075</v>
      </c>
    </row>
    <row r="10502" spans="1:5" x14ac:dyDescent="0.25">
      <c r="A10502" t="s">
        <v>15076</v>
      </c>
      <c r="B10502" t="s">
        <v>15077</v>
      </c>
      <c r="C10502">
        <v>91000068</v>
      </c>
      <c r="D10502" t="s">
        <v>15077</v>
      </c>
      <c r="E10502" t="s">
        <v>15076</v>
      </c>
    </row>
    <row r="10503" spans="1:5" x14ac:dyDescent="0.25">
      <c r="A10503" t="s">
        <v>15078</v>
      </c>
      <c r="B10503" t="s">
        <v>15079</v>
      </c>
      <c r="C10503">
        <v>91000077</v>
      </c>
      <c r="D10503" t="s">
        <v>15079</v>
      </c>
      <c r="E10503" t="s">
        <v>15078</v>
      </c>
    </row>
    <row r="10504" spans="1:5" x14ac:dyDescent="0.25">
      <c r="A10504" t="s">
        <v>15080</v>
      </c>
      <c r="B10504" t="s">
        <v>15079</v>
      </c>
      <c r="C10504">
        <v>91000078</v>
      </c>
      <c r="D10504" t="s">
        <v>15079</v>
      </c>
      <c r="E10504" t="s">
        <v>15080</v>
      </c>
    </row>
    <row r="10505" spans="1:5" x14ac:dyDescent="0.25">
      <c r="A10505" t="s">
        <v>15081</v>
      </c>
      <c r="B10505" t="s">
        <v>15082</v>
      </c>
      <c r="C10505">
        <v>91000080</v>
      </c>
      <c r="D10505" t="s">
        <v>15082</v>
      </c>
      <c r="E10505" t="s">
        <v>15081</v>
      </c>
    </row>
    <row r="10506" spans="1:5" x14ac:dyDescent="0.25">
      <c r="A10506" t="s">
        <v>15083</v>
      </c>
      <c r="B10506" t="s">
        <v>15084</v>
      </c>
      <c r="C10506">
        <v>91000081</v>
      </c>
      <c r="D10506" t="s">
        <v>15084</v>
      </c>
      <c r="E10506" t="s">
        <v>15083</v>
      </c>
    </row>
    <row r="10507" spans="1:5" x14ac:dyDescent="0.25">
      <c r="A10507" t="s">
        <v>15068</v>
      </c>
      <c r="B10507" t="s">
        <v>15085</v>
      </c>
      <c r="C10507">
        <v>91000082</v>
      </c>
      <c r="D10507" t="s">
        <v>15085</v>
      </c>
      <c r="E10507" t="s">
        <v>15068</v>
      </c>
    </row>
    <row r="10508" spans="1:5" x14ac:dyDescent="0.25">
      <c r="A10508" t="s">
        <v>15081</v>
      </c>
      <c r="B10508" t="s">
        <v>15086</v>
      </c>
      <c r="C10508">
        <v>91000084</v>
      </c>
      <c r="D10508" t="s">
        <v>15086</v>
      </c>
      <c r="E10508" t="s">
        <v>15081</v>
      </c>
    </row>
    <row r="10509" spans="1:5" x14ac:dyDescent="0.25">
      <c r="A10509" t="s">
        <v>13215</v>
      </c>
      <c r="B10509" t="s">
        <v>15087</v>
      </c>
      <c r="C10509">
        <v>91000085</v>
      </c>
      <c r="D10509" t="s">
        <v>15087</v>
      </c>
      <c r="E10509" t="s">
        <v>13215</v>
      </c>
    </row>
    <row r="10510" spans="1:5" x14ac:dyDescent="0.25">
      <c r="A10510" t="s">
        <v>15008</v>
      </c>
      <c r="B10510" t="s">
        <v>15088</v>
      </c>
      <c r="C10510">
        <v>91000086</v>
      </c>
      <c r="D10510" t="s">
        <v>15088</v>
      </c>
      <c r="E10510" t="s">
        <v>15008</v>
      </c>
    </row>
    <row r="10511" spans="1:5" x14ac:dyDescent="0.25">
      <c r="A10511" t="s">
        <v>15089</v>
      </c>
      <c r="B10511" t="s">
        <v>15090</v>
      </c>
      <c r="C10511">
        <v>91000090</v>
      </c>
      <c r="D10511" t="s">
        <v>15090</v>
      </c>
      <c r="E10511" t="s">
        <v>15089</v>
      </c>
    </row>
    <row r="10512" spans="1:5" x14ac:dyDescent="0.25">
      <c r="A10512" t="s">
        <v>15068</v>
      </c>
      <c r="B10512" t="s">
        <v>15091</v>
      </c>
      <c r="C10512">
        <v>91000091</v>
      </c>
      <c r="D10512" t="s">
        <v>15091</v>
      </c>
      <c r="E10512" t="s">
        <v>15068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E51D-3553-44F6-9A62-83BBCA6431F8}">
  <dimension ref="A1:B60"/>
  <sheetViews>
    <sheetView workbookViewId="0">
      <selection activeCell="B17" sqref="B17"/>
    </sheetView>
  </sheetViews>
  <sheetFormatPr baseColWidth="10" defaultColWidth="11.42578125" defaultRowHeight="15" x14ac:dyDescent="0.25"/>
  <sheetData>
    <row r="1" spans="1:2" x14ac:dyDescent="0.25">
      <c r="A1" t="s">
        <v>15092</v>
      </c>
      <c r="B1" t="s">
        <v>15093</v>
      </c>
    </row>
    <row r="2" spans="1:2" x14ac:dyDescent="0.25">
      <c r="A2" t="s">
        <v>15094</v>
      </c>
      <c r="B2" t="s">
        <v>15093</v>
      </c>
    </row>
    <row r="3" spans="1:2" x14ac:dyDescent="0.25">
      <c r="A3" t="s">
        <v>15095</v>
      </c>
      <c r="B3" t="s">
        <v>15093</v>
      </c>
    </row>
    <row r="4" spans="1:2" x14ac:dyDescent="0.25">
      <c r="A4" t="s">
        <v>15096</v>
      </c>
      <c r="B4" t="s">
        <v>15093</v>
      </c>
    </row>
    <row r="5" spans="1:2" x14ac:dyDescent="0.25">
      <c r="A5" t="s">
        <v>15097</v>
      </c>
      <c r="B5" t="s">
        <v>15093</v>
      </c>
    </row>
    <row r="6" spans="1:2" x14ac:dyDescent="0.25">
      <c r="A6" t="s">
        <v>15098</v>
      </c>
      <c r="B6" t="s">
        <v>15093</v>
      </c>
    </row>
    <row r="7" spans="1:2" x14ac:dyDescent="0.25">
      <c r="A7" t="s">
        <v>15099</v>
      </c>
      <c r="B7" t="s">
        <v>15093</v>
      </c>
    </row>
    <row r="8" spans="1:2" x14ac:dyDescent="0.25">
      <c r="A8" t="s">
        <v>15100</v>
      </c>
      <c r="B8" t="s">
        <v>15093</v>
      </c>
    </row>
    <row r="9" spans="1:2" x14ac:dyDescent="0.25">
      <c r="A9" t="s">
        <v>129</v>
      </c>
      <c r="B9" t="s">
        <v>15093</v>
      </c>
    </row>
    <row r="10" spans="1:2" x14ac:dyDescent="0.25">
      <c r="A10" t="s">
        <v>56</v>
      </c>
      <c r="B10" t="s">
        <v>15093</v>
      </c>
    </row>
    <row r="11" spans="1:2" x14ac:dyDescent="0.25">
      <c r="A11" t="s">
        <v>107</v>
      </c>
      <c r="B11" t="s">
        <v>15093</v>
      </c>
    </row>
    <row r="12" spans="1:2" x14ac:dyDescent="0.25">
      <c r="A12" t="s">
        <v>15101</v>
      </c>
      <c r="B12" t="s">
        <v>15093</v>
      </c>
    </row>
    <row r="13" spans="1:2" x14ac:dyDescent="0.25">
      <c r="A13" t="s">
        <v>105</v>
      </c>
      <c r="B13" t="s">
        <v>15093</v>
      </c>
    </row>
    <row r="14" spans="1:2" x14ac:dyDescent="0.25">
      <c r="A14" t="s">
        <v>143</v>
      </c>
      <c r="B14" t="s">
        <v>15093</v>
      </c>
    </row>
    <row r="15" spans="1:2" x14ac:dyDescent="0.25">
      <c r="A15" t="s">
        <v>145</v>
      </c>
      <c r="B15" t="s">
        <v>15093</v>
      </c>
    </row>
    <row r="16" spans="1:2" x14ac:dyDescent="0.25">
      <c r="A16" t="s">
        <v>137</v>
      </c>
      <c r="B16" t="s">
        <v>15093</v>
      </c>
    </row>
    <row r="17" spans="1:2" x14ac:dyDescent="0.25">
      <c r="A17" t="s">
        <v>97</v>
      </c>
      <c r="B17" t="s">
        <v>15093</v>
      </c>
    </row>
    <row r="18" spans="1:2" x14ac:dyDescent="0.25">
      <c r="A18" t="s">
        <v>188</v>
      </c>
      <c r="B18" t="s">
        <v>15093</v>
      </c>
    </row>
    <row r="19" spans="1:2" x14ac:dyDescent="0.25">
      <c r="A19" t="s">
        <v>15102</v>
      </c>
      <c r="B19" t="s">
        <v>15093</v>
      </c>
    </row>
    <row r="20" spans="1:2" x14ac:dyDescent="0.25">
      <c r="A20" t="s">
        <v>263</v>
      </c>
      <c r="B20" t="s">
        <v>15093</v>
      </c>
    </row>
    <row r="21" spans="1:2" x14ac:dyDescent="0.25">
      <c r="A21" t="s">
        <v>54</v>
      </c>
      <c r="B21" t="s">
        <v>15093</v>
      </c>
    </row>
    <row r="22" spans="1:2" x14ac:dyDescent="0.25">
      <c r="A22" t="s">
        <v>15103</v>
      </c>
      <c r="B22" t="s">
        <v>15093</v>
      </c>
    </row>
    <row r="23" spans="1:2" x14ac:dyDescent="0.25">
      <c r="A23" t="s">
        <v>15104</v>
      </c>
      <c r="B23" t="s">
        <v>15093</v>
      </c>
    </row>
    <row r="24" spans="1:2" x14ac:dyDescent="0.25">
      <c r="A24" t="s">
        <v>93</v>
      </c>
      <c r="B24" t="s">
        <v>15093</v>
      </c>
    </row>
    <row r="25" spans="1:2" x14ac:dyDescent="0.25">
      <c r="A25" t="s">
        <v>15105</v>
      </c>
      <c r="B25" t="s">
        <v>15093</v>
      </c>
    </row>
    <row r="26" spans="1:2" x14ac:dyDescent="0.25">
      <c r="A26" t="s">
        <v>84</v>
      </c>
      <c r="B26" t="s">
        <v>15093</v>
      </c>
    </row>
    <row r="27" spans="1:2" x14ac:dyDescent="0.25">
      <c r="A27" t="s">
        <v>130</v>
      </c>
      <c r="B27" t="s">
        <v>15093</v>
      </c>
    </row>
    <row r="28" spans="1:2" x14ac:dyDescent="0.25">
      <c r="A28" t="s">
        <v>51</v>
      </c>
      <c r="B28" t="s">
        <v>15093</v>
      </c>
    </row>
    <row r="29" spans="1:2" x14ac:dyDescent="0.25">
      <c r="A29" t="s">
        <v>150</v>
      </c>
      <c r="B29" t="s">
        <v>15093</v>
      </c>
    </row>
    <row r="30" spans="1:2" x14ac:dyDescent="0.25">
      <c r="A30" t="s">
        <v>185</v>
      </c>
      <c r="B30" t="s">
        <v>15093</v>
      </c>
    </row>
    <row r="31" spans="1:2" x14ac:dyDescent="0.25">
      <c r="A31" t="s">
        <v>15106</v>
      </c>
      <c r="B31" t="s">
        <v>15093</v>
      </c>
    </row>
    <row r="33" spans="1:2" x14ac:dyDescent="0.25">
      <c r="A33" s="12" t="s">
        <v>15107</v>
      </c>
      <c r="B33" t="s">
        <v>15108</v>
      </c>
    </row>
    <row r="34" spans="1:2" x14ac:dyDescent="0.25">
      <c r="A34" s="12" t="s">
        <v>15109</v>
      </c>
      <c r="B34" t="s">
        <v>15108</v>
      </c>
    </row>
    <row r="35" spans="1:2" x14ac:dyDescent="0.25">
      <c r="A35" s="12" t="s">
        <v>15110</v>
      </c>
      <c r="B35" t="s">
        <v>15108</v>
      </c>
    </row>
    <row r="36" spans="1:2" x14ac:dyDescent="0.25">
      <c r="A36" s="12" t="s">
        <v>15111</v>
      </c>
      <c r="B36" t="s">
        <v>15108</v>
      </c>
    </row>
    <row r="37" spans="1:2" x14ac:dyDescent="0.25">
      <c r="A37" s="12" t="s">
        <v>15112</v>
      </c>
      <c r="B37" t="s">
        <v>15108</v>
      </c>
    </row>
    <row r="38" spans="1:2" x14ac:dyDescent="0.25">
      <c r="A38" s="12" t="s">
        <v>15113</v>
      </c>
      <c r="B38" t="s">
        <v>15108</v>
      </c>
    </row>
    <row r="39" spans="1:2" x14ac:dyDescent="0.25">
      <c r="A39" s="12" t="s">
        <v>15114</v>
      </c>
      <c r="B39" t="s">
        <v>15108</v>
      </c>
    </row>
    <row r="40" spans="1:2" x14ac:dyDescent="0.25">
      <c r="A40" s="12" t="s">
        <v>15115</v>
      </c>
      <c r="B40" t="s">
        <v>15108</v>
      </c>
    </row>
    <row r="41" spans="1:2" x14ac:dyDescent="0.25">
      <c r="A41" s="12" t="s">
        <v>15116</v>
      </c>
      <c r="B41" t="s">
        <v>15108</v>
      </c>
    </row>
    <row r="42" spans="1:2" x14ac:dyDescent="0.25">
      <c r="A42" s="12" t="s">
        <v>15117</v>
      </c>
      <c r="B42" t="s">
        <v>15108</v>
      </c>
    </row>
    <row r="43" spans="1:2" x14ac:dyDescent="0.25">
      <c r="A43" s="12" t="s">
        <v>15118</v>
      </c>
      <c r="B43" t="s">
        <v>15108</v>
      </c>
    </row>
    <row r="44" spans="1:2" x14ac:dyDescent="0.25">
      <c r="A44" s="12" t="s">
        <v>15119</v>
      </c>
      <c r="B44" t="s">
        <v>15108</v>
      </c>
    </row>
    <row r="45" spans="1:2" x14ac:dyDescent="0.25">
      <c r="A45" s="12" t="s">
        <v>15120</v>
      </c>
      <c r="B45" t="s">
        <v>15108</v>
      </c>
    </row>
    <row r="46" spans="1:2" x14ac:dyDescent="0.25">
      <c r="A46" s="12" t="s">
        <v>15121</v>
      </c>
      <c r="B46" t="s">
        <v>15108</v>
      </c>
    </row>
    <row r="47" spans="1:2" x14ac:dyDescent="0.25">
      <c r="A47" s="12" t="s">
        <v>15122</v>
      </c>
      <c r="B47" t="s">
        <v>15108</v>
      </c>
    </row>
    <row r="48" spans="1:2" x14ac:dyDescent="0.25">
      <c r="A48" s="12" t="s">
        <v>15123</v>
      </c>
      <c r="B48" t="s">
        <v>15108</v>
      </c>
    </row>
    <row r="49" spans="1:2" x14ac:dyDescent="0.25">
      <c r="A49" s="12" t="s">
        <v>15124</v>
      </c>
      <c r="B49" t="s">
        <v>15108</v>
      </c>
    </row>
    <row r="50" spans="1:2" x14ac:dyDescent="0.25">
      <c r="A50" s="12" t="s">
        <v>15125</v>
      </c>
      <c r="B50" t="s">
        <v>15108</v>
      </c>
    </row>
    <row r="51" spans="1:2" x14ac:dyDescent="0.25">
      <c r="A51" s="12" t="s">
        <v>15126</v>
      </c>
      <c r="B51" t="s">
        <v>15108</v>
      </c>
    </row>
    <row r="52" spans="1:2" x14ac:dyDescent="0.25">
      <c r="A52" s="12" t="s">
        <v>15127</v>
      </c>
      <c r="B52" t="s">
        <v>15108</v>
      </c>
    </row>
    <row r="53" spans="1:2" x14ac:dyDescent="0.25">
      <c r="A53" s="12" t="s">
        <v>15128</v>
      </c>
      <c r="B53" t="s">
        <v>15108</v>
      </c>
    </row>
    <row r="54" spans="1:2" x14ac:dyDescent="0.25">
      <c r="A54" s="13" t="s">
        <v>15129</v>
      </c>
      <c r="B54" t="s">
        <v>15108</v>
      </c>
    </row>
    <row r="55" spans="1:2" x14ac:dyDescent="0.25">
      <c r="A55" s="13" t="s">
        <v>15130</v>
      </c>
      <c r="B55" t="s">
        <v>15108</v>
      </c>
    </row>
    <row r="56" spans="1:2" x14ac:dyDescent="0.25">
      <c r="A56" s="13" t="s">
        <v>15131</v>
      </c>
      <c r="B56" t="s">
        <v>15108</v>
      </c>
    </row>
    <row r="57" spans="1:2" x14ac:dyDescent="0.25">
      <c r="A57" s="13" t="s">
        <v>15132</v>
      </c>
      <c r="B57" t="s">
        <v>15108</v>
      </c>
    </row>
    <row r="58" spans="1:2" x14ac:dyDescent="0.25">
      <c r="A58" s="13" t="s">
        <v>15133</v>
      </c>
      <c r="B58" t="s">
        <v>15108</v>
      </c>
    </row>
    <row r="59" spans="1:2" x14ac:dyDescent="0.25">
      <c r="A59" s="13" t="s">
        <v>15134</v>
      </c>
      <c r="B59" t="s">
        <v>15108</v>
      </c>
    </row>
    <row r="60" spans="1:2" x14ac:dyDescent="0.25">
      <c r="A60" s="12" t="s">
        <v>15135</v>
      </c>
      <c r="B60" t="s">
        <v>15108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C427-447B-4CBB-8ACC-A44EBC893EE6}">
  <dimension ref="A1:G37"/>
  <sheetViews>
    <sheetView workbookViewId="0">
      <selection activeCell="D8" sqref="D8:E24"/>
    </sheetView>
  </sheetViews>
  <sheetFormatPr baseColWidth="10" defaultColWidth="11.42578125" defaultRowHeight="15" x14ac:dyDescent="0.25"/>
  <cols>
    <col min="1" max="1" width="11.42578125" style="10"/>
    <col min="2" max="2" width="50.85546875" style="10" bestFit="1" customWidth="1"/>
    <col min="3" max="6" width="11.42578125" style="10"/>
    <col min="7" max="7" width="25.5703125" style="10" bestFit="1" customWidth="1"/>
    <col min="8" max="16384" width="11.42578125" style="10"/>
  </cols>
  <sheetData>
    <row r="1" spans="1:7" x14ac:dyDescent="0.25">
      <c r="A1" s="10" t="s">
        <v>15145</v>
      </c>
      <c r="B1" s="10" t="s">
        <v>2</v>
      </c>
    </row>
    <row r="2" spans="1:7" x14ac:dyDescent="0.25">
      <c r="A2" s="10">
        <v>10</v>
      </c>
      <c r="B2" s="10" t="s">
        <v>181</v>
      </c>
    </row>
    <row r="3" spans="1:7" x14ac:dyDescent="0.25">
      <c r="A3" s="10">
        <v>11</v>
      </c>
      <c r="B3" s="10" t="s">
        <v>99</v>
      </c>
    </row>
    <row r="4" spans="1:7" x14ac:dyDescent="0.25">
      <c r="A4" s="10">
        <v>12</v>
      </c>
      <c r="B4" s="10" t="s">
        <v>17</v>
      </c>
    </row>
    <row r="5" spans="1:7" x14ac:dyDescent="0.25">
      <c r="A5" s="10">
        <v>20</v>
      </c>
      <c r="B5" s="10" t="s">
        <v>339</v>
      </c>
    </row>
    <row r="6" spans="1:7" x14ac:dyDescent="0.25">
      <c r="A6" s="10">
        <v>21</v>
      </c>
      <c r="B6" s="10" t="s">
        <v>274</v>
      </c>
    </row>
    <row r="7" spans="1:7" x14ac:dyDescent="0.25">
      <c r="A7" s="10">
        <v>22</v>
      </c>
      <c r="B7" s="10" t="s">
        <v>88</v>
      </c>
    </row>
    <row r="8" spans="1:7" x14ac:dyDescent="0.25">
      <c r="A8" s="10">
        <v>30</v>
      </c>
      <c r="B8" s="10" t="s">
        <v>333</v>
      </c>
      <c r="F8" s="24">
        <v>73</v>
      </c>
      <c r="G8" s="10" t="str">
        <f>VLOOKUP(F8,A:B,2,FALSE)</f>
        <v>Laborproben</v>
      </c>
    </row>
    <row r="9" spans="1:7" x14ac:dyDescent="0.25">
      <c r="A9" s="10">
        <v>31</v>
      </c>
      <c r="B9" s="10" t="s">
        <v>209</v>
      </c>
      <c r="F9" s="25">
        <v>70</v>
      </c>
      <c r="G9" s="10" t="str">
        <f t="shared" ref="G9:G24" si="0">VLOOKUP(F9,A:B,2,FALSE)</f>
        <v>Rückstellproben</v>
      </c>
    </row>
    <row r="10" spans="1:7" x14ac:dyDescent="0.25">
      <c r="A10" s="10">
        <v>32</v>
      </c>
      <c r="B10" s="10" t="s">
        <v>15152</v>
      </c>
      <c r="F10" s="24">
        <v>61</v>
      </c>
      <c r="G10" s="10" t="str">
        <f t="shared" si="0"/>
        <v>keinen Verwendungszweck</v>
      </c>
    </row>
    <row r="11" spans="1:7" x14ac:dyDescent="0.25">
      <c r="A11" s="10">
        <v>33</v>
      </c>
      <c r="B11" s="10" t="s">
        <v>212</v>
      </c>
      <c r="F11" s="25">
        <v>74</v>
      </c>
      <c r="G11" s="10" t="str">
        <f t="shared" si="0"/>
        <v>Sensorik</v>
      </c>
    </row>
    <row r="12" spans="1:7" x14ac:dyDescent="0.25">
      <c r="A12" s="10">
        <v>34</v>
      </c>
      <c r="B12" s="10" t="s">
        <v>192</v>
      </c>
      <c r="F12" s="24">
        <v>60</v>
      </c>
      <c r="G12" s="10" t="str">
        <f t="shared" si="0"/>
        <v>geschälte Rinde</v>
      </c>
    </row>
    <row r="13" spans="1:7" x14ac:dyDescent="0.25">
      <c r="A13" s="10">
        <v>35</v>
      </c>
      <c r="B13" s="10" t="s">
        <v>15146</v>
      </c>
      <c r="F13" s="25">
        <v>30</v>
      </c>
      <c r="G13" s="10" t="str">
        <f t="shared" si="0"/>
        <v>an Linie angefallen</v>
      </c>
    </row>
    <row r="14" spans="1:7" x14ac:dyDescent="0.25">
      <c r="A14" s="10">
        <v>40</v>
      </c>
      <c r="B14" s="10" t="s">
        <v>66</v>
      </c>
      <c r="F14" s="24">
        <v>71</v>
      </c>
      <c r="G14" s="10" t="str">
        <f t="shared" si="0"/>
        <v>Einwaage</v>
      </c>
    </row>
    <row r="15" spans="1:7" x14ac:dyDescent="0.25">
      <c r="A15" s="10">
        <v>41</v>
      </c>
      <c r="B15" s="10" t="s">
        <v>288</v>
      </c>
      <c r="F15" s="25">
        <v>74</v>
      </c>
      <c r="G15" s="10" t="str">
        <f t="shared" si="0"/>
        <v>Sensorik</v>
      </c>
    </row>
    <row r="16" spans="1:7" x14ac:dyDescent="0.25">
      <c r="A16" s="10">
        <v>42</v>
      </c>
      <c r="B16" s="10" t="s">
        <v>95</v>
      </c>
      <c r="F16" s="24">
        <v>61</v>
      </c>
      <c r="G16" s="10" t="str">
        <f t="shared" si="0"/>
        <v>keinen Verwendungszweck</v>
      </c>
    </row>
    <row r="17" spans="1:7" x14ac:dyDescent="0.25">
      <c r="A17" s="10">
        <v>50</v>
      </c>
      <c r="B17" s="10" t="s">
        <v>15153</v>
      </c>
      <c r="F17" s="25">
        <v>70</v>
      </c>
      <c r="G17" s="10" t="str">
        <f t="shared" si="0"/>
        <v>Rückstellproben</v>
      </c>
    </row>
    <row r="18" spans="1:7" x14ac:dyDescent="0.25">
      <c r="A18" s="10">
        <v>51</v>
      </c>
      <c r="B18" s="10" t="s">
        <v>15147</v>
      </c>
      <c r="F18" s="24">
        <v>42</v>
      </c>
      <c r="G18" s="10" t="str">
        <f t="shared" si="0"/>
        <v>Schmutz</v>
      </c>
    </row>
    <row r="19" spans="1:7" x14ac:dyDescent="0.25">
      <c r="A19" s="10">
        <v>52</v>
      </c>
      <c r="B19" s="10" t="s">
        <v>139</v>
      </c>
      <c r="F19" s="25">
        <v>81</v>
      </c>
      <c r="G19" s="10" t="str">
        <f t="shared" si="0"/>
        <v>gemischtes Produkt</v>
      </c>
    </row>
    <row r="20" spans="1:7" x14ac:dyDescent="0.25">
      <c r="A20" s="10">
        <v>53</v>
      </c>
      <c r="B20" s="10" t="s">
        <v>134</v>
      </c>
      <c r="F20" s="24">
        <v>61</v>
      </c>
      <c r="G20" s="10" t="str">
        <f t="shared" si="0"/>
        <v>keinen Verwendungszweck</v>
      </c>
    </row>
    <row r="21" spans="1:7" x14ac:dyDescent="0.25">
      <c r="A21" s="10">
        <v>60</v>
      </c>
      <c r="B21" s="10" t="s">
        <v>76</v>
      </c>
      <c r="F21" s="25">
        <v>30</v>
      </c>
      <c r="G21" s="10" t="str">
        <f t="shared" si="0"/>
        <v>an Linie angefallen</v>
      </c>
    </row>
    <row r="22" spans="1:7" x14ac:dyDescent="0.25">
      <c r="A22" s="10">
        <v>61</v>
      </c>
      <c r="B22" s="10" t="s">
        <v>15</v>
      </c>
      <c r="F22" s="24">
        <v>30</v>
      </c>
      <c r="G22" s="10" t="str">
        <f t="shared" si="0"/>
        <v>an Linie angefallen</v>
      </c>
    </row>
    <row r="23" spans="1:7" x14ac:dyDescent="0.25">
      <c r="A23" s="10">
        <v>62</v>
      </c>
      <c r="B23" s="10" t="s">
        <v>18</v>
      </c>
      <c r="F23" s="25">
        <v>30</v>
      </c>
      <c r="G23" s="10" t="str">
        <f t="shared" si="0"/>
        <v>an Linie angefallen</v>
      </c>
    </row>
    <row r="24" spans="1:7" x14ac:dyDescent="0.25">
      <c r="A24" s="10">
        <v>70</v>
      </c>
      <c r="B24" s="10" t="s">
        <v>94</v>
      </c>
      <c r="F24" s="24">
        <v>12</v>
      </c>
      <c r="G24" s="10" t="str">
        <f t="shared" si="0"/>
        <v>Schimmel</v>
      </c>
    </row>
    <row r="25" spans="1:7" x14ac:dyDescent="0.25">
      <c r="A25" s="10">
        <v>71</v>
      </c>
      <c r="B25" s="10" t="s">
        <v>15151</v>
      </c>
    </row>
    <row r="26" spans="1:7" x14ac:dyDescent="0.25">
      <c r="A26" s="10">
        <v>72</v>
      </c>
      <c r="B26" s="10" t="s">
        <v>15148</v>
      </c>
    </row>
    <row r="27" spans="1:7" x14ac:dyDescent="0.25">
      <c r="A27" s="10">
        <v>73</v>
      </c>
      <c r="B27" s="10" t="s">
        <v>61</v>
      </c>
    </row>
    <row r="28" spans="1:7" x14ac:dyDescent="0.25">
      <c r="A28" s="10">
        <v>74</v>
      </c>
      <c r="B28" s="10" t="s">
        <v>72</v>
      </c>
    </row>
    <row r="29" spans="1:7" x14ac:dyDescent="0.25">
      <c r="A29" s="10">
        <v>80</v>
      </c>
      <c r="B29" s="10" t="s">
        <v>49</v>
      </c>
    </row>
    <row r="30" spans="1:7" x14ac:dyDescent="0.25">
      <c r="A30" s="10">
        <v>81</v>
      </c>
      <c r="B30" s="10" t="s">
        <v>115</v>
      </c>
    </row>
    <row r="31" spans="1:7" x14ac:dyDescent="0.25">
      <c r="A31" s="10">
        <v>90</v>
      </c>
      <c r="B31" s="10" t="s">
        <v>351</v>
      </c>
    </row>
    <row r="32" spans="1:7" x14ac:dyDescent="0.25">
      <c r="A32" s="23">
        <v>101</v>
      </c>
      <c r="B32" s="23" t="s">
        <v>89</v>
      </c>
    </row>
    <row r="33" spans="1:2" x14ac:dyDescent="0.25">
      <c r="A33" s="10">
        <v>120</v>
      </c>
      <c r="B33" s="10" t="s">
        <v>13</v>
      </c>
    </row>
    <row r="34" spans="1:2" x14ac:dyDescent="0.25">
      <c r="A34" s="10">
        <v>161</v>
      </c>
      <c r="B34" s="10" t="s">
        <v>15149</v>
      </c>
    </row>
    <row r="35" spans="1:2" x14ac:dyDescent="0.25">
      <c r="A35" s="10">
        <v>99</v>
      </c>
      <c r="B35" s="10" t="s">
        <v>15150</v>
      </c>
    </row>
    <row r="36" spans="1:2" x14ac:dyDescent="0.25">
      <c r="A36" s="10">
        <v>98</v>
      </c>
      <c r="B36" s="10" t="s">
        <v>310</v>
      </c>
    </row>
    <row r="37" spans="1:2" x14ac:dyDescent="0.25">
      <c r="A37" s="10">
        <v>75</v>
      </c>
      <c r="B37" s="10" t="s">
        <v>153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5B6DE9EB7975E4BAC36AB134B8C5683" ma:contentTypeVersion="10" ma:contentTypeDescription="Ein neues Dokument erstellen." ma:contentTypeScope="" ma:versionID="f59bf5754d242772bd0ffae6b8eb23c8">
  <xsd:schema xmlns:xsd="http://www.w3.org/2001/XMLSchema" xmlns:xs="http://www.w3.org/2001/XMLSchema" xmlns:p="http://schemas.microsoft.com/office/2006/metadata/properties" xmlns:ns2="7acb4d67-5cba-4202-aef9-db5429aca769" targetNamespace="http://schemas.microsoft.com/office/2006/metadata/properties" ma:root="true" ma:fieldsID="9755a30f5ccd4a186e373982739d77d3" ns2:_="">
    <xsd:import namespace="7acb4d67-5cba-4202-aef9-db5429aca7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b4d67-5cba-4202-aef9-db5429aca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AC7C969-0272-468D-B5F8-A35EFCEF7F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867E41-72C1-4E5F-BD7F-2062587287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3C9CD0C-0F17-4590-BF8B-24D370258E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cb4d67-5cba-4202-aef9-db5429aca7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DCA3E11-5FF6-46F8-BA29-ABAC8E7888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Tabelle5</vt:lpstr>
      <vt:lpstr>Tabelle2</vt:lpstr>
      <vt:lpstr>Abfalldokumentation</vt:lpstr>
      <vt:lpstr>Kennzahlen</vt:lpstr>
      <vt:lpstr>Berechnung der Kennzahlen</vt:lpstr>
      <vt:lpstr>Produktgruppen</vt:lpstr>
      <vt:lpstr>Artikel</vt:lpstr>
      <vt:lpstr>Tabelle1</vt:lpstr>
      <vt:lpstr>Liste Gründe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Bananatree</dc:creator>
  <cp:keywords/>
  <dc:description/>
  <cp:lastModifiedBy>Ahlers Eike-Kristian</cp:lastModifiedBy>
  <cp:revision/>
  <dcterms:created xsi:type="dcterms:W3CDTF">2021-08-06T13:08:59Z</dcterms:created>
  <dcterms:modified xsi:type="dcterms:W3CDTF">2021-10-13T08:48:00Z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0x010100A5B6DE9EB7975E4BAC36AB134B8C5683</vt:lpwstr>
  </property>
</Properties>
</file>